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65506" windowWidth="7515" windowHeight="7665" tabRatio="774" activeTab="1"/>
  </bookViews>
  <sheets>
    <sheet name="Instructions" sheetId="1" r:id="rId1"/>
    <sheet name="Overview" sheetId="2" r:id="rId2"/>
    <sheet name="Impacts" sheetId="3" r:id="rId3"/>
    <sheet name="Annuity Rate" sheetId="4" state="hidden" r:id="rId4"/>
    <sheet name="EANCB Calculations" sheetId="5" state="hidden" r:id="rId5"/>
    <sheet name="EANCB Formulae" sheetId="6" state="hidden" r:id="rId6"/>
  </sheets>
  <definedNames>
    <definedName name="_xlnm.Print_Area" localSheetId="5">'EANCB Formulae'!#REF!</definedName>
    <definedName name="_xlnm.Print_Area" localSheetId="1">'Overview'!$A$1:$M$48</definedName>
  </definedNames>
  <calcPr fullCalcOnLoad="1"/>
</workbook>
</file>

<file path=xl/sharedStrings.xml><?xml version="1.0" encoding="utf-8"?>
<sst xmlns="http://schemas.openxmlformats.org/spreadsheetml/2006/main" count="152" uniqueCount="119">
  <si>
    <t>Year</t>
  </si>
  <si>
    <t>all figures in £m</t>
  </si>
  <si>
    <t>Transition Costs</t>
  </si>
  <si>
    <t>Transition Benefits</t>
  </si>
  <si>
    <t>Costs</t>
  </si>
  <si>
    <t>Low</t>
  </si>
  <si>
    <t>High</t>
  </si>
  <si>
    <t>Best Estimate</t>
  </si>
  <si>
    <t>years</t>
  </si>
  <si>
    <r>
      <t>Average Annual</t>
    </r>
    <r>
      <rPr>
        <sz val="8"/>
        <color indexed="8"/>
        <rFont val="Arial"/>
        <family val="2"/>
      </rPr>
      <t xml:space="preserve"> (excl. Transition, constant price)</t>
    </r>
  </si>
  <si>
    <r>
      <t xml:space="preserve">Total Transition </t>
    </r>
    <r>
      <rPr>
        <sz val="8"/>
        <color indexed="8"/>
        <rFont val="Arial"/>
        <family val="2"/>
      </rPr>
      <t>(constant price)</t>
    </r>
  </si>
  <si>
    <t>Benefits</t>
  </si>
  <si>
    <t>Low:</t>
  </si>
  <si>
    <t>High:</t>
  </si>
  <si>
    <t>Totals</t>
  </si>
  <si>
    <t>Total Cost Scenarios</t>
  </si>
  <si>
    <t>Total Benefit Scenarios</t>
  </si>
  <si>
    <r>
      <t>Total Benefit</t>
    </r>
    <r>
      <rPr>
        <sz val="8"/>
        <color indexed="8"/>
        <rFont val="Arial"/>
        <family val="2"/>
      </rPr>
      <t xml:space="preserve">      (present value)</t>
    </r>
  </si>
  <si>
    <t>High (i.e. worst)</t>
  </si>
  <si>
    <t>Low (i.e. worst)</t>
  </si>
  <si>
    <t>High (i.e. best)</t>
  </si>
  <si>
    <t>Low (i.e. best)</t>
  </si>
  <si>
    <t>NPV</t>
  </si>
  <si>
    <t>PV Costs</t>
  </si>
  <si>
    <t>PV Benefits</t>
  </si>
  <si>
    <t>Annuity Rate</t>
  </si>
  <si>
    <t>t</t>
  </si>
  <si>
    <t>Time period</t>
  </si>
  <si>
    <t>Business Costs</t>
  </si>
  <si>
    <t>Business Benefits</t>
  </si>
  <si>
    <t>Net Business Impact</t>
  </si>
  <si>
    <t>Costs:</t>
  </si>
  <si>
    <t>Benefits:</t>
  </si>
  <si>
    <t>Net:</t>
  </si>
  <si>
    <t>Annual Cost Scenarios</t>
  </si>
  <si>
    <t>Annual Benefit Scenarios</t>
  </si>
  <si>
    <r>
      <t>A</t>
    </r>
    <r>
      <rPr>
        <vertAlign val="subscript"/>
        <sz val="12"/>
        <rFont val="Arial Unicode MS"/>
        <family val="2"/>
      </rPr>
      <t>t,r</t>
    </r>
  </si>
  <si>
    <t>Appraisal period in years</t>
  </si>
  <si>
    <r>
      <t>Total Cost</t>
    </r>
    <r>
      <rPr>
        <sz val="8"/>
        <color indexed="8"/>
        <rFont val="Arial"/>
        <family val="2"/>
      </rPr>
      <t xml:space="preserve">           (present value)</t>
    </r>
  </si>
  <si>
    <t>Present Value Total Cost Scenarios</t>
  </si>
  <si>
    <t>Present Value Total Benefit Scenarios</t>
  </si>
  <si>
    <t>Nominal Total</t>
  </si>
  <si>
    <t>Present Value Total</t>
  </si>
  <si>
    <t>Annual Costs</t>
  </si>
  <si>
    <t>Annual Benefits</t>
  </si>
  <si>
    <t>Further Explanatory notes:</t>
  </si>
  <si>
    <t xml:space="preserve">Yellow cellls are forecasts. </t>
  </si>
  <si>
    <t>This index is from  HMT GDP deflator data, available at http://www.hm-treasury.gov.uk/data_gdp_fig.htm</t>
  </si>
  <si>
    <t>PVNCB</t>
  </si>
  <si>
    <t>Equivalent Annual Net Cost to Business</t>
  </si>
  <si>
    <t>EANCB</t>
  </si>
  <si>
    <t>discount rate</t>
  </si>
  <si>
    <t>years away</t>
  </si>
  <si>
    <t>(1+r)^n</t>
  </si>
  <si>
    <t xml:space="preserve">Key </t>
  </si>
  <si>
    <t>Present Value of Net Costs to Business</t>
  </si>
  <si>
    <t>Discount rate</t>
  </si>
  <si>
    <t>r</t>
  </si>
  <si>
    <t>One discount rate (Green Book - time period less than or equal 31)</t>
  </si>
  <si>
    <t>=</t>
  </si>
  <si>
    <t>Worked Example:</t>
  </si>
  <si>
    <t xml:space="preserve">Suppose a policy is appraised over 60 years (t=60). </t>
  </si>
  <si>
    <t>Then the annuity rate would be computed as follows, using the formula above:</t>
  </si>
  <si>
    <r>
      <t>a</t>
    </r>
    <r>
      <rPr>
        <vertAlign val="subscript"/>
        <sz val="12"/>
        <rFont val="Calibri"/>
        <family val="2"/>
      </rPr>
      <t>t,r</t>
    </r>
  </si>
  <si>
    <r>
      <t>a</t>
    </r>
    <r>
      <rPr>
        <vertAlign val="subscript"/>
        <sz val="14"/>
        <rFont val="Arial"/>
        <family val="2"/>
      </rPr>
      <t>t,r</t>
    </r>
  </si>
  <si>
    <r>
      <t>Where a</t>
    </r>
    <r>
      <rPr>
        <vertAlign val="subscript"/>
        <sz val="14"/>
        <rFont val="Arial"/>
        <family val="2"/>
      </rPr>
      <t>t,r</t>
    </r>
    <r>
      <rPr>
        <sz val="14"/>
        <rFont val="Arial"/>
        <family val="2"/>
      </rPr>
      <t xml:space="preserve"> is the annuity rate given by:</t>
    </r>
  </si>
  <si>
    <r>
      <t>Two or more discount rates - Let r</t>
    </r>
    <r>
      <rPr>
        <b/>
        <i/>
        <vertAlign val="subscript"/>
        <sz val="16"/>
        <rFont val="Arial"/>
        <family val="2"/>
      </rPr>
      <t>i</t>
    </r>
    <r>
      <rPr>
        <b/>
        <sz val="16"/>
        <rFont val="Arial"/>
        <family val="2"/>
      </rPr>
      <t xml:space="preserve"> denote the discount rate in year i.</t>
    </r>
  </si>
  <si>
    <r>
      <t>a</t>
    </r>
    <r>
      <rPr>
        <vertAlign val="subscript"/>
        <sz val="14"/>
        <rFont val="Arial"/>
        <family val="0"/>
      </rPr>
      <t>t,r</t>
    </r>
  </si>
  <si>
    <r>
      <t>Where a</t>
    </r>
    <r>
      <rPr>
        <i/>
        <vertAlign val="subscript"/>
        <sz val="14"/>
        <rFont val="Arial"/>
        <family val="2"/>
      </rPr>
      <t>t,r</t>
    </r>
    <r>
      <rPr>
        <i/>
        <sz val="14"/>
        <rFont val="Arial"/>
        <family val="0"/>
      </rPr>
      <t xml:space="preserve"> </t>
    </r>
    <r>
      <rPr>
        <sz val="14"/>
        <rFont val="Arial"/>
        <family val="0"/>
      </rPr>
      <t>is the annuity rate given by:</t>
    </r>
  </si>
  <si>
    <r>
      <t>Years 0-30 the discount rate applied would be 3.5%, so r</t>
    </r>
    <r>
      <rPr>
        <i/>
        <vertAlign val="subscript"/>
        <sz val="12"/>
        <rFont val="Arial"/>
        <family val="2"/>
      </rPr>
      <t>i</t>
    </r>
    <r>
      <rPr>
        <sz val="12"/>
        <rFont val="Arial"/>
        <family val="0"/>
      </rPr>
      <t xml:space="preserve"> = 0.035, for 0 </t>
    </r>
    <r>
      <rPr>
        <sz val="12"/>
        <rFont val="Symbol"/>
        <family val="1"/>
      </rPr>
      <t xml:space="preserve">£ </t>
    </r>
    <r>
      <rPr>
        <i/>
        <sz val="12"/>
        <rFont val="Arial"/>
        <family val="2"/>
      </rPr>
      <t>i</t>
    </r>
    <r>
      <rPr>
        <sz val="12"/>
        <rFont val="Symbol"/>
        <family val="1"/>
      </rPr>
      <t xml:space="preserve">£ </t>
    </r>
    <r>
      <rPr>
        <sz val="12"/>
        <rFont val="Arial"/>
        <family val="2"/>
      </rPr>
      <t>30</t>
    </r>
  </si>
  <si>
    <r>
      <t>Years 31-59 the discount rate applied would be 3%, so r</t>
    </r>
    <r>
      <rPr>
        <i/>
        <vertAlign val="subscript"/>
        <sz val="12"/>
        <rFont val="Arial"/>
        <family val="2"/>
      </rPr>
      <t>i</t>
    </r>
    <r>
      <rPr>
        <sz val="12"/>
        <rFont val="Arial"/>
        <family val="0"/>
      </rPr>
      <t xml:space="preserve"> = 0.03, for 31 </t>
    </r>
    <r>
      <rPr>
        <sz val="12"/>
        <rFont val="Symbol"/>
        <family val="1"/>
      </rPr>
      <t>£</t>
    </r>
    <r>
      <rPr>
        <i/>
        <sz val="12"/>
        <rFont val="Arial"/>
        <family val="2"/>
      </rPr>
      <t>i</t>
    </r>
    <r>
      <rPr>
        <sz val="12"/>
        <rFont val="Symbol"/>
        <family val="1"/>
      </rPr>
      <t xml:space="preserve">£ </t>
    </r>
    <r>
      <rPr>
        <sz val="12"/>
        <rFont val="Arial"/>
        <family val="0"/>
      </rPr>
      <t>59</t>
    </r>
  </si>
  <si>
    <t>Discount Factor</t>
  </si>
  <si>
    <t>Annuity rate</t>
  </si>
  <si>
    <t>Overview page:</t>
  </si>
  <si>
    <t>Business Engagement  Assessment Calculator</t>
  </si>
  <si>
    <t>Impact on business (Equivalent Annual) £m:</t>
  </si>
  <si>
    <t>Summary</t>
  </si>
  <si>
    <r>
      <t xml:space="preserve">Net cost to business per year </t>
    </r>
    <r>
      <rPr>
        <sz val="10"/>
        <color indexed="8"/>
        <rFont val="Arial"/>
        <family val="2"/>
      </rPr>
      <t>(EANCB)</t>
    </r>
  </si>
  <si>
    <t>Total Net Present Value to business</t>
  </si>
  <si>
    <t>Net Benefit to Business (Present Value (PV)) (£m)</t>
  </si>
  <si>
    <t>Instructions for use</t>
  </si>
  <si>
    <t>If you have any questions regarding the use of this calculator, please contact:</t>
  </si>
  <si>
    <t>Step 1</t>
  </si>
  <si>
    <t>Step 2</t>
  </si>
  <si>
    <t>Annual Cost 1</t>
  </si>
  <si>
    <t>Total Transition Cost</t>
  </si>
  <si>
    <t>Annual Cost 2</t>
  </si>
  <si>
    <t>Annual Cost 3</t>
  </si>
  <si>
    <t>Annual Cost 4</t>
  </si>
  <si>
    <t>Annual Cost 5</t>
  </si>
  <si>
    <t>Annual Cost 6</t>
  </si>
  <si>
    <t>Annual Cost 7</t>
  </si>
  <si>
    <t>Annual Cost 8</t>
  </si>
  <si>
    <t>Annual Cost 9</t>
  </si>
  <si>
    <t>Annual Cost 10</t>
  </si>
  <si>
    <t>Total Transition Benefit</t>
  </si>
  <si>
    <t>Annual Benefit 1</t>
  </si>
  <si>
    <t>Annual Benefit 2</t>
  </si>
  <si>
    <t>Annual Benefit 3</t>
  </si>
  <si>
    <t>Annual Benefit 4</t>
  </si>
  <si>
    <t>Annual Benefit 5</t>
  </si>
  <si>
    <t>Annual Benefit 6</t>
  </si>
  <si>
    <t>Annual Benefit 7</t>
  </si>
  <si>
    <t>Annual Benefit 8</t>
  </si>
  <si>
    <t>Annual Benefit 9</t>
  </si>
  <si>
    <t>Annual Benefit 10</t>
  </si>
  <si>
    <t>Step 3</t>
  </si>
  <si>
    <t>A. The concept of Present Value takes into account that a set sum of money is not as valuable to us at some point in the future as it would be today, reflecting in part time preference and in part an assumption that as the economy is expected to grow over time, the marginal utility of each additional pound diminishes in the future. Future costs and benefits therefore must be discounted in order to be comparable with today's costs and benefits. The Net Present Value of a policy is the Present Value of Benefits minus the Present Value Costs, and so demonstrates the overall current  monetary value of a policy option.</t>
  </si>
  <si>
    <t>B. The EANCB of a regulatory change is defined as the annualised value of the present value of net costs to business and civil society organisations. This includes both annually recurring net costs and net transitional costs that occur as a result of the regulation being introduced / removed / simplified. Equivalent annual cost / benefit is a standard method used in finance to compare (repeatable) projects with different appraisal periods.</t>
  </si>
  <si>
    <r>
      <t xml:space="preserve">4. In the </t>
    </r>
    <r>
      <rPr>
        <b/>
        <sz val="12"/>
        <color indexed="12"/>
        <rFont val="Arial"/>
        <family val="2"/>
      </rPr>
      <t>'Impacts'</t>
    </r>
    <r>
      <rPr>
        <b/>
        <sz val="12"/>
        <color indexed="8"/>
        <rFont val="Arial"/>
        <family val="2"/>
      </rPr>
      <t xml:space="preserve"> tab, enter the profile of each cost and benefit that is associated with the change. It is important here to distinguish between 'transition' and 'annual' costs and benefits.</t>
    </r>
  </si>
  <si>
    <r>
      <t xml:space="preserve">2. This calculator can be used to easily calculate the present values and EANCB figures that are required to complete a Business Engagement Assessment. The use of this calculator is </t>
    </r>
    <r>
      <rPr>
        <b/>
        <u val="single"/>
        <sz val="12"/>
        <color indexed="8"/>
        <rFont val="Arial"/>
        <family val="2"/>
      </rPr>
      <t>entirely optional</t>
    </r>
    <r>
      <rPr>
        <b/>
        <sz val="12"/>
        <color indexed="8"/>
        <rFont val="Arial"/>
        <family val="2"/>
      </rPr>
      <t xml:space="preserve"> - regulators can use whatever tools they wish in order to produce their impact estimates.</t>
    </r>
  </si>
  <si>
    <r>
      <t xml:space="preserve">1. As set out in the </t>
    </r>
    <r>
      <rPr>
        <b/>
        <sz val="12"/>
        <color indexed="12"/>
        <rFont val="Arial"/>
        <family val="2"/>
      </rPr>
      <t>'Accountability for Regulator Impact' (ARI) Guidance</t>
    </r>
    <r>
      <rPr>
        <b/>
        <sz val="12"/>
        <color indexed="8"/>
        <rFont val="Arial"/>
        <family val="2"/>
      </rPr>
      <t>, when producing a '</t>
    </r>
    <r>
      <rPr>
        <b/>
        <sz val="12"/>
        <color indexed="12"/>
        <rFont val="Arial"/>
        <family val="2"/>
      </rPr>
      <t>Business Engagement Assessment' (BEA)</t>
    </r>
    <r>
      <rPr>
        <b/>
        <sz val="12"/>
        <color indexed="8"/>
        <rFont val="Arial"/>
        <family val="2"/>
      </rPr>
      <t xml:space="preserve"> regulators are required to produce an estimate of the '</t>
    </r>
    <r>
      <rPr>
        <b/>
        <i/>
        <sz val="12"/>
        <color indexed="8"/>
        <rFont val="Arial"/>
        <family val="2"/>
      </rPr>
      <t>Equivalent Annual Net Cost to Business</t>
    </r>
    <r>
      <rPr>
        <b/>
        <sz val="12"/>
        <color indexed="8"/>
        <rFont val="Arial"/>
        <family val="2"/>
      </rPr>
      <t xml:space="preserve">' (EANCB) that results from the change(s) that they are intending to make. </t>
    </r>
  </si>
  <si>
    <t xml:space="preserve">D. The appraisal period needs to be a sufficient length of time over which the costs and benefits of the proposal can be assessed to be representative of the entirety of the period of the project. Most government appraisals are evaluated over a 10 year period and we suggest that this is the default used for the ARI calculations although higher or lower time periods should be used where appropriate. </t>
  </si>
  <si>
    <t>3. Enter in the green table below the number of years over which the policy is being appraised.</t>
  </si>
  <si>
    <r>
      <t xml:space="preserve">5. Once all the costs and benefits have been added, the </t>
    </r>
    <r>
      <rPr>
        <b/>
        <sz val="12"/>
        <color indexed="12"/>
        <rFont val="Arial"/>
        <family val="2"/>
      </rPr>
      <t xml:space="preserve">'Overview' </t>
    </r>
    <r>
      <rPr>
        <b/>
        <sz val="12"/>
        <rFont val="Arial"/>
        <family val="2"/>
      </rPr>
      <t xml:space="preserve">tab will display the estimated total Business Net Present Value of the change, along with the estimated EANCB. The business EANCB is the number required as part of the ARI project. </t>
    </r>
  </si>
  <si>
    <t xml:space="preserve">NB: For those familiar with the 'IA calculator', the 'BEA calculator' will not automatically adjust the numbers to a price base year of 2009 or a present value base year of 2010. Please inform us of which Price Base Year and Present Value based year was used when filling in the Business Engagement Assessment.  </t>
  </si>
  <si>
    <t xml:space="preserve">C. The price base is the year in which the numbers, that have been used to calculate the costs and benefits, have been sourced from. This will usually be the year in which the change is being made. For example, if a regulator makes a change in 2013 and uses 2013 wage data to calculate the costs of the change, the price base year will be 2013. The present value base year will usually be the year in which the change/policy will become active.   </t>
  </si>
  <si>
    <t>betterregulation@bis.gsi.gov.uk</t>
  </si>
  <si>
    <t>BEA Title: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</si>
</sst>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
    <numFmt numFmtId="166" formatCode="#,##0.000_ ;[Red]\-#,##0.000\ "/>
    <numFmt numFmtId="167" formatCode="0.0"/>
    <numFmt numFmtId="168" formatCode="0.0000"/>
    <numFmt numFmtId="169" formatCode="#,##0.000000000"/>
    <numFmt numFmtId="170" formatCode="#,##0.0000000_ ;[Red]\-#,##0.0000000\ "/>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_ ;[Red]\-#,##0.00\ "/>
    <numFmt numFmtId="177" formatCode="0.0%"/>
    <numFmt numFmtId="178" formatCode="0.00000000"/>
    <numFmt numFmtId="179" formatCode="_-&quot;£&quot;* #,##0.0_-;\-&quot;£&quot;* #,##0.0_-;_-&quot;£&quot;* &quot;-&quot;?_-;_-@_-"/>
    <numFmt numFmtId="180" formatCode="0.00000"/>
    <numFmt numFmtId="181" formatCode="0.0000000"/>
    <numFmt numFmtId="182" formatCode="0.000000"/>
    <numFmt numFmtId="183" formatCode="&quot;£&quot;#,##0"/>
    <numFmt numFmtId="184" formatCode="0.000000000"/>
  </numFmts>
  <fonts count="62">
    <font>
      <sz val="12"/>
      <color indexed="8"/>
      <name val="Arial"/>
      <family val="2"/>
    </font>
    <font>
      <sz val="8"/>
      <color indexed="8"/>
      <name val="Arial"/>
      <family val="2"/>
    </font>
    <font>
      <sz val="12"/>
      <name val="Arial"/>
      <family val="2"/>
    </font>
    <font>
      <b/>
      <sz val="12"/>
      <name val="Arial"/>
      <family val="2"/>
    </font>
    <font>
      <sz val="12"/>
      <name val="Arial Unicode MS"/>
      <family val="2"/>
    </font>
    <font>
      <vertAlign val="subscript"/>
      <sz val="12"/>
      <name val="Arial Unicode MS"/>
      <family val="2"/>
    </font>
    <font>
      <b/>
      <sz val="10"/>
      <name val="Arial"/>
      <family val="2"/>
    </font>
    <font>
      <sz val="10"/>
      <name val="Arial"/>
      <family val="2"/>
    </font>
    <font>
      <sz val="10"/>
      <name val="Arial Unicode MS"/>
      <family val="2"/>
    </font>
    <font>
      <b/>
      <u val="single"/>
      <sz val="12"/>
      <name val="Arial"/>
      <family val="2"/>
    </font>
    <font>
      <sz val="12"/>
      <color indexed="9"/>
      <name val="Arial"/>
      <family val="2"/>
    </font>
    <font>
      <b/>
      <sz val="12"/>
      <color indexed="8"/>
      <name val="Arial"/>
      <family val="2"/>
    </font>
    <font>
      <sz val="12"/>
      <color indexed="10"/>
      <name val="Arial"/>
      <family val="2"/>
    </font>
    <font>
      <u val="single"/>
      <sz val="12"/>
      <color indexed="8"/>
      <name val="Arial"/>
      <family val="2"/>
    </font>
    <font>
      <sz val="10"/>
      <color indexed="8"/>
      <name val="Arial"/>
      <family val="2"/>
    </font>
    <font>
      <sz val="30"/>
      <color indexed="8"/>
      <name val="Arial"/>
      <family val="2"/>
    </font>
    <font>
      <sz val="12"/>
      <color indexed="8"/>
      <name val="Arial Unicode MS"/>
      <family val="2"/>
    </font>
    <font>
      <sz val="10"/>
      <color indexed="10"/>
      <name val="Arial Unicode MS"/>
      <family val="2"/>
    </font>
    <font>
      <sz val="12"/>
      <color indexed="44"/>
      <name val="Arial"/>
      <family val="2"/>
    </font>
    <font>
      <b/>
      <sz val="12"/>
      <color indexed="44"/>
      <name val="Arial"/>
      <family val="2"/>
    </font>
    <font>
      <sz val="10"/>
      <color indexed="44"/>
      <name val="Arial Unicode MS"/>
      <family val="2"/>
    </font>
    <font>
      <sz val="10"/>
      <color indexed="44"/>
      <name val="Arial"/>
      <family val="2"/>
    </font>
    <font>
      <b/>
      <sz val="10"/>
      <color indexed="8"/>
      <name val="Arial"/>
      <family val="2"/>
    </font>
    <font>
      <b/>
      <u val="single"/>
      <sz val="12"/>
      <color indexed="8"/>
      <name val="Arial"/>
      <family val="2"/>
    </font>
    <font>
      <sz val="8"/>
      <name val="Arial"/>
      <family val="2"/>
    </font>
    <font>
      <sz val="11"/>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u val="single"/>
      <sz val="12"/>
      <color indexed="12"/>
      <name val="Arial"/>
      <family val="2"/>
    </font>
    <font>
      <sz val="12"/>
      <name val="Calibri"/>
      <family val="2"/>
    </font>
    <font>
      <vertAlign val="subscript"/>
      <sz val="12"/>
      <name val="Calibri"/>
      <family val="2"/>
    </font>
    <font>
      <b/>
      <u val="single"/>
      <sz val="12"/>
      <name val="Calibri"/>
      <family val="2"/>
    </font>
    <font>
      <b/>
      <sz val="14"/>
      <name val="Arial"/>
      <family val="2"/>
    </font>
    <font>
      <sz val="14"/>
      <name val="Arial"/>
      <family val="2"/>
    </font>
    <font>
      <vertAlign val="subscript"/>
      <sz val="14"/>
      <name val="Arial"/>
      <family val="2"/>
    </font>
    <font>
      <b/>
      <i/>
      <vertAlign val="subscript"/>
      <sz val="16"/>
      <name val="Arial"/>
      <family val="2"/>
    </font>
    <font>
      <b/>
      <sz val="16"/>
      <name val="Arial"/>
      <family val="2"/>
    </font>
    <font>
      <i/>
      <vertAlign val="subscript"/>
      <sz val="14"/>
      <name val="Arial"/>
      <family val="2"/>
    </font>
    <font>
      <i/>
      <sz val="14"/>
      <name val="Arial"/>
      <family val="0"/>
    </font>
    <font>
      <i/>
      <vertAlign val="subscript"/>
      <sz val="12"/>
      <name val="Arial"/>
      <family val="2"/>
    </font>
    <font>
      <sz val="12"/>
      <name val="Symbol"/>
      <family val="1"/>
    </font>
    <font>
      <i/>
      <sz val="12"/>
      <name val="Arial"/>
      <family val="2"/>
    </font>
    <font>
      <b/>
      <sz val="11"/>
      <color indexed="44"/>
      <name val="Arial"/>
      <family val="2"/>
    </font>
    <font>
      <sz val="11"/>
      <color indexed="44"/>
      <name val="Arial"/>
      <family val="2"/>
    </font>
    <font>
      <b/>
      <sz val="10"/>
      <color indexed="44"/>
      <name val="Arial Unicode MS"/>
      <family val="2"/>
    </font>
    <font>
      <b/>
      <sz val="12"/>
      <color indexed="12"/>
      <name val="Arial"/>
      <family val="2"/>
    </font>
    <font>
      <sz val="36"/>
      <color indexed="8"/>
      <name val="Arial"/>
      <family val="2"/>
    </font>
    <font>
      <b/>
      <i/>
      <sz val="12"/>
      <color indexed="8"/>
      <name val="Arial"/>
      <family val="2"/>
    </font>
    <font>
      <i/>
      <sz val="12"/>
      <color indexed="6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medium"/>
    </border>
    <border>
      <left>
        <color indexed="63"/>
      </left>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style="medium"/>
      <top>
        <color indexed="63"/>
      </top>
      <bottom style="thin"/>
    </border>
    <border>
      <left style="thin"/>
      <right style="medium"/>
      <top style="medium"/>
      <bottom>
        <color indexed="63"/>
      </bottom>
    </border>
    <border>
      <left style="thin"/>
      <right>
        <color indexed="63"/>
      </right>
      <top style="thin"/>
      <bottom style="thin"/>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dashDot"/>
      <top style="medium"/>
      <bottom style="thin"/>
    </border>
    <border>
      <left>
        <color indexed="63"/>
      </left>
      <right style="thin"/>
      <top style="thin"/>
      <bottom style="thin"/>
    </border>
    <border>
      <left style="thin"/>
      <right style="dashDot"/>
      <top style="thin"/>
      <bottom style="thin"/>
    </border>
    <border>
      <left style="thin"/>
      <right style="dashDot"/>
      <top style="thin"/>
      <bottom style="medium"/>
    </border>
    <border>
      <left style="thin"/>
      <right style="dashDot"/>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1" fillId="0" borderId="9" applyNumberFormat="0" applyFill="0" applyAlignment="0" applyProtection="0"/>
    <xf numFmtId="0" fontId="12" fillId="0" borderId="0" applyNumberFormat="0" applyFill="0" applyBorder="0" applyAlignment="0" applyProtection="0"/>
  </cellStyleXfs>
  <cellXfs count="307">
    <xf numFmtId="0" fontId="0" fillId="0" borderId="0" xfId="0" applyAlignment="1">
      <alignment/>
    </xf>
    <xf numFmtId="165" fontId="0" fillId="24" borderId="0" xfId="0" applyNumberFormat="1" applyFill="1" applyAlignment="1">
      <alignment/>
    </xf>
    <xf numFmtId="0" fontId="0" fillId="24" borderId="0" xfId="0" applyFill="1" applyAlignment="1">
      <alignment/>
    </xf>
    <xf numFmtId="0" fontId="13" fillId="24" borderId="0" xfId="0" applyFont="1" applyFill="1" applyAlignment="1">
      <alignment/>
    </xf>
    <xf numFmtId="0" fontId="0" fillId="24" borderId="0" xfId="0" applyFill="1" applyAlignment="1">
      <alignment wrapText="1"/>
    </xf>
    <xf numFmtId="0" fontId="0" fillId="24" borderId="10" xfId="0" applyFill="1" applyBorder="1" applyAlignment="1">
      <alignment/>
    </xf>
    <xf numFmtId="0" fontId="11" fillId="24" borderId="0" xfId="0" applyFont="1" applyFill="1" applyAlignment="1">
      <alignment/>
    </xf>
    <xf numFmtId="165" fontId="0" fillId="24" borderId="11" xfId="0" applyNumberFormat="1" applyFill="1" applyBorder="1" applyAlignment="1">
      <alignment wrapText="1"/>
    </xf>
    <xf numFmtId="165" fontId="0" fillId="24" borderId="12" xfId="0" applyNumberFormat="1" applyFill="1" applyBorder="1" applyAlignment="1">
      <alignment/>
    </xf>
    <xf numFmtId="165" fontId="0" fillId="24" borderId="0" xfId="0" applyNumberFormat="1" applyFill="1" applyBorder="1" applyAlignment="1">
      <alignment/>
    </xf>
    <xf numFmtId="165" fontId="0" fillId="24" borderId="13" xfId="0" applyNumberFormat="1" applyFill="1" applyBorder="1" applyAlignment="1">
      <alignment/>
    </xf>
    <xf numFmtId="165" fontId="0" fillId="24" borderId="14" xfId="0" applyNumberFormat="1" applyFill="1" applyBorder="1" applyAlignment="1">
      <alignment/>
    </xf>
    <xf numFmtId="165" fontId="0" fillId="24" borderId="15" xfId="0" applyNumberFormat="1" applyFill="1" applyBorder="1" applyAlignment="1">
      <alignment/>
    </xf>
    <xf numFmtId="165" fontId="0" fillId="24" borderId="16" xfId="0" applyNumberFormat="1" applyFill="1" applyBorder="1" applyAlignment="1">
      <alignment/>
    </xf>
    <xf numFmtId="0" fontId="11" fillId="24" borderId="0" xfId="0" applyFont="1" applyFill="1" applyBorder="1" applyAlignment="1">
      <alignment/>
    </xf>
    <xf numFmtId="0" fontId="0" fillId="24" borderId="0" xfId="0" applyFill="1" applyBorder="1" applyAlignment="1">
      <alignment/>
    </xf>
    <xf numFmtId="2" fontId="0" fillId="24" borderId="17" xfId="0" applyNumberFormat="1" applyFill="1" applyBorder="1" applyAlignment="1">
      <alignment/>
    </xf>
    <xf numFmtId="2" fontId="0" fillId="24" borderId="18" xfId="0" applyNumberFormat="1" applyFill="1" applyBorder="1" applyAlignment="1">
      <alignment/>
    </xf>
    <xf numFmtId="0" fontId="14" fillId="24" borderId="0" xfId="0" applyFont="1" applyFill="1" applyBorder="1" applyAlignment="1">
      <alignment horizontal="center"/>
    </xf>
    <xf numFmtId="0" fontId="14" fillId="24" borderId="0" xfId="0" applyFont="1" applyFill="1" applyBorder="1" applyAlignment="1">
      <alignment/>
    </xf>
    <xf numFmtId="165" fontId="14" fillId="24" borderId="0" xfId="0" applyNumberFormat="1" applyFont="1" applyFill="1" applyBorder="1" applyAlignment="1">
      <alignment horizontal="center"/>
    </xf>
    <xf numFmtId="165" fontId="14" fillId="24" borderId="0" xfId="0" applyNumberFormat="1" applyFont="1" applyFill="1" applyBorder="1" applyAlignment="1" quotePrefix="1">
      <alignment horizontal="center"/>
    </xf>
    <xf numFmtId="165" fontId="14" fillId="24" borderId="0" xfId="0" applyNumberFormat="1" applyFont="1" applyFill="1" applyBorder="1" applyAlignment="1" quotePrefix="1">
      <alignment horizontal="center" wrapText="1"/>
    </xf>
    <xf numFmtId="10" fontId="0" fillId="24" borderId="0" xfId="0" applyNumberFormat="1" applyFill="1" applyBorder="1" applyAlignment="1">
      <alignment/>
    </xf>
    <xf numFmtId="0" fontId="0" fillId="24" borderId="0" xfId="0" applyFont="1" applyFill="1" applyAlignment="1">
      <alignment/>
    </xf>
    <xf numFmtId="0" fontId="0" fillId="24" borderId="0" xfId="0" applyFont="1" applyFill="1" applyAlignment="1">
      <alignment horizontal="right"/>
    </xf>
    <xf numFmtId="0" fontId="35" fillId="24" borderId="0" xfId="53" applyFill="1" applyAlignment="1" applyProtection="1">
      <alignment/>
      <protection/>
    </xf>
    <xf numFmtId="0" fontId="0" fillId="24" borderId="0" xfId="0" applyFill="1" applyBorder="1" applyAlignment="1">
      <alignment wrapText="1"/>
    </xf>
    <xf numFmtId="165" fontId="0" fillId="24" borderId="0" xfId="0" applyNumberFormat="1" applyFont="1" applyFill="1" applyBorder="1" applyAlignment="1">
      <alignment horizontal="center"/>
    </xf>
    <xf numFmtId="2" fontId="0" fillId="20" borderId="19" xfId="0" applyNumberFormat="1" applyFill="1" applyBorder="1" applyAlignment="1">
      <alignment/>
    </xf>
    <xf numFmtId="0" fontId="16" fillId="0" borderId="0" xfId="0" applyFont="1" applyAlignment="1">
      <alignment/>
    </xf>
    <xf numFmtId="0" fontId="4" fillId="24" borderId="20" xfId="58" applyFont="1" applyFill="1" applyBorder="1">
      <alignment/>
      <protection/>
    </xf>
    <xf numFmtId="0" fontId="4" fillId="25" borderId="20" xfId="58" applyFont="1" applyFill="1" applyBorder="1" applyProtection="1">
      <alignment/>
      <protection locked="0"/>
    </xf>
    <xf numFmtId="0" fontId="4" fillId="24" borderId="20" xfId="58" applyFont="1" applyFill="1" applyBorder="1" applyAlignment="1">
      <alignment vertical="center"/>
      <protection/>
    </xf>
    <xf numFmtId="0" fontId="0" fillId="0" borderId="0" xfId="0" applyBorder="1" applyAlignment="1">
      <alignment/>
    </xf>
    <xf numFmtId="0" fontId="12" fillId="0" borderId="0" xfId="0" applyFont="1" applyBorder="1" applyAlignment="1">
      <alignment/>
    </xf>
    <xf numFmtId="0" fontId="17" fillId="0" borderId="0" xfId="0" applyFont="1" applyBorder="1" applyAlignment="1">
      <alignment/>
    </xf>
    <xf numFmtId="0" fontId="12" fillId="0" borderId="0" xfId="0" applyFont="1" applyAlignment="1">
      <alignment/>
    </xf>
    <xf numFmtId="0" fontId="17" fillId="0" borderId="20" xfId="0" applyFont="1" applyBorder="1" applyAlignment="1" quotePrefix="1">
      <alignment horizontal="left"/>
    </xf>
    <xf numFmtId="0" fontId="17" fillId="24" borderId="20" xfId="0" applyFont="1" applyFill="1" applyBorder="1" applyAlignment="1">
      <alignment/>
    </xf>
    <xf numFmtId="167" fontId="0" fillId="8" borderId="0" xfId="0" applyNumberFormat="1" applyFill="1" applyBorder="1" applyAlignment="1" applyProtection="1">
      <alignment/>
      <protection/>
    </xf>
    <xf numFmtId="167" fontId="7" fillId="8" borderId="20" xfId="0" applyNumberFormat="1" applyFont="1" applyFill="1" applyBorder="1" applyAlignment="1" applyProtection="1">
      <alignment/>
      <protection/>
    </xf>
    <xf numFmtId="167" fontId="7" fillId="8" borderId="21" xfId="0" applyNumberFormat="1" applyFont="1" applyFill="1" applyBorder="1" applyAlignment="1" applyProtection="1">
      <alignment/>
      <protection/>
    </xf>
    <xf numFmtId="167" fontId="8" fillId="8" borderId="20" xfId="0" applyNumberFormat="1" applyFont="1" applyFill="1" applyBorder="1" applyAlignment="1" applyProtection="1">
      <alignment/>
      <protection/>
    </xf>
    <xf numFmtId="167" fontId="14" fillId="8" borderId="20" xfId="0" applyNumberFormat="1" applyFont="1" applyFill="1" applyBorder="1" applyAlignment="1" applyProtection="1">
      <alignment/>
      <protection/>
    </xf>
    <xf numFmtId="167" fontId="14" fillId="8" borderId="0" xfId="0" applyNumberFormat="1" applyFont="1" applyFill="1" applyBorder="1" applyAlignment="1" applyProtection="1">
      <alignment/>
      <protection/>
    </xf>
    <xf numFmtId="1" fontId="0" fillId="8" borderId="0" xfId="0" applyNumberFormat="1" applyFill="1" applyBorder="1" applyAlignment="1" applyProtection="1">
      <alignment/>
      <protection/>
    </xf>
    <xf numFmtId="1" fontId="10" fillId="8" borderId="0" xfId="0" applyNumberFormat="1" applyFont="1" applyFill="1" applyBorder="1" applyAlignment="1">
      <alignment/>
    </xf>
    <xf numFmtId="1" fontId="2" fillId="8" borderId="0" xfId="0" applyNumberFormat="1" applyFont="1" applyFill="1" applyBorder="1" applyAlignment="1">
      <alignment/>
    </xf>
    <xf numFmtId="1" fontId="7" fillId="8" borderId="20" xfId="0" applyNumberFormat="1" applyFont="1" applyFill="1" applyBorder="1" applyAlignment="1" applyProtection="1">
      <alignment/>
      <protection/>
    </xf>
    <xf numFmtId="1" fontId="7" fillId="8" borderId="0" xfId="0" applyNumberFormat="1" applyFont="1" applyFill="1" applyBorder="1" applyAlignment="1" applyProtection="1">
      <alignment/>
      <protection/>
    </xf>
    <xf numFmtId="1" fontId="14" fillId="8" borderId="20" xfId="0" applyNumberFormat="1" applyFont="1" applyFill="1" applyBorder="1" applyAlignment="1" applyProtection="1">
      <alignment/>
      <protection/>
    </xf>
    <xf numFmtId="1" fontId="0" fillId="8" borderId="20" xfId="0" applyNumberFormat="1" applyFill="1" applyBorder="1" applyAlignment="1" applyProtection="1">
      <alignment/>
      <protection/>
    </xf>
    <xf numFmtId="1" fontId="14" fillId="8" borderId="0" xfId="0" applyNumberFormat="1" applyFont="1" applyFill="1" applyBorder="1" applyAlignment="1" applyProtection="1">
      <alignment/>
      <protection/>
    </xf>
    <xf numFmtId="168" fontId="8" fillId="8" borderId="20" xfId="0" applyNumberFormat="1" applyFont="1" applyFill="1" applyBorder="1" applyAlignment="1" applyProtection="1">
      <alignment/>
      <protection/>
    </xf>
    <xf numFmtId="167" fontId="8" fillId="8" borderId="20" xfId="0" applyNumberFormat="1" applyFont="1" applyFill="1" applyBorder="1" applyAlignment="1">
      <alignment/>
    </xf>
    <xf numFmtId="1" fontId="0" fillId="8" borderId="0" xfId="0" applyNumberFormat="1" applyFill="1" applyBorder="1" applyAlignment="1">
      <alignment/>
    </xf>
    <xf numFmtId="1" fontId="11" fillId="8" borderId="0" xfId="0" applyNumberFormat="1" applyFont="1" applyFill="1" applyBorder="1" applyAlignment="1">
      <alignment/>
    </xf>
    <xf numFmtId="1" fontId="18" fillId="8" borderId="0" xfId="0" applyNumberFormat="1" applyFont="1" applyFill="1" applyBorder="1" applyAlignment="1">
      <alignment/>
    </xf>
    <xf numFmtId="1" fontId="18" fillId="8" borderId="0" xfId="0" applyNumberFormat="1" applyFont="1" applyFill="1" applyAlignment="1">
      <alignment/>
    </xf>
    <xf numFmtId="1" fontId="12" fillId="8" borderId="0" xfId="0" applyNumberFormat="1" applyFont="1" applyFill="1" applyAlignment="1">
      <alignment/>
    </xf>
    <xf numFmtId="1" fontId="0" fillId="8" borderId="0" xfId="0" applyNumberFormat="1" applyFill="1" applyAlignment="1">
      <alignment/>
    </xf>
    <xf numFmtId="1" fontId="11" fillId="8" borderId="0" xfId="0" applyNumberFormat="1" applyFont="1" applyFill="1" applyAlignment="1">
      <alignment/>
    </xf>
    <xf numFmtId="1" fontId="19" fillId="8" borderId="0" xfId="0" applyNumberFormat="1" applyFont="1" applyFill="1" applyBorder="1" applyAlignment="1">
      <alignment/>
    </xf>
    <xf numFmtId="1" fontId="20" fillId="8" borderId="0" xfId="0" applyNumberFormat="1" applyFont="1" applyFill="1" applyAlignment="1">
      <alignment/>
    </xf>
    <xf numFmtId="1" fontId="0" fillId="8" borderId="0" xfId="0" applyNumberFormat="1" applyFill="1" applyBorder="1" applyAlignment="1" applyProtection="1">
      <alignment horizontal="left" wrapText="1"/>
      <protection/>
    </xf>
    <xf numFmtId="1" fontId="10" fillId="8" borderId="0" xfId="0" applyNumberFormat="1" applyFont="1" applyFill="1" applyAlignment="1">
      <alignment/>
    </xf>
    <xf numFmtId="1" fontId="6" fillId="8" borderId="20" xfId="0" applyNumberFormat="1" applyFont="1" applyFill="1" applyBorder="1" applyAlignment="1" applyProtection="1">
      <alignment/>
      <protection/>
    </xf>
    <xf numFmtId="1" fontId="21" fillId="8" borderId="0" xfId="0" applyNumberFormat="1" applyFont="1" applyFill="1" applyBorder="1" applyAlignment="1">
      <alignment/>
    </xf>
    <xf numFmtId="1" fontId="8" fillId="8" borderId="20" xfId="0" applyNumberFormat="1" applyFont="1" applyFill="1" applyBorder="1" applyAlignment="1">
      <alignment/>
    </xf>
    <xf numFmtId="1" fontId="2" fillId="8" borderId="0" xfId="0" applyNumberFormat="1" applyFont="1" applyFill="1" applyAlignment="1">
      <alignment/>
    </xf>
    <xf numFmtId="1" fontId="22" fillId="8" borderId="20" xfId="0" applyNumberFormat="1" applyFont="1" applyFill="1" applyBorder="1" applyAlignment="1" applyProtection="1">
      <alignment/>
      <protection/>
    </xf>
    <xf numFmtId="167" fontId="0" fillId="24" borderId="0" xfId="0" applyNumberFormat="1" applyFill="1" applyAlignment="1">
      <alignment/>
    </xf>
    <xf numFmtId="167" fontId="0" fillId="24" borderId="0" xfId="0" applyNumberFormat="1" applyFill="1" applyBorder="1" applyAlignment="1">
      <alignment/>
    </xf>
    <xf numFmtId="167" fontId="14" fillId="24" borderId="0" xfId="0" applyNumberFormat="1" applyFont="1" applyFill="1" applyBorder="1" applyAlignment="1">
      <alignment/>
    </xf>
    <xf numFmtId="167" fontId="0" fillId="24" borderId="22" xfId="0" applyNumberFormat="1" applyFill="1" applyBorder="1" applyAlignment="1">
      <alignment horizontal="center" wrapText="1"/>
    </xf>
    <xf numFmtId="167" fontId="0" fillId="24" borderId="23" xfId="0" applyNumberFormat="1" applyFill="1" applyBorder="1" applyAlignment="1">
      <alignment horizontal="center" wrapText="1"/>
    </xf>
    <xf numFmtId="167" fontId="0" fillId="24" borderId="0" xfId="0" applyNumberFormat="1" applyFill="1" applyAlignment="1">
      <alignment wrapText="1"/>
    </xf>
    <xf numFmtId="167" fontId="0" fillId="24" borderId="20" xfId="0" applyNumberFormat="1" applyFill="1" applyBorder="1" applyAlignment="1">
      <alignment/>
    </xf>
    <xf numFmtId="167" fontId="0" fillId="24" borderId="24" xfId="0" applyNumberFormat="1" applyFill="1" applyBorder="1" applyAlignment="1">
      <alignment/>
    </xf>
    <xf numFmtId="167" fontId="0" fillId="24" borderId="21" xfId="0" applyNumberFormat="1" applyFill="1" applyBorder="1" applyAlignment="1">
      <alignment/>
    </xf>
    <xf numFmtId="167" fontId="0" fillId="24" borderId="25" xfId="0" applyNumberFormat="1" applyFill="1" applyBorder="1" applyAlignment="1">
      <alignment/>
    </xf>
    <xf numFmtId="167" fontId="14" fillId="20" borderId="26" xfId="0" applyNumberFormat="1" applyFont="1" applyFill="1" applyBorder="1" applyAlignment="1">
      <alignment/>
    </xf>
    <xf numFmtId="167" fontId="0" fillId="24" borderId="27" xfId="0" applyNumberFormat="1" applyFill="1" applyBorder="1" applyAlignment="1">
      <alignment/>
    </xf>
    <xf numFmtId="167" fontId="0" fillId="24" borderId="28" xfId="0" applyNumberFormat="1" applyFill="1" applyBorder="1" applyAlignment="1">
      <alignment/>
    </xf>
    <xf numFmtId="167" fontId="0" fillId="24" borderId="29" xfId="0" applyNumberFormat="1" applyFill="1" applyBorder="1" applyAlignment="1" quotePrefix="1">
      <alignment/>
    </xf>
    <xf numFmtId="167" fontId="0" fillId="24" borderId="30" xfId="0" applyNumberFormat="1" applyFill="1" applyBorder="1" applyAlignment="1">
      <alignment/>
    </xf>
    <xf numFmtId="167" fontId="0" fillId="24" borderId="30" xfId="0" applyNumberFormat="1" applyFill="1" applyBorder="1" applyAlignment="1" quotePrefix="1">
      <alignment/>
    </xf>
    <xf numFmtId="167" fontId="0" fillId="24" borderId="16" xfId="0" applyNumberFormat="1" applyFill="1" applyBorder="1" applyAlignment="1">
      <alignment/>
    </xf>
    <xf numFmtId="167" fontId="0" fillId="0" borderId="0" xfId="0" applyNumberFormat="1" applyFill="1" applyBorder="1" applyAlignment="1">
      <alignment/>
    </xf>
    <xf numFmtId="167" fontId="11" fillId="24" borderId="0" xfId="0" applyNumberFormat="1" applyFont="1" applyFill="1" applyBorder="1" applyAlignment="1">
      <alignment/>
    </xf>
    <xf numFmtId="167" fontId="0" fillId="24" borderId="31" xfId="0" applyNumberFormat="1" applyFill="1" applyBorder="1" applyAlignment="1">
      <alignment/>
    </xf>
    <xf numFmtId="167" fontId="0" fillId="24" borderId="31" xfId="0" applyNumberFormat="1" applyFill="1" applyBorder="1" applyAlignment="1">
      <alignment horizontal="center"/>
    </xf>
    <xf numFmtId="167" fontId="0" fillId="24" borderId="32" xfId="0" applyNumberFormat="1" applyFill="1" applyBorder="1" applyAlignment="1">
      <alignment/>
    </xf>
    <xf numFmtId="2" fontId="0" fillId="24" borderId="33" xfId="0" applyNumberFormat="1" applyFill="1" applyBorder="1" applyAlignment="1">
      <alignment/>
    </xf>
    <xf numFmtId="2" fontId="0" fillId="24" borderId="34" xfId="0" applyNumberFormat="1" applyFill="1" applyBorder="1" applyAlignment="1">
      <alignment/>
    </xf>
    <xf numFmtId="1" fontId="3" fillId="8" borderId="0" xfId="0" applyNumberFormat="1" applyFont="1" applyFill="1" applyBorder="1" applyAlignment="1">
      <alignment/>
    </xf>
    <xf numFmtId="1" fontId="7" fillId="8" borderId="0" xfId="0" applyNumberFormat="1" applyFont="1" applyFill="1" applyBorder="1" applyAlignment="1">
      <alignment/>
    </xf>
    <xf numFmtId="0" fontId="17" fillId="0" borderId="20" xfId="0" applyFont="1" applyBorder="1" applyAlignment="1" applyProtection="1" quotePrefix="1">
      <alignment horizontal="left"/>
      <protection/>
    </xf>
    <xf numFmtId="1" fontId="9" fillId="8" borderId="0" xfId="0" applyNumberFormat="1" applyFont="1" applyFill="1" applyBorder="1" applyAlignment="1">
      <alignment/>
    </xf>
    <xf numFmtId="1" fontId="11" fillId="0" borderId="35" xfId="0" applyNumberFormat="1" applyFont="1" applyFill="1" applyBorder="1" applyAlignment="1" applyProtection="1">
      <alignment horizontal="left" wrapText="1"/>
      <protection locked="0"/>
    </xf>
    <xf numFmtId="1" fontId="0" fillId="0" borderId="36" xfId="0" applyNumberFormat="1" applyFill="1" applyBorder="1" applyAlignment="1" applyProtection="1">
      <alignment horizontal="left" wrapText="1"/>
      <protection locked="0"/>
    </xf>
    <xf numFmtId="1" fontId="0" fillId="0" borderId="37" xfId="0" applyNumberFormat="1" applyFill="1" applyBorder="1" applyAlignment="1" applyProtection="1">
      <alignment horizontal="left" wrapText="1"/>
      <protection locked="0"/>
    </xf>
    <xf numFmtId="1" fontId="0" fillId="0" borderId="38" xfId="0" applyNumberFormat="1" applyFill="1" applyBorder="1" applyAlignment="1" applyProtection="1">
      <alignment horizontal="left" wrapText="1"/>
      <protection locked="0"/>
    </xf>
    <xf numFmtId="1" fontId="0" fillId="0" borderId="39" xfId="0" applyNumberFormat="1" applyFill="1" applyBorder="1" applyAlignment="1" applyProtection="1">
      <alignment horizontal="left" wrapText="1"/>
      <protection locked="0"/>
    </xf>
    <xf numFmtId="1" fontId="11" fillId="0" borderId="35" xfId="0" applyNumberFormat="1" applyFont="1" applyFill="1" applyBorder="1" applyAlignment="1" applyProtection="1">
      <alignment horizontal="left" vertical="center" wrapText="1"/>
      <protection locked="0"/>
    </xf>
    <xf numFmtId="1" fontId="0" fillId="0" borderId="40" xfId="0" applyNumberFormat="1" applyFill="1" applyBorder="1" applyAlignment="1" applyProtection="1">
      <alignment horizontal="left" wrapText="1"/>
      <protection locked="0"/>
    </xf>
    <xf numFmtId="1" fontId="11" fillId="0" borderId="38" xfId="0" applyNumberFormat="1" applyFont="1" applyFill="1" applyBorder="1" applyAlignment="1" applyProtection="1">
      <alignment horizontal="left" vertical="center" wrapText="1"/>
      <protection locked="0"/>
    </xf>
    <xf numFmtId="1" fontId="11" fillId="0" borderId="36" xfId="0" applyNumberFormat="1" applyFont="1" applyFill="1" applyBorder="1" applyAlignment="1" applyProtection="1">
      <alignment horizontal="left" wrapText="1"/>
      <protection locked="0"/>
    </xf>
    <xf numFmtId="1" fontId="11" fillId="0" borderId="32" xfId="0" applyNumberFormat="1" applyFont="1" applyFill="1" applyBorder="1" applyAlignment="1" applyProtection="1">
      <alignment horizontal="left" vertical="center" wrapText="1"/>
      <protection locked="0"/>
    </xf>
    <xf numFmtId="1" fontId="11" fillId="0" borderId="41" xfId="0" applyNumberFormat="1" applyFont="1" applyFill="1" applyBorder="1" applyAlignment="1" applyProtection="1">
      <alignment horizontal="left" wrapText="1"/>
      <protection locked="0"/>
    </xf>
    <xf numFmtId="167" fontId="25" fillId="24" borderId="31" xfId="0" applyNumberFormat="1" applyFont="1" applyFill="1" applyBorder="1" applyAlignment="1">
      <alignment horizontal="center" wrapText="1"/>
    </xf>
    <xf numFmtId="167" fontId="11" fillId="24" borderId="20" xfId="0" applyNumberFormat="1" applyFont="1" applyFill="1" applyBorder="1" applyAlignment="1" applyProtection="1">
      <alignment/>
      <protection locked="0"/>
    </xf>
    <xf numFmtId="167" fontId="11" fillId="24" borderId="42" xfId="0" applyNumberFormat="1" applyFont="1" applyFill="1" applyBorder="1" applyAlignment="1" applyProtection="1">
      <alignment/>
      <protection locked="0"/>
    </xf>
    <xf numFmtId="167" fontId="0" fillId="8" borderId="43" xfId="0" applyNumberFormat="1" applyFill="1" applyBorder="1" applyAlignment="1" applyProtection="1">
      <alignment/>
      <protection/>
    </xf>
    <xf numFmtId="1" fontId="3" fillId="0" borderId="24" xfId="0" applyNumberFormat="1" applyFont="1" applyFill="1" applyBorder="1" applyAlignment="1">
      <alignment/>
    </xf>
    <xf numFmtId="167" fontId="11" fillId="24" borderId="19" xfId="0" applyNumberFormat="1" applyFont="1" applyFill="1" applyBorder="1" applyAlignment="1" applyProtection="1">
      <alignment/>
      <protection locked="0"/>
    </xf>
    <xf numFmtId="167" fontId="11" fillId="24" borderId="44" xfId="0" applyNumberFormat="1" applyFont="1" applyFill="1" applyBorder="1" applyAlignment="1" applyProtection="1">
      <alignment/>
      <protection locked="0"/>
    </xf>
    <xf numFmtId="167" fontId="11" fillId="24" borderId="45" xfId="0" applyNumberFormat="1" applyFont="1" applyFill="1" applyBorder="1" applyAlignment="1" applyProtection="1">
      <alignment/>
      <protection locked="0"/>
    </xf>
    <xf numFmtId="167" fontId="11" fillId="24" borderId="46" xfId="0" applyNumberFormat="1" applyFont="1" applyFill="1" applyBorder="1" applyAlignment="1" applyProtection="1">
      <alignment/>
      <protection locked="0"/>
    </xf>
    <xf numFmtId="0" fontId="11" fillId="24" borderId="0" xfId="0" applyFont="1" applyFill="1" applyBorder="1" applyAlignment="1">
      <alignment horizontal="center"/>
    </xf>
    <xf numFmtId="0" fontId="0" fillId="24" borderId="0" xfId="0" applyFill="1" applyBorder="1" applyAlignment="1">
      <alignment/>
    </xf>
    <xf numFmtId="0" fontId="0" fillId="24" borderId="0" xfId="0" applyFont="1" applyFill="1" applyAlignment="1">
      <alignment/>
    </xf>
    <xf numFmtId="167" fontId="11" fillId="24" borderId="47" xfId="0" applyNumberFormat="1" applyFont="1" applyFill="1" applyBorder="1" applyAlignment="1" applyProtection="1">
      <alignment/>
      <protection/>
    </xf>
    <xf numFmtId="167" fontId="11" fillId="24" borderId="48" xfId="0" applyNumberFormat="1" applyFont="1" applyFill="1" applyBorder="1" applyAlignment="1" applyProtection="1">
      <alignment/>
      <protection/>
    </xf>
    <xf numFmtId="1" fontId="3" fillId="0" borderId="24" xfId="0" applyNumberFormat="1" applyFont="1" applyFill="1" applyBorder="1" applyAlignment="1" applyProtection="1">
      <alignment/>
      <protection/>
    </xf>
    <xf numFmtId="167" fontId="11" fillId="24" borderId="49" xfId="0" applyNumberFormat="1" applyFont="1" applyFill="1" applyBorder="1" applyAlignment="1" applyProtection="1">
      <alignment/>
      <protection/>
    </xf>
    <xf numFmtId="167" fontId="11" fillId="24" borderId="21" xfId="0" applyNumberFormat="1" applyFont="1" applyFill="1" applyBorder="1" applyAlignment="1" applyProtection="1">
      <alignment/>
      <protection locked="0"/>
    </xf>
    <xf numFmtId="167" fontId="11" fillId="24" borderId="15" xfId="0" applyNumberFormat="1" applyFont="1" applyFill="1" applyBorder="1" applyAlignment="1" applyProtection="1">
      <alignment/>
      <protection locked="0"/>
    </xf>
    <xf numFmtId="167" fontId="11" fillId="24" borderId="16" xfId="0" applyNumberFormat="1" applyFont="1" applyFill="1" applyBorder="1" applyAlignment="1" applyProtection="1">
      <alignment/>
      <protection locked="0"/>
    </xf>
    <xf numFmtId="167" fontId="0" fillId="8" borderId="14" xfId="0" applyNumberFormat="1" applyFill="1" applyBorder="1" applyAlignment="1" applyProtection="1">
      <alignment/>
      <protection/>
    </xf>
    <xf numFmtId="167" fontId="0" fillId="8" borderId="50" xfId="0" applyNumberFormat="1" applyFill="1" applyBorder="1" applyAlignment="1" applyProtection="1">
      <alignment/>
      <protection/>
    </xf>
    <xf numFmtId="167" fontId="0" fillId="8" borderId="51" xfId="0" applyNumberFormat="1" applyFill="1" applyBorder="1" applyAlignment="1" applyProtection="1">
      <alignment/>
      <protection/>
    </xf>
    <xf numFmtId="1" fontId="0" fillId="8" borderId="14" xfId="0" applyNumberFormat="1" applyFill="1" applyBorder="1" applyAlignment="1" applyProtection="1">
      <alignment/>
      <protection/>
    </xf>
    <xf numFmtId="1" fontId="0" fillId="8" borderId="50" xfId="0" applyNumberFormat="1" applyFill="1" applyBorder="1" applyAlignment="1" applyProtection="1">
      <alignment/>
      <protection/>
    </xf>
    <xf numFmtId="1" fontId="0" fillId="8" borderId="51" xfId="0" applyNumberFormat="1" applyFill="1" applyBorder="1" applyAlignment="1" applyProtection="1">
      <alignment/>
      <protection/>
    </xf>
    <xf numFmtId="0" fontId="0" fillId="24" borderId="20" xfId="0" applyFill="1" applyBorder="1" applyAlignment="1" applyProtection="1">
      <alignment/>
      <protection locked="0"/>
    </xf>
    <xf numFmtId="0" fontId="11" fillId="24" borderId="0" xfId="0" applyFont="1" applyFill="1" applyAlignment="1">
      <alignment/>
    </xf>
    <xf numFmtId="0" fontId="41" fillId="24" borderId="0" xfId="53" applyFont="1" applyFill="1" applyAlignment="1" applyProtection="1">
      <alignment/>
      <protection/>
    </xf>
    <xf numFmtId="0" fontId="11" fillId="24" borderId="0" xfId="0" applyFont="1" applyFill="1" applyAlignment="1">
      <alignment/>
    </xf>
    <xf numFmtId="0" fontId="17" fillId="25" borderId="20" xfId="0" applyFont="1" applyFill="1" applyBorder="1" applyAlignment="1">
      <alignment/>
    </xf>
    <xf numFmtId="1" fontId="2" fillId="0" borderId="0" xfId="0" applyNumberFormat="1" applyFont="1" applyFill="1" applyAlignment="1">
      <alignment/>
    </xf>
    <xf numFmtId="175" fontId="0" fillId="0" borderId="0" xfId="62" applyNumberFormat="1" applyAlignment="1">
      <alignment/>
    </xf>
    <xf numFmtId="0" fontId="17" fillId="0" borderId="0" xfId="0" applyFont="1" applyFill="1" applyBorder="1" applyAlignment="1" applyProtection="1" quotePrefix="1">
      <alignment horizontal="left"/>
      <protection/>
    </xf>
    <xf numFmtId="0" fontId="17" fillId="0" borderId="0" xfId="0" applyFont="1" applyFill="1" applyBorder="1" applyAlignment="1">
      <alignment/>
    </xf>
    <xf numFmtId="0" fontId="2" fillId="24" borderId="0" xfId="59" applyFill="1" applyBorder="1">
      <alignment/>
      <protection/>
    </xf>
    <xf numFmtId="0" fontId="2" fillId="24" borderId="52" xfId="59" applyFill="1" applyBorder="1">
      <alignment/>
      <protection/>
    </xf>
    <xf numFmtId="0" fontId="2" fillId="24" borderId="0" xfId="59" applyFill="1">
      <alignment/>
      <protection/>
    </xf>
    <xf numFmtId="0" fontId="2" fillId="24" borderId="30" xfId="59" applyFill="1" applyBorder="1">
      <alignment/>
      <protection/>
    </xf>
    <xf numFmtId="0" fontId="2" fillId="24" borderId="29" xfId="59" applyFill="1" applyBorder="1">
      <alignment/>
      <protection/>
    </xf>
    <xf numFmtId="0" fontId="7" fillId="0" borderId="0" xfId="59" applyFont="1" applyAlignment="1">
      <alignment horizontal="center"/>
      <protection/>
    </xf>
    <xf numFmtId="168" fontId="7" fillId="0" borderId="0" xfId="59" applyNumberFormat="1" applyFont="1" applyAlignment="1">
      <alignment horizontal="center"/>
      <protection/>
    </xf>
    <xf numFmtId="178" fontId="7" fillId="0" borderId="0" xfId="59" applyNumberFormat="1" applyFont="1" applyAlignment="1">
      <alignment horizontal="center"/>
      <protection/>
    </xf>
    <xf numFmtId="0" fontId="7" fillId="0" borderId="0" xfId="59" applyFont="1" applyAlignment="1">
      <alignment/>
      <protection/>
    </xf>
    <xf numFmtId="0" fontId="7" fillId="0" borderId="0" xfId="59" applyFont="1">
      <alignment/>
      <protection/>
    </xf>
    <xf numFmtId="168" fontId="7" fillId="0" borderId="0" xfId="59" applyNumberFormat="1" applyFont="1">
      <alignment/>
      <protection/>
    </xf>
    <xf numFmtId="178" fontId="7" fillId="0" borderId="0" xfId="59" applyNumberFormat="1" applyFont="1" applyAlignment="1">
      <alignment/>
      <protection/>
    </xf>
    <xf numFmtId="178" fontId="7" fillId="0" borderId="0" xfId="59" applyNumberFormat="1" applyFont="1">
      <alignment/>
      <protection/>
    </xf>
    <xf numFmtId="0" fontId="44" fillId="24" borderId="15" xfId="59" applyFont="1" applyFill="1" applyBorder="1">
      <alignment/>
      <protection/>
    </xf>
    <xf numFmtId="0" fontId="42" fillId="24" borderId="28" xfId="59" applyFont="1" applyFill="1" applyBorder="1">
      <alignment/>
      <protection/>
    </xf>
    <xf numFmtId="0" fontId="42" fillId="24" borderId="53" xfId="59" applyFont="1" applyFill="1" applyBorder="1">
      <alignment/>
      <protection/>
    </xf>
    <xf numFmtId="0" fontId="42" fillId="24" borderId="52" xfId="59" applyFont="1" applyFill="1" applyBorder="1">
      <alignment/>
      <protection/>
    </xf>
    <xf numFmtId="0" fontId="42" fillId="24" borderId="52" xfId="59" applyFont="1" applyFill="1" applyBorder="1" applyAlignment="1">
      <alignment vertical="center"/>
      <protection/>
    </xf>
    <xf numFmtId="0" fontId="42" fillId="24" borderId="16" xfId="59" applyFont="1" applyFill="1" applyBorder="1">
      <alignment/>
      <protection/>
    </xf>
    <xf numFmtId="0" fontId="42" fillId="24" borderId="29" xfId="59" applyFont="1" applyFill="1" applyBorder="1">
      <alignment/>
      <protection/>
    </xf>
    <xf numFmtId="0" fontId="42" fillId="24" borderId="0" xfId="59" applyFont="1" applyFill="1" applyBorder="1">
      <alignment/>
      <protection/>
    </xf>
    <xf numFmtId="0" fontId="3" fillId="0" borderId="0" xfId="59" applyFont="1" applyBorder="1" applyAlignment="1">
      <alignment horizontal="center"/>
      <protection/>
    </xf>
    <xf numFmtId="0" fontId="2" fillId="24" borderId="53" xfId="59" applyFill="1" applyBorder="1">
      <alignment/>
      <protection/>
    </xf>
    <xf numFmtId="0" fontId="46" fillId="24" borderId="0" xfId="59" applyFont="1" applyFill="1" applyBorder="1" applyAlignment="1">
      <alignment horizontal="center" vertical="center"/>
      <protection/>
    </xf>
    <xf numFmtId="0" fontId="46" fillId="24" borderId="25" xfId="59" applyFont="1" applyFill="1" applyBorder="1" applyAlignment="1">
      <alignment horizontal="center"/>
      <protection/>
    </xf>
    <xf numFmtId="0" fontId="2" fillId="24" borderId="0" xfId="59" applyFill="1" applyBorder="1" applyAlignment="1">
      <alignment horizontal="center" vertical="center"/>
      <protection/>
    </xf>
    <xf numFmtId="0" fontId="2" fillId="24" borderId="0" xfId="59" applyFill="1" applyBorder="1" applyAlignment="1">
      <alignment horizontal="center"/>
      <protection/>
    </xf>
    <xf numFmtId="0" fontId="46" fillId="24" borderId="0" xfId="59" applyFont="1" applyFill="1" applyBorder="1" applyAlignment="1">
      <alignment horizontal="center"/>
      <protection/>
    </xf>
    <xf numFmtId="0" fontId="2" fillId="24" borderId="15" xfId="59" applyFill="1" applyBorder="1">
      <alignment/>
      <protection/>
    </xf>
    <xf numFmtId="0" fontId="2" fillId="24" borderId="27" xfId="59" applyFill="1" applyBorder="1">
      <alignment/>
      <protection/>
    </xf>
    <xf numFmtId="0" fontId="2" fillId="24" borderId="28" xfId="59" applyFill="1" applyBorder="1">
      <alignment/>
      <protection/>
    </xf>
    <xf numFmtId="0" fontId="49" fillId="24" borderId="0" xfId="59" applyFont="1" applyFill="1" applyBorder="1">
      <alignment/>
      <protection/>
    </xf>
    <xf numFmtId="0" fontId="46" fillId="24" borderId="0" xfId="59" applyFont="1" applyFill="1" applyBorder="1" applyAlignment="1">
      <alignment horizontal="center" vertical="center"/>
      <protection/>
    </xf>
    <xf numFmtId="0" fontId="46" fillId="24" borderId="25" xfId="59" applyFont="1" applyFill="1" applyBorder="1" applyAlignment="1">
      <alignment horizontal="center"/>
      <protection/>
    </xf>
    <xf numFmtId="0" fontId="46" fillId="24" borderId="0" xfId="59" applyFont="1" applyFill="1" applyBorder="1">
      <alignment/>
      <protection/>
    </xf>
    <xf numFmtId="0" fontId="46" fillId="24" borderId="52" xfId="59" applyFont="1" applyFill="1" applyBorder="1">
      <alignment/>
      <protection/>
    </xf>
    <xf numFmtId="0" fontId="46" fillId="24" borderId="0" xfId="59" applyFont="1" applyFill="1" applyBorder="1" applyAlignment="1">
      <alignment horizontal="center"/>
      <protection/>
    </xf>
    <xf numFmtId="0" fontId="46" fillId="24" borderId="0" xfId="59" applyFont="1" applyFill="1">
      <alignment/>
      <protection/>
    </xf>
    <xf numFmtId="0" fontId="2" fillId="0" borderId="0" xfId="59" applyBorder="1" applyAlignment="1">
      <alignment/>
      <protection/>
    </xf>
    <xf numFmtId="0" fontId="2" fillId="0" borderId="0" xfId="59" applyBorder="1">
      <alignment/>
      <protection/>
    </xf>
    <xf numFmtId="0" fontId="2" fillId="0" borderId="0" xfId="59">
      <alignment/>
      <protection/>
    </xf>
    <xf numFmtId="0" fontId="2" fillId="24" borderId="16" xfId="59" applyFill="1" applyBorder="1">
      <alignment/>
      <protection/>
    </xf>
    <xf numFmtId="184" fontId="7" fillId="0" borderId="0" xfId="59" applyNumberFormat="1" applyFont="1">
      <alignment/>
      <protection/>
    </xf>
    <xf numFmtId="184" fontId="7" fillId="24" borderId="0" xfId="59" applyNumberFormat="1" applyFont="1" applyFill="1">
      <alignment/>
      <protection/>
    </xf>
    <xf numFmtId="0" fontId="0" fillId="24" borderId="0" xfId="0" applyFont="1" applyFill="1" applyAlignment="1">
      <alignment vertical="top" wrapText="1"/>
    </xf>
    <xf numFmtId="0" fontId="0" fillId="24" borderId="0" xfId="0" applyFont="1" applyFill="1" applyAlignment="1">
      <alignment/>
    </xf>
    <xf numFmtId="0" fontId="0" fillId="24" borderId="0" xfId="0" applyFont="1" applyFill="1" applyAlignment="1">
      <alignment vertical="top"/>
    </xf>
    <xf numFmtId="0" fontId="16" fillId="0" borderId="0" xfId="0" applyFont="1" applyFill="1" applyBorder="1" applyAlignment="1">
      <alignment/>
    </xf>
    <xf numFmtId="0" fontId="0" fillId="0" borderId="0" xfId="0" applyFill="1" applyBorder="1" applyAlignment="1">
      <alignment/>
    </xf>
    <xf numFmtId="0" fontId="4" fillId="0" borderId="0" xfId="58" applyFont="1" applyFill="1" applyBorder="1">
      <alignment/>
      <protection/>
    </xf>
    <xf numFmtId="0" fontId="4" fillId="0" borderId="0" xfId="58" applyFont="1" applyFill="1" applyBorder="1" applyProtection="1">
      <alignment/>
      <protection locked="0"/>
    </xf>
    <xf numFmtId="0" fontId="4" fillId="0" borderId="0" xfId="58" applyFont="1" applyFill="1" applyBorder="1" applyAlignment="1">
      <alignment vertical="center"/>
      <protection/>
    </xf>
    <xf numFmtId="167" fontId="0" fillId="24" borderId="0" xfId="0" applyNumberFormat="1" applyFill="1" applyBorder="1" applyAlignment="1">
      <alignment horizontal="center"/>
    </xf>
    <xf numFmtId="2" fontId="0" fillId="24" borderId="0" xfId="0" applyNumberFormat="1" applyFill="1" applyBorder="1" applyAlignment="1">
      <alignment/>
    </xf>
    <xf numFmtId="165" fontId="0" fillId="24" borderId="0" xfId="0" applyNumberFormat="1" applyFill="1" applyBorder="1" applyAlignment="1">
      <alignment wrapText="1"/>
    </xf>
    <xf numFmtId="167" fontId="0" fillId="24" borderId="0" xfId="0" applyNumberFormat="1" applyFill="1" applyBorder="1" applyAlignment="1">
      <alignment horizontal="center" wrapText="1"/>
    </xf>
    <xf numFmtId="167" fontId="25" fillId="24" borderId="0" xfId="0" applyNumberFormat="1" applyFont="1" applyFill="1" applyBorder="1" applyAlignment="1">
      <alignment horizontal="center" wrapText="1"/>
    </xf>
    <xf numFmtId="167" fontId="0" fillId="24" borderId="0" xfId="0" applyNumberFormat="1" applyFill="1" applyBorder="1" applyAlignment="1">
      <alignment wrapText="1"/>
    </xf>
    <xf numFmtId="167" fontId="0" fillId="24" borderId="0" xfId="0" applyNumberFormat="1" applyFill="1" applyBorder="1" applyAlignment="1" quotePrefix="1">
      <alignment/>
    </xf>
    <xf numFmtId="181" fontId="0" fillId="24" borderId="0" xfId="0" applyNumberFormat="1" applyFill="1" applyBorder="1" applyAlignment="1">
      <alignment/>
    </xf>
    <xf numFmtId="165" fontId="11" fillId="24" borderId="0" xfId="0" applyNumberFormat="1" applyFont="1" applyFill="1" applyBorder="1" applyAlignment="1">
      <alignment horizontal="left" vertical="top" wrapText="1" shrinkToFit="1"/>
    </xf>
    <xf numFmtId="0" fontId="11" fillId="24" borderId="0" xfId="0" applyFont="1" applyFill="1" applyBorder="1" applyAlignment="1">
      <alignment horizontal="left" wrapText="1"/>
    </xf>
    <xf numFmtId="165" fontId="15" fillId="24" borderId="0" xfId="0" applyNumberFormat="1" applyFont="1" applyFill="1" applyBorder="1" applyAlignment="1">
      <alignment horizontal="center" vertical="top" wrapText="1"/>
    </xf>
    <xf numFmtId="1" fontId="2" fillId="8" borderId="0" xfId="0" applyNumberFormat="1" applyFont="1" applyFill="1" applyAlignment="1">
      <alignment/>
    </xf>
    <xf numFmtId="1" fontId="2" fillId="8" borderId="0" xfId="0" applyNumberFormat="1" applyFont="1" applyFill="1" applyAlignment="1">
      <alignment/>
    </xf>
    <xf numFmtId="1" fontId="2" fillId="8" borderId="0" xfId="0" applyNumberFormat="1" applyFont="1" applyFill="1" applyAlignment="1">
      <alignment/>
    </xf>
    <xf numFmtId="1" fontId="2" fillId="8" borderId="0" xfId="0" applyNumberFormat="1" applyFont="1" applyFill="1" applyBorder="1" applyAlignment="1">
      <alignment/>
    </xf>
    <xf numFmtId="1" fontId="8" fillId="8" borderId="0" xfId="0" applyNumberFormat="1" applyFont="1" applyFill="1" applyAlignment="1">
      <alignment/>
    </xf>
    <xf numFmtId="1" fontId="2" fillId="8" borderId="0" xfId="0" applyNumberFormat="1" applyFont="1" applyFill="1" applyBorder="1" applyAlignment="1">
      <alignment/>
    </xf>
    <xf numFmtId="165" fontId="2" fillId="8" borderId="0" xfId="0" applyNumberFormat="1" applyFont="1" applyFill="1" applyAlignment="1">
      <alignment/>
    </xf>
    <xf numFmtId="168" fontId="2" fillId="8" borderId="0" xfId="0" applyNumberFormat="1" applyFont="1" applyFill="1" applyAlignment="1">
      <alignment/>
    </xf>
    <xf numFmtId="1" fontId="18" fillId="8" borderId="0" xfId="0" applyNumberFormat="1" applyFont="1" applyFill="1" applyAlignment="1">
      <alignment/>
    </xf>
    <xf numFmtId="168" fontId="20" fillId="8" borderId="0" xfId="0" applyNumberFormat="1" applyFont="1" applyFill="1" applyBorder="1" applyAlignment="1" applyProtection="1">
      <alignment/>
      <protection/>
    </xf>
    <xf numFmtId="1" fontId="55" fillId="8" borderId="0" xfId="0" applyNumberFormat="1" applyFont="1" applyFill="1" applyAlignment="1">
      <alignment/>
    </xf>
    <xf numFmtId="1" fontId="20" fillId="8" borderId="0" xfId="0" applyNumberFormat="1" applyFont="1" applyFill="1" applyBorder="1" applyAlignment="1">
      <alignment/>
    </xf>
    <xf numFmtId="1" fontId="18" fillId="8" borderId="0" xfId="0" applyNumberFormat="1" applyFont="1" applyFill="1" applyBorder="1" applyAlignment="1">
      <alignment/>
    </xf>
    <xf numFmtId="1" fontId="56" fillId="8" borderId="0" xfId="0" applyNumberFormat="1" applyFont="1" applyFill="1" applyAlignment="1">
      <alignment/>
    </xf>
    <xf numFmtId="1" fontId="57" fillId="8" borderId="0" xfId="0" applyNumberFormat="1" applyFont="1" applyFill="1" applyAlignment="1">
      <alignment/>
    </xf>
    <xf numFmtId="165" fontId="20" fillId="8" borderId="0" xfId="0" applyNumberFormat="1" applyFont="1" applyFill="1" applyBorder="1" applyAlignment="1">
      <alignment/>
    </xf>
    <xf numFmtId="1" fontId="57" fillId="8" borderId="0" xfId="0" applyNumberFormat="1" applyFont="1" applyFill="1" applyBorder="1" applyAlignment="1">
      <alignment/>
    </xf>
    <xf numFmtId="165" fontId="57" fillId="8" borderId="0" xfId="0" applyNumberFormat="1" applyFont="1" applyFill="1" applyBorder="1" applyAlignment="1">
      <alignment horizontal="right"/>
    </xf>
    <xf numFmtId="165" fontId="20" fillId="8" borderId="0" xfId="0" applyNumberFormat="1" applyFont="1" applyFill="1" applyAlignment="1">
      <alignment/>
    </xf>
    <xf numFmtId="168" fontId="18" fillId="8" borderId="0" xfId="0" applyNumberFormat="1" applyFont="1" applyFill="1" applyAlignment="1">
      <alignment/>
    </xf>
    <xf numFmtId="0" fontId="35" fillId="24" borderId="0" xfId="53" applyFill="1" applyAlignment="1" applyProtection="1">
      <alignment horizontal="left" wrapText="1"/>
      <protection locked="0"/>
    </xf>
    <xf numFmtId="0" fontId="0" fillId="24" borderId="0" xfId="0" applyFill="1" applyAlignment="1">
      <alignment/>
    </xf>
    <xf numFmtId="165" fontId="11" fillId="24" borderId="0" xfId="0" applyNumberFormat="1" applyFont="1" applyFill="1" applyBorder="1" applyAlignment="1">
      <alignment/>
    </xf>
    <xf numFmtId="165" fontId="60" fillId="24" borderId="0" xfId="0" applyNumberFormat="1" applyFont="1" applyFill="1" applyBorder="1" applyAlignment="1">
      <alignment horizontal="left" vertical="top" wrapText="1" shrinkToFit="1"/>
    </xf>
    <xf numFmtId="0" fontId="11" fillId="24" borderId="0" xfId="0" applyFont="1" applyFill="1" applyAlignment="1" applyProtection="1">
      <alignment horizontal="left"/>
      <protection locked="0"/>
    </xf>
    <xf numFmtId="1" fontId="0" fillId="24" borderId="36" xfId="0" applyNumberFormat="1" applyFill="1" applyBorder="1" applyAlignment="1" applyProtection="1">
      <alignment horizontal="left" wrapText="1"/>
      <protection locked="0"/>
    </xf>
    <xf numFmtId="1" fontId="18" fillId="24" borderId="0" xfId="0" applyNumberFormat="1" applyFont="1" applyFill="1" applyBorder="1" applyAlignment="1">
      <alignment/>
    </xf>
    <xf numFmtId="1" fontId="20" fillId="24" borderId="0" xfId="0" applyNumberFormat="1" applyFont="1" applyFill="1" applyAlignment="1">
      <alignment/>
    </xf>
    <xf numFmtId="1" fontId="18" fillId="24" borderId="0" xfId="0" applyNumberFormat="1" applyFont="1" applyFill="1" applyAlignment="1">
      <alignment/>
    </xf>
    <xf numFmtId="1" fontId="2" fillId="24" borderId="0" xfId="0" applyNumberFormat="1" applyFont="1" applyFill="1" applyAlignment="1">
      <alignment/>
    </xf>
    <xf numFmtId="1" fontId="0" fillId="24" borderId="0" xfId="0" applyNumberFormat="1" applyFill="1" applyAlignment="1">
      <alignment/>
    </xf>
    <xf numFmtId="1" fontId="0" fillId="24" borderId="37" xfId="0" applyNumberFormat="1" applyFill="1" applyBorder="1" applyAlignment="1" applyProtection="1">
      <alignment horizontal="left" wrapText="1"/>
      <protection locked="0"/>
    </xf>
    <xf numFmtId="1" fontId="11" fillId="0" borderId="36" xfId="0" applyNumberFormat="1" applyFont="1" applyFill="1" applyBorder="1" applyAlignment="1" applyProtection="1">
      <alignment horizontal="left" vertical="top" wrapText="1"/>
      <protection locked="0"/>
    </xf>
    <xf numFmtId="1" fontId="23" fillId="0" borderId="14" xfId="0" applyNumberFormat="1" applyFont="1" applyFill="1" applyBorder="1" applyAlignment="1" applyProtection="1">
      <alignment horizontal="center"/>
      <protection/>
    </xf>
    <xf numFmtId="1" fontId="23" fillId="0" borderId="14" xfId="0" applyNumberFormat="1" applyFont="1" applyFill="1" applyBorder="1" applyAlignment="1" applyProtection="1">
      <alignment horizontal="center" vertical="top"/>
      <protection/>
    </xf>
    <xf numFmtId="0" fontId="11" fillId="24" borderId="0" xfId="0" applyFont="1" applyFill="1" applyAlignment="1">
      <alignment vertical="top" wrapText="1"/>
    </xf>
    <xf numFmtId="0" fontId="61" fillId="24" borderId="0" xfId="0" applyFont="1" applyFill="1" applyAlignment="1">
      <alignment horizontal="left"/>
    </xf>
    <xf numFmtId="0" fontId="61" fillId="24" borderId="0" xfId="0" applyFont="1" applyFill="1" applyAlignment="1">
      <alignment/>
    </xf>
    <xf numFmtId="167" fontId="11" fillId="24" borderId="29" xfId="0" applyNumberFormat="1" applyFont="1" applyFill="1" applyBorder="1" applyAlignment="1" applyProtection="1">
      <alignment/>
      <protection locked="0"/>
    </xf>
    <xf numFmtId="167" fontId="11" fillId="24" borderId="54" xfId="0" applyNumberFormat="1" applyFont="1" applyFill="1" applyBorder="1" applyAlignment="1" applyProtection="1">
      <alignment/>
      <protection locked="0"/>
    </xf>
    <xf numFmtId="167" fontId="11" fillId="24" borderId="55" xfId="0" applyNumberFormat="1" applyFont="1" applyFill="1" applyBorder="1" applyAlignment="1" applyProtection="1">
      <alignment/>
      <protection locked="0"/>
    </xf>
    <xf numFmtId="167" fontId="11" fillId="24" borderId="17" xfId="0" applyNumberFormat="1" applyFont="1" applyFill="1" applyBorder="1" applyAlignment="1" applyProtection="1">
      <alignment/>
      <protection locked="0"/>
    </xf>
    <xf numFmtId="167" fontId="11" fillId="24" borderId="56" xfId="0" applyNumberFormat="1" applyFont="1" applyFill="1" applyBorder="1" applyAlignment="1" applyProtection="1">
      <alignment/>
      <protection locked="0"/>
    </xf>
    <xf numFmtId="167" fontId="11" fillId="24" borderId="57" xfId="0" applyNumberFormat="1" applyFont="1" applyFill="1" applyBorder="1" applyAlignment="1" applyProtection="1">
      <alignment/>
      <protection locked="0"/>
    </xf>
    <xf numFmtId="167" fontId="11" fillId="24" borderId="58" xfId="0" applyNumberFormat="1" applyFont="1" applyFill="1" applyBorder="1" applyAlignment="1" applyProtection="1">
      <alignment/>
      <protection locked="0"/>
    </xf>
    <xf numFmtId="0" fontId="0" fillId="10" borderId="20" xfId="0" applyFill="1" applyBorder="1" applyAlignment="1" applyProtection="1">
      <alignment horizontal="center"/>
      <protection locked="0"/>
    </xf>
    <xf numFmtId="2" fontId="0" fillId="20" borderId="16" xfId="0" applyNumberFormat="1" applyFill="1" applyBorder="1" applyAlignment="1">
      <alignment horizontal="center"/>
    </xf>
    <xf numFmtId="2" fontId="0" fillId="20" borderId="29" xfId="0" applyNumberFormat="1" applyFill="1" applyBorder="1" applyAlignment="1">
      <alignment horizontal="center"/>
    </xf>
    <xf numFmtId="167" fontId="11" fillId="24" borderId="0" xfId="0" applyNumberFormat="1" applyFont="1" applyFill="1" applyBorder="1" applyAlignment="1">
      <alignment horizontal="center" vertical="center"/>
    </xf>
    <xf numFmtId="167" fontId="11" fillId="24" borderId="0" xfId="0" applyNumberFormat="1" applyFont="1" applyFill="1" applyBorder="1" applyAlignment="1">
      <alignment horizontal="center" wrapText="1"/>
    </xf>
    <xf numFmtId="0" fontId="0" fillId="24" borderId="0" xfId="0" applyFont="1" applyFill="1" applyBorder="1" applyAlignment="1">
      <alignment vertical="top" wrapText="1"/>
    </xf>
    <xf numFmtId="0" fontId="0" fillId="0" borderId="0" xfId="0" applyAlignment="1">
      <alignment vertical="top" wrapText="1"/>
    </xf>
    <xf numFmtId="0" fontId="11" fillId="24" borderId="0" xfId="0" applyFont="1" applyFill="1" applyAlignment="1">
      <alignment vertical="top" wrapText="1"/>
    </xf>
    <xf numFmtId="0" fontId="0" fillId="24" borderId="0" xfId="0" applyFont="1" applyFill="1" applyAlignment="1">
      <alignment vertical="top" wrapText="1"/>
    </xf>
    <xf numFmtId="0" fontId="0" fillId="0" borderId="0" xfId="0" applyAlignment="1">
      <alignment wrapText="1"/>
    </xf>
    <xf numFmtId="0" fontId="0" fillId="24" borderId="0" xfId="0" applyFill="1" applyAlignment="1">
      <alignment wrapText="1"/>
    </xf>
    <xf numFmtId="165" fontId="59" fillId="24" borderId="0" xfId="0" applyNumberFormat="1" applyFont="1" applyFill="1" applyBorder="1" applyAlignment="1">
      <alignment horizontal="center" vertical="top" wrapText="1"/>
    </xf>
    <xf numFmtId="0" fontId="59" fillId="0" borderId="0" xfId="0" applyFont="1" applyAlignment="1">
      <alignment/>
    </xf>
    <xf numFmtId="0" fontId="11" fillId="24" borderId="0" xfId="0" applyFont="1" applyFill="1" applyAlignment="1">
      <alignment/>
    </xf>
    <xf numFmtId="165" fontId="11" fillId="24" borderId="0" xfId="0" applyNumberFormat="1" applyFont="1" applyFill="1" applyBorder="1" applyAlignment="1">
      <alignment horizontal="left" vertical="top" wrapText="1" shrinkToFit="1"/>
    </xf>
    <xf numFmtId="0" fontId="11" fillId="24" borderId="0" xfId="0" applyFont="1" applyFill="1" applyBorder="1" applyAlignment="1">
      <alignment horizontal="left" vertical="top" wrapText="1"/>
    </xf>
    <xf numFmtId="0" fontId="0" fillId="0" borderId="0" xfId="0" applyAlignment="1">
      <alignment horizontal="left" vertical="top"/>
    </xf>
    <xf numFmtId="0" fontId="35" fillId="24" borderId="0" xfId="53" applyFill="1" applyAlignment="1" applyProtection="1">
      <alignment horizontal="left" wrapText="1"/>
      <protection locked="0"/>
    </xf>
    <xf numFmtId="165" fontId="11" fillId="24" borderId="0" xfId="0" applyNumberFormat="1" applyFont="1" applyFill="1" applyBorder="1" applyAlignment="1">
      <alignment horizontal="left" vertical="top" wrapText="1"/>
    </xf>
    <xf numFmtId="0" fontId="11" fillId="0" borderId="0" xfId="0" applyFont="1" applyAlignment="1">
      <alignment/>
    </xf>
    <xf numFmtId="2" fontId="0" fillId="20" borderId="53" xfId="0" applyNumberFormat="1" applyFill="1" applyBorder="1" applyAlignment="1">
      <alignment horizontal="center"/>
    </xf>
    <xf numFmtId="2" fontId="0" fillId="20" borderId="52" xfId="0" applyNumberFormat="1" applyFill="1" applyBorder="1" applyAlignment="1">
      <alignment horizontal="center"/>
    </xf>
    <xf numFmtId="2" fontId="0" fillId="24" borderId="0" xfId="0" applyNumberFormat="1" applyFill="1" applyBorder="1" applyAlignment="1">
      <alignment horizontal="center"/>
    </xf>
    <xf numFmtId="167" fontId="11" fillId="20" borderId="42" xfId="0" applyNumberFormat="1" applyFont="1" applyFill="1" applyBorder="1" applyAlignment="1">
      <alignment horizontal="center" vertical="center"/>
    </xf>
    <xf numFmtId="167" fontId="11" fillId="20" borderId="59" xfId="0" applyNumberFormat="1" applyFont="1" applyFill="1" applyBorder="1" applyAlignment="1">
      <alignment horizontal="center" vertical="center"/>
    </xf>
    <xf numFmtId="167" fontId="11" fillId="20" borderId="55" xfId="0" applyNumberFormat="1" applyFont="1" applyFill="1" applyBorder="1" applyAlignment="1">
      <alignment horizontal="center" vertical="center"/>
    </xf>
    <xf numFmtId="167" fontId="11" fillId="20" borderId="15" xfId="0" applyNumberFormat="1" applyFont="1" applyFill="1" applyBorder="1" applyAlignment="1">
      <alignment horizontal="center" wrapText="1"/>
    </xf>
    <xf numFmtId="167" fontId="11" fillId="20" borderId="28" xfId="0" applyNumberFormat="1" applyFont="1" applyFill="1" applyBorder="1" applyAlignment="1">
      <alignment horizontal="center" wrapText="1"/>
    </xf>
    <xf numFmtId="167" fontId="11" fillId="20" borderId="53" xfId="0" applyNumberFormat="1" applyFont="1" applyFill="1" applyBorder="1" applyAlignment="1">
      <alignment horizontal="center" wrapText="1"/>
    </xf>
    <xf numFmtId="167" fontId="11" fillId="20" borderId="52" xfId="0" applyNumberFormat="1" applyFont="1" applyFill="1" applyBorder="1" applyAlignment="1">
      <alignment horizontal="center" wrapText="1"/>
    </xf>
    <xf numFmtId="167" fontId="11" fillId="20" borderId="21" xfId="0" applyNumberFormat="1" applyFont="1" applyFill="1" applyBorder="1" applyAlignment="1">
      <alignment horizontal="center" wrapText="1"/>
    </xf>
    <xf numFmtId="167" fontId="11" fillId="20" borderId="26" xfId="0" applyNumberFormat="1" applyFont="1" applyFill="1" applyBorder="1" applyAlignment="1">
      <alignment horizontal="center" wrapText="1"/>
    </xf>
    <xf numFmtId="0" fontId="3" fillId="0" borderId="0" xfId="59" applyFont="1" applyBorder="1" applyAlignment="1">
      <alignment horizontal="center"/>
      <protection/>
    </xf>
    <xf numFmtId="0" fontId="2" fillId="24" borderId="0" xfId="59" applyFill="1" applyBorder="1" applyAlignment="1">
      <alignment horizontal="center" vertical="center"/>
      <protection/>
    </xf>
    <xf numFmtId="0" fontId="2" fillId="24" borderId="0" xfId="59" applyFill="1" applyBorder="1" applyAlignment="1">
      <alignment horizontal="center"/>
      <protection/>
    </xf>
    <xf numFmtId="0" fontId="2" fillId="24" borderId="15" xfId="59" applyFill="1" applyBorder="1" applyAlignment="1">
      <alignment/>
      <protection/>
    </xf>
    <xf numFmtId="0" fontId="2" fillId="0" borderId="27" xfId="59" applyBorder="1" applyAlignment="1">
      <alignment/>
      <protection/>
    </xf>
    <xf numFmtId="0" fontId="2" fillId="0" borderId="28" xfId="59" applyBorder="1" applyAlignment="1">
      <alignment/>
      <protection/>
    </xf>
    <xf numFmtId="0" fontId="46" fillId="24" borderId="0" xfId="59" applyFont="1" applyFill="1" applyBorder="1" applyAlignment="1">
      <alignment/>
      <protection/>
    </xf>
    <xf numFmtId="0" fontId="2" fillId="0" borderId="0" xfId="59" applyAlignment="1">
      <alignment/>
      <protection/>
    </xf>
    <xf numFmtId="0" fontId="2" fillId="24" borderId="0" xfId="59" applyFill="1" applyBorder="1" applyAlignment="1">
      <alignment wrapText="1"/>
      <protection/>
    </xf>
    <xf numFmtId="0" fontId="46" fillId="24" borderId="53" xfId="59" applyFont="1" applyFill="1" applyBorder="1" applyAlignment="1">
      <alignment/>
      <protection/>
    </xf>
    <xf numFmtId="0" fontId="2" fillId="0" borderId="52" xfId="59" applyBorder="1" applyAlignment="1">
      <alignment/>
      <protection/>
    </xf>
    <xf numFmtId="0" fontId="2" fillId="0" borderId="53" xfId="59" applyBorder="1" applyAlignment="1">
      <alignment/>
      <protection/>
    </xf>
    <xf numFmtId="0" fontId="2" fillId="0" borderId="16" xfId="59" applyBorder="1" applyAlignment="1">
      <alignment/>
      <protection/>
    </xf>
    <xf numFmtId="0" fontId="2" fillId="0" borderId="30" xfId="59" applyBorder="1" applyAlignment="1">
      <alignment/>
      <protection/>
    </xf>
    <xf numFmtId="0" fontId="2" fillId="0" borderId="29" xfId="59" applyBorder="1" applyAlignment="1">
      <alignment/>
      <protection/>
    </xf>
    <xf numFmtId="0" fontId="45" fillId="24" borderId="53" xfId="59" applyFont="1" applyFill="1" applyBorder="1" applyAlignment="1">
      <alignment horizontal="center"/>
      <protection/>
    </xf>
    <xf numFmtId="0" fontId="45" fillId="24" borderId="0" xfId="59" applyFont="1" applyFill="1" applyBorder="1" applyAlignment="1">
      <alignment horizontal="center"/>
      <protection/>
    </xf>
    <xf numFmtId="0" fontId="45" fillId="24" borderId="52" xfId="59" applyFont="1" applyFill="1" applyBorder="1" applyAlignment="1">
      <alignment horizontal="center"/>
      <protection/>
    </xf>
    <xf numFmtId="0" fontId="46" fillId="24" borderId="0" xfId="59" applyFont="1" applyFill="1" applyBorder="1" applyAlignment="1">
      <alignment horizontal="center" vertical="center"/>
      <protection/>
    </xf>
    <xf numFmtId="0" fontId="3" fillId="24" borderId="0" xfId="59" applyFont="1" applyFill="1" applyBorder="1" applyAlignment="1">
      <alignment/>
      <protection/>
    </xf>
    <xf numFmtId="0" fontId="2" fillId="0" borderId="0" xfId="59" applyBorder="1" applyAlignment="1">
      <alignment/>
      <protection/>
    </xf>
    <xf numFmtId="0" fontId="2" fillId="24" borderId="0" xfId="59" applyFill="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D11 814745  EANCB Calculator (Equivalent Annual Net Cost to Business) - unlocked for BRE use March 2011" xfId="59"/>
    <cellStyle name="Note" xfId="60"/>
    <cellStyle name="Output" xfId="61"/>
    <cellStyle name="Percent" xfId="62"/>
    <cellStyle name="Title" xfId="63"/>
    <cellStyle name="Total" xfId="64"/>
    <cellStyle name="Warning Text" xfId="65"/>
  </cellStyles>
  <dxfs count="7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wmf" /><Relationship Id="rId4" Type="http://schemas.openxmlformats.org/officeDocument/2006/relationships/image" Target="../media/image6.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tterregulation@bis.gsi.gov.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7999799847602844"/>
  </sheetPr>
  <dimension ref="B1:N72"/>
  <sheetViews>
    <sheetView zoomScale="85" zoomScaleNormal="85" zoomScalePageLayoutView="0" workbookViewId="0" topLeftCell="A25">
      <selection activeCell="B26" sqref="B26:E28"/>
    </sheetView>
  </sheetViews>
  <sheetFormatPr defaultColWidth="8.88671875" defaultRowHeight="15"/>
  <cols>
    <col min="1" max="1" width="2.6640625" style="2" customWidth="1"/>
    <col min="2" max="2" width="24.6640625" style="2" customWidth="1"/>
    <col min="3" max="3" width="22.5546875" style="2" customWidth="1"/>
    <col min="4" max="4" width="27.10546875" style="2" customWidth="1"/>
    <col min="5" max="5" width="24.5546875" style="2" customWidth="1"/>
    <col min="6" max="12" width="8.88671875" style="2" customWidth="1"/>
    <col min="13" max="13" width="9.4453125" style="2" bestFit="1" customWidth="1"/>
    <col min="14" max="16384" width="8.88671875" style="2" customWidth="1"/>
  </cols>
  <sheetData>
    <row r="1" spans="2:14" ht="37.5" customHeight="1">
      <c r="B1" s="264" t="s">
        <v>74</v>
      </c>
      <c r="C1" s="264"/>
      <c r="D1" s="264"/>
      <c r="E1" s="265"/>
      <c r="L1" s="24"/>
      <c r="M1" s="9"/>
      <c r="N1" s="15"/>
    </row>
    <row r="2" spans="2:14" ht="50.25" customHeight="1">
      <c r="B2" s="264"/>
      <c r="C2" s="264"/>
      <c r="D2" s="264"/>
      <c r="E2" s="265"/>
      <c r="L2" s="24"/>
      <c r="M2" s="9"/>
      <c r="N2" s="15"/>
    </row>
    <row r="3" spans="2:14" ht="27.75" customHeight="1" hidden="1">
      <c r="B3" s="264"/>
      <c r="C3" s="264"/>
      <c r="D3" s="264"/>
      <c r="E3" s="265"/>
      <c r="G3" s="25"/>
      <c r="H3" s="26"/>
      <c r="I3" s="24"/>
      <c r="J3" s="24"/>
      <c r="L3" s="24"/>
      <c r="M3" s="9"/>
      <c r="N3" s="15"/>
    </row>
    <row r="4" spans="2:14" ht="27.75" customHeight="1">
      <c r="B4" s="207"/>
      <c r="C4" s="207"/>
      <c r="D4" s="207"/>
      <c r="E4" s="9"/>
      <c r="G4" s="25"/>
      <c r="H4" s="26"/>
      <c r="I4" s="24"/>
      <c r="J4" s="24"/>
      <c r="L4" s="24"/>
      <c r="M4" s="9"/>
      <c r="N4" s="15"/>
    </row>
    <row r="5" spans="2:14" ht="27.75" customHeight="1">
      <c r="B5" s="271" t="s">
        <v>111</v>
      </c>
      <c r="C5" s="272"/>
      <c r="D5" s="272"/>
      <c r="E5" s="272"/>
      <c r="G5" s="25"/>
      <c r="H5" s="26"/>
      <c r="I5" s="24"/>
      <c r="J5" s="24"/>
      <c r="L5" s="24"/>
      <c r="M5" s="9"/>
      <c r="N5" s="15"/>
    </row>
    <row r="6" spans="2:14" ht="23.25" customHeight="1">
      <c r="B6" s="272"/>
      <c r="C6" s="272"/>
      <c r="D6" s="272"/>
      <c r="E6" s="272"/>
      <c r="G6" s="25"/>
      <c r="H6" s="26"/>
      <c r="I6" s="24"/>
      <c r="J6" s="24"/>
      <c r="L6" s="24"/>
      <c r="M6" s="9"/>
      <c r="N6" s="15"/>
    </row>
    <row r="7" spans="2:14" ht="17.25" customHeight="1">
      <c r="B7" s="139"/>
      <c r="C7" s="230"/>
      <c r="D7" s="230"/>
      <c r="E7" s="230"/>
      <c r="G7" s="25"/>
      <c r="H7" s="26"/>
      <c r="I7" s="24"/>
      <c r="J7" s="24"/>
      <c r="L7" s="24"/>
      <c r="M7" s="9"/>
      <c r="N7" s="15"/>
    </row>
    <row r="8" spans="2:14" ht="15" customHeight="1">
      <c r="B8" s="267" t="s">
        <v>110</v>
      </c>
      <c r="C8" s="267"/>
      <c r="D8" s="267"/>
      <c r="E8" s="267"/>
      <c r="G8" s="24"/>
      <c r="I8" s="24"/>
      <c r="J8" s="24"/>
      <c r="L8" s="24"/>
      <c r="M8" s="9"/>
      <c r="N8" s="15"/>
    </row>
    <row r="9" spans="2:14" ht="15" customHeight="1">
      <c r="B9" s="267"/>
      <c r="C9" s="267"/>
      <c r="D9" s="267"/>
      <c r="E9" s="267"/>
      <c r="G9" s="15"/>
      <c r="H9" s="15"/>
      <c r="I9" s="15"/>
      <c r="J9" s="15"/>
      <c r="K9" s="15"/>
      <c r="L9" s="15"/>
      <c r="M9" s="15"/>
      <c r="N9" s="15"/>
    </row>
    <row r="10" spans="2:14" ht="18.75" customHeight="1">
      <c r="B10" s="267"/>
      <c r="C10" s="267"/>
      <c r="D10" s="267"/>
      <c r="E10" s="267"/>
      <c r="G10" s="15"/>
      <c r="H10" s="15"/>
      <c r="I10" s="15"/>
      <c r="J10" s="15"/>
      <c r="K10" s="15"/>
      <c r="L10" s="15"/>
      <c r="M10" s="15"/>
      <c r="N10" s="15"/>
    </row>
    <row r="11" spans="2:14" ht="27" customHeight="1">
      <c r="B11" s="205"/>
      <c r="C11" s="205"/>
      <c r="D11" s="205"/>
      <c r="E11" s="205"/>
      <c r="G11" s="15"/>
      <c r="H11" s="15"/>
      <c r="I11" s="15"/>
      <c r="J11" s="15"/>
      <c r="K11" s="15"/>
      <c r="L11" s="15"/>
      <c r="M11" s="15"/>
      <c r="N11" s="15"/>
    </row>
    <row r="12" spans="2:14" ht="22.5" customHeight="1">
      <c r="B12" s="231" t="s">
        <v>80</v>
      </c>
      <c r="C12" s="205"/>
      <c r="D12" s="205"/>
      <c r="E12" s="205"/>
      <c r="G12" s="15"/>
      <c r="H12" s="15"/>
      <c r="I12" s="15"/>
      <c r="J12" s="15"/>
      <c r="K12" s="15"/>
      <c r="L12" s="15"/>
      <c r="M12" s="15"/>
      <c r="N12" s="15"/>
    </row>
    <row r="13" spans="2:14" ht="22.5" customHeight="1">
      <c r="B13" s="244" t="s">
        <v>82</v>
      </c>
      <c r="C13" s="205"/>
      <c r="D13" s="205"/>
      <c r="E13" s="205"/>
      <c r="G13" s="15"/>
      <c r="H13" s="15"/>
      <c r="I13" s="15"/>
      <c r="J13" s="15"/>
      <c r="K13" s="15"/>
      <c r="L13" s="15"/>
      <c r="M13" s="15"/>
      <c r="N13" s="15"/>
    </row>
    <row r="14" spans="2:14" ht="22.5" customHeight="1">
      <c r="B14" s="244"/>
      <c r="C14" s="205"/>
      <c r="D14" s="205"/>
      <c r="E14" s="205"/>
      <c r="G14" s="15"/>
      <c r="H14" s="15"/>
      <c r="I14" s="15"/>
      <c r="J14" s="15"/>
      <c r="K14" s="15"/>
      <c r="L14" s="15"/>
      <c r="M14" s="15"/>
      <c r="N14" s="15"/>
    </row>
    <row r="15" spans="2:14" ht="25.5" customHeight="1">
      <c r="B15" s="268" t="s">
        <v>113</v>
      </c>
      <c r="C15" s="269"/>
      <c r="D15" s="269"/>
      <c r="E15" s="269"/>
      <c r="I15" s="15"/>
      <c r="J15" s="15"/>
      <c r="K15" s="15"/>
      <c r="L15" s="15"/>
      <c r="M15" s="15"/>
      <c r="N15" s="15"/>
    </row>
    <row r="16" spans="2:14" ht="10.5" customHeight="1">
      <c r="B16" s="206"/>
      <c r="C16" s="206"/>
      <c r="D16" s="206"/>
      <c r="E16" s="206"/>
      <c r="I16" s="15"/>
      <c r="J16" s="15"/>
      <c r="K16" s="15"/>
      <c r="L16" s="15"/>
      <c r="M16" s="15"/>
      <c r="N16" s="15"/>
    </row>
    <row r="17" spans="2:12" ht="21.75" customHeight="1">
      <c r="B17" s="120" t="s">
        <v>37</v>
      </c>
      <c r="G17" s="15"/>
      <c r="H17" s="15"/>
      <c r="I17" s="15"/>
      <c r="J17" s="15"/>
      <c r="K17" s="15"/>
      <c r="L17" s="15"/>
    </row>
    <row r="18" spans="2:12" ht="16.5" customHeight="1">
      <c r="B18" s="253">
        <v>10</v>
      </c>
      <c r="G18" s="15"/>
      <c r="H18" s="15"/>
      <c r="I18" s="15"/>
      <c r="J18" s="15"/>
      <c r="K18" s="15"/>
      <c r="L18" s="15"/>
    </row>
    <row r="19" spans="2:12" ht="12" customHeight="1">
      <c r="B19" s="121"/>
      <c r="C19" s="121"/>
      <c r="D19" s="15"/>
      <c r="E19" s="15"/>
      <c r="F19" s="15"/>
      <c r="G19" s="15"/>
      <c r="H19" s="15"/>
      <c r="I19" s="15"/>
      <c r="J19" s="15"/>
      <c r="K19" s="15"/>
      <c r="L19" s="15"/>
    </row>
    <row r="20" spans="2:14" ht="24" customHeight="1">
      <c r="B20" s="245" t="s">
        <v>83</v>
      </c>
      <c r="C20" s="15"/>
      <c r="D20" s="15"/>
      <c r="E20" s="15"/>
      <c r="F20" s="15"/>
      <c r="G20" s="15"/>
      <c r="H20" s="15"/>
      <c r="I20" s="15"/>
      <c r="J20" s="15"/>
      <c r="K20" s="15"/>
      <c r="L20" s="15"/>
      <c r="M20" s="15"/>
      <c r="N20" s="15"/>
    </row>
    <row r="21" spans="2:14" ht="24" customHeight="1">
      <c r="B21" s="245"/>
      <c r="C21" s="15"/>
      <c r="D21" s="15"/>
      <c r="E21" s="15"/>
      <c r="F21" s="15"/>
      <c r="G21" s="15"/>
      <c r="H21" s="15"/>
      <c r="I21" s="15"/>
      <c r="J21" s="15"/>
      <c r="K21" s="15"/>
      <c r="L21" s="15"/>
      <c r="M21" s="15"/>
      <c r="N21" s="15"/>
    </row>
    <row r="22" spans="2:14" ht="32.25" customHeight="1">
      <c r="B22" s="260" t="s">
        <v>109</v>
      </c>
      <c r="C22" s="260"/>
      <c r="D22" s="260"/>
      <c r="E22" s="260"/>
      <c r="F22" s="15"/>
      <c r="G22" s="15"/>
      <c r="H22" s="15"/>
      <c r="I22" s="15"/>
      <c r="J22" s="15"/>
      <c r="K22" s="15"/>
      <c r="L22" s="15"/>
      <c r="M22" s="15"/>
      <c r="N22" s="15"/>
    </row>
    <row r="23" spans="2:14" ht="19.5" customHeight="1">
      <c r="B23" s="243"/>
      <c r="C23" s="243"/>
      <c r="D23" s="243"/>
      <c r="E23" s="243"/>
      <c r="F23" s="15"/>
      <c r="G23" s="15"/>
      <c r="H23" s="15"/>
      <c r="I23" s="15"/>
      <c r="J23" s="15"/>
      <c r="K23" s="15"/>
      <c r="L23" s="15"/>
      <c r="M23" s="15"/>
      <c r="N23" s="15"/>
    </row>
    <row r="24" spans="2:14" ht="19.5" customHeight="1">
      <c r="B24" s="245" t="s">
        <v>106</v>
      </c>
      <c r="C24" s="15"/>
      <c r="D24" s="15"/>
      <c r="E24" s="15"/>
      <c r="F24" s="15"/>
      <c r="G24" s="15"/>
      <c r="H24" s="15"/>
      <c r="I24" s="15"/>
      <c r="J24" s="15"/>
      <c r="K24" s="15"/>
      <c r="L24" s="15"/>
      <c r="M24" s="15"/>
      <c r="N24" s="15"/>
    </row>
    <row r="25" spans="6:14" ht="19.5" customHeight="1">
      <c r="F25" s="15"/>
      <c r="G25" s="15"/>
      <c r="H25" s="15"/>
      <c r="I25" s="15"/>
      <c r="J25" s="15"/>
      <c r="K25" s="15"/>
      <c r="L25" s="15"/>
      <c r="M25" s="15"/>
      <c r="N25" s="15"/>
    </row>
    <row r="26" spans="2:14" ht="19.5" customHeight="1">
      <c r="B26" s="260" t="s">
        <v>114</v>
      </c>
      <c r="C26" s="260"/>
      <c r="D26" s="260"/>
      <c r="E26" s="260"/>
      <c r="F26" s="15"/>
      <c r="G26" s="15"/>
      <c r="H26" s="15"/>
      <c r="I26" s="15"/>
      <c r="J26" s="15"/>
      <c r="K26" s="15"/>
      <c r="L26" s="15"/>
      <c r="M26" s="15"/>
      <c r="N26" s="15"/>
    </row>
    <row r="27" spans="2:14" ht="19.5" customHeight="1">
      <c r="B27" s="260"/>
      <c r="C27" s="260"/>
      <c r="D27" s="260"/>
      <c r="E27" s="260"/>
      <c r="F27" s="15"/>
      <c r="G27" s="15"/>
      <c r="H27" s="15"/>
      <c r="I27" s="15"/>
      <c r="J27" s="15"/>
      <c r="K27" s="15"/>
      <c r="L27" s="15"/>
      <c r="M27" s="15"/>
      <c r="N27" s="15"/>
    </row>
    <row r="28" spans="2:14" ht="19.5" customHeight="1">
      <c r="B28" s="260"/>
      <c r="C28" s="260"/>
      <c r="D28" s="260"/>
      <c r="E28" s="260"/>
      <c r="F28" s="15"/>
      <c r="G28" s="15"/>
      <c r="H28" s="15"/>
      <c r="I28" s="15"/>
      <c r="J28" s="15"/>
      <c r="K28" s="15"/>
      <c r="L28" s="15"/>
      <c r="M28" s="15"/>
      <c r="N28" s="15"/>
    </row>
    <row r="29" spans="2:14" ht="19.5" customHeight="1">
      <c r="B29" s="260" t="s">
        <v>115</v>
      </c>
      <c r="C29" s="260"/>
      <c r="D29" s="260"/>
      <c r="E29" s="260"/>
      <c r="F29" s="15"/>
      <c r="G29" s="15"/>
      <c r="H29" s="15"/>
      <c r="I29" s="15"/>
      <c r="J29" s="15"/>
      <c r="K29" s="15"/>
      <c r="L29" s="15"/>
      <c r="M29" s="15"/>
      <c r="N29" s="15"/>
    </row>
    <row r="30" spans="2:14" ht="19.5" customHeight="1">
      <c r="B30" s="260"/>
      <c r="C30" s="260"/>
      <c r="D30" s="260"/>
      <c r="E30" s="260"/>
      <c r="F30" s="15"/>
      <c r="G30" s="15"/>
      <c r="H30" s="15"/>
      <c r="I30" s="15"/>
      <c r="J30" s="15"/>
      <c r="K30" s="15"/>
      <c r="L30" s="15"/>
      <c r="M30" s="15"/>
      <c r="N30" s="15"/>
    </row>
    <row r="31" spans="2:14" ht="14.25" customHeight="1">
      <c r="B31" s="259"/>
      <c r="C31" s="259"/>
      <c r="D31" s="259"/>
      <c r="E31" s="259"/>
      <c r="F31" s="15"/>
      <c r="G31" s="15"/>
      <c r="H31" s="15"/>
      <c r="I31" s="15"/>
      <c r="J31" s="15"/>
      <c r="K31" s="15"/>
      <c r="L31" s="15"/>
      <c r="M31" s="15"/>
      <c r="N31" s="15"/>
    </row>
    <row r="32" spans="2:14" ht="14.25" customHeight="1">
      <c r="B32" s="243"/>
      <c r="C32" s="243"/>
      <c r="D32" s="243"/>
      <c r="E32" s="243"/>
      <c r="F32" s="15"/>
      <c r="G32" s="15"/>
      <c r="H32" s="15"/>
      <c r="I32" s="15"/>
      <c r="J32" s="15"/>
      <c r="K32" s="15"/>
      <c r="L32" s="15"/>
      <c r="M32" s="15"/>
      <c r="N32" s="15"/>
    </row>
    <row r="33" spans="2:14" ht="18" customHeight="1">
      <c r="B33" s="137" t="s">
        <v>81</v>
      </c>
      <c r="C33" s="138"/>
      <c r="D33" s="139"/>
      <c r="E33" s="139"/>
      <c r="F33" s="15"/>
      <c r="G33" s="15"/>
      <c r="H33" s="15"/>
      <c r="I33" s="15"/>
      <c r="J33" s="15"/>
      <c r="K33" s="15"/>
      <c r="L33" s="15"/>
      <c r="M33" s="15"/>
      <c r="N33" s="15"/>
    </row>
    <row r="34" spans="2:14" ht="18" customHeight="1">
      <c r="B34" s="137"/>
      <c r="C34" s="138"/>
      <c r="D34" s="139"/>
      <c r="E34" s="139"/>
      <c r="F34" s="15"/>
      <c r="G34" s="15"/>
      <c r="H34" s="15"/>
      <c r="I34" s="15"/>
      <c r="J34" s="15"/>
      <c r="K34" s="15"/>
      <c r="L34" s="15"/>
      <c r="M34" s="15"/>
      <c r="N34" s="15"/>
    </row>
    <row r="35" spans="2:14" ht="15" customHeight="1">
      <c r="B35" s="270" t="s">
        <v>117</v>
      </c>
      <c r="C35" s="270"/>
      <c r="D35" s="270"/>
      <c r="E35" s="270"/>
      <c r="F35" s="15"/>
      <c r="G35" s="15"/>
      <c r="H35" s="15"/>
      <c r="I35" s="15"/>
      <c r="J35" s="15"/>
      <c r="K35" s="15"/>
      <c r="L35" s="15"/>
      <c r="M35" s="15"/>
      <c r="N35" s="15"/>
    </row>
    <row r="36" spans="2:14" ht="15" customHeight="1">
      <c r="B36" s="228"/>
      <c r="C36" s="232"/>
      <c r="D36" s="232"/>
      <c r="E36" s="232"/>
      <c r="F36" s="15"/>
      <c r="G36" s="15"/>
      <c r="H36" s="15"/>
      <c r="I36" s="15"/>
      <c r="J36" s="15"/>
      <c r="K36" s="15"/>
      <c r="L36" s="15"/>
      <c r="M36" s="15"/>
      <c r="N36" s="15"/>
    </row>
    <row r="37" spans="2:14" ht="15" customHeight="1">
      <c r="B37" s="228"/>
      <c r="C37" s="232"/>
      <c r="D37" s="232"/>
      <c r="E37" s="232"/>
      <c r="F37" s="15"/>
      <c r="G37" s="15"/>
      <c r="H37" s="15"/>
      <c r="I37" s="15"/>
      <c r="J37" s="15"/>
      <c r="K37" s="15"/>
      <c r="L37" s="15"/>
      <c r="M37" s="15"/>
      <c r="N37" s="15"/>
    </row>
    <row r="38" spans="2:14" ht="15.75">
      <c r="B38" s="266" t="s">
        <v>45</v>
      </c>
      <c r="C38" s="266"/>
      <c r="F38" s="15"/>
      <c r="G38" s="15"/>
      <c r="H38" s="15"/>
      <c r="I38" s="15"/>
      <c r="J38" s="15"/>
      <c r="K38" s="15"/>
      <c r="L38" s="15"/>
      <c r="M38" s="15"/>
      <c r="N38" s="15"/>
    </row>
    <row r="39" spans="6:14" ht="15">
      <c r="F39" s="15"/>
      <c r="G39" s="15"/>
      <c r="H39" s="15"/>
      <c r="I39" s="15"/>
      <c r="J39" s="15"/>
      <c r="K39" s="15"/>
      <c r="L39" s="15"/>
      <c r="M39" s="15"/>
      <c r="N39" s="15"/>
    </row>
    <row r="40" spans="2:14" ht="51.75" customHeight="1">
      <c r="B40" s="261" t="s">
        <v>107</v>
      </c>
      <c r="C40" s="262"/>
      <c r="D40" s="262"/>
      <c r="E40" s="262"/>
      <c r="F40" s="15"/>
      <c r="G40" s="15"/>
      <c r="H40" s="15"/>
      <c r="I40" s="15"/>
      <c r="J40" s="15"/>
      <c r="K40" s="15"/>
      <c r="L40" s="15"/>
      <c r="M40" s="15"/>
      <c r="N40" s="15"/>
    </row>
    <row r="41" spans="2:14" ht="37.5" customHeight="1">
      <c r="B41" s="262"/>
      <c r="C41" s="262"/>
      <c r="D41" s="262"/>
      <c r="E41" s="262"/>
      <c r="F41" s="15"/>
      <c r="G41" s="15"/>
      <c r="H41" s="15"/>
      <c r="I41" s="15"/>
      <c r="J41" s="15"/>
      <c r="K41" s="15"/>
      <c r="L41" s="15"/>
      <c r="M41" s="15"/>
      <c r="N41" s="15"/>
    </row>
    <row r="42" spans="2:14" ht="71.25" customHeight="1">
      <c r="B42" s="263" t="s">
        <v>108</v>
      </c>
      <c r="C42" s="263"/>
      <c r="D42" s="263"/>
      <c r="E42" s="263"/>
      <c r="F42" s="15"/>
      <c r="G42" s="15"/>
      <c r="H42" s="15"/>
      <c r="I42" s="15"/>
      <c r="J42" s="15"/>
      <c r="K42" s="15"/>
      <c r="L42" s="15"/>
      <c r="M42" s="15"/>
      <c r="N42" s="15"/>
    </row>
    <row r="43" spans="2:14" ht="14.25" customHeight="1">
      <c r="B43" s="189"/>
      <c r="C43" s="190"/>
      <c r="D43" s="190"/>
      <c r="E43" s="190"/>
      <c r="F43" s="15"/>
      <c r="G43" s="15"/>
      <c r="H43" s="15"/>
      <c r="I43" s="15"/>
      <c r="J43" s="15"/>
      <c r="K43" s="15"/>
      <c r="L43" s="15"/>
      <c r="M43" s="15"/>
      <c r="N43" s="15"/>
    </row>
    <row r="44" spans="2:14" ht="15" customHeight="1">
      <c r="B44" s="258" t="s">
        <v>116</v>
      </c>
      <c r="C44" s="259"/>
      <c r="D44" s="259"/>
      <c r="E44" s="259"/>
      <c r="F44" s="15"/>
      <c r="G44" s="15"/>
      <c r="H44" s="15"/>
      <c r="I44" s="15"/>
      <c r="J44" s="15"/>
      <c r="K44" s="15"/>
      <c r="L44" s="15"/>
      <c r="M44" s="15"/>
      <c r="N44" s="15"/>
    </row>
    <row r="45" spans="2:14" ht="15" customHeight="1">
      <c r="B45" s="259"/>
      <c r="C45" s="259"/>
      <c r="D45" s="259"/>
      <c r="E45" s="259"/>
      <c r="F45" s="15"/>
      <c r="G45" s="15"/>
      <c r="H45" s="15"/>
      <c r="I45" s="15"/>
      <c r="J45" s="15"/>
      <c r="K45" s="15"/>
      <c r="L45" s="15"/>
      <c r="M45" s="15"/>
      <c r="N45" s="15"/>
    </row>
    <row r="46" spans="2:14" ht="36.75" customHeight="1">
      <c r="B46" s="259"/>
      <c r="C46" s="259"/>
      <c r="D46" s="259"/>
      <c r="E46" s="259"/>
      <c r="F46" s="15"/>
      <c r="G46" s="15"/>
      <c r="H46" s="15"/>
      <c r="I46" s="15"/>
      <c r="J46" s="15"/>
      <c r="K46" s="15"/>
      <c r="L46" s="15"/>
      <c r="M46" s="15"/>
      <c r="N46" s="15"/>
    </row>
    <row r="47" spans="2:14" ht="67.5" customHeight="1">
      <c r="B47" s="261" t="s">
        <v>112</v>
      </c>
      <c r="C47" s="259"/>
      <c r="D47" s="259"/>
      <c r="E47" s="259"/>
      <c r="F47" s="15"/>
      <c r="G47" s="15"/>
      <c r="H47" s="15"/>
      <c r="I47" s="15"/>
      <c r="J47" s="15"/>
      <c r="K47" s="15"/>
      <c r="L47" s="15"/>
      <c r="M47" s="15"/>
      <c r="N47" s="15"/>
    </row>
    <row r="48" spans="3:14" ht="63.75" customHeight="1">
      <c r="C48" s="191"/>
      <c r="D48" s="189"/>
      <c r="E48" s="189"/>
      <c r="F48" s="15"/>
      <c r="G48" s="15"/>
      <c r="H48" s="15"/>
      <c r="I48" s="15"/>
      <c r="J48" s="15"/>
      <c r="K48" s="15"/>
      <c r="L48" s="15"/>
      <c r="M48" s="15"/>
      <c r="N48" s="15"/>
    </row>
    <row r="49" spans="4:14" ht="15">
      <c r="D49" s="122"/>
      <c r="E49" s="122"/>
      <c r="F49" s="15"/>
      <c r="G49" s="15"/>
      <c r="H49" s="15"/>
      <c r="I49" s="15"/>
      <c r="J49" s="15"/>
      <c r="K49" s="15"/>
      <c r="M49" s="15"/>
      <c r="N49" s="15"/>
    </row>
    <row r="50" spans="2:5" s="229" customFormat="1" ht="15" customHeight="1">
      <c r="B50" s="2"/>
      <c r="C50" s="2"/>
      <c r="D50" s="191"/>
      <c r="E50" s="191"/>
    </row>
    <row r="51" spans="2:5" s="229" customFormat="1" ht="15">
      <c r="B51" s="2"/>
      <c r="C51" s="2"/>
      <c r="D51" s="191"/>
      <c r="E51" s="191"/>
    </row>
    <row r="52" spans="2:5" s="229" customFormat="1" ht="15">
      <c r="B52" s="2"/>
      <c r="C52" s="2"/>
      <c r="D52" s="191"/>
      <c r="E52" s="191"/>
    </row>
    <row r="53" spans="6:11" ht="15">
      <c r="F53" s="15"/>
      <c r="G53" s="15"/>
      <c r="H53" s="15"/>
      <c r="I53" s="15"/>
      <c r="J53" s="15"/>
      <c r="K53" s="15"/>
    </row>
    <row r="54" spans="6:11" ht="15">
      <c r="F54" s="15"/>
      <c r="G54" s="15"/>
      <c r="H54" s="15"/>
      <c r="I54" s="15"/>
      <c r="J54" s="15"/>
      <c r="K54" s="15"/>
    </row>
    <row r="55" ht="15">
      <c r="F55" s="23"/>
    </row>
    <row r="56" ht="15" customHeight="1"/>
    <row r="57" ht="15" customHeight="1"/>
    <row r="58" ht="24.75" customHeight="1"/>
    <row r="59" ht="38.25" customHeight="1"/>
    <row r="60" ht="15" customHeight="1"/>
    <row r="61" spans="6:11" ht="25.5" customHeight="1">
      <c r="F61" s="190"/>
      <c r="G61" s="190"/>
      <c r="H61" s="190"/>
      <c r="I61" s="190"/>
      <c r="J61" s="190"/>
      <c r="K61" s="190"/>
    </row>
    <row r="62" spans="6:11" ht="15" customHeight="1">
      <c r="F62" s="190"/>
      <c r="G62" s="190"/>
      <c r="H62" s="190"/>
      <c r="I62" s="190"/>
      <c r="J62" s="190"/>
      <c r="K62" s="190"/>
    </row>
    <row r="63" spans="6:11" ht="91.5" customHeight="1">
      <c r="F63" s="190"/>
      <c r="G63" s="190"/>
      <c r="H63" s="190"/>
      <c r="I63" s="190"/>
      <c r="J63" s="190"/>
      <c r="K63" s="190"/>
    </row>
    <row r="64" spans="6:11" ht="50.25" customHeight="1">
      <c r="F64" s="189"/>
      <c r="G64" s="189"/>
      <c r="H64" s="189"/>
      <c r="I64" s="189"/>
      <c r="J64" s="189"/>
      <c r="K64" s="189"/>
    </row>
    <row r="65" spans="6:11" ht="3" customHeight="1">
      <c r="F65" s="189"/>
      <c r="G65" s="189"/>
      <c r="H65" s="189"/>
      <c r="I65" s="189"/>
      <c r="J65" s="189"/>
      <c r="K65" s="189"/>
    </row>
    <row r="66" spans="6:11" ht="15" customHeight="1">
      <c r="F66" s="189"/>
      <c r="G66" s="189"/>
      <c r="H66" s="189"/>
      <c r="I66" s="189"/>
      <c r="J66" s="189"/>
      <c r="K66" s="189"/>
    </row>
    <row r="67" spans="6:11" ht="15">
      <c r="F67" s="189"/>
      <c r="G67" s="189"/>
      <c r="H67" s="189"/>
      <c r="I67" s="189"/>
      <c r="J67" s="189"/>
      <c r="K67" s="189"/>
    </row>
    <row r="68" spans="6:11" ht="74.25" customHeight="1">
      <c r="F68" s="189"/>
      <c r="G68" s="189"/>
      <c r="H68" s="189"/>
      <c r="I68" s="189"/>
      <c r="J68" s="189"/>
      <c r="K68" s="189"/>
    </row>
    <row r="69" spans="6:11" ht="15">
      <c r="F69" s="122"/>
      <c r="G69" s="122"/>
      <c r="H69" s="122"/>
      <c r="I69" s="122"/>
      <c r="J69" s="122"/>
      <c r="K69" s="122"/>
    </row>
    <row r="70" spans="6:11" ht="15">
      <c r="F70" s="191"/>
      <c r="G70" s="191"/>
      <c r="H70" s="191"/>
      <c r="I70" s="191"/>
      <c r="J70" s="191"/>
      <c r="K70" s="191"/>
    </row>
    <row r="71" spans="6:11" ht="15">
      <c r="F71" s="191"/>
      <c r="G71" s="191"/>
      <c r="H71" s="191"/>
      <c r="I71" s="191"/>
      <c r="J71" s="191"/>
      <c r="K71" s="191"/>
    </row>
    <row r="72" spans="6:11" ht="15">
      <c r="F72" s="191"/>
      <c r="G72" s="191"/>
      <c r="H72" s="191"/>
      <c r="I72" s="191"/>
      <c r="J72" s="191"/>
      <c r="K72" s="191"/>
    </row>
  </sheetData>
  <sheetProtection selectLockedCells="1"/>
  <mergeCells count="13">
    <mergeCell ref="B1:E3"/>
    <mergeCell ref="B38:C38"/>
    <mergeCell ref="B8:E10"/>
    <mergeCell ref="B15:E15"/>
    <mergeCell ref="B22:E22"/>
    <mergeCell ref="B35:E35"/>
    <mergeCell ref="B5:E6"/>
    <mergeCell ref="B44:E46"/>
    <mergeCell ref="B26:E28"/>
    <mergeCell ref="B29:E31"/>
    <mergeCell ref="B47:E47"/>
    <mergeCell ref="B40:E41"/>
    <mergeCell ref="B42:E42"/>
  </mergeCells>
  <hyperlinks>
    <hyperlink ref="B35" r:id="rId1" display="betterregulation@bis.gsi.gov.uk"/>
  </hyperlinks>
  <printOptions/>
  <pageMargins left="0.43" right="0.28" top="0.56" bottom="0.75" header="0.3" footer="0.3"/>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92D050"/>
  </sheetPr>
  <dimension ref="A1:W163"/>
  <sheetViews>
    <sheetView tabSelected="1" view="pageBreakPreview" zoomScale="60" zoomScaleNormal="80" zoomScalePageLayoutView="0" workbookViewId="0" topLeftCell="A1">
      <selection activeCell="D3" sqref="D3"/>
    </sheetView>
  </sheetViews>
  <sheetFormatPr defaultColWidth="8.88671875" defaultRowHeight="15"/>
  <cols>
    <col min="1" max="1" width="4.5546875" style="2" customWidth="1"/>
    <col min="2" max="2" width="1.88671875" style="2" customWidth="1"/>
    <col min="3" max="3" width="12.88671875" style="2" customWidth="1"/>
    <col min="4" max="4" width="14.10546875" style="2" customWidth="1"/>
    <col min="5" max="5" width="7.5546875" style="2" customWidth="1"/>
    <col min="6" max="7" width="14.10546875" style="2" customWidth="1"/>
    <col min="8" max="10" width="8.88671875" style="2" customWidth="1"/>
    <col min="11" max="11" width="9.99609375" style="2" customWidth="1"/>
    <col min="12" max="12" width="9.10546875" style="2" customWidth="1"/>
    <col min="13" max="13" width="18.88671875" style="2" customWidth="1"/>
    <col min="14" max="16384" width="8.88671875" style="2" customWidth="1"/>
  </cols>
  <sheetData>
    <row r="1" spans="8:11" s="24" customFormat="1" ht="15">
      <c r="H1" s="26"/>
      <c r="K1" s="2"/>
    </row>
    <row r="3" spans="2:4" ht="15">
      <c r="B3" s="3" t="s">
        <v>118</v>
      </c>
      <c r="D3" s="136"/>
    </row>
    <row r="4" spans="11:23" ht="15">
      <c r="K4" s="15"/>
      <c r="L4" s="15"/>
      <c r="M4" s="15"/>
      <c r="N4" s="15"/>
      <c r="O4" s="15"/>
      <c r="P4" s="15"/>
      <c r="Q4" s="15"/>
      <c r="R4" s="15"/>
      <c r="S4" s="15"/>
      <c r="T4" s="15"/>
      <c r="U4" s="15"/>
      <c r="V4" s="15"/>
      <c r="W4" s="15"/>
    </row>
    <row r="5" spans="2:23" ht="15.75">
      <c r="B5" s="6" t="s">
        <v>73</v>
      </c>
      <c r="C5" s="6"/>
      <c r="D5" s="6"/>
      <c r="K5" s="15"/>
      <c r="L5" s="14"/>
      <c r="M5" s="15"/>
      <c r="N5" s="15"/>
      <c r="O5" s="15"/>
      <c r="P5" s="15"/>
      <c r="Q5" s="15"/>
      <c r="R5" s="15"/>
      <c r="S5" s="15"/>
      <c r="T5" s="15"/>
      <c r="U5" s="15"/>
      <c r="V5" s="15"/>
      <c r="W5" s="15"/>
    </row>
    <row r="6" spans="11:23" ht="15.75" thickBot="1">
      <c r="K6" s="15"/>
      <c r="L6" s="19"/>
      <c r="M6" s="19"/>
      <c r="N6" s="18"/>
      <c r="O6" s="18"/>
      <c r="P6" s="18"/>
      <c r="Q6" s="18"/>
      <c r="R6" s="18"/>
      <c r="S6" s="18"/>
      <c r="T6" s="18"/>
      <c r="U6" s="18"/>
      <c r="V6" s="18"/>
      <c r="W6" s="15"/>
    </row>
    <row r="7" spans="3:23" ht="15">
      <c r="C7" s="5"/>
      <c r="D7" s="91"/>
      <c r="E7" s="92" t="s">
        <v>79</v>
      </c>
      <c r="F7" s="91"/>
      <c r="G7" s="91"/>
      <c r="H7" s="93"/>
      <c r="I7" s="72"/>
      <c r="J7" s="72"/>
      <c r="K7" s="73"/>
      <c r="L7" s="74"/>
      <c r="M7" s="74"/>
      <c r="N7" s="21"/>
      <c r="O7" s="21"/>
      <c r="P7" s="21"/>
      <c r="Q7" s="21"/>
      <c r="R7" s="21"/>
      <c r="S7" s="21"/>
      <c r="T7" s="21"/>
      <c r="U7" s="21"/>
      <c r="V7" s="21"/>
      <c r="W7" s="15"/>
    </row>
    <row r="8" spans="3:23" ht="15.75" thickBot="1">
      <c r="C8" s="94" t="s">
        <v>12</v>
      </c>
      <c r="D8" s="16">
        <f>G16-G12</f>
        <v>0</v>
      </c>
      <c r="E8" s="95" t="s">
        <v>13</v>
      </c>
      <c r="F8" s="16">
        <f>G17-G11</f>
        <v>0</v>
      </c>
      <c r="G8" s="95" t="s">
        <v>7</v>
      </c>
      <c r="H8" s="17">
        <f>G18-G13</f>
        <v>0</v>
      </c>
      <c r="I8" s="72"/>
      <c r="J8" s="72"/>
      <c r="K8" s="73"/>
      <c r="L8" s="74"/>
      <c r="M8" s="74"/>
      <c r="N8" s="20"/>
      <c r="O8" s="20"/>
      <c r="P8" s="20"/>
      <c r="Q8" s="20"/>
      <c r="R8" s="20"/>
      <c r="S8" s="20"/>
      <c r="T8" s="20"/>
      <c r="U8" s="20"/>
      <c r="V8" s="20"/>
      <c r="W8" s="15"/>
    </row>
    <row r="9" spans="3:23" ht="15.75" thickBot="1">
      <c r="C9" s="1"/>
      <c r="D9" s="72"/>
      <c r="E9" s="72"/>
      <c r="F9" s="72"/>
      <c r="G9" s="72"/>
      <c r="H9" s="72"/>
      <c r="I9" s="72"/>
      <c r="J9" s="72"/>
      <c r="K9" s="73"/>
      <c r="L9" s="74"/>
      <c r="M9" s="74"/>
      <c r="N9" s="20"/>
      <c r="O9" s="20"/>
      <c r="P9" s="20"/>
      <c r="Q9" s="20"/>
      <c r="R9" s="20"/>
      <c r="S9" s="20"/>
      <c r="T9" s="20"/>
      <c r="U9" s="20"/>
      <c r="V9" s="20"/>
      <c r="W9" s="15"/>
    </row>
    <row r="10" spans="3:23" s="4" customFormat="1" ht="38.25" thickBot="1">
      <c r="C10" s="7" t="s">
        <v>4</v>
      </c>
      <c r="D10" s="75" t="s">
        <v>10</v>
      </c>
      <c r="E10" s="111" t="s">
        <v>8</v>
      </c>
      <c r="F10" s="75" t="s">
        <v>9</v>
      </c>
      <c r="G10" s="76" t="s">
        <v>38</v>
      </c>
      <c r="H10" s="77"/>
      <c r="I10" s="77"/>
      <c r="J10" s="77"/>
      <c r="K10" s="256"/>
      <c r="L10" s="256"/>
      <c r="M10" s="256"/>
      <c r="N10" s="22"/>
      <c r="O10" s="22"/>
      <c r="P10" s="22"/>
      <c r="Q10" s="22"/>
      <c r="R10" s="22"/>
      <c r="S10" s="22"/>
      <c r="T10" s="22"/>
      <c r="U10" s="22"/>
      <c r="V10" s="22"/>
      <c r="W10" s="27"/>
    </row>
    <row r="11" spans="3:23" ht="16.5" customHeight="1" hidden="1" thickBot="1">
      <c r="C11" s="8" t="s">
        <v>5</v>
      </c>
      <c r="D11" s="78">
        <f>SUM(Impacts!$B$6:$CW$6)</f>
        <v>0</v>
      </c>
      <c r="E11" s="73"/>
      <c r="F11" s="78">
        <f>SUM(Impacts!$B$99:$CW$99)/Instructions!$B$18</f>
        <v>0</v>
      </c>
      <c r="G11" s="79">
        <f>Impacts!$CX$85</f>
        <v>0</v>
      </c>
      <c r="H11" s="72"/>
      <c r="I11" s="72"/>
      <c r="J11" s="72"/>
      <c r="K11" s="257"/>
      <c r="L11" s="257"/>
      <c r="M11" s="257"/>
      <c r="N11" s="28"/>
      <c r="O11" s="20"/>
      <c r="P11" s="20"/>
      <c r="Q11" s="20"/>
      <c r="R11" s="20"/>
      <c r="S11" s="20"/>
      <c r="T11" s="20"/>
      <c r="U11" s="20"/>
      <c r="V11" s="20"/>
      <c r="W11" s="15"/>
    </row>
    <row r="12" spans="3:23" ht="16.5" customHeight="1" hidden="1" thickBot="1">
      <c r="C12" s="10" t="s">
        <v>6</v>
      </c>
      <c r="D12" s="80">
        <f>SUM(Impacts!$B$7:$CW$7)</f>
        <v>0</v>
      </c>
      <c r="E12" s="73"/>
      <c r="F12" s="80">
        <f>SUM(Impacts!$B$100:$CW$100)/Instructions!$B$18</f>
        <v>0</v>
      </c>
      <c r="G12" s="79">
        <f>Impacts!$CX$86</f>
        <v>0</v>
      </c>
      <c r="H12" s="72"/>
      <c r="I12" s="72"/>
      <c r="J12" s="72"/>
      <c r="K12" s="257"/>
      <c r="L12" s="257"/>
      <c r="M12" s="257"/>
      <c r="N12" s="28"/>
      <c r="O12" s="20"/>
      <c r="P12" s="20"/>
      <c r="Q12" s="20"/>
      <c r="R12" s="20"/>
      <c r="S12" s="20"/>
      <c r="T12" s="20"/>
      <c r="U12" s="20"/>
      <c r="V12" s="20"/>
      <c r="W12" s="15"/>
    </row>
    <row r="13" spans="3:23" ht="15.75" thickBot="1">
      <c r="C13" s="11" t="s">
        <v>7</v>
      </c>
      <c r="D13" s="79">
        <f>SUM(Impacts!$B$5:$CW$5)</f>
        <v>0</v>
      </c>
      <c r="E13" s="81"/>
      <c r="F13" s="79">
        <f>SUM(Impacts!$B$98:$CW$98)/Instructions!$B$18</f>
        <v>0</v>
      </c>
      <c r="G13" s="79">
        <f>Impacts!$CX$84</f>
        <v>0</v>
      </c>
      <c r="H13" s="72"/>
      <c r="I13" s="72"/>
      <c r="J13" s="72"/>
      <c r="K13" s="275"/>
      <c r="L13" s="275"/>
      <c r="M13" s="74"/>
      <c r="N13" s="15"/>
      <c r="O13" s="15"/>
      <c r="P13" s="15"/>
      <c r="Q13" s="15"/>
      <c r="R13" s="15"/>
      <c r="S13" s="15"/>
      <c r="T13" s="15"/>
      <c r="U13" s="15"/>
      <c r="V13" s="15"/>
      <c r="W13" s="15"/>
    </row>
    <row r="14" spans="3:23" ht="15.75" thickBot="1">
      <c r="C14" s="1"/>
      <c r="D14" s="72"/>
      <c r="E14" s="72"/>
      <c r="F14" s="72"/>
      <c r="G14" s="72"/>
      <c r="H14" s="72"/>
      <c r="I14" s="72"/>
      <c r="J14" s="72"/>
      <c r="K14" s="275"/>
      <c r="L14" s="275"/>
      <c r="M14" s="198"/>
      <c r="N14" s="15"/>
      <c r="O14" s="15"/>
      <c r="P14" s="15"/>
      <c r="Q14" s="15"/>
      <c r="R14" s="15"/>
      <c r="S14" s="15"/>
      <c r="T14" s="15"/>
      <c r="U14" s="15"/>
      <c r="V14" s="15"/>
      <c r="W14" s="15"/>
    </row>
    <row r="15" spans="3:13" ht="38.25" thickBot="1">
      <c r="C15" s="7" t="s">
        <v>11</v>
      </c>
      <c r="D15" s="75" t="s">
        <v>10</v>
      </c>
      <c r="E15" s="111" t="s">
        <v>8</v>
      </c>
      <c r="F15" s="75" t="s">
        <v>9</v>
      </c>
      <c r="G15" s="76" t="s">
        <v>17</v>
      </c>
      <c r="H15" s="72"/>
      <c r="I15" s="72"/>
      <c r="J15" s="72"/>
      <c r="K15" s="72"/>
      <c r="L15" s="72"/>
      <c r="M15" s="72"/>
    </row>
    <row r="16" spans="3:13" ht="15.75" hidden="1" thickBot="1">
      <c r="C16" s="8" t="s">
        <v>5</v>
      </c>
      <c r="D16" s="78">
        <f>SUM(Impacts!$B$43:$CW$43)</f>
        <v>0</v>
      </c>
      <c r="E16" s="73"/>
      <c r="F16" s="78">
        <f>SUM(Impacts!$B$104:$CW$104)/Instructions!$B$18</f>
        <v>0</v>
      </c>
      <c r="G16" s="79">
        <f>Impacts!$CX$94</f>
        <v>0</v>
      </c>
      <c r="H16" s="72"/>
      <c r="I16" s="72"/>
      <c r="J16" s="72"/>
      <c r="K16" s="72"/>
      <c r="L16" s="72"/>
      <c r="M16" s="72"/>
    </row>
    <row r="17" spans="3:13" ht="15.75" hidden="1" thickBot="1">
      <c r="C17" s="10" t="s">
        <v>6</v>
      </c>
      <c r="D17" s="80">
        <f>SUM(Impacts!$B$44:$CW$44)</f>
        <v>0</v>
      </c>
      <c r="E17" s="73"/>
      <c r="F17" s="80">
        <f>SUM(Impacts!$B$105:$CW$105)/Instructions!$B$18</f>
        <v>0</v>
      </c>
      <c r="G17" s="79">
        <f>Impacts!$CX$95</f>
        <v>0</v>
      </c>
      <c r="H17" s="72"/>
      <c r="I17" s="72"/>
      <c r="J17" s="72"/>
      <c r="K17" s="72"/>
      <c r="L17" s="72"/>
      <c r="M17" s="72"/>
    </row>
    <row r="18" spans="3:13" ht="16.5" thickBot="1">
      <c r="C18" s="11" t="s">
        <v>7</v>
      </c>
      <c r="D18" s="79">
        <f>SUM(Impacts!$B$42:$CW$42)</f>
        <v>0</v>
      </c>
      <c r="E18" s="81"/>
      <c r="F18" s="79">
        <f>SUM(Impacts!$B$103:$CW$103)/Instructions!$B$18</f>
        <v>0</v>
      </c>
      <c r="G18" s="79">
        <f>Impacts!$CX$93</f>
        <v>0</v>
      </c>
      <c r="H18" s="72"/>
      <c r="I18" s="72"/>
      <c r="J18" s="72"/>
      <c r="K18" s="276" t="s">
        <v>76</v>
      </c>
      <c r="L18" s="277"/>
      <c r="M18" s="278"/>
    </row>
    <row r="19" spans="3:13" ht="15">
      <c r="C19" s="1"/>
      <c r="D19" s="72"/>
      <c r="E19" s="72"/>
      <c r="F19" s="72"/>
      <c r="G19" s="72"/>
      <c r="H19" s="72"/>
      <c r="I19" s="72"/>
      <c r="J19" s="72"/>
      <c r="K19" s="279" t="s">
        <v>78</v>
      </c>
      <c r="L19" s="280"/>
      <c r="M19" s="283" t="s">
        <v>77</v>
      </c>
    </row>
    <row r="20" spans="3:13" ht="15">
      <c r="C20" s="12" t="s">
        <v>75</v>
      </c>
      <c r="D20" s="83"/>
      <c r="E20" s="83"/>
      <c r="F20" s="83"/>
      <c r="G20" s="83"/>
      <c r="H20" s="84"/>
      <c r="I20" s="73"/>
      <c r="J20" s="73"/>
      <c r="K20" s="281"/>
      <c r="L20" s="282"/>
      <c r="M20" s="284"/>
    </row>
    <row r="21" spans="3:13" ht="15">
      <c r="C21" s="13" t="s">
        <v>31</v>
      </c>
      <c r="D21" s="85">
        <f>Impacts!$GW$82</f>
        <v>0</v>
      </c>
      <c r="E21" s="86" t="s">
        <v>32</v>
      </c>
      <c r="F21" s="87">
        <f>Impacts!$GW$83</f>
        <v>0</v>
      </c>
      <c r="G21" s="88" t="s">
        <v>33</v>
      </c>
      <c r="H21" s="85">
        <f>Impacts!$GW$84</f>
        <v>0</v>
      </c>
      <c r="I21" s="73"/>
      <c r="J21" s="89"/>
      <c r="K21" s="273">
        <f>H8</f>
        <v>0</v>
      </c>
      <c r="L21" s="274"/>
      <c r="M21" s="82"/>
    </row>
    <row r="22" spans="4:13" ht="15">
      <c r="D22" s="72"/>
      <c r="E22" s="72"/>
      <c r="F22" s="72"/>
      <c r="G22" s="72"/>
      <c r="H22" s="72"/>
      <c r="I22" s="72"/>
      <c r="J22" s="72"/>
      <c r="K22" s="254"/>
      <c r="L22" s="255"/>
      <c r="M22" s="29">
        <f>H21*-1</f>
        <v>0</v>
      </c>
    </row>
    <row r="23" spans="4:13" ht="15">
      <c r="D23" s="72"/>
      <c r="E23" s="72"/>
      <c r="F23" s="72"/>
      <c r="G23" s="72"/>
      <c r="H23" s="72"/>
      <c r="I23" s="72"/>
      <c r="J23" s="72"/>
      <c r="K23" s="72"/>
      <c r="L23" s="72"/>
      <c r="M23" s="72"/>
    </row>
    <row r="24" spans="1:13" ht="15">
      <c r="A24" s="15"/>
      <c r="B24" s="15"/>
      <c r="C24" s="15"/>
      <c r="D24" s="73"/>
      <c r="E24" s="73"/>
      <c r="F24" s="73"/>
      <c r="G24" s="73"/>
      <c r="H24" s="73"/>
      <c r="I24" s="73"/>
      <c r="J24" s="73"/>
      <c r="K24" s="73"/>
      <c r="L24" s="73"/>
      <c r="M24" s="73"/>
    </row>
    <row r="25" spans="1:14" ht="15.75">
      <c r="A25" s="15"/>
      <c r="B25" s="14"/>
      <c r="C25" s="15"/>
      <c r="D25" s="73"/>
      <c r="E25" s="73"/>
      <c r="F25" s="73"/>
      <c r="G25" s="73"/>
      <c r="H25" s="73"/>
      <c r="I25" s="73"/>
      <c r="J25" s="73"/>
      <c r="K25" s="73"/>
      <c r="L25" s="90"/>
      <c r="M25" s="73"/>
      <c r="N25" s="15"/>
    </row>
    <row r="26" spans="1:14" ht="15">
      <c r="A26" s="15"/>
      <c r="B26" s="15"/>
      <c r="C26" s="15"/>
      <c r="D26" s="73"/>
      <c r="E26" s="73"/>
      <c r="F26" s="73"/>
      <c r="G26" s="73"/>
      <c r="H26" s="73"/>
      <c r="I26" s="73"/>
      <c r="J26" s="73"/>
      <c r="K26" s="73"/>
      <c r="L26" s="74"/>
      <c r="M26" s="74"/>
      <c r="N26" s="18"/>
    </row>
    <row r="27" spans="1:14" ht="15">
      <c r="A27" s="15"/>
      <c r="B27" s="15"/>
      <c r="C27" s="15"/>
      <c r="D27" s="73"/>
      <c r="E27" s="197"/>
      <c r="F27" s="73"/>
      <c r="G27" s="73"/>
      <c r="H27" s="73"/>
      <c r="I27" s="73"/>
      <c r="J27" s="73"/>
      <c r="K27" s="73"/>
      <c r="L27" s="74"/>
      <c r="M27" s="74"/>
      <c r="N27" s="21"/>
    </row>
    <row r="28" spans="1:14" ht="15">
      <c r="A28" s="15"/>
      <c r="B28" s="15"/>
      <c r="C28" s="198"/>
      <c r="D28" s="198"/>
      <c r="E28" s="198"/>
      <c r="F28" s="198"/>
      <c r="G28" s="198"/>
      <c r="H28" s="198"/>
      <c r="I28" s="73"/>
      <c r="J28" s="73"/>
      <c r="K28" s="73"/>
      <c r="L28" s="74"/>
      <c r="M28" s="74"/>
      <c r="N28" s="20"/>
    </row>
    <row r="29" spans="1:14" ht="15">
      <c r="A29" s="15"/>
      <c r="B29" s="15"/>
      <c r="C29" s="9"/>
      <c r="D29" s="73"/>
      <c r="E29" s="73"/>
      <c r="F29" s="73"/>
      <c r="G29" s="73"/>
      <c r="H29" s="73"/>
      <c r="I29" s="73"/>
      <c r="J29" s="73"/>
      <c r="K29" s="73"/>
      <c r="L29" s="74"/>
      <c r="M29" s="74"/>
      <c r="N29" s="20"/>
    </row>
    <row r="30" spans="1:14" ht="15.75">
      <c r="A30" s="15"/>
      <c r="B30" s="27"/>
      <c r="C30" s="199"/>
      <c r="D30" s="200"/>
      <c r="E30" s="201"/>
      <c r="F30" s="200"/>
      <c r="G30" s="200"/>
      <c r="H30" s="202"/>
      <c r="I30" s="202"/>
      <c r="J30" s="202"/>
      <c r="K30" s="256"/>
      <c r="L30" s="256"/>
      <c r="M30" s="256"/>
      <c r="N30" s="22"/>
    </row>
    <row r="31" spans="1:14" ht="15.75">
      <c r="A31" s="15"/>
      <c r="B31" s="15"/>
      <c r="C31" s="9"/>
      <c r="D31" s="73"/>
      <c r="E31" s="73"/>
      <c r="F31" s="73"/>
      <c r="G31" s="73"/>
      <c r="H31" s="73"/>
      <c r="I31" s="73"/>
      <c r="J31" s="73"/>
      <c r="K31" s="90"/>
      <c r="L31" s="90"/>
      <c r="M31" s="90"/>
      <c r="N31" s="28"/>
    </row>
    <row r="32" spans="1:14" ht="15.75">
      <c r="A32" s="15"/>
      <c r="B32" s="15"/>
      <c r="C32" s="9"/>
      <c r="D32" s="73"/>
      <c r="E32" s="73"/>
      <c r="F32" s="73"/>
      <c r="G32" s="73"/>
      <c r="H32" s="73"/>
      <c r="I32" s="73"/>
      <c r="J32" s="73"/>
      <c r="K32" s="90"/>
      <c r="L32" s="90"/>
      <c r="M32" s="90"/>
      <c r="N32" s="28"/>
    </row>
    <row r="33" spans="1:14" ht="15">
      <c r="A33" s="15"/>
      <c r="B33" s="15"/>
      <c r="C33" s="9"/>
      <c r="D33" s="73"/>
      <c r="E33" s="73"/>
      <c r="F33" s="73"/>
      <c r="G33" s="73"/>
      <c r="H33" s="73"/>
      <c r="I33" s="73"/>
      <c r="J33" s="73"/>
      <c r="K33" s="73"/>
      <c r="L33" s="73"/>
      <c r="M33" s="74"/>
      <c r="N33" s="15"/>
    </row>
    <row r="34" spans="1:14" ht="15">
      <c r="A34" s="15"/>
      <c r="B34" s="15"/>
      <c r="C34" s="9"/>
      <c r="D34" s="73"/>
      <c r="E34" s="73"/>
      <c r="F34" s="73"/>
      <c r="G34" s="73"/>
      <c r="H34" s="73"/>
      <c r="I34" s="73"/>
      <c r="J34" s="73"/>
      <c r="K34" s="198"/>
      <c r="L34" s="198"/>
      <c r="M34" s="204"/>
      <c r="N34" s="15"/>
    </row>
    <row r="35" spans="1:13" ht="15">
      <c r="A35" s="15"/>
      <c r="B35" s="15"/>
      <c r="C35" s="199"/>
      <c r="D35" s="200"/>
      <c r="E35" s="201"/>
      <c r="F35" s="200"/>
      <c r="G35" s="200"/>
      <c r="H35" s="73"/>
      <c r="I35" s="73"/>
      <c r="J35" s="73"/>
      <c r="K35" s="73"/>
      <c r="L35" s="73"/>
      <c r="M35" s="73"/>
    </row>
    <row r="36" spans="1:13" ht="15">
      <c r="A36" s="15"/>
      <c r="B36" s="15"/>
      <c r="C36" s="9"/>
      <c r="D36" s="73"/>
      <c r="E36" s="73"/>
      <c r="F36" s="73"/>
      <c r="G36" s="73"/>
      <c r="H36" s="73"/>
      <c r="I36" s="73"/>
      <c r="J36" s="73"/>
      <c r="K36" s="73"/>
      <c r="L36" s="73"/>
      <c r="M36" s="73"/>
    </row>
    <row r="37" spans="1:13" ht="15">
      <c r="A37" s="15"/>
      <c r="B37" s="15"/>
      <c r="C37" s="9"/>
      <c r="D37" s="73"/>
      <c r="E37" s="73"/>
      <c r="F37" s="73"/>
      <c r="G37" s="73"/>
      <c r="H37" s="73"/>
      <c r="I37" s="73"/>
      <c r="J37" s="73"/>
      <c r="K37" s="73"/>
      <c r="L37" s="73"/>
      <c r="M37" s="73"/>
    </row>
    <row r="38" spans="1:13" ht="15">
      <c r="A38" s="15"/>
      <c r="B38" s="15"/>
      <c r="C38" s="9"/>
      <c r="D38" s="73"/>
      <c r="E38" s="73"/>
      <c r="F38" s="73"/>
      <c r="G38" s="73"/>
      <c r="H38" s="73"/>
      <c r="I38" s="73"/>
      <c r="J38" s="73"/>
      <c r="K38" s="73"/>
      <c r="L38" s="73"/>
      <c r="M38" s="73"/>
    </row>
    <row r="39" spans="1:13" ht="15">
      <c r="A39" s="15"/>
      <c r="B39" s="15"/>
      <c r="C39" s="9"/>
      <c r="D39" s="73"/>
      <c r="E39" s="73"/>
      <c r="F39" s="73"/>
      <c r="G39" s="73"/>
      <c r="H39" s="73"/>
      <c r="I39" s="73"/>
      <c r="J39" s="73"/>
      <c r="K39" s="73"/>
      <c r="L39" s="73"/>
      <c r="M39" s="73"/>
    </row>
    <row r="40" spans="1:13" ht="15">
      <c r="A40" s="15"/>
      <c r="B40" s="15"/>
      <c r="C40" s="9"/>
      <c r="D40" s="73"/>
      <c r="E40" s="73"/>
      <c r="F40" s="73"/>
      <c r="G40" s="73"/>
      <c r="H40" s="73"/>
      <c r="I40" s="73"/>
      <c r="J40" s="73"/>
      <c r="K40" s="73"/>
      <c r="L40" s="73"/>
      <c r="M40" s="73"/>
    </row>
    <row r="41" spans="1:13" ht="15">
      <c r="A41" s="15"/>
      <c r="B41" s="15"/>
      <c r="C41" s="9"/>
      <c r="D41" s="203"/>
      <c r="E41" s="73"/>
      <c r="F41" s="203"/>
      <c r="G41" s="73"/>
      <c r="H41" s="203"/>
      <c r="I41" s="73"/>
      <c r="J41" s="73"/>
      <c r="K41" s="73"/>
      <c r="L41" s="73"/>
      <c r="M41" s="73"/>
    </row>
    <row r="42" spans="1:13" ht="15">
      <c r="A42" s="15"/>
      <c r="B42" s="15"/>
      <c r="C42" s="15"/>
      <c r="D42" s="73"/>
      <c r="E42" s="73"/>
      <c r="F42" s="73"/>
      <c r="G42" s="73"/>
      <c r="H42" s="73"/>
      <c r="I42" s="73"/>
      <c r="J42" s="73"/>
      <c r="K42" s="73"/>
      <c r="L42" s="73"/>
      <c r="M42" s="73"/>
    </row>
    <row r="43" spans="1:13" ht="15">
      <c r="A43" s="15"/>
      <c r="B43" s="15"/>
      <c r="C43" s="15"/>
      <c r="D43" s="73"/>
      <c r="E43" s="73"/>
      <c r="F43" s="73"/>
      <c r="G43" s="73"/>
      <c r="H43" s="73"/>
      <c r="I43" s="73"/>
      <c r="J43" s="73"/>
      <c r="K43" s="73"/>
      <c r="L43" s="73"/>
      <c r="M43" s="73"/>
    </row>
    <row r="44" spans="1:13" ht="15">
      <c r="A44" s="15"/>
      <c r="B44" s="15"/>
      <c r="C44" s="15"/>
      <c r="D44" s="73"/>
      <c r="E44" s="73"/>
      <c r="F44" s="73"/>
      <c r="G44" s="73"/>
      <c r="H44" s="73"/>
      <c r="I44" s="73"/>
      <c r="J44" s="73"/>
      <c r="K44" s="9"/>
      <c r="L44" s="73"/>
      <c r="M44" s="73"/>
    </row>
    <row r="45" spans="1:14" ht="15.75">
      <c r="A45" s="15"/>
      <c r="B45" s="14"/>
      <c r="C45" s="15"/>
      <c r="D45" s="73"/>
      <c r="E45" s="73"/>
      <c r="F45" s="73"/>
      <c r="G45" s="73"/>
      <c r="H45" s="73"/>
      <c r="I45" s="73"/>
      <c r="J45" s="73"/>
      <c r="K45" s="73"/>
      <c r="L45" s="90"/>
      <c r="M45" s="73"/>
      <c r="N45" s="15"/>
    </row>
    <row r="46" spans="1:14" ht="15">
      <c r="A46" s="15"/>
      <c r="B46" s="15"/>
      <c r="C46" s="15"/>
      <c r="D46" s="73"/>
      <c r="E46" s="73"/>
      <c r="F46" s="73"/>
      <c r="G46" s="73"/>
      <c r="H46" s="73"/>
      <c r="I46" s="73"/>
      <c r="J46" s="73"/>
      <c r="K46" s="73"/>
      <c r="L46" s="74"/>
      <c r="M46" s="74"/>
      <c r="N46" s="18"/>
    </row>
    <row r="47" spans="1:14" ht="15">
      <c r="A47" s="15"/>
      <c r="B47" s="15"/>
      <c r="C47" s="15"/>
      <c r="D47" s="73"/>
      <c r="E47" s="197"/>
      <c r="F47" s="73"/>
      <c r="G47" s="73"/>
      <c r="H47" s="73"/>
      <c r="I47" s="73"/>
      <c r="J47" s="73"/>
      <c r="K47" s="73"/>
      <c r="L47" s="74"/>
      <c r="M47" s="74"/>
      <c r="N47" s="21"/>
    </row>
    <row r="48" spans="1:14" ht="15">
      <c r="A48" s="15"/>
      <c r="B48" s="15"/>
      <c r="C48" s="198"/>
      <c r="D48" s="198"/>
      <c r="E48" s="198"/>
      <c r="F48" s="198"/>
      <c r="G48" s="198"/>
      <c r="H48" s="198"/>
      <c r="I48" s="73"/>
      <c r="J48" s="73"/>
      <c r="K48" s="73"/>
      <c r="L48" s="74"/>
      <c r="M48" s="74"/>
      <c r="N48" s="20"/>
    </row>
    <row r="49" spans="1:14" ht="15">
      <c r="A49" s="15"/>
      <c r="B49" s="15"/>
      <c r="C49" s="9"/>
      <c r="D49" s="73"/>
      <c r="E49" s="73"/>
      <c r="F49" s="73"/>
      <c r="G49" s="73"/>
      <c r="H49" s="73"/>
      <c r="I49" s="73"/>
      <c r="J49" s="73"/>
      <c r="K49" s="73"/>
      <c r="L49" s="74"/>
      <c r="M49" s="74"/>
      <c r="N49" s="20"/>
    </row>
    <row r="50" spans="1:14" ht="15.75">
      <c r="A50" s="15"/>
      <c r="B50" s="27"/>
      <c r="C50" s="199"/>
      <c r="D50" s="200"/>
      <c r="E50" s="201"/>
      <c r="F50" s="200"/>
      <c r="G50" s="200"/>
      <c r="H50" s="202"/>
      <c r="I50" s="202"/>
      <c r="J50" s="202"/>
      <c r="K50" s="256"/>
      <c r="L50" s="256"/>
      <c r="M50" s="256"/>
      <c r="N50" s="22"/>
    </row>
    <row r="51" spans="1:14" ht="15.75">
      <c r="A51" s="15"/>
      <c r="B51" s="15"/>
      <c r="C51" s="9"/>
      <c r="D51" s="73"/>
      <c r="E51" s="73"/>
      <c r="F51" s="73"/>
      <c r="G51" s="73"/>
      <c r="H51" s="73"/>
      <c r="I51" s="73"/>
      <c r="J51" s="73"/>
      <c r="K51" s="90"/>
      <c r="L51" s="90"/>
      <c r="M51" s="90"/>
      <c r="N51" s="28"/>
    </row>
    <row r="52" spans="1:14" ht="15.75">
      <c r="A52" s="15"/>
      <c r="B52" s="15"/>
      <c r="C52" s="9"/>
      <c r="D52" s="73"/>
      <c r="E52" s="73"/>
      <c r="F52" s="73"/>
      <c r="G52" s="73"/>
      <c r="H52" s="73"/>
      <c r="I52" s="73"/>
      <c r="J52" s="73"/>
      <c r="K52" s="90"/>
      <c r="L52" s="90"/>
      <c r="M52" s="90"/>
      <c r="N52" s="28"/>
    </row>
    <row r="53" spans="1:14" ht="15">
      <c r="A53" s="15"/>
      <c r="B53" s="15"/>
      <c r="C53" s="9"/>
      <c r="D53" s="73"/>
      <c r="E53" s="73"/>
      <c r="F53" s="73"/>
      <c r="G53" s="73"/>
      <c r="H53" s="73"/>
      <c r="I53" s="73"/>
      <c r="J53" s="73"/>
      <c r="K53" s="73"/>
      <c r="L53" s="73"/>
      <c r="M53" s="74"/>
      <c r="N53" s="15"/>
    </row>
    <row r="54" spans="1:14" ht="15">
      <c r="A54" s="15"/>
      <c r="B54" s="15"/>
      <c r="C54" s="9"/>
      <c r="D54" s="73"/>
      <c r="E54" s="73"/>
      <c r="F54" s="73"/>
      <c r="G54" s="73"/>
      <c r="H54" s="73"/>
      <c r="I54" s="73"/>
      <c r="J54" s="73"/>
      <c r="K54" s="198"/>
      <c r="L54" s="198"/>
      <c r="M54" s="204"/>
      <c r="N54" s="15"/>
    </row>
    <row r="55" spans="1:13" ht="15">
      <c r="A55" s="15"/>
      <c r="B55" s="15"/>
      <c r="C55" s="199"/>
      <c r="D55" s="200"/>
      <c r="E55" s="201"/>
      <c r="F55" s="200"/>
      <c r="G55" s="200"/>
      <c r="H55" s="73"/>
      <c r="I55" s="73"/>
      <c r="J55" s="73"/>
      <c r="K55" s="73"/>
      <c r="L55" s="73"/>
      <c r="M55" s="73"/>
    </row>
    <row r="56" spans="1:13" ht="15">
      <c r="A56" s="15"/>
      <c r="B56" s="15"/>
      <c r="C56" s="9"/>
      <c r="D56" s="73"/>
      <c r="E56" s="73"/>
      <c r="F56" s="73"/>
      <c r="G56" s="73"/>
      <c r="H56" s="73"/>
      <c r="I56" s="73"/>
      <c r="J56" s="73"/>
      <c r="K56" s="73"/>
      <c r="L56" s="73"/>
      <c r="M56" s="73"/>
    </row>
    <row r="57" spans="1:13" ht="15">
      <c r="A57" s="15"/>
      <c r="B57" s="15"/>
      <c r="C57" s="9"/>
      <c r="D57" s="73"/>
      <c r="E57" s="73"/>
      <c r="F57" s="73"/>
      <c r="G57" s="73"/>
      <c r="H57" s="73"/>
      <c r="I57" s="73"/>
      <c r="J57" s="73"/>
      <c r="K57" s="73"/>
      <c r="L57" s="73"/>
      <c r="M57" s="73"/>
    </row>
    <row r="58" spans="1:13" ht="15">
      <c r="A58" s="15"/>
      <c r="B58" s="15"/>
      <c r="C58" s="9"/>
      <c r="D58" s="73"/>
      <c r="E58" s="73"/>
      <c r="F58" s="73"/>
      <c r="G58" s="73"/>
      <c r="H58" s="73"/>
      <c r="I58" s="73"/>
      <c r="J58" s="73"/>
      <c r="K58" s="73"/>
      <c r="L58" s="73"/>
      <c r="M58" s="73"/>
    </row>
    <row r="59" spans="1:13" ht="15">
      <c r="A59" s="15"/>
      <c r="B59" s="15"/>
      <c r="C59" s="9"/>
      <c r="D59" s="73"/>
      <c r="E59" s="73"/>
      <c r="F59" s="73"/>
      <c r="G59" s="73"/>
      <c r="H59" s="73"/>
      <c r="I59" s="73"/>
      <c r="J59" s="73"/>
      <c r="K59" s="73"/>
      <c r="L59" s="73"/>
      <c r="M59" s="73"/>
    </row>
    <row r="60" spans="1:13" ht="15">
      <c r="A60" s="15"/>
      <c r="B60" s="15"/>
      <c r="C60" s="9"/>
      <c r="D60" s="73"/>
      <c r="E60" s="73"/>
      <c r="F60" s="73"/>
      <c r="G60" s="73"/>
      <c r="H60" s="73"/>
      <c r="I60" s="73"/>
      <c r="J60" s="73"/>
      <c r="K60" s="73"/>
      <c r="L60" s="73"/>
      <c r="M60" s="73"/>
    </row>
    <row r="61" spans="1:13" ht="15">
      <c r="A61" s="15"/>
      <c r="B61" s="15"/>
      <c r="C61" s="9"/>
      <c r="D61" s="203"/>
      <c r="E61" s="73"/>
      <c r="F61" s="203"/>
      <c r="G61" s="73"/>
      <c r="H61" s="203"/>
      <c r="I61" s="73"/>
      <c r="J61" s="73"/>
      <c r="K61" s="73"/>
      <c r="L61" s="73"/>
      <c r="M61" s="73"/>
    </row>
    <row r="62" spans="1:13" ht="15">
      <c r="A62" s="15"/>
      <c r="B62" s="15"/>
      <c r="C62" s="15"/>
      <c r="D62" s="73"/>
      <c r="E62" s="73"/>
      <c r="F62" s="73"/>
      <c r="G62" s="73"/>
      <c r="H62" s="73"/>
      <c r="I62" s="73"/>
      <c r="J62" s="73"/>
      <c r="K62" s="73"/>
      <c r="L62" s="73"/>
      <c r="M62" s="73"/>
    </row>
    <row r="63" spans="1:13" ht="15">
      <c r="A63" s="15"/>
      <c r="B63" s="15"/>
      <c r="C63" s="15"/>
      <c r="D63" s="73"/>
      <c r="E63" s="73"/>
      <c r="F63" s="73"/>
      <c r="G63" s="73"/>
      <c r="H63" s="73"/>
      <c r="I63" s="73"/>
      <c r="J63" s="73"/>
      <c r="K63" s="73"/>
      <c r="L63" s="73"/>
      <c r="M63" s="73"/>
    </row>
    <row r="64" spans="1:13" ht="15">
      <c r="A64" s="15"/>
      <c r="B64" s="15"/>
      <c r="C64" s="15"/>
      <c r="D64" s="73"/>
      <c r="E64" s="73"/>
      <c r="F64" s="73"/>
      <c r="G64" s="73"/>
      <c r="H64" s="73"/>
      <c r="I64" s="73"/>
      <c r="J64" s="73"/>
      <c r="K64" s="73"/>
      <c r="L64" s="73"/>
      <c r="M64" s="73"/>
    </row>
    <row r="65" spans="1:13" ht="15.75">
      <c r="A65" s="15"/>
      <c r="B65" s="14"/>
      <c r="C65" s="15"/>
      <c r="D65" s="73"/>
      <c r="E65" s="73"/>
      <c r="F65" s="73"/>
      <c r="G65" s="73"/>
      <c r="H65" s="73"/>
      <c r="I65" s="73"/>
      <c r="J65" s="73"/>
      <c r="K65" s="73"/>
      <c r="L65" s="90"/>
      <c r="M65" s="73"/>
    </row>
    <row r="66" spans="1:13" ht="15">
      <c r="A66" s="15"/>
      <c r="B66" s="15"/>
      <c r="C66" s="15"/>
      <c r="D66" s="73"/>
      <c r="E66" s="73"/>
      <c r="F66" s="73"/>
      <c r="G66" s="73"/>
      <c r="H66" s="73"/>
      <c r="I66" s="73"/>
      <c r="J66" s="73"/>
      <c r="K66" s="73"/>
      <c r="L66" s="74"/>
      <c r="M66" s="74"/>
    </row>
    <row r="67" spans="1:13" ht="15">
      <c r="A67" s="15"/>
      <c r="B67" s="15"/>
      <c r="C67" s="15"/>
      <c r="D67" s="73"/>
      <c r="E67" s="197"/>
      <c r="F67" s="73"/>
      <c r="G67" s="73"/>
      <c r="H67" s="73"/>
      <c r="I67" s="73"/>
      <c r="J67" s="73"/>
      <c r="K67" s="73"/>
      <c r="L67" s="74"/>
      <c r="M67" s="74"/>
    </row>
    <row r="68" spans="1:13" ht="15">
      <c r="A68" s="15"/>
      <c r="B68" s="15"/>
      <c r="C68" s="198"/>
      <c r="D68" s="198"/>
      <c r="E68" s="198"/>
      <c r="F68" s="198"/>
      <c r="G68" s="198"/>
      <c r="H68" s="198"/>
      <c r="I68" s="73"/>
      <c r="J68" s="73"/>
      <c r="K68" s="73"/>
      <c r="L68" s="74"/>
      <c r="M68" s="74"/>
    </row>
    <row r="69" spans="1:13" ht="15">
      <c r="A69" s="15"/>
      <c r="B69" s="15"/>
      <c r="C69" s="9"/>
      <c r="D69" s="73"/>
      <c r="E69" s="73"/>
      <c r="F69" s="73"/>
      <c r="G69" s="73"/>
      <c r="H69" s="73"/>
      <c r="I69" s="73"/>
      <c r="J69" s="73"/>
      <c r="K69" s="73"/>
      <c r="L69" s="74"/>
      <c r="M69" s="74"/>
    </row>
    <row r="70" spans="1:13" ht="15.75">
      <c r="A70" s="15"/>
      <c r="B70" s="27"/>
      <c r="C70" s="199"/>
      <c r="D70" s="200"/>
      <c r="E70" s="201"/>
      <c r="F70" s="200"/>
      <c r="G70" s="200"/>
      <c r="H70" s="202"/>
      <c r="I70" s="202"/>
      <c r="J70" s="202"/>
      <c r="K70" s="256"/>
      <c r="L70" s="256"/>
      <c r="M70" s="256"/>
    </row>
    <row r="71" spans="1:13" ht="15.75">
      <c r="A71" s="15"/>
      <c r="B71" s="15"/>
      <c r="C71" s="9"/>
      <c r="D71" s="73"/>
      <c r="E71" s="73"/>
      <c r="F71" s="73"/>
      <c r="G71" s="73"/>
      <c r="H71" s="73"/>
      <c r="I71" s="73"/>
      <c r="J71" s="73"/>
      <c r="K71" s="90"/>
      <c r="L71" s="90"/>
      <c r="M71" s="90"/>
    </row>
    <row r="72" spans="1:13" ht="15.75">
      <c r="A72" s="15"/>
      <c r="B72" s="15"/>
      <c r="C72" s="9"/>
      <c r="D72" s="73"/>
      <c r="E72" s="73"/>
      <c r="F72" s="73"/>
      <c r="G72" s="73"/>
      <c r="H72" s="73"/>
      <c r="I72" s="73"/>
      <c r="J72" s="73"/>
      <c r="K72" s="90"/>
      <c r="L72" s="90"/>
      <c r="M72" s="90"/>
    </row>
    <row r="73" spans="1:13" ht="15">
      <c r="A73" s="15"/>
      <c r="B73" s="15"/>
      <c r="C73" s="9"/>
      <c r="D73" s="73"/>
      <c r="E73" s="73"/>
      <c r="F73" s="73"/>
      <c r="G73" s="73"/>
      <c r="H73" s="73"/>
      <c r="I73" s="73"/>
      <c r="J73" s="73"/>
      <c r="K73" s="73"/>
      <c r="L73" s="73"/>
      <c r="M73" s="74"/>
    </row>
    <row r="74" spans="1:13" ht="15">
      <c r="A74" s="15"/>
      <c r="B74" s="15"/>
      <c r="C74" s="9"/>
      <c r="D74" s="73"/>
      <c r="E74" s="73"/>
      <c r="F74" s="73"/>
      <c r="G74" s="73"/>
      <c r="H74" s="73"/>
      <c r="I74" s="73"/>
      <c r="J74" s="73"/>
      <c r="K74" s="198"/>
      <c r="L74" s="198"/>
      <c r="M74" s="204"/>
    </row>
    <row r="75" spans="1:13" ht="15">
      <c r="A75" s="15"/>
      <c r="B75" s="15"/>
      <c r="C75" s="199"/>
      <c r="D75" s="200"/>
      <c r="E75" s="201"/>
      <c r="F75" s="200"/>
      <c r="G75" s="200"/>
      <c r="H75" s="73"/>
      <c r="I75" s="73"/>
      <c r="J75" s="73"/>
      <c r="K75" s="73"/>
      <c r="L75" s="73"/>
      <c r="M75" s="73"/>
    </row>
    <row r="76" spans="1:13" ht="15">
      <c r="A76" s="15"/>
      <c r="B76" s="15"/>
      <c r="C76" s="9"/>
      <c r="D76" s="73"/>
      <c r="E76" s="73"/>
      <c r="F76" s="73"/>
      <c r="G76" s="73"/>
      <c r="H76" s="73"/>
      <c r="I76" s="73"/>
      <c r="J76" s="73"/>
      <c r="K76" s="73"/>
      <c r="L76" s="73"/>
      <c r="M76" s="73"/>
    </row>
    <row r="77" spans="1:13" ht="15">
      <c r="A77" s="15"/>
      <c r="B77" s="15"/>
      <c r="C77" s="9"/>
      <c r="D77" s="73"/>
      <c r="E77" s="73"/>
      <c r="F77" s="73"/>
      <c r="G77" s="73"/>
      <c r="H77" s="73"/>
      <c r="I77" s="73"/>
      <c r="J77" s="73"/>
      <c r="K77" s="73"/>
      <c r="L77" s="73"/>
      <c r="M77" s="73"/>
    </row>
    <row r="78" spans="1:13" ht="15">
      <c r="A78" s="15"/>
      <c r="B78" s="15"/>
      <c r="C78" s="9"/>
      <c r="D78" s="73"/>
      <c r="E78" s="73"/>
      <c r="F78" s="73"/>
      <c r="G78" s="73"/>
      <c r="H78" s="73"/>
      <c r="I78" s="73"/>
      <c r="J78" s="73"/>
      <c r="K78" s="73"/>
      <c r="L78" s="73"/>
      <c r="M78" s="73"/>
    </row>
    <row r="79" spans="1:13" ht="15">
      <c r="A79" s="15"/>
      <c r="B79" s="15"/>
      <c r="C79" s="9"/>
      <c r="D79" s="73"/>
      <c r="E79" s="73"/>
      <c r="F79" s="73"/>
      <c r="G79" s="73"/>
      <c r="H79" s="73"/>
      <c r="I79" s="73"/>
      <c r="J79" s="73"/>
      <c r="K79" s="73"/>
      <c r="L79" s="73"/>
      <c r="M79" s="73"/>
    </row>
    <row r="80" spans="1:13" ht="15">
      <c r="A80" s="15"/>
      <c r="B80" s="15"/>
      <c r="C80" s="9"/>
      <c r="D80" s="73"/>
      <c r="E80" s="73"/>
      <c r="F80" s="73"/>
      <c r="G80" s="73"/>
      <c r="H80" s="73"/>
      <c r="I80" s="73"/>
      <c r="J80" s="73"/>
      <c r="K80" s="73"/>
      <c r="L80" s="73"/>
      <c r="M80" s="73"/>
    </row>
    <row r="81" spans="1:13" ht="15">
      <c r="A81" s="15"/>
      <c r="B81" s="15"/>
      <c r="C81" s="9"/>
      <c r="D81" s="203"/>
      <c r="E81" s="73"/>
      <c r="F81" s="203"/>
      <c r="G81" s="73"/>
      <c r="H81" s="203"/>
      <c r="I81" s="73"/>
      <c r="J81" s="73"/>
      <c r="K81" s="73"/>
      <c r="L81" s="73"/>
      <c r="M81" s="73"/>
    </row>
    <row r="82" spans="1:13" ht="15">
      <c r="A82" s="15"/>
      <c r="B82" s="15"/>
      <c r="C82" s="15"/>
      <c r="D82" s="73"/>
      <c r="E82" s="73"/>
      <c r="F82" s="73"/>
      <c r="G82" s="73"/>
      <c r="H82" s="73"/>
      <c r="I82" s="73"/>
      <c r="J82" s="73"/>
      <c r="K82" s="73"/>
      <c r="L82" s="73"/>
      <c r="M82" s="73"/>
    </row>
    <row r="83" spans="1:13" ht="15">
      <c r="A83" s="15"/>
      <c r="B83" s="15"/>
      <c r="C83" s="15"/>
      <c r="D83" s="73"/>
      <c r="E83" s="73"/>
      <c r="F83" s="73"/>
      <c r="G83" s="73"/>
      <c r="H83" s="73"/>
      <c r="I83" s="73"/>
      <c r="J83" s="73"/>
      <c r="K83" s="73"/>
      <c r="L83" s="73"/>
      <c r="M83" s="73"/>
    </row>
    <row r="84" spans="1:13" ht="15">
      <c r="A84" s="15"/>
      <c r="B84" s="15"/>
      <c r="C84" s="15"/>
      <c r="D84" s="73"/>
      <c r="E84" s="73"/>
      <c r="F84" s="73"/>
      <c r="G84" s="73"/>
      <c r="H84" s="73"/>
      <c r="I84" s="73"/>
      <c r="J84" s="73"/>
      <c r="K84" s="73"/>
      <c r="L84" s="73"/>
      <c r="M84" s="73"/>
    </row>
    <row r="85" spans="1:13" ht="15.75">
      <c r="A85" s="15"/>
      <c r="B85" s="14"/>
      <c r="C85" s="15"/>
      <c r="D85" s="73"/>
      <c r="E85" s="73"/>
      <c r="F85" s="73"/>
      <c r="G85" s="73"/>
      <c r="H85" s="73"/>
      <c r="I85" s="73"/>
      <c r="J85" s="73"/>
      <c r="K85" s="73"/>
      <c r="L85" s="90"/>
      <c r="M85" s="73"/>
    </row>
    <row r="86" spans="1:13" ht="15">
      <c r="A86" s="15"/>
      <c r="B86" s="15"/>
      <c r="C86" s="15"/>
      <c r="D86" s="73"/>
      <c r="E86" s="73"/>
      <c r="F86" s="73"/>
      <c r="G86" s="73"/>
      <c r="H86" s="73"/>
      <c r="I86" s="73"/>
      <c r="J86" s="73"/>
      <c r="K86" s="73"/>
      <c r="L86" s="74"/>
      <c r="M86" s="74"/>
    </row>
    <row r="87" spans="1:13" ht="15">
      <c r="A87" s="15"/>
      <c r="B87" s="15"/>
      <c r="C87" s="15"/>
      <c r="D87" s="73"/>
      <c r="E87" s="197"/>
      <c r="F87" s="73"/>
      <c r="G87" s="73"/>
      <c r="H87" s="73"/>
      <c r="I87" s="73"/>
      <c r="J87" s="73"/>
      <c r="K87" s="73"/>
      <c r="L87" s="74"/>
      <c r="M87" s="74"/>
    </row>
    <row r="88" spans="1:13" ht="15">
      <c r="A88" s="15"/>
      <c r="B88" s="15"/>
      <c r="C88" s="198"/>
      <c r="D88" s="198"/>
      <c r="E88" s="198"/>
      <c r="F88" s="198"/>
      <c r="G88" s="198"/>
      <c r="H88" s="198"/>
      <c r="I88" s="73"/>
      <c r="J88" s="73"/>
      <c r="K88" s="73"/>
      <c r="L88" s="74"/>
      <c r="M88" s="74"/>
    </row>
    <row r="89" spans="1:13" ht="15">
      <c r="A89" s="15"/>
      <c r="B89" s="15"/>
      <c r="C89" s="9"/>
      <c r="D89" s="73"/>
      <c r="E89" s="73"/>
      <c r="F89" s="73"/>
      <c r="G89" s="73"/>
      <c r="H89" s="73"/>
      <c r="I89" s="73"/>
      <c r="J89" s="73"/>
      <c r="K89" s="73"/>
      <c r="L89" s="74"/>
      <c r="M89" s="74"/>
    </row>
    <row r="90" spans="1:13" ht="15.75">
      <c r="A90" s="15"/>
      <c r="B90" s="27"/>
      <c r="C90" s="199"/>
      <c r="D90" s="200"/>
      <c r="E90" s="201"/>
      <c r="F90" s="200"/>
      <c r="G90" s="200"/>
      <c r="H90" s="202"/>
      <c r="I90" s="202"/>
      <c r="J90" s="202"/>
      <c r="K90" s="256"/>
      <c r="L90" s="256"/>
      <c r="M90" s="256"/>
    </row>
    <row r="91" spans="1:13" ht="15.75">
      <c r="A91" s="15"/>
      <c r="B91" s="15"/>
      <c r="C91" s="9"/>
      <c r="D91" s="73"/>
      <c r="E91" s="73"/>
      <c r="F91" s="73"/>
      <c r="G91" s="73"/>
      <c r="H91" s="73"/>
      <c r="I91" s="73"/>
      <c r="J91" s="73"/>
      <c r="K91" s="90"/>
      <c r="L91" s="90"/>
      <c r="M91" s="90"/>
    </row>
    <row r="92" spans="1:13" ht="15.75">
      <c r="A92" s="15"/>
      <c r="B92" s="15"/>
      <c r="C92" s="9"/>
      <c r="D92" s="73"/>
      <c r="E92" s="73"/>
      <c r="F92" s="73"/>
      <c r="G92" s="73"/>
      <c r="H92" s="73"/>
      <c r="I92" s="73"/>
      <c r="J92" s="73"/>
      <c r="K92" s="90"/>
      <c r="L92" s="90"/>
      <c r="M92" s="90"/>
    </row>
    <row r="93" spans="1:13" ht="15">
      <c r="A93" s="15"/>
      <c r="B93" s="15"/>
      <c r="C93" s="9"/>
      <c r="D93" s="73"/>
      <c r="E93" s="73"/>
      <c r="F93" s="73"/>
      <c r="G93" s="73"/>
      <c r="H93" s="73"/>
      <c r="I93" s="73"/>
      <c r="J93" s="73"/>
      <c r="K93" s="73"/>
      <c r="L93" s="73"/>
      <c r="M93" s="74"/>
    </row>
    <row r="94" spans="1:13" ht="15">
      <c r="A94" s="15"/>
      <c r="B94" s="15"/>
      <c r="C94" s="9"/>
      <c r="D94" s="73"/>
      <c r="E94" s="73"/>
      <c r="F94" s="73"/>
      <c r="G94" s="73"/>
      <c r="H94" s="73"/>
      <c r="I94" s="73"/>
      <c r="J94" s="73"/>
      <c r="K94" s="198"/>
      <c r="L94" s="198"/>
      <c r="M94" s="204"/>
    </row>
    <row r="95" spans="1:13" ht="15">
      <c r="A95" s="15"/>
      <c r="B95" s="15"/>
      <c r="C95" s="199"/>
      <c r="D95" s="200"/>
      <c r="E95" s="201"/>
      <c r="F95" s="200"/>
      <c r="G95" s="200"/>
      <c r="H95" s="73"/>
      <c r="I95" s="73"/>
      <c r="J95" s="73"/>
      <c r="K95" s="73"/>
      <c r="L95" s="73"/>
      <c r="M95" s="73"/>
    </row>
    <row r="96" spans="1:13" ht="15">
      <c r="A96" s="15"/>
      <c r="B96" s="15"/>
      <c r="C96" s="9"/>
      <c r="D96" s="73"/>
      <c r="E96" s="73"/>
      <c r="F96" s="73"/>
      <c r="G96" s="73"/>
      <c r="H96" s="73"/>
      <c r="I96" s="73"/>
      <c r="J96" s="73"/>
      <c r="K96" s="73"/>
      <c r="L96" s="73"/>
      <c r="M96" s="73"/>
    </row>
    <row r="97" spans="1:13" ht="15">
      <c r="A97" s="15"/>
      <c r="B97" s="15"/>
      <c r="C97" s="9"/>
      <c r="D97" s="73"/>
      <c r="E97" s="73"/>
      <c r="F97" s="73"/>
      <c r="G97" s="73"/>
      <c r="H97" s="73"/>
      <c r="I97" s="73"/>
      <c r="J97" s="73"/>
      <c r="K97" s="73"/>
      <c r="L97" s="73"/>
      <c r="M97" s="73"/>
    </row>
    <row r="98" spans="1:13" ht="15">
      <c r="A98" s="15"/>
      <c r="B98" s="15"/>
      <c r="C98" s="9"/>
      <c r="D98" s="73"/>
      <c r="E98" s="73"/>
      <c r="F98" s="73"/>
      <c r="G98" s="73"/>
      <c r="H98" s="73"/>
      <c r="I98" s="73"/>
      <c r="J98" s="73"/>
      <c r="K98" s="73"/>
      <c r="L98" s="73"/>
      <c r="M98" s="73"/>
    </row>
    <row r="99" spans="1:13" ht="15">
      <c r="A99" s="15"/>
      <c r="B99" s="15"/>
      <c r="C99" s="9"/>
      <c r="D99" s="73"/>
      <c r="E99" s="73"/>
      <c r="F99" s="73"/>
      <c r="G99" s="73"/>
      <c r="H99" s="73"/>
      <c r="I99" s="73"/>
      <c r="J99" s="73"/>
      <c r="K99" s="73"/>
      <c r="L99" s="73"/>
      <c r="M99" s="73"/>
    </row>
    <row r="100" spans="1:13" ht="15">
      <c r="A100" s="15"/>
      <c r="B100" s="15"/>
      <c r="C100" s="9"/>
      <c r="D100" s="73"/>
      <c r="E100" s="73"/>
      <c r="F100" s="73"/>
      <c r="G100" s="73"/>
      <c r="H100" s="73"/>
      <c r="I100" s="73"/>
      <c r="J100" s="73"/>
      <c r="K100" s="73"/>
      <c r="L100" s="73"/>
      <c r="M100" s="73"/>
    </row>
    <row r="101" spans="1:13" ht="15">
      <c r="A101" s="15"/>
      <c r="B101" s="15"/>
      <c r="C101" s="9"/>
      <c r="D101" s="203"/>
      <c r="E101" s="73"/>
      <c r="F101" s="203"/>
      <c r="G101" s="73"/>
      <c r="H101" s="203"/>
      <c r="I101" s="73"/>
      <c r="J101" s="73"/>
      <c r="K101" s="73"/>
      <c r="L101" s="73"/>
      <c r="M101" s="73"/>
    </row>
    <row r="102" spans="1:13" ht="15">
      <c r="A102" s="15"/>
      <c r="B102" s="15"/>
      <c r="C102" s="15"/>
      <c r="D102" s="73"/>
      <c r="E102" s="73"/>
      <c r="F102" s="73"/>
      <c r="G102" s="73"/>
      <c r="H102" s="73"/>
      <c r="I102" s="73"/>
      <c r="J102" s="73"/>
      <c r="K102" s="73"/>
      <c r="L102" s="73"/>
      <c r="M102" s="73"/>
    </row>
    <row r="103" spans="1:13" ht="15">
      <c r="A103" s="15"/>
      <c r="B103" s="15"/>
      <c r="C103" s="15"/>
      <c r="D103" s="73"/>
      <c r="E103" s="73"/>
      <c r="F103" s="73"/>
      <c r="G103" s="73"/>
      <c r="H103" s="73"/>
      <c r="I103" s="73"/>
      <c r="J103" s="73"/>
      <c r="K103" s="73"/>
      <c r="L103" s="73"/>
      <c r="M103" s="73"/>
    </row>
    <row r="104" spans="1:13" ht="15">
      <c r="A104" s="15"/>
      <c r="B104" s="15"/>
      <c r="C104" s="15"/>
      <c r="D104" s="73"/>
      <c r="E104" s="73"/>
      <c r="F104" s="73"/>
      <c r="G104" s="73"/>
      <c r="H104" s="73"/>
      <c r="I104" s="73"/>
      <c r="J104" s="73"/>
      <c r="K104" s="73"/>
      <c r="L104" s="73"/>
      <c r="M104" s="73"/>
    </row>
    <row r="105" spans="1:13" ht="15.75">
      <c r="A105" s="15"/>
      <c r="B105" s="14"/>
      <c r="C105" s="15"/>
      <c r="D105" s="73"/>
      <c r="E105" s="73"/>
      <c r="F105" s="73"/>
      <c r="G105" s="73"/>
      <c r="H105" s="73"/>
      <c r="I105" s="73"/>
      <c r="J105" s="73"/>
      <c r="K105" s="73"/>
      <c r="L105" s="90"/>
      <c r="M105" s="73"/>
    </row>
    <row r="106" spans="1:13" ht="15">
      <c r="A106" s="15"/>
      <c r="B106" s="15"/>
      <c r="C106" s="15"/>
      <c r="D106" s="73"/>
      <c r="E106" s="73"/>
      <c r="F106" s="73"/>
      <c r="G106" s="73"/>
      <c r="H106" s="73"/>
      <c r="I106" s="73"/>
      <c r="J106" s="73"/>
      <c r="K106" s="73"/>
      <c r="L106" s="74"/>
      <c r="M106" s="74"/>
    </row>
    <row r="107" spans="1:13" ht="15">
      <c r="A107" s="15"/>
      <c r="B107" s="15"/>
      <c r="C107" s="15"/>
      <c r="D107" s="73"/>
      <c r="E107" s="197"/>
      <c r="F107" s="73"/>
      <c r="G107" s="73"/>
      <c r="H107" s="73"/>
      <c r="I107" s="73"/>
      <c r="J107" s="73"/>
      <c r="K107" s="73"/>
      <c r="L107" s="74"/>
      <c r="M107" s="74"/>
    </row>
    <row r="108" spans="1:13" ht="15">
      <c r="A108" s="15"/>
      <c r="B108" s="15"/>
      <c r="C108" s="198"/>
      <c r="D108" s="198"/>
      <c r="E108" s="198"/>
      <c r="F108" s="198"/>
      <c r="G108" s="198"/>
      <c r="H108" s="198"/>
      <c r="I108" s="73"/>
      <c r="J108" s="73"/>
      <c r="K108" s="73"/>
      <c r="L108" s="74"/>
      <c r="M108" s="74"/>
    </row>
    <row r="109" spans="1:13" ht="15">
      <c r="A109" s="15"/>
      <c r="B109" s="15"/>
      <c r="C109" s="9"/>
      <c r="D109" s="73"/>
      <c r="E109" s="73"/>
      <c r="F109" s="73"/>
      <c r="G109" s="73"/>
      <c r="H109" s="73"/>
      <c r="I109" s="73"/>
      <c r="J109" s="73"/>
      <c r="K109" s="73"/>
      <c r="L109" s="74"/>
      <c r="M109" s="74"/>
    </row>
    <row r="110" spans="1:13" ht="15.75">
      <c r="A110" s="15"/>
      <c r="B110" s="27"/>
      <c r="C110" s="199"/>
      <c r="D110" s="200"/>
      <c r="E110" s="201"/>
      <c r="F110" s="200"/>
      <c r="G110" s="200"/>
      <c r="H110" s="202"/>
      <c r="I110" s="202"/>
      <c r="J110" s="202"/>
      <c r="K110" s="256"/>
      <c r="L110" s="256"/>
      <c r="M110" s="256"/>
    </row>
    <row r="111" spans="1:13" ht="15.75">
      <c r="A111" s="15"/>
      <c r="B111" s="15"/>
      <c r="C111" s="9"/>
      <c r="D111" s="73"/>
      <c r="E111" s="73"/>
      <c r="F111" s="73"/>
      <c r="G111" s="73"/>
      <c r="H111" s="73"/>
      <c r="I111" s="73"/>
      <c r="J111" s="73"/>
      <c r="K111" s="90"/>
      <c r="L111" s="90"/>
      <c r="M111" s="90"/>
    </row>
    <row r="112" spans="1:13" ht="15.75">
      <c r="A112" s="15"/>
      <c r="B112" s="15"/>
      <c r="C112" s="9"/>
      <c r="D112" s="73"/>
      <c r="E112" s="73"/>
      <c r="F112" s="73"/>
      <c r="G112" s="73"/>
      <c r="H112" s="73"/>
      <c r="I112" s="73"/>
      <c r="J112" s="73"/>
      <c r="K112" s="90"/>
      <c r="L112" s="90"/>
      <c r="M112" s="90"/>
    </row>
    <row r="113" spans="1:13" ht="15">
      <c r="A113" s="15"/>
      <c r="B113" s="15"/>
      <c r="C113" s="9"/>
      <c r="D113" s="73"/>
      <c r="E113" s="73"/>
      <c r="F113" s="73"/>
      <c r="G113" s="73"/>
      <c r="H113" s="73"/>
      <c r="I113" s="73"/>
      <c r="J113" s="73"/>
      <c r="K113" s="73"/>
      <c r="L113" s="73"/>
      <c r="M113" s="74"/>
    </row>
    <row r="114" spans="1:13" ht="15">
      <c r="A114" s="15"/>
      <c r="B114" s="15"/>
      <c r="C114" s="9"/>
      <c r="D114" s="73"/>
      <c r="E114" s="73"/>
      <c r="F114" s="73"/>
      <c r="G114" s="73"/>
      <c r="H114" s="73"/>
      <c r="I114" s="73"/>
      <c r="J114" s="73"/>
      <c r="K114" s="198"/>
      <c r="L114" s="198"/>
      <c r="M114" s="204"/>
    </row>
    <row r="115" spans="1:13" ht="15">
      <c r="A115" s="15"/>
      <c r="B115" s="15"/>
      <c r="C115" s="199"/>
      <c r="D115" s="200"/>
      <c r="E115" s="201"/>
      <c r="F115" s="200"/>
      <c r="G115" s="200"/>
      <c r="H115" s="73"/>
      <c r="I115" s="73"/>
      <c r="J115" s="73"/>
      <c r="K115" s="73"/>
      <c r="L115" s="73"/>
      <c r="M115" s="73"/>
    </row>
    <row r="116" spans="1:13" ht="15">
      <c r="A116" s="15"/>
      <c r="B116" s="15"/>
      <c r="C116" s="9"/>
      <c r="D116" s="73"/>
      <c r="E116" s="73"/>
      <c r="F116" s="73"/>
      <c r="G116" s="73"/>
      <c r="H116" s="73"/>
      <c r="I116" s="73"/>
      <c r="J116" s="73"/>
      <c r="K116" s="73"/>
      <c r="L116" s="73"/>
      <c r="M116" s="73"/>
    </row>
    <row r="117" spans="1:13" ht="15">
      <c r="A117" s="15"/>
      <c r="B117" s="15"/>
      <c r="C117" s="9"/>
      <c r="D117" s="73"/>
      <c r="E117" s="73"/>
      <c r="F117" s="73"/>
      <c r="G117" s="73"/>
      <c r="H117" s="73"/>
      <c r="I117" s="73"/>
      <c r="J117" s="73"/>
      <c r="K117" s="73"/>
      <c r="L117" s="73"/>
      <c r="M117" s="73"/>
    </row>
    <row r="118" spans="1:13" ht="15">
      <c r="A118" s="15"/>
      <c r="B118" s="15"/>
      <c r="C118" s="9"/>
      <c r="D118" s="73"/>
      <c r="E118" s="73"/>
      <c r="F118" s="73"/>
      <c r="G118" s="73"/>
      <c r="H118" s="73"/>
      <c r="I118" s="73"/>
      <c r="J118" s="73"/>
      <c r="K118" s="73"/>
      <c r="L118" s="73"/>
      <c r="M118" s="73"/>
    </row>
    <row r="119" spans="1:13" ht="15">
      <c r="A119" s="15"/>
      <c r="B119" s="15"/>
      <c r="C119" s="9"/>
      <c r="D119" s="73"/>
      <c r="E119" s="73"/>
      <c r="F119" s="73"/>
      <c r="G119" s="73"/>
      <c r="H119" s="73"/>
      <c r="I119" s="73"/>
      <c r="J119" s="73"/>
      <c r="K119" s="73"/>
      <c r="L119" s="73"/>
      <c r="M119" s="73"/>
    </row>
    <row r="120" spans="1:13" ht="15">
      <c r="A120" s="15"/>
      <c r="B120" s="15"/>
      <c r="C120" s="9"/>
      <c r="D120" s="73"/>
      <c r="E120" s="73"/>
      <c r="F120" s="73"/>
      <c r="G120" s="73"/>
      <c r="H120" s="73"/>
      <c r="I120" s="73"/>
      <c r="J120" s="73"/>
      <c r="K120" s="73"/>
      <c r="L120" s="73"/>
      <c r="M120" s="73"/>
    </row>
    <row r="121" spans="1:13" ht="15">
      <c r="A121" s="15"/>
      <c r="B121" s="15"/>
      <c r="C121" s="9"/>
      <c r="D121" s="203"/>
      <c r="E121" s="73"/>
      <c r="F121" s="203"/>
      <c r="G121" s="73"/>
      <c r="H121" s="203"/>
      <c r="I121" s="73"/>
      <c r="J121" s="73"/>
      <c r="K121" s="73"/>
      <c r="L121" s="73"/>
      <c r="M121" s="73"/>
    </row>
    <row r="122" spans="1:13" ht="15">
      <c r="A122" s="15"/>
      <c r="B122" s="15"/>
      <c r="C122" s="15"/>
      <c r="D122" s="15"/>
      <c r="E122" s="15"/>
      <c r="F122" s="15"/>
      <c r="G122" s="15"/>
      <c r="H122" s="15"/>
      <c r="I122" s="15"/>
      <c r="J122" s="15"/>
      <c r="K122" s="15"/>
      <c r="L122" s="15"/>
      <c r="M122" s="15"/>
    </row>
    <row r="123" spans="1:13" ht="15">
      <c r="A123" s="15"/>
      <c r="B123" s="15"/>
      <c r="C123" s="15"/>
      <c r="D123" s="15"/>
      <c r="E123" s="15"/>
      <c r="F123" s="15"/>
      <c r="G123" s="15"/>
      <c r="H123" s="15"/>
      <c r="I123" s="15"/>
      <c r="J123" s="15"/>
      <c r="K123" s="15"/>
      <c r="L123" s="15"/>
      <c r="M123" s="15"/>
    </row>
    <row r="124" spans="1:13" ht="15">
      <c r="A124" s="15"/>
      <c r="B124" s="15"/>
      <c r="C124" s="15"/>
      <c r="D124" s="15"/>
      <c r="E124" s="15"/>
      <c r="F124" s="15"/>
      <c r="G124" s="15"/>
      <c r="H124" s="15"/>
      <c r="I124" s="15"/>
      <c r="J124" s="15"/>
      <c r="K124" s="15"/>
      <c r="L124" s="15"/>
      <c r="M124" s="15"/>
    </row>
    <row r="125" spans="1:13" ht="15">
      <c r="A125" s="15"/>
      <c r="B125" s="15"/>
      <c r="C125" s="15"/>
      <c r="D125" s="15"/>
      <c r="E125" s="15"/>
      <c r="F125" s="15"/>
      <c r="G125" s="15"/>
      <c r="H125" s="15"/>
      <c r="I125" s="15"/>
      <c r="J125" s="15"/>
      <c r="K125" s="15"/>
      <c r="L125" s="15"/>
      <c r="M125" s="15"/>
    </row>
    <row r="126" spans="1:13" ht="15">
      <c r="A126" s="15"/>
      <c r="B126" s="15"/>
      <c r="C126" s="15"/>
      <c r="D126" s="15"/>
      <c r="E126" s="15"/>
      <c r="F126" s="15"/>
      <c r="G126" s="15"/>
      <c r="H126" s="15"/>
      <c r="I126" s="15"/>
      <c r="J126" s="15"/>
      <c r="K126" s="15"/>
      <c r="L126" s="15"/>
      <c r="M126" s="15"/>
    </row>
    <row r="127" spans="1:13" ht="15">
      <c r="A127" s="15"/>
      <c r="B127" s="15"/>
      <c r="C127" s="15"/>
      <c r="D127" s="15"/>
      <c r="E127" s="15"/>
      <c r="F127" s="15"/>
      <c r="G127" s="15"/>
      <c r="H127" s="15"/>
      <c r="I127" s="15"/>
      <c r="J127" s="15"/>
      <c r="K127" s="15"/>
      <c r="L127" s="15"/>
      <c r="M127" s="15"/>
    </row>
    <row r="128" spans="1:13" ht="15">
      <c r="A128" s="15"/>
      <c r="B128" s="15"/>
      <c r="C128" s="15"/>
      <c r="D128" s="15"/>
      <c r="E128" s="15"/>
      <c r="F128" s="15"/>
      <c r="G128" s="15"/>
      <c r="H128" s="15"/>
      <c r="I128" s="15"/>
      <c r="J128" s="15"/>
      <c r="K128" s="15"/>
      <c r="L128" s="15"/>
      <c r="M128" s="15"/>
    </row>
    <row r="129" spans="1:13" ht="15">
      <c r="A129" s="15"/>
      <c r="B129" s="15"/>
      <c r="C129" s="15"/>
      <c r="D129" s="15"/>
      <c r="E129" s="15"/>
      <c r="F129" s="15"/>
      <c r="G129" s="15"/>
      <c r="H129" s="15"/>
      <c r="I129" s="15"/>
      <c r="J129" s="15"/>
      <c r="K129" s="15"/>
      <c r="L129" s="15"/>
      <c r="M129" s="15"/>
    </row>
    <row r="130" spans="1:13" ht="15">
      <c r="A130" s="15"/>
      <c r="B130" s="15"/>
      <c r="C130" s="15"/>
      <c r="D130" s="15"/>
      <c r="E130" s="15"/>
      <c r="F130" s="15"/>
      <c r="G130" s="15"/>
      <c r="H130" s="15"/>
      <c r="I130" s="15"/>
      <c r="J130" s="15"/>
      <c r="K130" s="15"/>
      <c r="L130" s="15"/>
      <c r="M130" s="15"/>
    </row>
    <row r="131" spans="1:13" ht="15">
      <c r="A131" s="15"/>
      <c r="B131" s="15"/>
      <c r="C131" s="15"/>
      <c r="D131" s="15"/>
      <c r="E131" s="15"/>
      <c r="F131" s="15"/>
      <c r="G131" s="15"/>
      <c r="H131" s="15"/>
      <c r="I131" s="15"/>
      <c r="J131" s="15"/>
      <c r="K131" s="15"/>
      <c r="L131" s="15"/>
      <c r="M131" s="15"/>
    </row>
    <row r="132" spans="1:13" ht="15">
      <c r="A132" s="15"/>
      <c r="B132" s="15"/>
      <c r="C132" s="15"/>
      <c r="D132" s="15"/>
      <c r="E132" s="15"/>
      <c r="F132" s="15"/>
      <c r="G132" s="15"/>
      <c r="H132" s="15"/>
      <c r="I132" s="15"/>
      <c r="J132" s="15"/>
      <c r="K132" s="15"/>
      <c r="L132" s="15"/>
      <c r="M132" s="15"/>
    </row>
    <row r="133" spans="1:13" ht="15">
      <c r="A133" s="15"/>
      <c r="B133" s="15"/>
      <c r="C133" s="15"/>
      <c r="D133" s="15"/>
      <c r="E133" s="15"/>
      <c r="F133" s="15"/>
      <c r="G133" s="15"/>
      <c r="H133" s="15"/>
      <c r="I133" s="15"/>
      <c r="J133" s="15"/>
      <c r="K133" s="15"/>
      <c r="L133" s="15"/>
      <c r="M133" s="15"/>
    </row>
    <row r="134" spans="1:13" ht="15">
      <c r="A134" s="15"/>
      <c r="B134" s="15"/>
      <c r="C134" s="15"/>
      <c r="D134" s="15"/>
      <c r="E134" s="15"/>
      <c r="F134" s="15"/>
      <c r="G134" s="15"/>
      <c r="H134" s="15"/>
      <c r="I134" s="15"/>
      <c r="J134" s="15"/>
      <c r="K134" s="15"/>
      <c r="L134" s="15"/>
      <c r="M134" s="15"/>
    </row>
    <row r="135" spans="1:13" ht="15">
      <c r="A135" s="15"/>
      <c r="B135" s="15"/>
      <c r="C135" s="15"/>
      <c r="D135" s="15"/>
      <c r="E135" s="15"/>
      <c r="F135" s="15"/>
      <c r="G135" s="15"/>
      <c r="H135" s="15"/>
      <c r="I135" s="15"/>
      <c r="J135" s="15"/>
      <c r="K135" s="15"/>
      <c r="L135" s="15"/>
      <c r="M135" s="15"/>
    </row>
    <row r="136" spans="1:13" ht="15">
      <c r="A136" s="15"/>
      <c r="B136" s="15"/>
      <c r="C136" s="15"/>
      <c r="D136" s="15"/>
      <c r="E136" s="15"/>
      <c r="F136" s="15"/>
      <c r="G136" s="15"/>
      <c r="H136" s="15"/>
      <c r="I136" s="15"/>
      <c r="J136" s="15"/>
      <c r="K136" s="15"/>
      <c r="L136" s="15"/>
      <c r="M136" s="15"/>
    </row>
    <row r="137" spans="1:13" ht="15">
      <c r="A137" s="15"/>
      <c r="B137" s="15"/>
      <c r="C137" s="15"/>
      <c r="D137" s="15"/>
      <c r="E137" s="15"/>
      <c r="F137" s="15"/>
      <c r="G137" s="15"/>
      <c r="H137" s="15"/>
      <c r="I137" s="15"/>
      <c r="J137" s="15"/>
      <c r="K137" s="15"/>
      <c r="L137" s="15"/>
      <c r="M137" s="15"/>
    </row>
    <row r="138" spans="1:13" ht="15">
      <c r="A138" s="15"/>
      <c r="B138" s="15"/>
      <c r="C138" s="15"/>
      <c r="D138" s="15"/>
      <c r="E138" s="15"/>
      <c r="F138" s="15"/>
      <c r="G138" s="15"/>
      <c r="H138" s="15"/>
      <c r="I138" s="15"/>
      <c r="J138" s="15"/>
      <c r="K138" s="15"/>
      <c r="L138" s="15"/>
      <c r="M138" s="15"/>
    </row>
    <row r="139" spans="1:13" ht="15">
      <c r="A139" s="15"/>
      <c r="B139" s="15"/>
      <c r="C139" s="15"/>
      <c r="D139" s="15"/>
      <c r="E139" s="15"/>
      <c r="F139" s="15"/>
      <c r="G139" s="15"/>
      <c r="H139" s="15"/>
      <c r="I139" s="15"/>
      <c r="J139" s="15"/>
      <c r="K139" s="15"/>
      <c r="L139" s="15"/>
      <c r="M139" s="15"/>
    </row>
    <row r="140" spans="1:13" ht="15">
      <c r="A140" s="15"/>
      <c r="B140" s="15"/>
      <c r="C140" s="15"/>
      <c r="D140" s="15"/>
      <c r="E140" s="15"/>
      <c r="F140" s="15"/>
      <c r="G140" s="15"/>
      <c r="H140" s="15"/>
      <c r="I140" s="15"/>
      <c r="J140" s="15"/>
      <c r="K140" s="15"/>
      <c r="L140" s="15"/>
      <c r="M140" s="15"/>
    </row>
    <row r="141" spans="1:13" ht="15">
      <c r="A141" s="15"/>
      <c r="B141" s="15"/>
      <c r="C141" s="15"/>
      <c r="D141" s="15"/>
      <c r="E141" s="15"/>
      <c r="F141" s="15"/>
      <c r="G141" s="15"/>
      <c r="H141" s="15"/>
      <c r="I141" s="15"/>
      <c r="J141" s="15"/>
      <c r="K141" s="15"/>
      <c r="L141" s="15"/>
      <c r="M141" s="15"/>
    </row>
    <row r="142" spans="1:13" ht="15">
      <c r="A142" s="15"/>
      <c r="B142" s="15"/>
      <c r="C142" s="15"/>
      <c r="D142" s="15"/>
      <c r="E142" s="15"/>
      <c r="F142" s="15"/>
      <c r="G142" s="15"/>
      <c r="H142" s="15"/>
      <c r="I142" s="15"/>
      <c r="J142" s="15"/>
      <c r="K142" s="15"/>
      <c r="L142" s="15"/>
      <c r="M142" s="15"/>
    </row>
    <row r="143" spans="1:13" ht="15">
      <c r="A143" s="15"/>
      <c r="B143" s="15"/>
      <c r="C143" s="15"/>
      <c r="D143" s="15"/>
      <c r="E143" s="15"/>
      <c r="F143" s="15"/>
      <c r="G143" s="15"/>
      <c r="H143" s="15"/>
      <c r="I143" s="15"/>
      <c r="J143" s="15"/>
      <c r="K143" s="15"/>
      <c r="L143" s="15"/>
      <c r="M143" s="15"/>
    </row>
    <row r="144" spans="1:13" ht="15">
      <c r="A144" s="15"/>
      <c r="B144" s="15"/>
      <c r="C144" s="15"/>
      <c r="D144" s="15"/>
      <c r="E144" s="15"/>
      <c r="F144" s="15"/>
      <c r="G144" s="15"/>
      <c r="H144" s="15"/>
      <c r="I144" s="15"/>
      <c r="J144" s="15"/>
      <c r="K144" s="15"/>
      <c r="L144" s="15"/>
      <c r="M144" s="15"/>
    </row>
    <row r="145" spans="1:13" ht="15">
      <c r="A145" s="15"/>
      <c r="B145" s="15"/>
      <c r="C145" s="15"/>
      <c r="D145" s="15"/>
      <c r="E145" s="15"/>
      <c r="F145" s="15"/>
      <c r="G145" s="15"/>
      <c r="H145" s="15"/>
      <c r="I145" s="15"/>
      <c r="J145" s="15"/>
      <c r="K145" s="15"/>
      <c r="L145" s="15"/>
      <c r="M145" s="15"/>
    </row>
    <row r="146" spans="1:13" ht="15">
      <c r="A146" s="15"/>
      <c r="B146" s="15"/>
      <c r="C146" s="15"/>
      <c r="D146" s="15"/>
      <c r="E146" s="15"/>
      <c r="F146" s="15"/>
      <c r="G146" s="15"/>
      <c r="H146" s="15"/>
      <c r="I146" s="15"/>
      <c r="J146" s="15"/>
      <c r="K146" s="15"/>
      <c r="L146" s="15"/>
      <c r="M146" s="15"/>
    </row>
    <row r="147" spans="1:13" ht="15">
      <c r="A147" s="15"/>
      <c r="B147" s="15"/>
      <c r="C147" s="15"/>
      <c r="D147" s="15"/>
      <c r="E147" s="15"/>
      <c r="F147" s="15"/>
      <c r="G147" s="15"/>
      <c r="H147" s="15"/>
      <c r="I147" s="15"/>
      <c r="J147" s="15"/>
      <c r="K147" s="15"/>
      <c r="L147" s="15"/>
      <c r="M147" s="15"/>
    </row>
    <row r="148" spans="1:13" ht="15">
      <c r="A148" s="15"/>
      <c r="B148" s="15"/>
      <c r="C148" s="15"/>
      <c r="D148" s="15"/>
      <c r="E148" s="15"/>
      <c r="F148" s="15"/>
      <c r="G148" s="15"/>
      <c r="H148" s="15"/>
      <c r="I148" s="15"/>
      <c r="J148" s="15"/>
      <c r="K148" s="15"/>
      <c r="L148" s="15"/>
      <c r="M148" s="15"/>
    </row>
    <row r="149" spans="1:13" ht="15">
      <c r="A149" s="15"/>
      <c r="B149" s="15"/>
      <c r="C149" s="15"/>
      <c r="D149" s="15"/>
      <c r="E149" s="15"/>
      <c r="F149" s="15"/>
      <c r="G149" s="15"/>
      <c r="H149" s="15"/>
      <c r="I149" s="15"/>
      <c r="J149" s="15"/>
      <c r="K149" s="15"/>
      <c r="L149" s="15"/>
      <c r="M149" s="15"/>
    </row>
    <row r="150" spans="1:13" ht="15">
      <c r="A150" s="15"/>
      <c r="B150" s="15"/>
      <c r="C150" s="15"/>
      <c r="D150" s="15"/>
      <c r="E150" s="15"/>
      <c r="F150" s="15"/>
      <c r="G150" s="15"/>
      <c r="H150" s="15"/>
      <c r="I150" s="15"/>
      <c r="J150" s="15"/>
      <c r="K150" s="15"/>
      <c r="L150" s="15"/>
      <c r="M150" s="15"/>
    </row>
    <row r="151" spans="1:13" ht="15">
      <c r="A151" s="15"/>
      <c r="B151" s="15"/>
      <c r="C151" s="15"/>
      <c r="D151" s="15"/>
      <c r="E151" s="15"/>
      <c r="F151" s="15"/>
      <c r="G151" s="15"/>
      <c r="H151" s="15"/>
      <c r="I151" s="15"/>
      <c r="J151" s="15"/>
      <c r="K151" s="15"/>
      <c r="L151" s="15"/>
      <c r="M151" s="15"/>
    </row>
    <row r="152" spans="1:13" ht="15">
      <c r="A152" s="15"/>
      <c r="B152" s="15"/>
      <c r="C152" s="15"/>
      <c r="D152" s="15"/>
      <c r="E152" s="15"/>
      <c r="F152" s="15"/>
      <c r="G152" s="15"/>
      <c r="H152" s="15"/>
      <c r="I152" s="15"/>
      <c r="J152" s="15"/>
      <c r="K152" s="15"/>
      <c r="L152" s="15"/>
      <c r="M152" s="15"/>
    </row>
    <row r="153" spans="1:13" ht="15">
      <c r="A153" s="15"/>
      <c r="B153" s="15"/>
      <c r="C153" s="15"/>
      <c r="D153" s="15"/>
      <c r="E153" s="15"/>
      <c r="F153" s="15"/>
      <c r="G153" s="15"/>
      <c r="H153" s="15"/>
      <c r="I153" s="15"/>
      <c r="J153" s="15"/>
      <c r="K153" s="15"/>
      <c r="L153" s="15"/>
      <c r="M153" s="15"/>
    </row>
    <row r="154" spans="1:13" ht="15">
      <c r="A154" s="15"/>
      <c r="B154" s="15"/>
      <c r="C154" s="15"/>
      <c r="D154" s="15"/>
      <c r="E154" s="15"/>
      <c r="F154" s="15"/>
      <c r="G154" s="15"/>
      <c r="H154" s="15"/>
      <c r="I154" s="15"/>
      <c r="J154" s="15"/>
      <c r="K154" s="15"/>
      <c r="L154" s="15"/>
      <c r="M154" s="15"/>
    </row>
    <row r="155" spans="1:13" ht="15">
      <c r="A155" s="15"/>
      <c r="B155" s="15"/>
      <c r="C155" s="15"/>
      <c r="D155" s="15"/>
      <c r="E155" s="15"/>
      <c r="F155" s="15"/>
      <c r="G155" s="15"/>
      <c r="H155" s="15"/>
      <c r="I155" s="15"/>
      <c r="J155" s="15"/>
      <c r="K155" s="15"/>
      <c r="L155" s="15"/>
      <c r="M155" s="15"/>
    </row>
    <row r="156" spans="1:13" ht="15">
      <c r="A156" s="15"/>
      <c r="B156" s="15"/>
      <c r="C156" s="15"/>
      <c r="D156" s="15"/>
      <c r="E156" s="15"/>
      <c r="F156" s="15"/>
      <c r="G156" s="15"/>
      <c r="H156" s="15"/>
      <c r="I156" s="15"/>
      <c r="J156" s="15"/>
      <c r="K156" s="15"/>
      <c r="L156" s="15"/>
      <c r="M156" s="15"/>
    </row>
    <row r="157" spans="1:13" ht="15">
      <c r="A157" s="15"/>
      <c r="B157" s="15"/>
      <c r="C157" s="15"/>
      <c r="D157" s="15"/>
      <c r="E157" s="15"/>
      <c r="F157" s="15"/>
      <c r="G157" s="15"/>
      <c r="H157" s="15"/>
      <c r="I157" s="15"/>
      <c r="J157" s="15"/>
      <c r="K157" s="15"/>
      <c r="L157" s="15"/>
      <c r="M157" s="15"/>
    </row>
    <row r="158" spans="1:13" ht="15">
      <c r="A158" s="15"/>
      <c r="B158" s="15"/>
      <c r="C158" s="15"/>
      <c r="D158" s="15"/>
      <c r="E158" s="15"/>
      <c r="F158" s="15"/>
      <c r="G158" s="15"/>
      <c r="H158" s="15"/>
      <c r="I158" s="15"/>
      <c r="J158" s="15"/>
      <c r="K158" s="15"/>
      <c r="L158" s="15"/>
      <c r="M158" s="15"/>
    </row>
    <row r="159" spans="1:13" ht="15">
      <c r="A159" s="15"/>
      <c r="B159" s="15"/>
      <c r="C159" s="15"/>
      <c r="D159" s="15"/>
      <c r="E159" s="15"/>
      <c r="F159" s="15"/>
      <c r="G159" s="15"/>
      <c r="H159" s="15"/>
      <c r="I159" s="15"/>
      <c r="J159" s="15"/>
      <c r="K159" s="15"/>
      <c r="L159" s="15"/>
      <c r="M159" s="15"/>
    </row>
    <row r="160" spans="1:13" ht="15">
      <c r="A160" s="15"/>
      <c r="B160" s="15"/>
      <c r="C160" s="15"/>
      <c r="D160" s="15"/>
      <c r="E160" s="15"/>
      <c r="F160" s="15"/>
      <c r="G160" s="15"/>
      <c r="H160" s="15"/>
      <c r="I160" s="15"/>
      <c r="J160" s="15"/>
      <c r="K160" s="15"/>
      <c r="L160" s="15"/>
      <c r="M160" s="15"/>
    </row>
    <row r="161" spans="1:13" ht="15">
      <c r="A161" s="15"/>
      <c r="B161" s="15"/>
      <c r="C161" s="15"/>
      <c r="D161" s="15"/>
      <c r="E161" s="15"/>
      <c r="F161" s="15"/>
      <c r="G161" s="15"/>
      <c r="H161" s="15"/>
      <c r="I161" s="15"/>
      <c r="J161" s="15"/>
      <c r="K161" s="15"/>
      <c r="L161" s="15"/>
      <c r="M161" s="15"/>
    </row>
    <row r="162" spans="1:13" ht="15">
      <c r="A162" s="15"/>
      <c r="B162" s="15"/>
      <c r="C162" s="15"/>
      <c r="D162" s="15"/>
      <c r="E162" s="15"/>
      <c r="F162" s="15"/>
      <c r="G162" s="15"/>
      <c r="H162" s="15"/>
      <c r="I162" s="15"/>
      <c r="J162" s="15"/>
      <c r="K162" s="15"/>
      <c r="L162" s="15"/>
      <c r="M162" s="15"/>
    </row>
    <row r="163" spans="1:13" ht="15">
      <c r="A163" s="15"/>
      <c r="B163" s="15"/>
      <c r="C163" s="15"/>
      <c r="D163" s="15"/>
      <c r="E163" s="15"/>
      <c r="F163" s="15"/>
      <c r="G163" s="15"/>
      <c r="H163" s="15"/>
      <c r="I163" s="15"/>
      <c r="J163" s="15"/>
      <c r="K163" s="15"/>
      <c r="L163" s="15"/>
      <c r="M163" s="15"/>
    </row>
  </sheetData>
  <sheetProtection password="D580" sheet="1" selectLockedCells="1"/>
  <mergeCells count="13">
    <mergeCell ref="K18:M18"/>
    <mergeCell ref="K19:L20"/>
    <mergeCell ref="M19:M20"/>
    <mergeCell ref="K21:L22"/>
    <mergeCell ref="K90:M90"/>
    <mergeCell ref="K110:M110"/>
    <mergeCell ref="K10:M10"/>
    <mergeCell ref="K30:M30"/>
    <mergeCell ref="K50:M50"/>
    <mergeCell ref="K70:M70"/>
    <mergeCell ref="K11:L12"/>
    <mergeCell ref="K13:L14"/>
    <mergeCell ref="M11:M12"/>
  </mergeCells>
  <printOptions/>
  <pageMargins left="0.7" right="0.7" top="0.75" bottom="0.75" header="0.3" footer="0.3"/>
  <pageSetup horizontalDpi="600" verticalDpi="600" orientation="portrait" paperSize="9" scale="54" r:id="rId1"/>
  <colBreaks count="1" manualBreakCount="1">
    <brk id="13" max="162" man="1"/>
  </colBreaks>
</worksheet>
</file>

<file path=xl/worksheets/sheet3.xml><?xml version="1.0" encoding="utf-8"?>
<worksheet xmlns="http://schemas.openxmlformats.org/spreadsheetml/2006/main" xmlns:r="http://schemas.openxmlformats.org/officeDocument/2006/relationships">
  <sheetPr>
    <tabColor rgb="FF92D050"/>
  </sheetPr>
  <dimension ref="A1:IV340"/>
  <sheetViews>
    <sheetView zoomScale="70" zoomScaleNormal="70" zoomScalePageLayoutView="0" workbookViewId="0" topLeftCell="A1">
      <selection activeCell="E30" sqref="E30"/>
    </sheetView>
  </sheetViews>
  <sheetFormatPr defaultColWidth="8.88671875" defaultRowHeight="15" outlineLevelRow="1" outlineLevelCol="1"/>
  <cols>
    <col min="1" max="1" width="31.88671875" style="61" customWidth="1"/>
    <col min="2" max="5" width="8.88671875" style="61" customWidth="1"/>
    <col min="6" max="6" width="9.5546875" style="61" bestFit="1" customWidth="1"/>
    <col min="7" max="11" width="8.88671875" style="61" customWidth="1"/>
    <col min="12" max="101" width="8.88671875" style="61" customWidth="1" outlineLevel="1"/>
    <col min="102" max="102" width="12.99609375" style="70" bestFit="1" customWidth="1"/>
    <col min="103" max="103" width="18.77734375" style="70" customWidth="1"/>
    <col min="104" max="117" width="8.88671875" style="59" customWidth="1"/>
    <col min="118" max="128" width="8.88671875" style="60" customWidth="1"/>
    <col min="129" max="204" width="8.88671875" style="61" customWidth="1"/>
    <col min="205" max="205" width="11.10546875" style="61" bestFit="1" customWidth="1"/>
    <col min="206" max="206" width="20.5546875" style="61" customWidth="1"/>
    <col min="207" max="207" width="12.99609375" style="61" customWidth="1"/>
    <col min="208" max="16384" width="8.88671875" style="61" customWidth="1"/>
  </cols>
  <sheetData>
    <row r="1" spans="1:210" ht="15.75">
      <c r="A1" s="57"/>
      <c r="B1" s="56"/>
      <c r="C1" s="56"/>
      <c r="D1" s="56"/>
      <c r="E1" s="56"/>
      <c r="F1" s="56"/>
      <c r="G1" s="56"/>
      <c r="H1" s="56"/>
      <c r="I1" s="56"/>
      <c r="J1" s="57" t="s">
        <v>1</v>
      </c>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48"/>
      <c r="CY1" s="48"/>
      <c r="CZ1" s="48"/>
      <c r="DA1" s="70"/>
      <c r="DB1" s="70"/>
      <c r="DC1" s="70"/>
      <c r="DD1" s="70"/>
      <c r="DE1" s="70"/>
      <c r="DF1" s="70"/>
      <c r="DG1" s="70"/>
      <c r="DH1" s="70"/>
      <c r="DI1" s="70"/>
      <c r="DJ1" s="70"/>
      <c r="DK1" s="70"/>
      <c r="DL1" s="70"/>
      <c r="DM1" s="70"/>
      <c r="DN1" s="70"/>
      <c r="DO1" s="70"/>
      <c r="DP1" s="70"/>
      <c r="DQ1" s="70"/>
      <c r="DR1" s="70"/>
      <c r="DS1" s="70"/>
      <c r="DT1" s="70"/>
      <c r="DU1" s="70"/>
      <c r="DV1" s="70"/>
      <c r="DW1" s="70"/>
      <c r="DX1" s="70"/>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row>
    <row r="2" spans="1:210" ht="15.75">
      <c r="A2" s="57" t="s">
        <v>0</v>
      </c>
      <c r="B2" s="62">
        <v>0</v>
      </c>
      <c r="C2" s="57">
        <v>1</v>
      </c>
      <c r="D2" s="57">
        <v>2</v>
      </c>
      <c r="E2" s="57">
        <v>3</v>
      </c>
      <c r="F2" s="57">
        <v>4</v>
      </c>
      <c r="G2" s="57">
        <v>5</v>
      </c>
      <c r="H2" s="57">
        <v>6</v>
      </c>
      <c r="I2" s="57">
        <v>7</v>
      </c>
      <c r="J2" s="57">
        <v>8</v>
      </c>
      <c r="K2" s="57">
        <v>9</v>
      </c>
      <c r="L2" s="62">
        <v>10</v>
      </c>
      <c r="M2" s="57">
        <v>11</v>
      </c>
      <c r="N2" s="57">
        <v>12</v>
      </c>
      <c r="O2" s="57">
        <v>13</v>
      </c>
      <c r="P2" s="57">
        <v>14</v>
      </c>
      <c r="Q2" s="57">
        <v>15</v>
      </c>
      <c r="R2" s="57">
        <v>16</v>
      </c>
      <c r="S2" s="57">
        <v>17</v>
      </c>
      <c r="T2" s="57">
        <v>18</v>
      </c>
      <c r="U2" s="57">
        <v>19</v>
      </c>
      <c r="V2" s="62">
        <v>20</v>
      </c>
      <c r="W2" s="57">
        <v>21</v>
      </c>
      <c r="X2" s="57">
        <v>22</v>
      </c>
      <c r="Y2" s="57">
        <v>23</v>
      </c>
      <c r="Z2" s="57">
        <v>24</v>
      </c>
      <c r="AA2" s="57">
        <v>25</v>
      </c>
      <c r="AB2" s="57">
        <v>26</v>
      </c>
      <c r="AC2" s="57">
        <v>27</v>
      </c>
      <c r="AD2" s="57">
        <v>28</v>
      </c>
      <c r="AE2" s="57">
        <v>29</v>
      </c>
      <c r="AF2" s="62">
        <v>30</v>
      </c>
      <c r="AG2" s="57">
        <v>31</v>
      </c>
      <c r="AH2" s="57">
        <v>32</v>
      </c>
      <c r="AI2" s="57">
        <v>33</v>
      </c>
      <c r="AJ2" s="57">
        <v>34</v>
      </c>
      <c r="AK2" s="57">
        <v>35</v>
      </c>
      <c r="AL2" s="57">
        <v>36</v>
      </c>
      <c r="AM2" s="57">
        <v>37</v>
      </c>
      <c r="AN2" s="57">
        <v>38</v>
      </c>
      <c r="AO2" s="57">
        <v>39</v>
      </c>
      <c r="AP2" s="62">
        <v>40</v>
      </c>
      <c r="AQ2" s="57">
        <v>41</v>
      </c>
      <c r="AR2" s="57">
        <v>42</v>
      </c>
      <c r="AS2" s="57">
        <v>43</v>
      </c>
      <c r="AT2" s="57">
        <v>44</v>
      </c>
      <c r="AU2" s="57">
        <v>45</v>
      </c>
      <c r="AV2" s="57">
        <v>46</v>
      </c>
      <c r="AW2" s="57">
        <v>47</v>
      </c>
      <c r="AX2" s="57">
        <v>48</v>
      </c>
      <c r="AY2" s="57">
        <v>49</v>
      </c>
      <c r="AZ2" s="62">
        <v>50</v>
      </c>
      <c r="BA2" s="57">
        <v>51</v>
      </c>
      <c r="BB2" s="57">
        <v>52</v>
      </c>
      <c r="BC2" s="57">
        <v>53</v>
      </c>
      <c r="BD2" s="57">
        <v>54</v>
      </c>
      <c r="BE2" s="57">
        <v>55</v>
      </c>
      <c r="BF2" s="57">
        <v>56</v>
      </c>
      <c r="BG2" s="57">
        <v>57</v>
      </c>
      <c r="BH2" s="57">
        <v>58</v>
      </c>
      <c r="BI2" s="57">
        <v>59</v>
      </c>
      <c r="BJ2" s="62">
        <v>60</v>
      </c>
      <c r="BK2" s="57">
        <v>61</v>
      </c>
      <c r="BL2" s="57">
        <v>62</v>
      </c>
      <c r="BM2" s="57">
        <v>63</v>
      </c>
      <c r="BN2" s="57">
        <v>64</v>
      </c>
      <c r="BO2" s="57">
        <v>65</v>
      </c>
      <c r="BP2" s="57">
        <v>66</v>
      </c>
      <c r="BQ2" s="57">
        <v>67</v>
      </c>
      <c r="BR2" s="57">
        <v>68</v>
      </c>
      <c r="BS2" s="57">
        <v>69</v>
      </c>
      <c r="BT2" s="62">
        <v>70</v>
      </c>
      <c r="BU2" s="57">
        <v>71</v>
      </c>
      <c r="BV2" s="57">
        <v>72</v>
      </c>
      <c r="BW2" s="57">
        <v>73</v>
      </c>
      <c r="BX2" s="57">
        <v>74</v>
      </c>
      <c r="BY2" s="57">
        <v>75</v>
      </c>
      <c r="BZ2" s="57">
        <v>76</v>
      </c>
      <c r="CA2" s="57">
        <v>77</v>
      </c>
      <c r="CB2" s="57">
        <v>78</v>
      </c>
      <c r="CC2" s="57">
        <v>79</v>
      </c>
      <c r="CD2" s="57">
        <v>80</v>
      </c>
      <c r="CE2" s="57">
        <v>81</v>
      </c>
      <c r="CF2" s="57">
        <v>82</v>
      </c>
      <c r="CG2" s="57">
        <v>83</v>
      </c>
      <c r="CH2" s="57">
        <v>84</v>
      </c>
      <c r="CI2" s="57">
        <v>85</v>
      </c>
      <c r="CJ2" s="57">
        <v>86</v>
      </c>
      <c r="CK2" s="57">
        <v>87</v>
      </c>
      <c r="CL2" s="57">
        <v>88</v>
      </c>
      <c r="CM2" s="57">
        <v>89</v>
      </c>
      <c r="CN2" s="57">
        <v>90</v>
      </c>
      <c r="CO2" s="57">
        <v>91</v>
      </c>
      <c r="CP2" s="57">
        <v>92</v>
      </c>
      <c r="CQ2" s="57">
        <v>93</v>
      </c>
      <c r="CR2" s="57">
        <v>94</v>
      </c>
      <c r="CS2" s="57">
        <v>95</v>
      </c>
      <c r="CT2" s="57">
        <v>96</v>
      </c>
      <c r="CU2" s="57">
        <v>97</v>
      </c>
      <c r="CV2" s="57">
        <v>98</v>
      </c>
      <c r="CW2" s="57">
        <v>99</v>
      </c>
      <c r="CX2" s="96"/>
      <c r="CY2" s="96"/>
      <c r="CZ2" s="96"/>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08"/>
      <c r="GL2" s="208"/>
      <c r="GM2" s="208"/>
      <c r="GN2" s="208"/>
      <c r="GO2" s="208"/>
      <c r="GP2" s="208"/>
      <c r="GQ2" s="208"/>
      <c r="GR2" s="208"/>
      <c r="GS2" s="208"/>
      <c r="GT2" s="208"/>
      <c r="GU2" s="208"/>
      <c r="GV2" s="208"/>
      <c r="GW2" s="208"/>
      <c r="GX2" s="208"/>
      <c r="GY2" s="208"/>
      <c r="GZ2" s="208"/>
      <c r="HA2" s="208"/>
      <c r="HB2" s="208"/>
    </row>
    <row r="3" spans="1:210" ht="15.75" thickBo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48"/>
      <c r="CY3" s="48"/>
      <c r="CZ3" s="211"/>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08"/>
      <c r="GL3" s="208"/>
      <c r="GM3" s="208"/>
      <c r="GN3" s="208"/>
      <c r="GO3" s="208"/>
      <c r="GP3" s="208"/>
      <c r="GQ3" s="208"/>
      <c r="GR3" s="208"/>
      <c r="GS3" s="208"/>
      <c r="GT3" s="208"/>
      <c r="GU3" s="208"/>
      <c r="GV3" s="208"/>
      <c r="GW3" s="208"/>
      <c r="GX3" s="208"/>
      <c r="GY3" s="208"/>
      <c r="GZ3" s="208"/>
      <c r="HA3" s="208"/>
      <c r="HB3" s="208"/>
    </row>
    <row r="4" spans="1:210" ht="18.75" customHeight="1" thickBot="1">
      <c r="A4" s="242" t="s">
        <v>2</v>
      </c>
      <c r="B4" s="133"/>
      <c r="C4" s="134"/>
      <c r="D4" s="134"/>
      <c r="E4" s="134"/>
      <c r="F4" s="134"/>
      <c r="G4" s="134"/>
      <c r="H4" s="134"/>
      <c r="I4" s="134"/>
      <c r="J4" s="134"/>
      <c r="K4" s="135"/>
      <c r="L4" s="133"/>
      <c r="M4" s="134"/>
      <c r="N4" s="134"/>
      <c r="O4" s="134"/>
      <c r="P4" s="134"/>
      <c r="Q4" s="134"/>
      <c r="R4" s="134"/>
      <c r="S4" s="134"/>
      <c r="T4" s="134"/>
      <c r="U4" s="135"/>
      <c r="V4" s="133"/>
      <c r="W4" s="134"/>
      <c r="X4" s="134"/>
      <c r="Y4" s="134"/>
      <c r="Z4" s="134"/>
      <c r="AA4" s="134"/>
      <c r="AB4" s="134"/>
      <c r="AC4" s="134"/>
      <c r="AD4" s="134"/>
      <c r="AE4" s="135"/>
      <c r="AF4" s="133"/>
      <c r="AG4" s="134"/>
      <c r="AH4" s="134"/>
      <c r="AI4" s="134"/>
      <c r="AJ4" s="134"/>
      <c r="AK4" s="134"/>
      <c r="AL4" s="134"/>
      <c r="AM4" s="134"/>
      <c r="AN4" s="134"/>
      <c r="AO4" s="135"/>
      <c r="AP4" s="133"/>
      <c r="AQ4" s="134"/>
      <c r="AR4" s="134"/>
      <c r="AS4" s="134"/>
      <c r="AT4" s="134"/>
      <c r="AU4" s="134"/>
      <c r="AV4" s="134"/>
      <c r="AW4" s="134"/>
      <c r="AX4" s="134"/>
      <c r="AY4" s="135"/>
      <c r="AZ4" s="133"/>
      <c r="BA4" s="134"/>
      <c r="BB4" s="134"/>
      <c r="BC4" s="134"/>
      <c r="BD4" s="134"/>
      <c r="BE4" s="134"/>
      <c r="BF4" s="134"/>
      <c r="BG4" s="134"/>
      <c r="BH4" s="134"/>
      <c r="BI4" s="135"/>
      <c r="BJ4" s="133"/>
      <c r="BK4" s="134"/>
      <c r="BL4" s="134"/>
      <c r="BM4" s="134"/>
      <c r="BN4" s="134"/>
      <c r="BO4" s="134"/>
      <c r="BP4" s="134"/>
      <c r="BQ4" s="134"/>
      <c r="BR4" s="134"/>
      <c r="BS4" s="135"/>
      <c r="BT4" s="133"/>
      <c r="BU4" s="134"/>
      <c r="BV4" s="134"/>
      <c r="BW4" s="134"/>
      <c r="BX4" s="134"/>
      <c r="BY4" s="134"/>
      <c r="BZ4" s="134"/>
      <c r="CA4" s="134"/>
      <c r="CB4" s="134"/>
      <c r="CC4" s="135"/>
      <c r="CD4" s="133"/>
      <c r="CE4" s="134"/>
      <c r="CF4" s="134"/>
      <c r="CG4" s="134"/>
      <c r="CH4" s="134"/>
      <c r="CI4" s="134"/>
      <c r="CJ4" s="134"/>
      <c r="CK4" s="134"/>
      <c r="CL4" s="134"/>
      <c r="CM4" s="135"/>
      <c r="CN4" s="133"/>
      <c r="CO4" s="134"/>
      <c r="CP4" s="134"/>
      <c r="CQ4" s="134"/>
      <c r="CR4" s="134"/>
      <c r="CS4" s="134"/>
      <c r="CT4" s="134"/>
      <c r="CU4" s="134"/>
      <c r="CV4" s="134"/>
      <c r="CW4" s="135"/>
      <c r="CX4" s="115" t="s">
        <v>41</v>
      </c>
      <c r="CY4" s="115" t="s">
        <v>42</v>
      </c>
      <c r="CZ4" s="211"/>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08"/>
      <c r="GL4" s="208"/>
      <c r="GM4" s="208"/>
      <c r="GN4" s="208"/>
      <c r="GO4" s="208"/>
      <c r="GP4" s="208"/>
      <c r="GQ4" s="208"/>
      <c r="GR4" s="208"/>
      <c r="GS4" s="208"/>
      <c r="GT4" s="208"/>
      <c r="GU4" s="208"/>
      <c r="GV4" s="208"/>
      <c r="GW4" s="208"/>
      <c r="GX4" s="208"/>
      <c r="GY4" s="208"/>
      <c r="GZ4" s="208"/>
      <c r="HA4" s="208"/>
      <c r="HB4" s="208"/>
    </row>
    <row r="5" spans="1:228" ht="18" customHeight="1" thickBot="1">
      <c r="A5" s="240" t="s">
        <v>85</v>
      </c>
      <c r="B5" s="112"/>
      <c r="C5" s="112"/>
      <c r="D5" s="112"/>
      <c r="E5" s="112"/>
      <c r="F5" s="116"/>
      <c r="G5" s="116"/>
      <c r="H5" s="116"/>
      <c r="I5" s="116"/>
      <c r="J5" s="116"/>
      <c r="K5" s="247"/>
      <c r="L5" s="246">
        <v>0</v>
      </c>
      <c r="M5" s="116">
        <v>0</v>
      </c>
      <c r="N5" s="116">
        <v>0</v>
      </c>
      <c r="O5" s="116">
        <v>0</v>
      </c>
      <c r="P5" s="116">
        <v>0</v>
      </c>
      <c r="Q5" s="116">
        <v>0</v>
      </c>
      <c r="R5" s="116">
        <v>0</v>
      </c>
      <c r="S5" s="116">
        <v>0</v>
      </c>
      <c r="T5" s="116">
        <v>0</v>
      </c>
      <c r="U5" s="116">
        <v>0</v>
      </c>
      <c r="V5" s="116">
        <v>0</v>
      </c>
      <c r="W5" s="116">
        <v>0</v>
      </c>
      <c r="X5" s="116">
        <v>0</v>
      </c>
      <c r="Y5" s="116">
        <v>0</v>
      </c>
      <c r="Z5" s="116">
        <v>0</v>
      </c>
      <c r="AA5" s="116">
        <v>0</v>
      </c>
      <c r="AB5" s="116">
        <v>0</v>
      </c>
      <c r="AC5" s="116">
        <v>0</v>
      </c>
      <c r="AD5" s="116">
        <v>0</v>
      </c>
      <c r="AE5" s="116">
        <v>0</v>
      </c>
      <c r="AF5" s="116">
        <v>0</v>
      </c>
      <c r="AG5" s="116">
        <v>0</v>
      </c>
      <c r="AH5" s="116">
        <v>0</v>
      </c>
      <c r="AI5" s="116">
        <v>0</v>
      </c>
      <c r="AJ5" s="116">
        <v>0</v>
      </c>
      <c r="AK5" s="116">
        <v>0</v>
      </c>
      <c r="AL5" s="116">
        <v>0</v>
      </c>
      <c r="AM5" s="116">
        <v>0</v>
      </c>
      <c r="AN5" s="116">
        <v>0</v>
      </c>
      <c r="AO5" s="116">
        <v>0</v>
      </c>
      <c r="AP5" s="116">
        <v>0</v>
      </c>
      <c r="AQ5" s="116">
        <v>0</v>
      </c>
      <c r="AR5" s="116">
        <v>0</v>
      </c>
      <c r="AS5" s="116">
        <v>0</v>
      </c>
      <c r="AT5" s="116">
        <v>0</v>
      </c>
      <c r="AU5" s="116">
        <v>0</v>
      </c>
      <c r="AV5" s="116">
        <v>0</v>
      </c>
      <c r="AW5" s="116">
        <v>0</v>
      </c>
      <c r="AX5" s="116">
        <v>0</v>
      </c>
      <c r="AY5" s="116">
        <v>0</v>
      </c>
      <c r="AZ5" s="116">
        <v>0</v>
      </c>
      <c r="BA5" s="116">
        <v>0</v>
      </c>
      <c r="BB5" s="116">
        <v>0</v>
      </c>
      <c r="BC5" s="116">
        <v>0</v>
      </c>
      <c r="BD5" s="116">
        <v>0</v>
      </c>
      <c r="BE5" s="116">
        <v>0</v>
      </c>
      <c r="BF5" s="116">
        <v>0</v>
      </c>
      <c r="BG5" s="116">
        <v>0</v>
      </c>
      <c r="BH5" s="116">
        <v>0</v>
      </c>
      <c r="BI5" s="116">
        <v>0</v>
      </c>
      <c r="BJ5" s="116">
        <v>0</v>
      </c>
      <c r="BK5" s="116">
        <v>0</v>
      </c>
      <c r="BL5" s="116">
        <v>0</v>
      </c>
      <c r="BM5" s="116">
        <v>0</v>
      </c>
      <c r="BN5" s="116">
        <v>0</v>
      </c>
      <c r="BO5" s="116">
        <v>0</v>
      </c>
      <c r="BP5" s="116">
        <v>0</v>
      </c>
      <c r="BQ5" s="116">
        <v>0</v>
      </c>
      <c r="BR5" s="116">
        <v>0</v>
      </c>
      <c r="BS5" s="116">
        <v>0</v>
      </c>
      <c r="BT5" s="116">
        <v>0</v>
      </c>
      <c r="BU5" s="116">
        <v>0</v>
      </c>
      <c r="BV5" s="116">
        <v>0</v>
      </c>
      <c r="BW5" s="116">
        <v>0</v>
      </c>
      <c r="BX5" s="116">
        <v>0</v>
      </c>
      <c r="BY5" s="116">
        <v>0</v>
      </c>
      <c r="BZ5" s="116">
        <v>0</v>
      </c>
      <c r="CA5" s="116">
        <v>0</v>
      </c>
      <c r="CB5" s="116">
        <v>0</v>
      </c>
      <c r="CC5" s="116">
        <v>0</v>
      </c>
      <c r="CD5" s="116">
        <v>0</v>
      </c>
      <c r="CE5" s="116">
        <v>0</v>
      </c>
      <c r="CF5" s="116">
        <v>0</v>
      </c>
      <c r="CG5" s="116">
        <v>0</v>
      </c>
      <c r="CH5" s="116">
        <v>0</v>
      </c>
      <c r="CI5" s="116">
        <v>0</v>
      </c>
      <c r="CJ5" s="116">
        <v>0</v>
      </c>
      <c r="CK5" s="116">
        <v>0</v>
      </c>
      <c r="CL5" s="116">
        <v>0</v>
      </c>
      <c r="CM5" s="116">
        <v>0</v>
      </c>
      <c r="CN5" s="116">
        <v>0</v>
      </c>
      <c r="CO5" s="116">
        <v>0</v>
      </c>
      <c r="CP5" s="116">
        <v>0</v>
      </c>
      <c r="CQ5" s="116">
        <v>0</v>
      </c>
      <c r="CR5" s="116">
        <v>0</v>
      </c>
      <c r="CS5" s="116">
        <v>0</v>
      </c>
      <c r="CT5" s="116">
        <v>0</v>
      </c>
      <c r="CU5" s="116">
        <v>0</v>
      </c>
      <c r="CV5" s="116">
        <v>0</v>
      </c>
      <c r="CW5" s="129">
        <v>0</v>
      </c>
      <c r="CX5" s="126">
        <f>SUM(B5:CW5)</f>
        <v>0</v>
      </c>
      <c r="CY5" s="126">
        <f>SUM(B108:CW108)</f>
        <v>0</v>
      </c>
      <c r="CZ5" s="58">
        <v>1</v>
      </c>
      <c r="DA5" s="64">
        <f>(B5*$CZ5)</f>
        <v>0</v>
      </c>
      <c r="DB5" s="64">
        <f aca="true" t="shared" si="0" ref="DB5:FM5">(C5*$CZ5)</f>
        <v>0</v>
      </c>
      <c r="DC5" s="64">
        <f t="shared" si="0"/>
        <v>0</v>
      </c>
      <c r="DD5" s="64">
        <f t="shared" si="0"/>
        <v>0</v>
      </c>
      <c r="DE5" s="64">
        <f t="shared" si="0"/>
        <v>0</v>
      </c>
      <c r="DF5" s="64">
        <f t="shared" si="0"/>
        <v>0</v>
      </c>
      <c r="DG5" s="64">
        <f t="shared" si="0"/>
        <v>0</v>
      </c>
      <c r="DH5" s="64">
        <f t="shared" si="0"/>
        <v>0</v>
      </c>
      <c r="DI5" s="64">
        <f t="shared" si="0"/>
        <v>0</v>
      </c>
      <c r="DJ5" s="64">
        <f t="shared" si="0"/>
        <v>0</v>
      </c>
      <c r="DK5" s="64">
        <f t="shared" si="0"/>
        <v>0</v>
      </c>
      <c r="DL5" s="64">
        <f t="shared" si="0"/>
        <v>0</v>
      </c>
      <c r="DM5" s="64">
        <f t="shared" si="0"/>
        <v>0</v>
      </c>
      <c r="DN5" s="64">
        <f t="shared" si="0"/>
        <v>0</v>
      </c>
      <c r="DO5" s="64">
        <f t="shared" si="0"/>
        <v>0</v>
      </c>
      <c r="DP5" s="64">
        <f t="shared" si="0"/>
        <v>0</v>
      </c>
      <c r="DQ5" s="64">
        <f t="shared" si="0"/>
        <v>0</v>
      </c>
      <c r="DR5" s="64">
        <f t="shared" si="0"/>
        <v>0</v>
      </c>
      <c r="DS5" s="64">
        <f t="shared" si="0"/>
        <v>0</v>
      </c>
      <c r="DT5" s="64">
        <f t="shared" si="0"/>
        <v>0</v>
      </c>
      <c r="DU5" s="64">
        <f t="shared" si="0"/>
        <v>0</v>
      </c>
      <c r="DV5" s="64">
        <f t="shared" si="0"/>
        <v>0</v>
      </c>
      <c r="DW5" s="64">
        <f t="shared" si="0"/>
        <v>0</v>
      </c>
      <c r="DX5" s="64">
        <f t="shared" si="0"/>
        <v>0</v>
      </c>
      <c r="DY5" s="64">
        <f t="shared" si="0"/>
        <v>0</v>
      </c>
      <c r="DZ5" s="64">
        <f t="shared" si="0"/>
        <v>0</v>
      </c>
      <c r="EA5" s="64">
        <f t="shared" si="0"/>
        <v>0</v>
      </c>
      <c r="EB5" s="64">
        <f t="shared" si="0"/>
        <v>0</v>
      </c>
      <c r="EC5" s="64">
        <f t="shared" si="0"/>
        <v>0</v>
      </c>
      <c r="ED5" s="64">
        <f t="shared" si="0"/>
        <v>0</v>
      </c>
      <c r="EE5" s="64">
        <f t="shared" si="0"/>
        <v>0</v>
      </c>
      <c r="EF5" s="64">
        <f t="shared" si="0"/>
        <v>0</v>
      </c>
      <c r="EG5" s="64">
        <f t="shared" si="0"/>
        <v>0</v>
      </c>
      <c r="EH5" s="64">
        <f t="shared" si="0"/>
        <v>0</v>
      </c>
      <c r="EI5" s="64">
        <f t="shared" si="0"/>
        <v>0</v>
      </c>
      <c r="EJ5" s="64">
        <f t="shared" si="0"/>
        <v>0</v>
      </c>
      <c r="EK5" s="64">
        <f t="shared" si="0"/>
        <v>0</v>
      </c>
      <c r="EL5" s="64">
        <f t="shared" si="0"/>
        <v>0</v>
      </c>
      <c r="EM5" s="64">
        <f t="shared" si="0"/>
        <v>0</v>
      </c>
      <c r="EN5" s="64">
        <f t="shared" si="0"/>
        <v>0</v>
      </c>
      <c r="EO5" s="64">
        <f t="shared" si="0"/>
        <v>0</v>
      </c>
      <c r="EP5" s="64">
        <f t="shared" si="0"/>
        <v>0</v>
      </c>
      <c r="EQ5" s="64">
        <f t="shared" si="0"/>
        <v>0</v>
      </c>
      <c r="ER5" s="64">
        <f t="shared" si="0"/>
        <v>0</v>
      </c>
      <c r="ES5" s="64">
        <f t="shared" si="0"/>
        <v>0</v>
      </c>
      <c r="ET5" s="64">
        <f t="shared" si="0"/>
        <v>0</v>
      </c>
      <c r="EU5" s="64">
        <f t="shared" si="0"/>
        <v>0</v>
      </c>
      <c r="EV5" s="64">
        <f t="shared" si="0"/>
        <v>0</v>
      </c>
      <c r="EW5" s="64">
        <f t="shared" si="0"/>
        <v>0</v>
      </c>
      <c r="EX5" s="64">
        <f t="shared" si="0"/>
        <v>0</v>
      </c>
      <c r="EY5" s="64">
        <f t="shared" si="0"/>
        <v>0</v>
      </c>
      <c r="EZ5" s="64">
        <f t="shared" si="0"/>
        <v>0</v>
      </c>
      <c r="FA5" s="64">
        <f t="shared" si="0"/>
        <v>0</v>
      </c>
      <c r="FB5" s="64">
        <f t="shared" si="0"/>
        <v>0</v>
      </c>
      <c r="FC5" s="64">
        <f t="shared" si="0"/>
        <v>0</v>
      </c>
      <c r="FD5" s="64">
        <f t="shared" si="0"/>
        <v>0</v>
      </c>
      <c r="FE5" s="64">
        <f t="shared" si="0"/>
        <v>0</v>
      </c>
      <c r="FF5" s="64">
        <f t="shared" si="0"/>
        <v>0</v>
      </c>
      <c r="FG5" s="64">
        <f t="shared" si="0"/>
        <v>0</v>
      </c>
      <c r="FH5" s="64">
        <f t="shared" si="0"/>
        <v>0</v>
      </c>
      <c r="FI5" s="64">
        <f t="shared" si="0"/>
        <v>0</v>
      </c>
      <c r="FJ5" s="64">
        <f t="shared" si="0"/>
        <v>0</v>
      </c>
      <c r="FK5" s="64">
        <f t="shared" si="0"/>
        <v>0</v>
      </c>
      <c r="FL5" s="64">
        <f t="shared" si="0"/>
        <v>0</v>
      </c>
      <c r="FM5" s="64">
        <f t="shared" si="0"/>
        <v>0</v>
      </c>
      <c r="FN5" s="64">
        <f aca="true" t="shared" si="1" ref="FN5:GV5">(BO5*$CZ5)</f>
        <v>0</v>
      </c>
      <c r="FO5" s="64">
        <f t="shared" si="1"/>
        <v>0</v>
      </c>
      <c r="FP5" s="64">
        <f t="shared" si="1"/>
        <v>0</v>
      </c>
      <c r="FQ5" s="64">
        <f t="shared" si="1"/>
        <v>0</v>
      </c>
      <c r="FR5" s="64">
        <f t="shared" si="1"/>
        <v>0</v>
      </c>
      <c r="FS5" s="64">
        <f t="shared" si="1"/>
        <v>0</v>
      </c>
      <c r="FT5" s="64">
        <f t="shared" si="1"/>
        <v>0</v>
      </c>
      <c r="FU5" s="64">
        <f t="shared" si="1"/>
        <v>0</v>
      </c>
      <c r="FV5" s="64">
        <f t="shared" si="1"/>
        <v>0</v>
      </c>
      <c r="FW5" s="64">
        <f t="shared" si="1"/>
        <v>0</v>
      </c>
      <c r="FX5" s="64">
        <f t="shared" si="1"/>
        <v>0</v>
      </c>
      <c r="FY5" s="64">
        <f t="shared" si="1"/>
        <v>0</v>
      </c>
      <c r="FZ5" s="64">
        <f t="shared" si="1"/>
        <v>0</v>
      </c>
      <c r="GA5" s="64">
        <f t="shared" si="1"/>
        <v>0</v>
      </c>
      <c r="GB5" s="64">
        <f t="shared" si="1"/>
        <v>0</v>
      </c>
      <c r="GC5" s="64">
        <f t="shared" si="1"/>
        <v>0</v>
      </c>
      <c r="GD5" s="64">
        <f t="shared" si="1"/>
        <v>0</v>
      </c>
      <c r="GE5" s="64">
        <f t="shared" si="1"/>
        <v>0</v>
      </c>
      <c r="GF5" s="64">
        <f t="shared" si="1"/>
        <v>0</v>
      </c>
      <c r="GG5" s="64">
        <f t="shared" si="1"/>
        <v>0</v>
      </c>
      <c r="GH5" s="64">
        <f t="shared" si="1"/>
        <v>0</v>
      </c>
      <c r="GI5" s="64">
        <f t="shared" si="1"/>
        <v>0</v>
      </c>
      <c r="GJ5" s="64">
        <f t="shared" si="1"/>
        <v>0</v>
      </c>
      <c r="GK5" s="64">
        <f t="shared" si="1"/>
        <v>0</v>
      </c>
      <c r="GL5" s="64">
        <f t="shared" si="1"/>
        <v>0</v>
      </c>
      <c r="GM5" s="64">
        <f t="shared" si="1"/>
        <v>0</v>
      </c>
      <c r="GN5" s="64">
        <f t="shared" si="1"/>
        <v>0</v>
      </c>
      <c r="GO5" s="64">
        <f t="shared" si="1"/>
        <v>0</v>
      </c>
      <c r="GP5" s="64">
        <f t="shared" si="1"/>
        <v>0</v>
      </c>
      <c r="GQ5" s="64">
        <f t="shared" si="1"/>
        <v>0</v>
      </c>
      <c r="GR5" s="64">
        <f t="shared" si="1"/>
        <v>0</v>
      </c>
      <c r="GS5" s="64">
        <f t="shared" si="1"/>
        <v>0</v>
      </c>
      <c r="GT5" s="64">
        <f t="shared" si="1"/>
        <v>0</v>
      </c>
      <c r="GU5" s="64">
        <f t="shared" si="1"/>
        <v>0</v>
      </c>
      <c r="GV5" s="64">
        <f t="shared" si="1"/>
        <v>0</v>
      </c>
      <c r="GW5" s="64"/>
      <c r="GX5" s="212"/>
      <c r="GY5" s="212"/>
      <c r="GZ5" s="212"/>
      <c r="HA5" s="212"/>
      <c r="HB5" s="212"/>
      <c r="HC5" s="64"/>
      <c r="HD5" s="64"/>
      <c r="HE5" s="64"/>
      <c r="HF5" s="64"/>
      <c r="HG5" s="64"/>
      <c r="HH5" s="64"/>
      <c r="HI5" s="64"/>
      <c r="HJ5" s="64"/>
      <c r="HK5" s="64"/>
      <c r="HL5" s="64"/>
      <c r="HM5" s="64"/>
      <c r="HN5" s="64"/>
      <c r="HO5" s="64"/>
      <c r="HP5" s="64"/>
      <c r="HQ5" s="64"/>
      <c r="HR5" s="64"/>
      <c r="HS5" s="64"/>
      <c r="HT5" s="64"/>
    </row>
    <row r="6" spans="1:210" s="238" customFormat="1" ht="16.5" hidden="1">
      <c r="A6" s="233"/>
      <c r="B6" s="112"/>
      <c r="C6" s="112"/>
      <c r="D6" s="112"/>
      <c r="E6" s="112"/>
      <c r="F6" s="112"/>
      <c r="G6" s="112"/>
      <c r="H6" s="112"/>
      <c r="I6" s="112"/>
      <c r="J6" s="112"/>
      <c r="K6" s="112"/>
      <c r="L6" s="112">
        <v>0</v>
      </c>
      <c r="M6" s="112">
        <v>0</v>
      </c>
      <c r="N6" s="112">
        <v>0</v>
      </c>
      <c r="O6" s="112">
        <v>0</v>
      </c>
      <c r="P6" s="112">
        <v>0</v>
      </c>
      <c r="Q6" s="112">
        <v>0</v>
      </c>
      <c r="R6" s="112">
        <v>0</v>
      </c>
      <c r="S6" s="112">
        <v>0</v>
      </c>
      <c r="T6" s="112">
        <v>0</v>
      </c>
      <c r="U6" s="112">
        <v>0</v>
      </c>
      <c r="V6" s="112">
        <v>0</v>
      </c>
      <c r="W6" s="112">
        <v>0</v>
      </c>
      <c r="X6" s="112">
        <v>0</v>
      </c>
      <c r="Y6" s="112">
        <v>0</v>
      </c>
      <c r="Z6" s="112">
        <v>0</v>
      </c>
      <c r="AA6" s="112">
        <v>0</v>
      </c>
      <c r="AB6" s="112">
        <v>0</v>
      </c>
      <c r="AC6" s="112">
        <v>0</v>
      </c>
      <c r="AD6" s="112">
        <v>0</v>
      </c>
      <c r="AE6" s="112">
        <v>0</v>
      </c>
      <c r="AF6" s="112">
        <v>0</v>
      </c>
      <c r="AG6" s="112">
        <v>0</v>
      </c>
      <c r="AH6" s="112">
        <v>0</v>
      </c>
      <c r="AI6" s="112">
        <v>0</v>
      </c>
      <c r="AJ6" s="112">
        <v>0</v>
      </c>
      <c r="AK6" s="112">
        <v>0</v>
      </c>
      <c r="AL6" s="112">
        <v>0</v>
      </c>
      <c r="AM6" s="112">
        <v>0</v>
      </c>
      <c r="AN6" s="112">
        <v>0</v>
      </c>
      <c r="AO6" s="112">
        <v>0</v>
      </c>
      <c r="AP6" s="112">
        <v>0</v>
      </c>
      <c r="AQ6" s="112">
        <v>0</v>
      </c>
      <c r="AR6" s="112">
        <v>0</v>
      </c>
      <c r="AS6" s="112">
        <v>0</v>
      </c>
      <c r="AT6" s="112">
        <v>0</v>
      </c>
      <c r="AU6" s="112">
        <v>0</v>
      </c>
      <c r="AV6" s="112">
        <v>0</v>
      </c>
      <c r="AW6" s="112">
        <v>0</v>
      </c>
      <c r="AX6" s="112">
        <v>0</v>
      </c>
      <c r="AY6" s="112">
        <v>0</v>
      </c>
      <c r="AZ6" s="112">
        <v>0</v>
      </c>
      <c r="BA6" s="112">
        <v>0</v>
      </c>
      <c r="BB6" s="112">
        <v>0</v>
      </c>
      <c r="BC6" s="112">
        <v>0</v>
      </c>
      <c r="BD6" s="112">
        <v>0</v>
      </c>
      <c r="BE6" s="112">
        <v>0</v>
      </c>
      <c r="BF6" s="112">
        <v>0</v>
      </c>
      <c r="BG6" s="112">
        <v>0</v>
      </c>
      <c r="BH6" s="112">
        <v>0</v>
      </c>
      <c r="BI6" s="112">
        <v>0</v>
      </c>
      <c r="BJ6" s="112">
        <v>0</v>
      </c>
      <c r="BK6" s="112">
        <v>0</v>
      </c>
      <c r="BL6" s="112">
        <v>0</v>
      </c>
      <c r="BM6" s="112">
        <v>0</v>
      </c>
      <c r="BN6" s="112">
        <v>0</v>
      </c>
      <c r="BO6" s="112">
        <v>0</v>
      </c>
      <c r="BP6" s="112">
        <v>0</v>
      </c>
      <c r="BQ6" s="112">
        <v>0</v>
      </c>
      <c r="BR6" s="112">
        <v>0</v>
      </c>
      <c r="BS6" s="112">
        <v>0</v>
      </c>
      <c r="BT6" s="112">
        <v>0</v>
      </c>
      <c r="BU6" s="112">
        <v>0</v>
      </c>
      <c r="BV6" s="112">
        <v>0</v>
      </c>
      <c r="BW6" s="112">
        <v>0</v>
      </c>
      <c r="BX6" s="112">
        <v>0</v>
      </c>
      <c r="BY6" s="112">
        <v>0</v>
      </c>
      <c r="BZ6" s="112">
        <v>0</v>
      </c>
      <c r="CA6" s="112">
        <v>0</v>
      </c>
      <c r="CB6" s="112">
        <v>0</v>
      </c>
      <c r="CC6" s="112">
        <v>0</v>
      </c>
      <c r="CD6" s="112">
        <v>0</v>
      </c>
      <c r="CE6" s="112">
        <v>0</v>
      </c>
      <c r="CF6" s="112">
        <v>0</v>
      </c>
      <c r="CG6" s="112">
        <v>0</v>
      </c>
      <c r="CH6" s="112">
        <v>0</v>
      </c>
      <c r="CI6" s="112">
        <v>0</v>
      </c>
      <c r="CJ6" s="112">
        <v>0</v>
      </c>
      <c r="CK6" s="112">
        <v>0</v>
      </c>
      <c r="CL6" s="112">
        <v>0</v>
      </c>
      <c r="CM6" s="112">
        <v>0</v>
      </c>
      <c r="CN6" s="112">
        <v>0</v>
      </c>
      <c r="CO6" s="112">
        <v>0</v>
      </c>
      <c r="CP6" s="112">
        <v>0</v>
      </c>
      <c r="CQ6" s="112">
        <v>0</v>
      </c>
      <c r="CR6" s="112">
        <v>0</v>
      </c>
      <c r="CS6" s="112">
        <v>0</v>
      </c>
      <c r="CT6" s="112">
        <v>0</v>
      </c>
      <c r="CU6" s="112">
        <v>0</v>
      </c>
      <c r="CV6" s="112">
        <v>0</v>
      </c>
      <c r="CW6" s="113">
        <v>0</v>
      </c>
      <c r="CX6" s="123">
        <f aca="true" t="shared" si="2" ref="CX6:CX38">SUM(B6:CW6)</f>
        <v>0</v>
      </c>
      <c r="CY6" s="123">
        <f>SUM(B109:CW109)</f>
        <v>0</v>
      </c>
      <c r="CZ6" s="234">
        <v>0</v>
      </c>
      <c r="DA6" s="235">
        <f aca="true" t="shared" si="3" ref="DA6:DA38">(B6*$CZ6)</f>
        <v>0</v>
      </c>
      <c r="DB6" s="235">
        <f aca="true" t="shared" si="4" ref="DB6:DB38">(C6*$CZ6)</f>
        <v>0</v>
      </c>
      <c r="DC6" s="235">
        <f aca="true" t="shared" si="5" ref="DC6:DC38">(D6*$CZ6)</f>
        <v>0</v>
      </c>
      <c r="DD6" s="235">
        <f aca="true" t="shared" si="6" ref="DD6:DD38">(E6*$CZ6)</f>
        <v>0</v>
      </c>
      <c r="DE6" s="235">
        <f aca="true" t="shared" si="7" ref="DE6:DE38">(F6*$CZ6)</f>
        <v>0</v>
      </c>
      <c r="DF6" s="235">
        <f aca="true" t="shared" si="8" ref="DF6:DF38">(G6*$CZ6)</f>
        <v>0</v>
      </c>
      <c r="DG6" s="235">
        <f aca="true" t="shared" si="9" ref="DG6:DG38">(H6*$CZ6)</f>
        <v>0</v>
      </c>
      <c r="DH6" s="235">
        <f aca="true" t="shared" si="10" ref="DH6:DH38">(I6*$CZ6)</f>
        <v>0</v>
      </c>
      <c r="DI6" s="235">
        <f aca="true" t="shared" si="11" ref="DI6:DI38">(J6*$CZ6)</f>
        <v>0</v>
      </c>
      <c r="DJ6" s="235">
        <f aca="true" t="shared" si="12" ref="DJ6:DJ38">(K6*$CZ6)</f>
        <v>0</v>
      </c>
      <c r="DK6" s="235">
        <f aca="true" t="shared" si="13" ref="DK6:DK38">(L6*$CZ6)</f>
        <v>0</v>
      </c>
      <c r="DL6" s="235">
        <f aca="true" t="shared" si="14" ref="DL6:DL38">(M6*$CZ6)</f>
        <v>0</v>
      </c>
      <c r="DM6" s="235">
        <f aca="true" t="shared" si="15" ref="DM6:DM38">(N6*$CZ6)</f>
        <v>0</v>
      </c>
      <c r="DN6" s="235">
        <f aca="true" t="shared" si="16" ref="DN6:DN38">(O6*$CZ6)</f>
        <v>0</v>
      </c>
      <c r="DO6" s="235">
        <f aca="true" t="shared" si="17" ref="DO6:DO38">(P6*$CZ6)</f>
        <v>0</v>
      </c>
      <c r="DP6" s="235">
        <f aca="true" t="shared" si="18" ref="DP6:DP38">(Q6*$CZ6)</f>
        <v>0</v>
      </c>
      <c r="DQ6" s="235">
        <f aca="true" t="shared" si="19" ref="DQ6:DQ38">(R6*$CZ6)</f>
        <v>0</v>
      </c>
      <c r="DR6" s="235">
        <f aca="true" t="shared" si="20" ref="DR6:DR38">(S6*$CZ6)</f>
        <v>0</v>
      </c>
      <c r="DS6" s="235">
        <f aca="true" t="shared" si="21" ref="DS6:DS38">(T6*$CZ6)</f>
        <v>0</v>
      </c>
      <c r="DT6" s="235">
        <f aca="true" t="shared" si="22" ref="DT6:DT38">(U6*$CZ6)</f>
        <v>0</v>
      </c>
      <c r="DU6" s="235">
        <f aca="true" t="shared" si="23" ref="DU6:DU38">(V6*$CZ6)</f>
        <v>0</v>
      </c>
      <c r="DV6" s="235">
        <f aca="true" t="shared" si="24" ref="DV6:DV38">(W6*$CZ6)</f>
        <v>0</v>
      </c>
      <c r="DW6" s="235">
        <f aca="true" t="shared" si="25" ref="DW6:DW38">(X6*$CZ6)</f>
        <v>0</v>
      </c>
      <c r="DX6" s="235">
        <f aca="true" t="shared" si="26" ref="DX6:DX38">(Y6*$CZ6)</f>
        <v>0</v>
      </c>
      <c r="DY6" s="235">
        <f aca="true" t="shared" si="27" ref="DY6:DY38">(Z6*$CZ6)</f>
        <v>0</v>
      </c>
      <c r="DZ6" s="235">
        <f aca="true" t="shared" si="28" ref="DZ6:DZ38">(AA6*$CZ6)</f>
        <v>0</v>
      </c>
      <c r="EA6" s="235">
        <f aca="true" t="shared" si="29" ref="EA6:EA38">(AB6*$CZ6)</f>
        <v>0</v>
      </c>
      <c r="EB6" s="235">
        <f aca="true" t="shared" si="30" ref="EB6:EB38">(AC6*$CZ6)</f>
        <v>0</v>
      </c>
      <c r="EC6" s="235">
        <f aca="true" t="shared" si="31" ref="EC6:EC38">(AD6*$CZ6)</f>
        <v>0</v>
      </c>
      <c r="ED6" s="235">
        <f aca="true" t="shared" si="32" ref="ED6:ED38">(AE6*$CZ6)</f>
        <v>0</v>
      </c>
      <c r="EE6" s="235">
        <f aca="true" t="shared" si="33" ref="EE6:EE38">(AF6*$CZ6)</f>
        <v>0</v>
      </c>
      <c r="EF6" s="235">
        <f aca="true" t="shared" si="34" ref="EF6:EF38">(AG6*$CZ6)</f>
        <v>0</v>
      </c>
      <c r="EG6" s="235">
        <f aca="true" t="shared" si="35" ref="EG6:EG38">(AH6*$CZ6)</f>
        <v>0</v>
      </c>
      <c r="EH6" s="235">
        <f aca="true" t="shared" si="36" ref="EH6:EH38">(AI6*$CZ6)</f>
        <v>0</v>
      </c>
      <c r="EI6" s="235">
        <f aca="true" t="shared" si="37" ref="EI6:EI38">(AJ6*$CZ6)</f>
        <v>0</v>
      </c>
      <c r="EJ6" s="235">
        <f aca="true" t="shared" si="38" ref="EJ6:EJ38">(AK6*$CZ6)</f>
        <v>0</v>
      </c>
      <c r="EK6" s="235">
        <f aca="true" t="shared" si="39" ref="EK6:EK38">(AL6*$CZ6)</f>
        <v>0</v>
      </c>
      <c r="EL6" s="235">
        <f aca="true" t="shared" si="40" ref="EL6:EL38">(AM6*$CZ6)</f>
        <v>0</v>
      </c>
      <c r="EM6" s="235">
        <f aca="true" t="shared" si="41" ref="EM6:EM38">(AN6*$CZ6)</f>
        <v>0</v>
      </c>
      <c r="EN6" s="235">
        <f aca="true" t="shared" si="42" ref="EN6:EN38">(AO6*$CZ6)</f>
        <v>0</v>
      </c>
      <c r="EO6" s="235">
        <f aca="true" t="shared" si="43" ref="EO6:EO38">(AP6*$CZ6)</f>
        <v>0</v>
      </c>
      <c r="EP6" s="235">
        <f aca="true" t="shared" si="44" ref="EP6:EP38">(AQ6*$CZ6)</f>
        <v>0</v>
      </c>
      <c r="EQ6" s="235">
        <f aca="true" t="shared" si="45" ref="EQ6:EQ38">(AR6*$CZ6)</f>
        <v>0</v>
      </c>
      <c r="ER6" s="235">
        <f aca="true" t="shared" si="46" ref="ER6:ER38">(AS6*$CZ6)</f>
        <v>0</v>
      </c>
      <c r="ES6" s="235">
        <f aca="true" t="shared" si="47" ref="ES6:ES38">(AT6*$CZ6)</f>
        <v>0</v>
      </c>
      <c r="ET6" s="235">
        <f aca="true" t="shared" si="48" ref="ET6:ET38">(AU6*$CZ6)</f>
        <v>0</v>
      </c>
      <c r="EU6" s="235">
        <f aca="true" t="shared" si="49" ref="EU6:EU38">(AV6*$CZ6)</f>
        <v>0</v>
      </c>
      <c r="EV6" s="235">
        <f aca="true" t="shared" si="50" ref="EV6:EV38">(AW6*$CZ6)</f>
        <v>0</v>
      </c>
      <c r="EW6" s="235">
        <f aca="true" t="shared" si="51" ref="EW6:EW38">(AX6*$CZ6)</f>
        <v>0</v>
      </c>
      <c r="EX6" s="235">
        <f aca="true" t="shared" si="52" ref="EX6:EX38">(AY6*$CZ6)</f>
        <v>0</v>
      </c>
      <c r="EY6" s="235">
        <f aca="true" t="shared" si="53" ref="EY6:EY38">(AZ6*$CZ6)</f>
        <v>0</v>
      </c>
      <c r="EZ6" s="235">
        <f aca="true" t="shared" si="54" ref="EZ6:EZ38">(BA6*$CZ6)</f>
        <v>0</v>
      </c>
      <c r="FA6" s="235">
        <f aca="true" t="shared" si="55" ref="FA6:FA38">(BB6*$CZ6)</f>
        <v>0</v>
      </c>
      <c r="FB6" s="235">
        <f aca="true" t="shared" si="56" ref="FB6:FB38">(BC6*$CZ6)</f>
        <v>0</v>
      </c>
      <c r="FC6" s="235">
        <f aca="true" t="shared" si="57" ref="FC6:FC38">(BD6*$CZ6)</f>
        <v>0</v>
      </c>
      <c r="FD6" s="235">
        <f aca="true" t="shared" si="58" ref="FD6:FD38">(BE6*$CZ6)</f>
        <v>0</v>
      </c>
      <c r="FE6" s="235">
        <f aca="true" t="shared" si="59" ref="FE6:FE38">(BF6*$CZ6)</f>
        <v>0</v>
      </c>
      <c r="FF6" s="235">
        <f aca="true" t="shared" si="60" ref="FF6:FF38">(BG6*$CZ6)</f>
        <v>0</v>
      </c>
      <c r="FG6" s="235">
        <f aca="true" t="shared" si="61" ref="FG6:FG38">(BH6*$CZ6)</f>
        <v>0</v>
      </c>
      <c r="FH6" s="235">
        <f aca="true" t="shared" si="62" ref="FH6:FH38">(BI6*$CZ6)</f>
        <v>0</v>
      </c>
      <c r="FI6" s="235">
        <f aca="true" t="shared" si="63" ref="FI6:FI38">(BJ6*$CZ6)</f>
        <v>0</v>
      </c>
      <c r="FJ6" s="235">
        <f aca="true" t="shared" si="64" ref="FJ6:FJ38">(BK6*$CZ6)</f>
        <v>0</v>
      </c>
      <c r="FK6" s="235">
        <f aca="true" t="shared" si="65" ref="FK6:FK38">(BL6*$CZ6)</f>
        <v>0</v>
      </c>
      <c r="FL6" s="235">
        <f aca="true" t="shared" si="66" ref="FL6:FL38">(BM6*$CZ6)</f>
        <v>0</v>
      </c>
      <c r="FM6" s="235">
        <f aca="true" t="shared" si="67" ref="FM6:FM38">(BN6*$CZ6)</f>
        <v>0</v>
      </c>
      <c r="FN6" s="235">
        <f aca="true" t="shared" si="68" ref="FN6:FN38">(BO6*$CZ6)</f>
        <v>0</v>
      </c>
      <c r="FO6" s="235">
        <f aca="true" t="shared" si="69" ref="FO6:FO38">(BP6*$CZ6)</f>
        <v>0</v>
      </c>
      <c r="FP6" s="235">
        <f aca="true" t="shared" si="70" ref="FP6:FP38">(BQ6*$CZ6)</f>
        <v>0</v>
      </c>
      <c r="FQ6" s="235">
        <f aca="true" t="shared" si="71" ref="FQ6:FQ38">(BR6*$CZ6)</f>
        <v>0</v>
      </c>
      <c r="FR6" s="235">
        <f aca="true" t="shared" si="72" ref="FR6:FR38">(BS6*$CZ6)</f>
        <v>0</v>
      </c>
      <c r="FS6" s="235">
        <f aca="true" t="shared" si="73" ref="FS6:FS38">(BT6*$CZ6)</f>
        <v>0</v>
      </c>
      <c r="FT6" s="235">
        <f aca="true" t="shared" si="74" ref="FT6:FT38">(BU6*$CZ6)</f>
        <v>0</v>
      </c>
      <c r="FU6" s="235">
        <f aca="true" t="shared" si="75" ref="FU6:FU38">(BV6*$CZ6)</f>
        <v>0</v>
      </c>
      <c r="FV6" s="235">
        <f aca="true" t="shared" si="76" ref="FV6:FV38">(BW6*$CZ6)</f>
        <v>0</v>
      </c>
      <c r="FW6" s="235">
        <f aca="true" t="shared" si="77" ref="FW6:FW38">(BX6*$CZ6)</f>
        <v>0</v>
      </c>
      <c r="FX6" s="235">
        <f aca="true" t="shared" si="78" ref="FX6:FX38">(BY6*$CZ6)</f>
        <v>0</v>
      </c>
      <c r="FY6" s="235">
        <f aca="true" t="shared" si="79" ref="FY6:FY38">(BZ6*$CZ6)</f>
        <v>0</v>
      </c>
      <c r="FZ6" s="235">
        <f aca="true" t="shared" si="80" ref="FZ6:FZ38">(CA6*$CZ6)</f>
        <v>0</v>
      </c>
      <c r="GA6" s="235">
        <f aca="true" t="shared" si="81" ref="GA6:GA38">(CB6*$CZ6)</f>
        <v>0</v>
      </c>
      <c r="GB6" s="235">
        <f aca="true" t="shared" si="82" ref="GB6:GB38">(CC6*$CZ6)</f>
        <v>0</v>
      </c>
      <c r="GC6" s="235">
        <f aca="true" t="shared" si="83" ref="GC6:GC38">(CD6*$CZ6)</f>
        <v>0</v>
      </c>
      <c r="GD6" s="235">
        <f aca="true" t="shared" si="84" ref="GD6:GD38">(CE6*$CZ6)</f>
        <v>0</v>
      </c>
      <c r="GE6" s="235">
        <f aca="true" t="shared" si="85" ref="GE6:GE38">(CF6*$CZ6)</f>
        <v>0</v>
      </c>
      <c r="GF6" s="235">
        <f aca="true" t="shared" si="86" ref="GF6:GF38">(CG6*$CZ6)</f>
        <v>0</v>
      </c>
      <c r="GG6" s="235">
        <f aca="true" t="shared" si="87" ref="GG6:GG38">(CH6*$CZ6)</f>
        <v>0</v>
      </c>
      <c r="GH6" s="235">
        <f aca="true" t="shared" si="88" ref="GH6:GH38">(CI6*$CZ6)</f>
        <v>0</v>
      </c>
      <c r="GI6" s="235">
        <f aca="true" t="shared" si="89" ref="GI6:GI38">(CJ6*$CZ6)</f>
        <v>0</v>
      </c>
      <c r="GJ6" s="235">
        <f aca="true" t="shared" si="90" ref="GJ6:GJ38">(CK6*$CZ6)</f>
        <v>0</v>
      </c>
      <c r="GK6" s="235">
        <f aca="true" t="shared" si="91" ref="GK6:GK38">(CL6*$CZ6)</f>
        <v>0</v>
      </c>
      <c r="GL6" s="235">
        <f aca="true" t="shared" si="92" ref="GL6:GL38">(CM6*$CZ6)</f>
        <v>0</v>
      </c>
      <c r="GM6" s="235">
        <f aca="true" t="shared" si="93" ref="GM6:GM38">(CN6*$CZ6)</f>
        <v>0</v>
      </c>
      <c r="GN6" s="235">
        <f aca="true" t="shared" si="94" ref="GN6:GN38">(CO6*$CZ6)</f>
        <v>0</v>
      </c>
      <c r="GO6" s="235">
        <f aca="true" t="shared" si="95" ref="GO6:GO38">(CP6*$CZ6)</f>
        <v>0</v>
      </c>
      <c r="GP6" s="235">
        <f aca="true" t="shared" si="96" ref="GP6:GP38">(CQ6*$CZ6)</f>
        <v>0</v>
      </c>
      <c r="GQ6" s="235">
        <f aca="true" t="shared" si="97" ref="GQ6:GQ38">(CR6*$CZ6)</f>
        <v>0</v>
      </c>
      <c r="GR6" s="235">
        <f aca="true" t="shared" si="98" ref="GR6:GR38">(CS6*$CZ6)</f>
        <v>0</v>
      </c>
      <c r="GS6" s="235">
        <f aca="true" t="shared" si="99" ref="GS6:GS38">(CT6*$CZ6)</f>
        <v>0</v>
      </c>
      <c r="GT6" s="235">
        <f aca="true" t="shared" si="100" ref="GT6:GT38">(CU6*$CZ6)</f>
        <v>0</v>
      </c>
      <c r="GU6" s="235">
        <f aca="true" t="shared" si="101" ref="GU6:GU38">(CV6*$CZ6)</f>
        <v>0</v>
      </c>
      <c r="GV6" s="235">
        <f aca="true" t="shared" si="102" ref="GV6:GV38">(CW6*$CZ6)</f>
        <v>0</v>
      </c>
      <c r="GW6" s="236"/>
      <c r="GX6" s="237"/>
      <c r="GY6" s="237"/>
      <c r="GZ6" s="237"/>
      <c r="HA6" s="237"/>
      <c r="HB6" s="237"/>
    </row>
    <row r="7" spans="1:210" s="238" customFormat="1" ht="17.25" hidden="1" thickBot="1">
      <c r="A7" s="239"/>
      <c r="B7" s="127"/>
      <c r="C7" s="127"/>
      <c r="D7" s="127"/>
      <c r="E7" s="127"/>
      <c r="F7" s="127"/>
      <c r="G7" s="127"/>
      <c r="H7" s="127"/>
      <c r="I7" s="127"/>
      <c r="J7" s="127"/>
      <c r="K7" s="127"/>
      <c r="L7" s="127">
        <v>0</v>
      </c>
      <c r="M7" s="127">
        <v>0</v>
      </c>
      <c r="N7" s="127">
        <v>0</v>
      </c>
      <c r="O7" s="127">
        <v>0</v>
      </c>
      <c r="P7" s="127">
        <v>0</v>
      </c>
      <c r="Q7" s="127">
        <v>0</v>
      </c>
      <c r="R7" s="127">
        <v>0</v>
      </c>
      <c r="S7" s="127">
        <v>0</v>
      </c>
      <c r="T7" s="127">
        <v>0</v>
      </c>
      <c r="U7" s="127">
        <v>0</v>
      </c>
      <c r="V7" s="127">
        <v>0</v>
      </c>
      <c r="W7" s="127">
        <v>0</v>
      </c>
      <c r="X7" s="127">
        <v>0</v>
      </c>
      <c r="Y7" s="127">
        <v>0</v>
      </c>
      <c r="Z7" s="127">
        <v>0</v>
      </c>
      <c r="AA7" s="127">
        <v>0</v>
      </c>
      <c r="AB7" s="127">
        <v>0</v>
      </c>
      <c r="AC7" s="127">
        <v>0</v>
      </c>
      <c r="AD7" s="127">
        <v>0</v>
      </c>
      <c r="AE7" s="127">
        <v>0</v>
      </c>
      <c r="AF7" s="127">
        <v>0</v>
      </c>
      <c r="AG7" s="127">
        <v>0</v>
      </c>
      <c r="AH7" s="127">
        <v>0</v>
      </c>
      <c r="AI7" s="127">
        <v>0</v>
      </c>
      <c r="AJ7" s="127">
        <v>0</v>
      </c>
      <c r="AK7" s="127">
        <v>0</v>
      </c>
      <c r="AL7" s="127">
        <v>0</v>
      </c>
      <c r="AM7" s="127">
        <v>0</v>
      </c>
      <c r="AN7" s="127">
        <v>0</v>
      </c>
      <c r="AO7" s="127">
        <v>0</v>
      </c>
      <c r="AP7" s="127">
        <v>0</v>
      </c>
      <c r="AQ7" s="127">
        <v>0</v>
      </c>
      <c r="AR7" s="127">
        <v>0</v>
      </c>
      <c r="AS7" s="127">
        <v>0</v>
      </c>
      <c r="AT7" s="127">
        <v>0</v>
      </c>
      <c r="AU7" s="127">
        <v>0</v>
      </c>
      <c r="AV7" s="127">
        <v>0</v>
      </c>
      <c r="AW7" s="127">
        <v>0</v>
      </c>
      <c r="AX7" s="127">
        <v>0</v>
      </c>
      <c r="AY7" s="127">
        <v>0</v>
      </c>
      <c r="AZ7" s="127">
        <v>0</v>
      </c>
      <c r="BA7" s="127">
        <v>0</v>
      </c>
      <c r="BB7" s="127">
        <v>0</v>
      </c>
      <c r="BC7" s="127">
        <v>0</v>
      </c>
      <c r="BD7" s="127">
        <v>0</v>
      </c>
      <c r="BE7" s="127">
        <v>0</v>
      </c>
      <c r="BF7" s="127">
        <v>0</v>
      </c>
      <c r="BG7" s="127">
        <v>0</v>
      </c>
      <c r="BH7" s="127">
        <v>0</v>
      </c>
      <c r="BI7" s="127">
        <v>0</v>
      </c>
      <c r="BJ7" s="127">
        <v>0</v>
      </c>
      <c r="BK7" s="127">
        <v>0</v>
      </c>
      <c r="BL7" s="127">
        <v>0</v>
      </c>
      <c r="BM7" s="127">
        <v>0</v>
      </c>
      <c r="BN7" s="127">
        <v>0</v>
      </c>
      <c r="BO7" s="127">
        <v>0</v>
      </c>
      <c r="BP7" s="127">
        <v>0</v>
      </c>
      <c r="BQ7" s="127">
        <v>0</v>
      </c>
      <c r="BR7" s="127">
        <v>0</v>
      </c>
      <c r="BS7" s="127">
        <v>0</v>
      </c>
      <c r="BT7" s="127">
        <v>0</v>
      </c>
      <c r="BU7" s="127">
        <v>0</v>
      </c>
      <c r="BV7" s="127">
        <v>0</v>
      </c>
      <c r="BW7" s="127">
        <v>0</v>
      </c>
      <c r="BX7" s="127">
        <v>0</v>
      </c>
      <c r="BY7" s="127">
        <v>0</v>
      </c>
      <c r="BZ7" s="127">
        <v>0</v>
      </c>
      <c r="CA7" s="127">
        <v>0</v>
      </c>
      <c r="CB7" s="127">
        <v>0</v>
      </c>
      <c r="CC7" s="127">
        <v>0</v>
      </c>
      <c r="CD7" s="127">
        <v>0</v>
      </c>
      <c r="CE7" s="127">
        <v>0</v>
      </c>
      <c r="CF7" s="127">
        <v>0</v>
      </c>
      <c r="CG7" s="127">
        <v>0</v>
      </c>
      <c r="CH7" s="127">
        <v>0</v>
      </c>
      <c r="CI7" s="127">
        <v>0</v>
      </c>
      <c r="CJ7" s="127">
        <v>0</v>
      </c>
      <c r="CK7" s="127">
        <v>0</v>
      </c>
      <c r="CL7" s="127">
        <v>0</v>
      </c>
      <c r="CM7" s="127">
        <v>0</v>
      </c>
      <c r="CN7" s="127">
        <v>0</v>
      </c>
      <c r="CO7" s="127">
        <v>0</v>
      </c>
      <c r="CP7" s="127">
        <v>0</v>
      </c>
      <c r="CQ7" s="127">
        <v>0</v>
      </c>
      <c r="CR7" s="127">
        <v>0</v>
      </c>
      <c r="CS7" s="127">
        <v>0</v>
      </c>
      <c r="CT7" s="127">
        <v>0</v>
      </c>
      <c r="CU7" s="127">
        <v>0</v>
      </c>
      <c r="CV7" s="127">
        <v>0</v>
      </c>
      <c r="CW7" s="128">
        <v>0</v>
      </c>
      <c r="CX7" s="124">
        <f t="shared" si="2"/>
        <v>0</v>
      </c>
      <c r="CY7" s="124">
        <f>SUM(B110:CW110)</f>
        <v>0</v>
      </c>
      <c r="CZ7" s="234">
        <v>0</v>
      </c>
      <c r="DA7" s="235">
        <f t="shared" si="3"/>
        <v>0</v>
      </c>
      <c r="DB7" s="235">
        <f t="shared" si="4"/>
        <v>0</v>
      </c>
      <c r="DC7" s="235">
        <f t="shared" si="5"/>
        <v>0</v>
      </c>
      <c r="DD7" s="235">
        <f t="shared" si="6"/>
        <v>0</v>
      </c>
      <c r="DE7" s="235">
        <f t="shared" si="7"/>
        <v>0</v>
      </c>
      <c r="DF7" s="235">
        <f t="shared" si="8"/>
        <v>0</v>
      </c>
      <c r="DG7" s="235">
        <f t="shared" si="9"/>
        <v>0</v>
      </c>
      <c r="DH7" s="235">
        <f t="shared" si="10"/>
        <v>0</v>
      </c>
      <c r="DI7" s="235">
        <f t="shared" si="11"/>
        <v>0</v>
      </c>
      <c r="DJ7" s="235">
        <f t="shared" si="12"/>
        <v>0</v>
      </c>
      <c r="DK7" s="235">
        <f t="shared" si="13"/>
        <v>0</v>
      </c>
      <c r="DL7" s="235">
        <f t="shared" si="14"/>
        <v>0</v>
      </c>
      <c r="DM7" s="235">
        <f t="shared" si="15"/>
        <v>0</v>
      </c>
      <c r="DN7" s="235">
        <f t="shared" si="16"/>
        <v>0</v>
      </c>
      <c r="DO7" s="235">
        <f t="shared" si="17"/>
        <v>0</v>
      </c>
      <c r="DP7" s="235">
        <f t="shared" si="18"/>
        <v>0</v>
      </c>
      <c r="DQ7" s="235">
        <f t="shared" si="19"/>
        <v>0</v>
      </c>
      <c r="DR7" s="235">
        <f t="shared" si="20"/>
        <v>0</v>
      </c>
      <c r="DS7" s="235">
        <f t="shared" si="21"/>
        <v>0</v>
      </c>
      <c r="DT7" s="235">
        <f t="shared" si="22"/>
        <v>0</v>
      </c>
      <c r="DU7" s="235">
        <f t="shared" si="23"/>
        <v>0</v>
      </c>
      <c r="DV7" s="235">
        <f t="shared" si="24"/>
        <v>0</v>
      </c>
      <c r="DW7" s="235">
        <f t="shared" si="25"/>
        <v>0</v>
      </c>
      <c r="DX7" s="235">
        <f t="shared" si="26"/>
        <v>0</v>
      </c>
      <c r="DY7" s="235">
        <f t="shared" si="27"/>
        <v>0</v>
      </c>
      <c r="DZ7" s="235">
        <f t="shared" si="28"/>
        <v>0</v>
      </c>
      <c r="EA7" s="235">
        <f t="shared" si="29"/>
        <v>0</v>
      </c>
      <c r="EB7" s="235">
        <f t="shared" si="30"/>
        <v>0</v>
      </c>
      <c r="EC7" s="235">
        <f t="shared" si="31"/>
        <v>0</v>
      </c>
      <c r="ED7" s="235">
        <f t="shared" si="32"/>
        <v>0</v>
      </c>
      <c r="EE7" s="235">
        <f t="shared" si="33"/>
        <v>0</v>
      </c>
      <c r="EF7" s="235">
        <f t="shared" si="34"/>
        <v>0</v>
      </c>
      <c r="EG7" s="235">
        <f t="shared" si="35"/>
        <v>0</v>
      </c>
      <c r="EH7" s="235">
        <f t="shared" si="36"/>
        <v>0</v>
      </c>
      <c r="EI7" s="235">
        <f t="shared" si="37"/>
        <v>0</v>
      </c>
      <c r="EJ7" s="235">
        <f t="shared" si="38"/>
        <v>0</v>
      </c>
      <c r="EK7" s="235">
        <f t="shared" si="39"/>
        <v>0</v>
      </c>
      <c r="EL7" s="235">
        <f t="shared" si="40"/>
        <v>0</v>
      </c>
      <c r="EM7" s="235">
        <f t="shared" si="41"/>
        <v>0</v>
      </c>
      <c r="EN7" s="235">
        <f t="shared" si="42"/>
        <v>0</v>
      </c>
      <c r="EO7" s="235">
        <f t="shared" si="43"/>
        <v>0</v>
      </c>
      <c r="EP7" s="235">
        <f t="shared" si="44"/>
        <v>0</v>
      </c>
      <c r="EQ7" s="235">
        <f t="shared" si="45"/>
        <v>0</v>
      </c>
      <c r="ER7" s="235">
        <f t="shared" si="46"/>
        <v>0</v>
      </c>
      <c r="ES7" s="235">
        <f t="shared" si="47"/>
        <v>0</v>
      </c>
      <c r="ET7" s="235">
        <f t="shared" si="48"/>
        <v>0</v>
      </c>
      <c r="EU7" s="235">
        <f t="shared" si="49"/>
        <v>0</v>
      </c>
      <c r="EV7" s="235">
        <f t="shared" si="50"/>
        <v>0</v>
      </c>
      <c r="EW7" s="235">
        <f t="shared" si="51"/>
        <v>0</v>
      </c>
      <c r="EX7" s="235">
        <f t="shared" si="52"/>
        <v>0</v>
      </c>
      <c r="EY7" s="235">
        <f t="shared" si="53"/>
        <v>0</v>
      </c>
      <c r="EZ7" s="235">
        <f t="shared" si="54"/>
        <v>0</v>
      </c>
      <c r="FA7" s="235">
        <f t="shared" si="55"/>
        <v>0</v>
      </c>
      <c r="FB7" s="235">
        <f t="shared" si="56"/>
        <v>0</v>
      </c>
      <c r="FC7" s="235">
        <f t="shared" si="57"/>
        <v>0</v>
      </c>
      <c r="FD7" s="235">
        <f t="shared" si="58"/>
        <v>0</v>
      </c>
      <c r="FE7" s="235">
        <f t="shared" si="59"/>
        <v>0</v>
      </c>
      <c r="FF7" s="235">
        <f t="shared" si="60"/>
        <v>0</v>
      </c>
      <c r="FG7" s="235">
        <f t="shared" si="61"/>
        <v>0</v>
      </c>
      <c r="FH7" s="235">
        <f t="shared" si="62"/>
        <v>0</v>
      </c>
      <c r="FI7" s="235">
        <f t="shared" si="63"/>
        <v>0</v>
      </c>
      <c r="FJ7" s="235">
        <f t="shared" si="64"/>
        <v>0</v>
      </c>
      <c r="FK7" s="235">
        <f t="shared" si="65"/>
        <v>0</v>
      </c>
      <c r="FL7" s="235">
        <f t="shared" si="66"/>
        <v>0</v>
      </c>
      <c r="FM7" s="235">
        <f t="shared" si="67"/>
        <v>0</v>
      </c>
      <c r="FN7" s="235">
        <f t="shared" si="68"/>
        <v>0</v>
      </c>
      <c r="FO7" s="235">
        <f t="shared" si="69"/>
        <v>0</v>
      </c>
      <c r="FP7" s="235">
        <f t="shared" si="70"/>
        <v>0</v>
      </c>
      <c r="FQ7" s="235">
        <f t="shared" si="71"/>
        <v>0</v>
      </c>
      <c r="FR7" s="235">
        <f t="shared" si="72"/>
        <v>0</v>
      </c>
      <c r="FS7" s="235">
        <f t="shared" si="73"/>
        <v>0</v>
      </c>
      <c r="FT7" s="235">
        <f t="shared" si="74"/>
        <v>0</v>
      </c>
      <c r="FU7" s="235">
        <f t="shared" si="75"/>
        <v>0</v>
      </c>
      <c r="FV7" s="235">
        <f t="shared" si="76"/>
        <v>0</v>
      </c>
      <c r="FW7" s="235">
        <f t="shared" si="77"/>
        <v>0</v>
      </c>
      <c r="FX7" s="235">
        <f t="shared" si="78"/>
        <v>0</v>
      </c>
      <c r="FY7" s="235">
        <f t="shared" si="79"/>
        <v>0</v>
      </c>
      <c r="FZ7" s="235">
        <f t="shared" si="80"/>
        <v>0</v>
      </c>
      <c r="GA7" s="235">
        <f t="shared" si="81"/>
        <v>0</v>
      </c>
      <c r="GB7" s="235">
        <f t="shared" si="82"/>
        <v>0</v>
      </c>
      <c r="GC7" s="235">
        <f t="shared" si="83"/>
        <v>0</v>
      </c>
      <c r="GD7" s="235">
        <f t="shared" si="84"/>
        <v>0</v>
      </c>
      <c r="GE7" s="235">
        <f t="shared" si="85"/>
        <v>0</v>
      </c>
      <c r="GF7" s="235">
        <f t="shared" si="86"/>
        <v>0</v>
      </c>
      <c r="GG7" s="235">
        <f t="shared" si="87"/>
        <v>0</v>
      </c>
      <c r="GH7" s="235">
        <f t="shared" si="88"/>
        <v>0</v>
      </c>
      <c r="GI7" s="235">
        <f t="shared" si="89"/>
        <v>0</v>
      </c>
      <c r="GJ7" s="235">
        <f t="shared" si="90"/>
        <v>0</v>
      </c>
      <c r="GK7" s="235">
        <f t="shared" si="91"/>
        <v>0</v>
      </c>
      <c r="GL7" s="235">
        <f t="shared" si="92"/>
        <v>0</v>
      </c>
      <c r="GM7" s="235">
        <f t="shared" si="93"/>
        <v>0</v>
      </c>
      <c r="GN7" s="235">
        <f t="shared" si="94"/>
        <v>0</v>
      </c>
      <c r="GO7" s="235">
        <f t="shared" si="95"/>
        <v>0</v>
      </c>
      <c r="GP7" s="235">
        <f t="shared" si="96"/>
        <v>0</v>
      </c>
      <c r="GQ7" s="235">
        <f t="shared" si="97"/>
        <v>0</v>
      </c>
      <c r="GR7" s="235">
        <f t="shared" si="98"/>
        <v>0</v>
      </c>
      <c r="GS7" s="235">
        <f t="shared" si="99"/>
        <v>0</v>
      </c>
      <c r="GT7" s="235">
        <f t="shared" si="100"/>
        <v>0</v>
      </c>
      <c r="GU7" s="235">
        <f t="shared" si="101"/>
        <v>0</v>
      </c>
      <c r="GV7" s="235">
        <f t="shared" si="102"/>
        <v>0</v>
      </c>
      <c r="GW7" s="236"/>
      <c r="GX7" s="237"/>
      <c r="GY7" s="237"/>
      <c r="GZ7" s="237"/>
      <c r="HA7" s="237"/>
      <c r="HB7" s="237"/>
    </row>
    <row r="8" spans="1:210" ht="19.5" customHeight="1" thickBot="1">
      <c r="A8" s="241" t="s">
        <v>43</v>
      </c>
      <c r="B8" s="130"/>
      <c r="C8" s="131"/>
      <c r="D8" s="131"/>
      <c r="E8" s="131"/>
      <c r="F8" s="131"/>
      <c r="G8" s="131"/>
      <c r="H8" s="131"/>
      <c r="I8" s="131"/>
      <c r="J8" s="131"/>
      <c r="K8" s="132"/>
      <c r="L8" s="130"/>
      <c r="M8" s="131"/>
      <c r="N8" s="131"/>
      <c r="O8" s="131"/>
      <c r="P8" s="131"/>
      <c r="Q8" s="131"/>
      <c r="R8" s="131"/>
      <c r="S8" s="131"/>
      <c r="T8" s="131"/>
      <c r="U8" s="132"/>
      <c r="V8" s="130"/>
      <c r="W8" s="131"/>
      <c r="X8" s="131"/>
      <c r="Y8" s="131"/>
      <c r="Z8" s="131"/>
      <c r="AA8" s="131"/>
      <c r="AB8" s="131"/>
      <c r="AC8" s="131"/>
      <c r="AD8" s="131"/>
      <c r="AE8" s="132"/>
      <c r="AF8" s="130"/>
      <c r="AG8" s="131"/>
      <c r="AH8" s="131"/>
      <c r="AI8" s="131"/>
      <c r="AJ8" s="131"/>
      <c r="AK8" s="131"/>
      <c r="AL8" s="131"/>
      <c r="AM8" s="131"/>
      <c r="AN8" s="131"/>
      <c r="AO8" s="132"/>
      <c r="AP8" s="130"/>
      <c r="AQ8" s="131"/>
      <c r="AR8" s="131"/>
      <c r="AS8" s="131"/>
      <c r="AT8" s="131"/>
      <c r="AU8" s="131"/>
      <c r="AV8" s="131"/>
      <c r="AW8" s="131"/>
      <c r="AX8" s="131"/>
      <c r="AY8" s="132"/>
      <c r="AZ8" s="130"/>
      <c r="BA8" s="131"/>
      <c r="BB8" s="131"/>
      <c r="BC8" s="131"/>
      <c r="BD8" s="131"/>
      <c r="BE8" s="131"/>
      <c r="BF8" s="131"/>
      <c r="BG8" s="131"/>
      <c r="BH8" s="131"/>
      <c r="BI8" s="132"/>
      <c r="BJ8" s="130"/>
      <c r="BK8" s="131"/>
      <c r="BL8" s="131"/>
      <c r="BM8" s="131"/>
      <c r="BN8" s="131"/>
      <c r="BO8" s="131"/>
      <c r="BP8" s="131"/>
      <c r="BQ8" s="131"/>
      <c r="BR8" s="131"/>
      <c r="BS8" s="132"/>
      <c r="BT8" s="130"/>
      <c r="BU8" s="131"/>
      <c r="BV8" s="131"/>
      <c r="BW8" s="131"/>
      <c r="BX8" s="131"/>
      <c r="BY8" s="131"/>
      <c r="BZ8" s="131"/>
      <c r="CA8" s="131"/>
      <c r="CB8" s="131"/>
      <c r="CC8" s="132"/>
      <c r="CD8" s="130"/>
      <c r="CE8" s="131"/>
      <c r="CF8" s="131"/>
      <c r="CG8" s="131"/>
      <c r="CH8" s="131"/>
      <c r="CI8" s="131"/>
      <c r="CJ8" s="131"/>
      <c r="CK8" s="131"/>
      <c r="CL8" s="131"/>
      <c r="CM8" s="132"/>
      <c r="CN8" s="130"/>
      <c r="CO8" s="131"/>
      <c r="CP8" s="131"/>
      <c r="CQ8" s="131"/>
      <c r="CR8" s="131"/>
      <c r="CS8" s="131"/>
      <c r="CT8" s="131"/>
      <c r="CU8" s="131"/>
      <c r="CV8" s="131"/>
      <c r="CW8" s="132"/>
      <c r="CX8" s="114"/>
      <c r="CY8" s="114"/>
      <c r="CZ8" s="58"/>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216"/>
      <c r="GX8" s="208"/>
      <c r="GY8" s="208"/>
      <c r="GZ8" s="208"/>
      <c r="HA8" s="208"/>
      <c r="HB8" s="208"/>
    </row>
    <row r="9" spans="1:210" ht="16.5">
      <c r="A9" s="109" t="s">
        <v>84</v>
      </c>
      <c r="B9" s="116">
        <v>0</v>
      </c>
      <c r="C9" s="116">
        <v>0</v>
      </c>
      <c r="D9" s="116">
        <v>0</v>
      </c>
      <c r="E9" s="116">
        <v>0</v>
      </c>
      <c r="F9" s="116">
        <v>0</v>
      </c>
      <c r="G9" s="116">
        <v>0</v>
      </c>
      <c r="H9" s="116">
        <v>0</v>
      </c>
      <c r="I9" s="116">
        <v>0</v>
      </c>
      <c r="J9" s="116">
        <v>0</v>
      </c>
      <c r="K9" s="247">
        <v>0</v>
      </c>
      <c r="L9" s="246">
        <v>0</v>
      </c>
      <c r="M9" s="116">
        <v>0</v>
      </c>
      <c r="N9" s="116">
        <v>0</v>
      </c>
      <c r="O9" s="116">
        <v>0</v>
      </c>
      <c r="P9" s="116">
        <v>0</v>
      </c>
      <c r="Q9" s="116">
        <v>0</v>
      </c>
      <c r="R9" s="116">
        <v>0</v>
      </c>
      <c r="S9" s="116">
        <v>0</v>
      </c>
      <c r="T9" s="116">
        <v>0</v>
      </c>
      <c r="U9" s="116">
        <v>0</v>
      </c>
      <c r="V9" s="116">
        <v>0</v>
      </c>
      <c r="W9" s="116">
        <v>0</v>
      </c>
      <c r="X9" s="116">
        <v>0</v>
      </c>
      <c r="Y9" s="116">
        <v>0</v>
      </c>
      <c r="Z9" s="116">
        <v>0</v>
      </c>
      <c r="AA9" s="116">
        <v>0</v>
      </c>
      <c r="AB9" s="116">
        <v>0</v>
      </c>
      <c r="AC9" s="116">
        <v>0</v>
      </c>
      <c r="AD9" s="116">
        <v>0</v>
      </c>
      <c r="AE9" s="116">
        <v>0</v>
      </c>
      <c r="AF9" s="116">
        <v>0</v>
      </c>
      <c r="AG9" s="116">
        <v>0</v>
      </c>
      <c r="AH9" s="116">
        <v>0</v>
      </c>
      <c r="AI9" s="116">
        <v>0</v>
      </c>
      <c r="AJ9" s="116">
        <v>0</v>
      </c>
      <c r="AK9" s="116">
        <v>0</v>
      </c>
      <c r="AL9" s="116">
        <v>0</v>
      </c>
      <c r="AM9" s="116">
        <v>0</v>
      </c>
      <c r="AN9" s="116">
        <v>0</v>
      </c>
      <c r="AO9" s="116">
        <v>0</v>
      </c>
      <c r="AP9" s="116">
        <v>0</v>
      </c>
      <c r="AQ9" s="116">
        <v>0</v>
      </c>
      <c r="AR9" s="116">
        <v>0</v>
      </c>
      <c r="AS9" s="116">
        <v>0</v>
      </c>
      <c r="AT9" s="116">
        <v>0</v>
      </c>
      <c r="AU9" s="116">
        <v>0</v>
      </c>
      <c r="AV9" s="116">
        <v>0</v>
      </c>
      <c r="AW9" s="116">
        <v>0</v>
      </c>
      <c r="AX9" s="116">
        <v>0</v>
      </c>
      <c r="AY9" s="116">
        <v>0</v>
      </c>
      <c r="AZ9" s="116">
        <v>0</v>
      </c>
      <c r="BA9" s="116">
        <v>0</v>
      </c>
      <c r="BB9" s="116">
        <v>0</v>
      </c>
      <c r="BC9" s="116">
        <v>0</v>
      </c>
      <c r="BD9" s="116">
        <v>0</v>
      </c>
      <c r="BE9" s="116">
        <v>0</v>
      </c>
      <c r="BF9" s="116">
        <v>0</v>
      </c>
      <c r="BG9" s="116">
        <v>0</v>
      </c>
      <c r="BH9" s="116">
        <v>0</v>
      </c>
      <c r="BI9" s="116">
        <v>0</v>
      </c>
      <c r="BJ9" s="116">
        <v>0</v>
      </c>
      <c r="BK9" s="116">
        <v>0</v>
      </c>
      <c r="BL9" s="116">
        <v>0</v>
      </c>
      <c r="BM9" s="116">
        <v>0</v>
      </c>
      <c r="BN9" s="116">
        <v>0</v>
      </c>
      <c r="BO9" s="116">
        <v>0</v>
      </c>
      <c r="BP9" s="116">
        <v>0</v>
      </c>
      <c r="BQ9" s="116">
        <v>0</v>
      </c>
      <c r="BR9" s="116">
        <v>0</v>
      </c>
      <c r="BS9" s="116">
        <v>0</v>
      </c>
      <c r="BT9" s="116">
        <v>0</v>
      </c>
      <c r="BU9" s="116">
        <v>0</v>
      </c>
      <c r="BV9" s="116">
        <v>0</v>
      </c>
      <c r="BW9" s="116">
        <v>0</v>
      </c>
      <c r="BX9" s="116">
        <v>0</v>
      </c>
      <c r="BY9" s="116">
        <v>0</v>
      </c>
      <c r="BZ9" s="116">
        <v>0</v>
      </c>
      <c r="CA9" s="116">
        <v>0</v>
      </c>
      <c r="CB9" s="116">
        <v>0</v>
      </c>
      <c r="CC9" s="116">
        <v>0</v>
      </c>
      <c r="CD9" s="116">
        <v>0</v>
      </c>
      <c r="CE9" s="116">
        <v>0</v>
      </c>
      <c r="CF9" s="116">
        <v>0</v>
      </c>
      <c r="CG9" s="116">
        <v>0</v>
      </c>
      <c r="CH9" s="116">
        <v>0</v>
      </c>
      <c r="CI9" s="116">
        <v>0</v>
      </c>
      <c r="CJ9" s="116">
        <v>0</v>
      </c>
      <c r="CK9" s="116">
        <v>0</v>
      </c>
      <c r="CL9" s="116">
        <v>0</v>
      </c>
      <c r="CM9" s="116">
        <v>0</v>
      </c>
      <c r="CN9" s="116">
        <v>0</v>
      </c>
      <c r="CO9" s="116">
        <v>0</v>
      </c>
      <c r="CP9" s="116">
        <v>0</v>
      </c>
      <c r="CQ9" s="116">
        <v>0</v>
      </c>
      <c r="CR9" s="116">
        <v>0</v>
      </c>
      <c r="CS9" s="116">
        <v>0</v>
      </c>
      <c r="CT9" s="116">
        <v>0</v>
      </c>
      <c r="CU9" s="116">
        <v>0</v>
      </c>
      <c r="CV9" s="116">
        <v>0</v>
      </c>
      <c r="CW9" s="129">
        <v>0</v>
      </c>
      <c r="CX9" s="126">
        <f t="shared" si="2"/>
        <v>0</v>
      </c>
      <c r="CY9" s="126">
        <f aca="true" t="shared" si="103" ref="CY9:CY38">SUM(B112:CW112)</f>
        <v>0</v>
      </c>
      <c r="CZ9" s="58">
        <v>1</v>
      </c>
      <c r="DA9" s="64">
        <f t="shared" si="3"/>
        <v>0</v>
      </c>
      <c r="DB9" s="64">
        <f t="shared" si="4"/>
        <v>0</v>
      </c>
      <c r="DC9" s="64">
        <f t="shared" si="5"/>
        <v>0</v>
      </c>
      <c r="DD9" s="64">
        <f t="shared" si="6"/>
        <v>0</v>
      </c>
      <c r="DE9" s="64">
        <f t="shared" si="7"/>
        <v>0</v>
      </c>
      <c r="DF9" s="64">
        <f t="shared" si="8"/>
        <v>0</v>
      </c>
      <c r="DG9" s="64">
        <f t="shared" si="9"/>
        <v>0</v>
      </c>
      <c r="DH9" s="64">
        <f t="shared" si="10"/>
        <v>0</v>
      </c>
      <c r="DI9" s="64">
        <f t="shared" si="11"/>
        <v>0</v>
      </c>
      <c r="DJ9" s="64">
        <f t="shared" si="12"/>
        <v>0</v>
      </c>
      <c r="DK9" s="64">
        <f t="shared" si="13"/>
        <v>0</v>
      </c>
      <c r="DL9" s="64">
        <f t="shared" si="14"/>
        <v>0</v>
      </c>
      <c r="DM9" s="64">
        <f t="shared" si="15"/>
        <v>0</v>
      </c>
      <c r="DN9" s="64">
        <f t="shared" si="16"/>
        <v>0</v>
      </c>
      <c r="DO9" s="64">
        <f t="shared" si="17"/>
        <v>0</v>
      </c>
      <c r="DP9" s="64">
        <f t="shared" si="18"/>
        <v>0</v>
      </c>
      <c r="DQ9" s="64">
        <f t="shared" si="19"/>
        <v>0</v>
      </c>
      <c r="DR9" s="64">
        <f t="shared" si="20"/>
        <v>0</v>
      </c>
      <c r="DS9" s="64">
        <f t="shared" si="21"/>
        <v>0</v>
      </c>
      <c r="DT9" s="64">
        <f t="shared" si="22"/>
        <v>0</v>
      </c>
      <c r="DU9" s="64">
        <f t="shared" si="23"/>
        <v>0</v>
      </c>
      <c r="DV9" s="64">
        <f t="shared" si="24"/>
        <v>0</v>
      </c>
      <c r="DW9" s="64">
        <f t="shared" si="25"/>
        <v>0</v>
      </c>
      <c r="DX9" s="64">
        <f t="shared" si="26"/>
        <v>0</v>
      </c>
      <c r="DY9" s="64">
        <f t="shared" si="27"/>
        <v>0</v>
      </c>
      <c r="DZ9" s="64">
        <f t="shared" si="28"/>
        <v>0</v>
      </c>
      <c r="EA9" s="64">
        <f t="shared" si="29"/>
        <v>0</v>
      </c>
      <c r="EB9" s="64">
        <f t="shared" si="30"/>
        <v>0</v>
      </c>
      <c r="EC9" s="64">
        <f t="shared" si="31"/>
        <v>0</v>
      </c>
      <c r="ED9" s="64">
        <f t="shared" si="32"/>
        <v>0</v>
      </c>
      <c r="EE9" s="64">
        <f t="shared" si="33"/>
        <v>0</v>
      </c>
      <c r="EF9" s="64">
        <f t="shared" si="34"/>
        <v>0</v>
      </c>
      <c r="EG9" s="64">
        <f t="shared" si="35"/>
        <v>0</v>
      </c>
      <c r="EH9" s="64">
        <f t="shared" si="36"/>
        <v>0</v>
      </c>
      <c r="EI9" s="64">
        <f t="shared" si="37"/>
        <v>0</v>
      </c>
      <c r="EJ9" s="64">
        <f t="shared" si="38"/>
        <v>0</v>
      </c>
      <c r="EK9" s="64">
        <f t="shared" si="39"/>
        <v>0</v>
      </c>
      <c r="EL9" s="64">
        <f t="shared" si="40"/>
        <v>0</v>
      </c>
      <c r="EM9" s="64">
        <f t="shared" si="41"/>
        <v>0</v>
      </c>
      <c r="EN9" s="64">
        <f t="shared" si="42"/>
        <v>0</v>
      </c>
      <c r="EO9" s="64">
        <f t="shared" si="43"/>
        <v>0</v>
      </c>
      <c r="EP9" s="64">
        <f t="shared" si="44"/>
        <v>0</v>
      </c>
      <c r="EQ9" s="64">
        <f t="shared" si="45"/>
        <v>0</v>
      </c>
      <c r="ER9" s="64">
        <f t="shared" si="46"/>
        <v>0</v>
      </c>
      <c r="ES9" s="64">
        <f t="shared" si="47"/>
        <v>0</v>
      </c>
      <c r="ET9" s="64">
        <f t="shared" si="48"/>
        <v>0</v>
      </c>
      <c r="EU9" s="64">
        <f t="shared" si="49"/>
        <v>0</v>
      </c>
      <c r="EV9" s="64">
        <f t="shared" si="50"/>
        <v>0</v>
      </c>
      <c r="EW9" s="64">
        <f t="shared" si="51"/>
        <v>0</v>
      </c>
      <c r="EX9" s="64">
        <f t="shared" si="52"/>
        <v>0</v>
      </c>
      <c r="EY9" s="64">
        <f t="shared" si="53"/>
        <v>0</v>
      </c>
      <c r="EZ9" s="64">
        <f t="shared" si="54"/>
        <v>0</v>
      </c>
      <c r="FA9" s="64">
        <f t="shared" si="55"/>
        <v>0</v>
      </c>
      <c r="FB9" s="64">
        <f t="shared" si="56"/>
        <v>0</v>
      </c>
      <c r="FC9" s="64">
        <f t="shared" si="57"/>
        <v>0</v>
      </c>
      <c r="FD9" s="64">
        <f t="shared" si="58"/>
        <v>0</v>
      </c>
      <c r="FE9" s="64">
        <f t="shared" si="59"/>
        <v>0</v>
      </c>
      <c r="FF9" s="64">
        <f t="shared" si="60"/>
        <v>0</v>
      </c>
      <c r="FG9" s="64">
        <f t="shared" si="61"/>
        <v>0</v>
      </c>
      <c r="FH9" s="64">
        <f t="shared" si="62"/>
        <v>0</v>
      </c>
      <c r="FI9" s="64">
        <f t="shared" si="63"/>
        <v>0</v>
      </c>
      <c r="FJ9" s="64">
        <f t="shared" si="64"/>
        <v>0</v>
      </c>
      <c r="FK9" s="64">
        <f t="shared" si="65"/>
        <v>0</v>
      </c>
      <c r="FL9" s="64">
        <f t="shared" si="66"/>
        <v>0</v>
      </c>
      <c r="FM9" s="64">
        <f t="shared" si="67"/>
        <v>0</v>
      </c>
      <c r="FN9" s="64">
        <f t="shared" si="68"/>
        <v>0</v>
      </c>
      <c r="FO9" s="64">
        <f t="shared" si="69"/>
        <v>0</v>
      </c>
      <c r="FP9" s="64">
        <f t="shared" si="70"/>
        <v>0</v>
      </c>
      <c r="FQ9" s="64">
        <f t="shared" si="71"/>
        <v>0</v>
      </c>
      <c r="FR9" s="64">
        <f t="shared" si="72"/>
        <v>0</v>
      </c>
      <c r="FS9" s="64">
        <f t="shared" si="73"/>
        <v>0</v>
      </c>
      <c r="FT9" s="64">
        <f t="shared" si="74"/>
        <v>0</v>
      </c>
      <c r="FU9" s="64">
        <f t="shared" si="75"/>
        <v>0</v>
      </c>
      <c r="FV9" s="64">
        <f t="shared" si="76"/>
        <v>0</v>
      </c>
      <c r="FW9" s="64">
        <f t="shared" si="77"/>
        <v>0</v>
      </c>
      <c r="FX9" s="64">
        <f t="shared" si="78"/>
        <v>0</v>
      </c>
      <c r="FY9" s="64">
        <f t="shared" si="79"/>
        <v>0</v>
      </c>
      <c r="FZ9" s="64">
        <f t="shared" si="80"/>
        <v>0</v>
      </c>
      <c r="GA9" s="64">
        <f t="shared" si="81"/>
        <v>0</v>
      </c>
      <c r="GB9" s="64">
        <f t="shared" si="82"/>
        <v>0</v>
      </c>
      <c r="GC9" s="64">
        <f t="shared" si="83"/>
        <v>0</v>
      </c>
      <c r="GD9" s="64">
        <f t="shared" si="84"/>
        <v>0</v>
      </c>
      <c r="GE9" s="64">
        <f t="shared" si="85"/>
        <v>0</v>
      </c>
      <c r="GF9" s="64">
        <f t="shared" si="86"/>
        <v>0</v>
      </c>
      <c r="GG9" s="64">
        <f t="shared" si="87"/>
        <v>0</v>
      </c>
      <c r="GH9" s="64">
        <f t="shared" si="88"/>
        <v>0</v>
      </c>
      <c r="GI9" s="64">
        <f t="shared" si="89"/>
        <v>0</v>
      </c>
      <c r="GJ9" s="64">
        <f t="shared" si="90"/>
        <v>0</v>
      </c>
      <c r="GK9" s="64">
        <f t="shared" si="91"/>
        <v>0</v>
      </c>
      <c r="GL9" s="64">
        <f t="shared" si="92"/>
        <v>0</v>
      </c>
      <c r="GM9" s="64">
        <f t="shared" si="93"/>
        <v>0</v>
      </c>
      <c r="GN9" s="64">
        <f t="shared" si="94"/>
        <v>0</v>
      </c>
      <c r="GO9" s="64">
        <f t="shared" si="95"/>
        <v>0</v>
      </c>
      <c r="GP9" s="64">
        <f t="shared" si="96"/>
        <v>0</v>
      </c>
      <c r="GQ9" s="64">
        <f t="shared" si="97"/>
        <v>0</v>
      </c>
      <c r="GR9" s="64">
        <f t="shared" si="98"/>
        <v>0</v>
      </c>
      <c r="GS9" s="64">
        <f t="shared" si="99"/>
        <v>0</v>
      </c>
      <c r="GT9" s="64">
        <f t="shared" si="100"/>
        <v>0</v>
      </c>
      <c r="GU9" s="64">
        <f t="shared" si="101"/>
        <v>0</v>
      </c>
      <c r="GV9" s="64">
        <f t="shared" si="102"/>
        <v>0</v>
      </c>
      <c r="GW9" s="216"/>
      <c r="GX9" s="208"/>
      <c r="GY9" s="208"/>
      <c r="GZ9" s="208"/>
      <c r="HA9" s="208"/>
      <c r="HB9" s="208"/>
    </row>
    <row r="10" spans="1:210" ht="16.5" hidden="1">
      <c r="A10" s="103"/>
      <c r="B10" s="112"/>
      <c r="C10" s="112"/>
      <c r="D10" s="112"/>
      <c r="E10" s="112"/>
      <c r="F10" s="112"/>
      <c r="G10" s="112"/>
      <c r="H10" s="112"/>
      <c r="I10" s="112"/>
      <c r="J10" s="112"/>
      <c r="K10" s="250"/>
      <c r="L10" s="248">
        <v>0</v>
      </c>
      <c r="M10" s="112">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0</v>
      </c>
      <c r="AF10" s="112">
        <v>0</v>
      </c>
      <c r="AG10" s="112">
        <v>0</v>
      </c>
      <c r="AH10" s="112">
        <v>0</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0</v>
      </c>
      <c r="AY10" s="112">
        <v>0</v>
      </c>
      <c r="AZ10" s="112">
        <v>0</v>
      </c>
      <c r="BA10" s="112">
        <v>0</v>
      </c>
      <c r="BB10" s="112">
        <v>0</v>
      </c>
      <c r="BC10" s="112">
        <v>0</v>
      </c>
      <c r="BD10" s="112">
        <v>0</v>
      </c>
      <c r="BE10" s="112">
        <v>0</v>
      </c>
      <c r="BF10" s="112">
        <v>0</v>
      </c>
      <c r="BG10" s="112">
        <v>0</v>
      </c>
      <c r="BH10" s="112">
        <v>0</v>
      </c>
      <c r="BI10" s="112">
        <v>0</v>
      </c>
      <c r="BJ10" s="112">
        <v>0</v>
      </c>
      <c r="BK10" s="112">
        <v>0</v>
      </c>
      <c r="BL10" s="112">
        <v>0</v>
      </c>
      <c r="BM10" s="112">
        <v>0</v>
      </c>
      <c r="BN10" s="112">
        <v>0</v>
      </c>
      <c r="BO10" s="112">
        <v>0</v>
      </c>
      <c r="BP10" s="112">
        <v>0</v>
      </c>
      <c r="BQ10" s="112">
        <v>0</v>
      </c>
      <c r="BR10" s="112">
        <v>0</v>
      </c>
      <c r="BS10" s="112">
        <v>0</v>
      </c>
      <c r="BT10" s="112">
        <v>0</v>
      </c>
      <c r="BU10" s="112">
        <v>0</v>
      </c>
      <c r="BV10" s="112">
        <v>0</v>
      </c>
      <c r="BW10" s="112">
        <v>0</v>
      </c>
      <c r="BX10" s="112">
        <v>0</v>
      </c>
      <c r="BY10" s="112">
        <v>0</v>
      </c>
      <c r="BZ10" s="112">
        <v>0</v>
      </c>
      <c r="CA10" s="112">
        <v>0</v>
      </c>
      <c r="CB10" s="112">
        <v>0</v>
      </c>
      <c r="CC10" s="112">
        <v>0</v>
      </c>
      <c r="CD10" s="112">
        <v>0</v>
      </c>
      <c r="CE10" s="112">
        <v>0</v>
      </c>
      <c r="CF10" s="112">
        <v>0</v>
      </c>
      <c r="CG10" s="112">
        <v>0</v>
      </c>
      <c r="CH10" s="112">
        <v>0</v>
      </c>
      <c r="CI10" s="112">
        <v>0</v>
      </c>
      <c r="CJ10" s="112">
        <v>0</v>
      </c>
      <c r="CK10" s="112">
        <v>0</v>
      </c>
      <c r="CL10" s="112">
        <v>0</v>
      </c>
      <c r="CM10" s="112">
        <v>0</v>
      </c>
      <c r="CN10" s="112">
        <v>0</v>
      </c>
      <c r="CO10" s="112">
        <v>0</v>
      </c>
      <c r="CP10" s="112">
        <v>0</v>
      </c>
      <c r="CQ10" s="112">
        <v>0</v>
      </c>
      <c r="CR10" s="112">
        <v>0</v>
      </c>
      <c r="CS10" s="112">
        <v>0</v>
      </c>
      <c r="CT10" s="112">
        <v>0</v>
      </c>
      <c r="CU10" s="112">
        <v>0</v>
      </c>
      <c r="CV10" s="112">
        <v>0</v>
      </c>
      <c r="CW10" s="113">
        <v>0</v>
      </c>
      <c r="CX10" s="123">
        <f t="shared" si="2"/>
        <v>0</v>
      </c>
      <c r="CY10" s="123">
        <f t="shared" si="103"/>
        <v>0</v>
      </c>
      <c r="CZ10" s="58">
        <v>0</v>
      </c>
      <c r="DA10" s="64">
        <f t="shared" si="3"/>
        <v>0</v>
      </c>
      <c r="DB10" s="64">
        <f t="shared" si="4"/>
        <v>0</v>
      </c>
      <c r="DC10" s="64">
        <f t="shared" si="5"/>
        <v>0</v>
      </c>
      <c r="DD10" s="64">
        <f t="shared" si="6"/>
        <v>0</v>
      </c>
      <c r="DE10" s="64">
        <f t="shared" si="7"/>
        <v>0</v>
      </c>
      <c r="DF10" s="64">
        <f t="shared" si="8"/>
        <v>0</v>
      </c>
      <c r="DG10" s="64">
        <f t="shared" si="9"/>
        <v>0</v>
      </c>
      <c r="DH10" s="64">
        <f t="shared" si="10"/>
        <v>0</v>
      </c>
      <c r="DI10" s="64">
        <f t="shared" si="11"/>
        <v>0</v>
      </c>
      <c r="DJ10" s="64">
        <f t="shared" si="12"/>
        <v>0</v>
      </c>
      <c r="DK10" s="64">
        <f t="shared" si="13"/>
        <v>0</v>
      </c>
      <c r="DL10" s="64">
        <f t="shared" si="14"/>
        <v>0</v>
      </c>
      <c r="DM10" s="64">
        <f t="shared" si="15"/>
        <v>0</v>
      </c>
      <c r="DN10" s="64">
        <f t="shared" si="16"/>
        <v>0</v>
      </c>
      <c r="DO10" s="64">
        <f t="shared" si="17"/>
        <v>0</v>
      </c>
      <c r="DP10" s="64">
        <f t="shared" si="18"/>
        <v>0</v>
      </c>
      <c r="DQ10" s="64">
        <f t="shared" si="19"/>
        <v>0</v>
      </c>
      <c r="DR10" s="64">
        <f t="shared" si="20"/>
        <v>0</v>
      </c>
      <c r="DS10" s="64">
        <f t="shared" si="21"/>
        <v>0</v>
      </c>
      <c r="DT10" s="64">
        <f t="shared" si="22"/>
        <v>0</v>
      </c>
      <c r="DU10" s="64">
        <f t="shared" si="23"/>
        <v>0</v>
      </c>
      <c r="DV10" s="64">
        <f t="shared" si="24"/>
        <v>0</v>
      </c>
      <c r="DW10" s="64">
        <f t="shared" si="25"/>
        <v>0</v>
      </c>
      <c r="DX10" s="64">
        <f t="shared" si="26"/>
        <v>0</v>
      </c>
      <c r="DY10" s="64">
        <f t="shared" si="27"/>
        <v>0</v>
      </c>
      <c r="DZ10" s="64">
        <f t="shared" si="28"/>
        <v>0</v>
      </c>
      <c r="EA10" s="64">
        <f t="shared" si="29"/>
        <v>0</v>
      </c>
      <c r="EB10" s="64">
        <f t="shared" si="30"/>
        <v>0</v>
      </c>
      <c r="EC10" s="64">
        <f t="shared" si="31"/>
        <v>0</v>
      </c>
      <c r="ED10" s="64">
        <f t="shared" si="32"/>
        <v>0</v>
      </c>
      <c r="EE10" s="64">
        <f t="shared" si="33"/>
        <v>0</v>
      </c>
      <c r="EF10" s="64">
        <f t="shared" si="34"/>
        <v>0</v>
      </c>
      <c r="EG10" s="64">
        <f t="shared" si="35"/>
        <v>0</v>
      </c>
      <c r="EH10" s="64">
        <f t="shared" si="36"/>
        <v>0</v>
      </c>
      <c r="EI10" s="64">
        <f t="shared" si="37"/>
        <v>0</v>
      </c>
      <c r="EJ10" s="64">
        <f t="shared" si="38"/>
        <v>0</v>
      </c>
      <c r="EK10" s="64">
        <f t="shared" si="39"/>
        <v>0</v>
      </c>
      <c r="EL10" s="64">
        <f t="shared" si="40"/>
        <v>0</v>
      </c>
      <c r="EM10" s="64">
        <f t="shared" si="41"/>
        <v>0</v>
      </c>
      <c r="EN10" s="64">
        <f t="shared" si="42"/>
        <v>0</v>
      </c>
      <c r="EO10" s="64">
        <f t="shared" si="43"/>
        <v>0</v>
      </c>
      <c r="EP10" s="64">
        <f t="shared" si="44"/>
        <v>0</v>
      </c>
      <c r="EQ10" s="64">
        <f t="shared" si="45"/>
        <v>0</v>
      </c>
      <c r="ER10" s="64">
        <f t="shared" si="46"/>
        <v>0</v>
      </c>
      <c r="ES10" s="64">
        <f t="shared" si="47"/>
        <v>0</v>
      </c>
      <c r="ET10" s="64">
        <f t="shared" si="48"/>
        <v>0</v>
      </c>
      <c r="EU10" s="64">
        <f t="shared" si="49"/>
        <v>0</v>
      </c>
      <c r="EV10" s="64">
        <f t="shared" si="50"/>
        <v>0</v>
      </c>
      <c r="EW10" s="64">
        <f t="shared" si="51"/>
        <v>0</v>
      </c>
      <c r="EX10" s="64">
        <f t="shared" si="52"/>
        <v>0</v>
      </c>
      <c r="EY10" s="64">
        <f t="shared" si="53"/>
        <v>0</v>
      </c>
      <c r="EZ10" s="64">
        <f t="shared" si="54"/>
        <v>0</v>
      </c>
      <c r="FA10" s="64">
        <f t="shared" si="55"/>
        <v>0</v>
      </c>
      <c r="FB10" s="64">
        <f t="shared" si="56"/>
        <v>0</v>
      </c>
      <c r="FC10" s="64">
        <f t="shared" si="57"/>
        <v>0</v>
      </c>
      <c r="FD10" s="64">
        <f t="shared" si="58"/>
        <v>0</v>
      </c>
      <c r="FE10" s="64">
        <f t="shared" si="59"/>
        <v>0</v>
      </c>
      <c r="FF10" s="64">
        <f t="shared" si="60"/>
        <v>0</v>
      </c>
      <c r="FG10" s="64">
        <f t="shared" si="61"/>
        <v>0</v>
      </c>
      <c r="FH10" s="64">
        <f t="shared" si="62"/>
        <v>0</v>
      </c>
      <c r="FI10" s="64">
        <f t="shared" si="63"/>
        <v>0</v>
      </c>
      <c r="FJ10" s="64">
        <f t="shared" si="64"/>
        <v>0</v>
      </c>
      <c r="FK10" s="64">
        <f t="shared" si="65"/>
        <v>0</v>
      </c>
      <c r="FL10" s="64">
        <f t="shared" si="66"/>
        <v>0</v>
      </c>
      <c r="FM10" s="64">
        <f t="shared" si="67"/>
        <v>0</v>
      </c>
      <c r="FN10" s="64">
        <f t="shared" si="68"/>
        <v>0</v>
      </c>
      <c r="FO10" s="64">
        <f t="shared" si="69"/>
        <v>0</v>
      </c>
      <c r="FP10" s="64">
        <f t="shared" si="70"/>
        <v>0</v>
      </c>
      <c r="FQ10" s="64">
        <f t="shared" si="71"/>
        <v>0</v>
      </c>
      <c r="FR10" s="64">
        <f t="shared" si="72"/>
        <v>0</v>
      </c>
      <c r="FS10" s="64">
        <f t="shared" si="73"/>
        <v>0</v>
      </c>
      <c r="FT10" s="64">
        <f t="shared" si="74"/>
        <v>0</v>
      </c>
      <c r="FU10" s="64">
        <f t="shared" si="75"/>
        <v>0</v>
      </c>
      <c r="FV10" s="64">
        <f t="shared" si="76"/>
        <v>0</v>
      </c>
      <c r="FW10" s="64">
        <f t="shared" si="77"/>
        <v>0</v>
      </c>
      <c r="FX10" s="64">
        <f t="shared" si="78"/>
        <v>0</v>
      </c>
      <c r="FY10" s="64">
        <f t="shared" si="79"/>
        <v>0</v>
      </c>
      <c r="FZ10" s="64">
        <f t="shared" si="80"/>
        <v>0</v>
      </c>
      <c r="GA10" s="64">
        <f t="shared" si="81"/>
        <v>0</v>
      </c>
      <c r="GB10" s="64">
        <f t="shared" si="82"/>
        <v>0</v>
      </c>
      <c r="GC10" s="64">
        <f t="shared" si="83"/>
        <v>0</v>
      </c>
      <c r="GD10" s="64">
        <f t="shared" si="84"/>
        <v>0</v>
      </c>
      <c r="GE10" s="64">
        <f t="shared" si="85"/>
        <v>0</v>
      </c>
      <c r="GF10" s="64">
        <f t="shared" si="86"/>
        <v>0</v>
      </c>
      <c r="GG10" s="64">
        <f t="shared" si="87"/>
        <v>0</v>
      </c>
      <c r="GH10" s="64">
        <f t="shared" si="88"/>
        <v>0</v>
      </c>
      <c r="GI10" s="64">
        <f t="shared" si="89"/>
        <v>0</v>
      </c>
      <c r="GJ10" s="64">
        <f t="shared" si="90"/>
        <v>0</v>
      </c>
      <c r="GK10" s="64">
        <f t="shared" si="91"/>
        <v>0</v>
      </c>
      <c r="GL10" s="64">
        <f t="shared" si="92"/>
        <v>0</v>
      </c>
      <c r="GM10" s="64">
        <f t="shared" si="93"/>
        <v>0</v>
      </c>
      <c r="GN10" s="64">
        <f t="shared" si="94"/>
        <v>0</v>
      </c>
      <c r="GO10" s="64">
        <f t="shared" si="95"/>
        <v>0</v>
      </c>
      <c r="GP10" s="64">
        <f t="shared" si="96"/>
        <v>0</v>
      </c>
      <c r="GQ10" s="64">
        <f t="shared" si="97"/>
        <v>0</v>
      </c>
      <c r="GR10" s="64">
        <f t="shared" si="98"/>
        <v>0</v>
      </c>
      <c r="GS10" s="64">
        <f t="shared" si="99"/>
        <v>0</v>
      </c>
      <c r="GT10" s="64">
        <f t="shared" si="100"/>
        <v>0</v>
      </c>
      <c r="GU10" s="64">
        <f t="shared" si="101"/>
        <v>0</v>
      </c>
      <c r="GV10" s="64">
        <f t="shared" si="102"/>
        <v>0</v>
      </c>
      <c r="GW10" s="216"/>
      <c r="GX10" s="208"/>
      <c r="GY10" s="208"/>
      <c r="GZ10" s="208"/>
      <c r="HA10" s="208"/>
      <c r="HB10" s="208"/>
    </row>
    <row r="11" spans="1:210" ht="16.5" hidden="1">
      <c r="A11" s="104"/>
      <c r="B11" s="112"/>
      <c r="C11" s="112"/>
      <c r="D11" s="112"/>
      <c r="E11" s="112"/>
      <c r="F11" s="112"/>
      <c r="G11" s="112"/>
      <c r="H11" s="112"/>
      <c r="I11" s="112"/>
      <c r="J11" s="112"/>
      <c r="K11" s="250"/>
      <c r="L11" s="248">
        <v>0</v>
      </c>
      <c r="M11" s="112">
        <v>0</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12">
        <v>0</v>
      </c>
      <c r="AD11" s="112">
        <v>0</v>
      </c>
      <c r="AE11" s="112">
        <v>0</v>
      </c>
      <c r="AF11" s="112">
        <v>0</v>
      </c>
      <c r="AG11" s="112">
        <v>0</v>
      </c>
      <c r="AH11" s="112">
        <v>0</v>
      </c>
      <c r="AI11" s="112">
        <v>0</v>
      </c>
      <c r="AJ11" s="112">
        <v>0</v>
      </c>
      <c r="AK11" s="112">
        <v>0</v>
      </c>
      <c r="AL11" s="112">
        <v>0</v>
      </c>
      <c r="AM11" s="112">
        <v>0</v>
      </c>
      <c r="AN11" s="112">
        <v>0</v>
      </c>
      <c r="AO11" s="112">
        <v>0</v>
      </c>
      <c r="AP11" s="112">
        <v>0</v>
      </c>
      <c r="AQ11" s="112">
        <v>0</v>
      </c>
      <c r="AR11" s="112">
        <v>0</v>
      </c>
      <c r="AS11" s="112">
        <v>0</v>
      </c>
      <c r="AT11" s="112">
        <v>0</v>
      </c>
      <c r="AU11" s="112">
        <v>0</v>
      </c>
      <c r="AV11" s="112">
        <v>0</v>
      </c>
      <c r="AW11" s="112">
        <v>0</v>
      </c>
      <c r="AX11" s="112">
        <v>0</v>
      </c>
      <c r="AY11" s="112">
        <v>0</v>
      </c>
      <c r="AZ11" s="112">
        <v>0</v>
      </c>
      <c r="BA11" s="112">
        <v>0</v>
      </c>
      <c r="BB11" s="112">
        <v>0</v>
      </c>
      <c r="BC11" s="112">
        <v>0</v>
      </c>
      <c r="BD11" s="112">
        <v>0</v>
      </c>
      <c r="BE11" s="112">
        <v>0</v>
      </c>
      <c r="BF11" s="112">
        <v>0</v>
      </c>
      <c r="BG11" s="112">
        <v>0</v>
      </c>
      <c r="BH11" s="112">
        <v>0</v>
      </c>
      <c r="BI11" s="112">
        <v>0</v>
      </c>
      <c r="BJ11" s="112">
        <v>0</v>
      </c>
      <c r="BK11" s="112">
        <v>0</v>
      </c>
      <c r="BL11" s="112">
        <v>0</v>
      </c>
      <c r="BM11" s="112">
        <v>0</v>
      </c>
      <c r="BN11" s="112">
        <v>0</v>
      </c>
      <c r="BO11" s="112">
        <v>0</v>
      </c>
      <c r="BP11" s="112">
        <v>0</v>
      </c>
      <c r="BQ11" s="112">
        <v>0</v>
      </c>
      <c r="BR11" s="112">
        <v>0</v>
      </c>
      <c r="BS11" s="112">
        <v>0</v>
      </c>
      <c r="BT11" s="112">
        <v>0</v>
      </c>
      <c r="BU11" s="112">
        <v>0</v>
      </c>
      <c r="BV11" s="112">
        <v>0</v>
      </c>
      <c r="BW11" s="112">
        <v>0</v>
      </c>
      <c r="BX11" s="112">
        <v>0</v>
      </c>
      <c r="BY11" s="112">
        <v>0</v>
      </c>
      <c r="BZ11" s="112">
        <v>0</v>
      </c>
      <c r="CA11" s="112">
        <v>0</v>
      </c>
      <c r="CB11" s="112">
        <v>0</v>
      </c>
      <c r="CC11" s="112">
        <v>0</v>
      </c>
      <c r="CD11" s="112">
        <v>0</v>
      </c>
      <c r="CE11" s="112">
        <v>0</v>
      </c>
      <c r="CF11" s="112">
        <v>0</v>
      </c>
      <c r="CG11" s="112">
        <v>0</v>
      </c>
      <c r="CH11" s="112">
        <v>0</v>
      </c>
      <c r="CI11" s="112">
        <v>0</v>
      </c>
      <c r="CJ11" s="112">
        <v>0</v>
      </c>
      <c r="CK11" s="112">
        <v>0</v>
      </c>
      <c r="CL11" s="112">
        <v>0</v>
      </c>
      <c r="CM11" s="112">
        <v>0</v>
      </c>
      <c r="CN11" s="112">
        <v>0</v>
      </c>
      <c r="CO11" s="112">
        <v>0</v>
      </c>
      <c r="CP11" s="112">
        <v>0</v>
      </c>
      <c r="CQ11" s="112">
        <v>0</v>
      </c>
      <c r="CR11" s="112">
        <v>0</v>
      </c>
      <c r="CS11" s="112">
        <v>0</v>
      </c>
      <c r="CT11" s="112">
        <v>0</v>
      </c>
      <c r="CU11" s="112">
        <v>0</v>
      </c>
      <c r="CV11" s="112">
        <v>0</v>
      </c>
      <c r="CW11" s="113">
        <v>0</v>
      </c>
      <c r="CX11" s="123">
        <f t="shared" si="2"/>
        <v>0</v>
      </c>
      <c r="CY11" s="123">
        <f t="shared" si="103"/>
        <v>0</v>
      </c>
      <c r="CZ11" s="58">
        <v>0</v>
      </c>
      <c r="DA11" s="64">
        <f t="shared" si="3"/>
        <v>0</v>
      </c>
      <c r="DB11" s="64">
        <f t="shared" si="4"/>
        <v>0</v>
      </c>
      <c r="DC11" s="64">
        <f t="shared" si="5"/>
        <v>0</v>
      </c>
      <c r="DD11" s="64">
        <f t="shared" si="6"/>
        <v>0</v>
      </c>
      <c r="DE11" s="64">
        <f t="shared" si="7"/>
        <v>0</v>
      </c>
      <c r="DF11" s="64">
        <f t="shared" si="8"/>
        <v>0</v>
      </c>
      <c r="DG11" s="64">
        <f t="shared" si="9"/>
        <v>0</v>
      </c>
      <c r="DH11" s="64">
        <f t="shared" si="10"/>
        <v>0</v>
      </c>
      <c r="DI11" s="64">
        <f t="shared" si="11"/>
        <v>0</v>
      </c>
      <c r="DJ11" s="64">
        <f t="shared" si="12"/>
        <v>0</v>
      </c>
      <c r="DK11" s="64">
        <f t="shared" si="13"/>
        <v>0</v>
      </c>
      <c r="DL11" s="64">
        <f t="shared" si="14"/>
        <v>0</v>
      </c>
      <c r="DM11" s="64">
        <f t="shared" si="15"/>
        <v>0</v>
      </c>
      <c r="DN11" s="64">
        <f t="shared" si="16"/>
        <v>0</v>
      </c>
      <c r="DO11" s="64">
        <f t="shared" si="17"/>
        <v>0</v>
      </c>
      <c r="DP11" s="64">
        <f t="shared" si="18"/>
        <v>0</v>
      </c>
      <c r="DQ11" s="64">
        <f t="shared" si="19"/>
        <v>0</v>
      </c>
      <c r="DR11" s="64">
        <f t="shared" si="20"/>
        <v>0</v>
      </c>
      <c r="DS11" s="64">
        <f t="shared" si="21"/>
        <v>0</v>
      </c>
      <c r="DT11" s="64">
        <f t="shared" si="22"/>
        <v>0</v>
      </c>
      <c r="DU11" s="64">
        <f t="shared" si="23"/>
        <v>0</v>
      </c>
      <c r="DV11" s="64">
        <f t="shared" si="24"/>
        <v>0</v>
      </c>
      <c r="DW11" s="64">
        <f t="shared" si="25"/>
        <v>0</v>
      </c>
      <c r="DX11" s="64">
        <f t="shared" si="26"/>
        <v>0</v>
      </c>
      <c r="DY11" s="64">
        <f t="shared" si="27"/>
        <v>0</v>
      </c>
      <c r="DZ11" s="64">
        <f t="shared" si="28"/>
        <v>0</v>
      </c>
      <c r="EA11" s="64">
        <f t="shared" si="29"/>
        <v>0</v>
      </c>
      <c r="EB11" s="64">
        <f t="shared" si="30"/>
        <v>0</v>
      </c>
      <c r="EC11" s="64">
        <f t="shared" si="31"/>
        <v>0</v>
      </c>
      <c r="ED11" s="64">
        <f t="shared" si="32"/>
        <v>0</v>
      </c>
      <c r="EE11" s="64">
        <f t="shared" si="33"/>
        <v>0</v>
      </c>
      <c r="EF11" s="64">
        <f t="shared" si="34"/>
        <v>0</v>
      </c>
      <c r="EG11" s="64">
        <f t="shared" si="35"/>
        <v>0</v>
      </c>
      <c r="EH11" s="64">
        <f t="shared" si="36"/>
        <v>0</v>
      </c>
      <c r="EI11" s="64">
        <f t="shared" si="37"/>
        <v>0</v>
      </c>
      <c r="EJ11" s="64">
        <f t="shared" si="38"/>
        <v>0</v>
      </c>
      <c r="EK11" s="64">
        <f t="shared" si="39"/>
        <v>0</v>
      </c>
      <c r="EL11" s="64">
        <f t="shared" si="40"/>
        <v>0</v>
      </c>
      <c r="EM11" s="64">
        <f t="shared" si="41"/>
        <v>0</v>
      </c>
      <c r="EN11" s="64">
        <f t="shared" si="42"/>
        <v>0</v>
      </c>
      <c r="EO11" s="64">
        <f t="shared" si="43"/>
        <v>0</v>
      </c>
      <c r="EP11" s="64">
        <f t="shared" si="44"/>
        <v>0</v>
      </c>
      <c r="EQ11" s="64">
        <f t="shared" si="45"/>
        <v>0</v>
      </c>
      <c r="ER11" s="64">
        <f t="shared" si="46"/>
        <v>0</v>
      </c>
      <c r="ES11" s="64">
        <f t="shared" si="47"/>
        <v>0</v>
      </c>
      <c r="ET11" s="64">
        <f t="shared" si="48"/>
        <v>0</v>
      </c>
      <c r="EU11" s="64">
        <f t="shared" si="49"/>
        <v>0</v>
      </c>
      <c r="EV11" s="64">
        <f t="shared" si="50"/>
        <v>0</v>
      </c>
      <c r="EW11" s="64">
        <f t="shared" si="51"/>
        <v>0</v>
      </c>
      <c r="EX11" s="64">
        <f t="shared" si="52"/>
        <v>0</v>
      </c>
      <c r="EY11" s="64">
        <f t="shared" si="53"/>
        <v>0</v>
      </c>
      <c r="EZ11" s="64">
        <f t="shared" si="54"/>
        <v>0</v>
      </c>
      <c r="FA11" s="64">
        <f t="shared" si="55"/>
        <v>0</v>
      </c>
      <c r="FB11" s="64">
        <f t="shared" si="56"/>
        <v>0</v>
      </c>
      <c r="FC11" s="64">
        <f t="shared" si="57"/>
        <v>0</v>
      </c>
      <c r="FD11" s="64">
        <f t="shared" si="58"/>
        <v>0</v>
      </c>
      <c r="FE11" s="64">
        <f t="shared" si="59"/>
        <v>0</v>
      </c>
      <c r="FF11" s="64">
        <f t="shared" si="60"/>
        <v>0</v>
      </c>
      <c r="FG11" s="64">
        <f t="shared" si="61"/>
        <v>0</v>
      </c>
      <c r="FH11" s="64">
        <f t="shared" si="62"/>
        <v>0</v>
      </c>
      <c r="FI11" s="64">
        <f t="shared" si="63"/>
        <v>0</v>
      </c>
      <c r="FJ11" s="64">
        <f t="shared" si="64"/>
        <v>0</v>
      </c>
      <c r="FK11" s="64">
        <f t="shared" si="65"/>
        <v>0</v>
      </c>
      <c r="FL11" s="64">
        <f t="shared" si="66"/>
        <v>0</v>
      </c>
      <c r="FM11" s="64">
        <f t="shared" si="67"/>
        <v>0</v>
      </c>
      <c r="FN11" s="64">
        <f t="shared" si="68"/>
        <v>0</v>
      </c>
      <c r="FO11" s="64">
        <f t="shared" si="69"/>
        <v>0</v>
      </c>
      <c r="FP11" s="64">
        <f t="shared" si="70"/>
        <v>0</v>
      </c>
      <c r="FQ11" s="64">
        <f t="shared" si="71"/>
        <v>0</v>
      </c>
      <c r="FR11" s="64">
        <f t="shared" si="72"/>
        <v>0</v>
      </c>
      <c r="FS11" s="64">
        <f t="shared" si="73"/>
        <v>0</v>
      </c>
      <c r="FT11" s="64">
        <f t="shared" si="74"/>
        <v>0</v>
      </c>
      <c r="FU11" s="64">
        <f t="shared" si="75"/>
        <v>0</v>
      </c>
      <c r="FV11" s="64">
        <f t="shared" si="76"/>
        <v>0</v>
      </c>
      <c r="FW11" s="64">
        <f t="shared" si="77"/>
        <v>0</v>
      </c>
      <c r="FX11" s="64">
        <f t="shared" si="78"/>
        <v>0</v>
      </c>
      <c r="FY11" s="64">
        <f t="shared" si="79"/>
        <v>0</v>
      </c>
      <c r="FZ11" s="64">
        <f t="shared" si="80"/>
        <v>0</v>
      </c>
      <c r="GA11" s="64">
        <f t="shared" si="81"/>
        <v>0</v>
      </c>
      <c r="GB11" s="64">
        <f t="shared" si="82"/>
        <v>0</v>
      </c>
      <c r="GC11" s="64">
        <f t="shared" si="83"/>
        <v>0</v>
      </c>
      <c r="GD11" s="64">
        <f t="shared" si="84"/>
        <v>0</v>
      </c>
      <c r="GE11" s="64">
        <f t="shared" si="85"/>
        <v>0</v>
      </c>
      <c r="GF11" s="64">
        <f t="shared" si="86"/>
        <v>0</v>
      </c>
      <c r="GG11" s="64">
        <f t="shared" si="87"/>
        <v>0</v>
      </c>
      <c r="GH11" s="64">
        <f t="shared" si="88"/>
        <v>0</v>
      </c>
      <c r="GI11" s="64">
        <f t="shared" si="89"/>
        <v>0</v>
      </c>
      <c r="GJ11" s="64">
        <f t="shared" si="90"/>
        <v>0</v>
      </c>
      <c r="GK11" s="64">
        <f t="shared" si="91"/>
        <v>0</v>
      </c>
      <c r="GL11" s="64">
        <f t="shared" si="92"/>
        <v>0</v>
      </c>
      <c r="GM11" s="64">
        <f t="shared" si="93"/>
        <v>0</v>
      </c>
      <c r="GN11" s="64">
        <f t="shared" si="94"/>
        <v>0</v>
      </c>
      <c r="GO11" s="64">
        <f t="shared" si="95"/>
        <v>0</v>
      </c>
      <c r="GP11" s="64">
        <f t="shared" si="96"/>
        <v>0</v>
      </c>
      <c r="GQ11" s="64">
        <f t="shared" si="97"/>
        <v>0</v>
      </c>
      <c r="GR11" s="64">
        <f t="shared" si="98"/>
        <v>0</v>
      </c>
      <c r="GS11" s="64">
        <f t="shared" si="99"/>
        <v>0</v>
      </c>
      <c r="GT11" s="64">
        <f t="shared" si="100"/>
        <v>0</v>
      </c>
      <c r="GU11" s="64">
        <f t="shared" si="101"/>
        <v>0</v>
      </c>
      <c r="GV11" s="64">
        <f t="shared" si="102"/>
        <v>0</v>
      </c>
      <c r="GW11" s="216"/>
      <c r="GX11" s="208"/>
      <c r="GY11" s="208"/>
      <c r="GZ11" s="208"/>
      <c r="HA11" s="208"/>
      <c r="HB11" s="208"/>
    </row>
    <row r="12" spans="1:210" ht="16.5">
      <c r="A12" s="105" t="s">
        <v>86</v>
      </c>
      <c r="B12" s="112"/>
      <c r="C12" s="112"/>
      <c r="D12" s="112"/>
      <c r="E12" s="112"/>
      <c r="F12" s="112"/>
      <c r="G12" s="112"/>
      <c r="H12" s="112"/>
      <c r="I12" s="112"/>
      <c r="J12" s="112"/>
      <c r="K12" s="250"/>
      <c r="L12" s="248">
        <v>0</v>
      </c>
      <c r="M12" s="112">
        <v>0</v>
      </c>
      <c r="N12" s="112">
        <v>0</v>
      </c>
      <c r="O12" s="112">
        <v>0</v>
      </c>
      <c r="P12" s="112">
        <v>0</v>
      </c>
      <c r="Q12" s="112">
        <v>0</v>
      </c>
      <c r="R12" s="112">
        <v>0</v>
      </c>
      <c r="S12" s="112">
        <v>0</v>
      </c>
      <c r="T12" s="112">
        <v>0</v>
      </c>
      <c r="U12" s="112">
        <v>0</v>
      </c>
      <c r="V12" s="112">
        <v>0</v>
      </c>
      <c r="W12" s="112">
        <v>0</v>
      </c>
      <c r="X12" s="112">
        <v>0</v>
      </c>
      <c r="Y12" s="112">
        <v>0</v>
      </c>
      <c r="Z12" s="112">
        <v>0</v>
      </c>
      <c r="AA12" s="112">
        <v>0</v>
      </c>
      <c r="AB12" s="112">
        <v>0</v>
      </c>
      <c r="AC12" s="112">
        <v>0</v>
      </c>
      <c r="AD12" s="112">
        <v>0</v>
      </c>
      <c r="AE12" s="112">
        <v>0</v>
      </c>
      <c r="AF12" s="112">
        <v>0</v>
      </c>
      <c r="AG12" s="112">
        <v>0</v>
      </c>
      <c r="AH12" s="112">
        <v>0</v>
      </c>
      <c r="AI12" s="112">
        <v>0</v>
      </c>
      <c r="AJ12" s="112">
        <v>0</v>
      </c>
      <c r="AK12" s="112">
        <v>0</v>
      </c>
      <c r="AL12" s="112">
        <v>0</v>
      </c>
      <c r="AM12" s="112">
        <v>0</v>
      </c>
      <c r="AN12" s="112">
        <v>0</v>
      </c>
      <c r="AO12" s="112">
        <v>0</v>
      </c>
      <c r="AP12" s="112">
        <v>0</v>
      </c>
      <c r="AQ12" s="112">
        <v>0</v>
      </c>
      <c r="AR12" s="112">
        <v>0</v>
      </c>
      <c r="AS12" s="112">
        <v>0</v>
      </c>
      <c r="AT12" s="112">
        <v>0</v>
      </c>
      <c r="AU12" s="112">
        <v>0</v>
      </c>
      <c r="AV12" s="112">
        <v>0</v>
      </c>
      <c r="AW12" s="112">
        <v>0</v>
      </c>
      <c r="AX12" s="112">
        <v>0</v>
      </c>
      <c r="AY12" s="112">
        <v>0</v>
      </c>
      <c r="AZ12" s="112">
        <v>0</v>
      </c>
      <c r="BA12" s="112">
        <v>0</v>
      </c>
      <c r="BB12" s="112">
        <v>0</v>
      </c>
      <c r="BC12" s="112">
        <v>0</v>
      </c>
      <c r="BD12" s="112">
        <v>0</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2">
        <v>0</v>
      </c>
      <c r="CA12" s="112">
        <v>0</v>
      </c>
      <c r="CB12" s="112">
        <v>0</v>
      </c>
      <c r="CC12" s="112">
        <v>0</v>
      </c>
      <c r="CD12" s="112">
        <v>0</v>
      </c>
      <c r="CE12" s="112">
        <v>0</v>
      </c>
      <c r="CF12" s="112">
        <v>0</v>
      </c>
      <c r="CG12" s="112">
        <v>0</v>
      </c>
      <c r="CH12" s="112">
        <v>0</v>
      </c>
      <c r="CI12" s="112">
        <v>0</v>
      </c>
      <c r="CJ12" s="112">
        <v>0</v>
      </c>
      <c r="CK12" s="112">
        <v>0</v>
      </c>
      <c r="CL12" s="112">
        <v>0</v>
      </c>
      <c r="CM12" s="112">
        <v>0</v>
      </c>
      <c r="CN12" s="112">
        <v>0</v>
      </c>
      <c r="CO12" s="112">
        <v>0</v>
      </c>
      <c r="CP12" s="112">
        <v>0</v>
      </c>
      <c r="CQ12" s="112">
        <v>0</v>
      </c>
      <c r="CR12" s="112">
        <v>0</v>
      </c>
      <c r="CS12" s="112">
        <v>0</v>
      </c>
      <c r="CT12" s="112">
        <v>0</v>
      </c>
      <c r="CU12" s="112">
        <v>0</v>
      </c>
      <c r="CV12" s="112">
        <v>0</v>
      </c>
      <c r="CW12" s="113">
        <v>0</v>
      </c>
      <c r="CX12" s="123">
        <f t="shared" si="2"/>
        <v>0</v>
      </c>
      <c r="CY12" s="123">
        <f t="shared" si="103"/>
        <v>0</v>
      </c>
      <c r="CZ12" s="58">
        <v>1</v>
      </c>
      <c r="DA12" s="64">
        <f t="shared" si="3"/>
        <v>0</v>
      </c>
      <c r="DB12" s="64">
        <f t="shared" si="4"/>
        <v>0</v>
      </c>
      <c r="DC12" s="64">
        <f t="shared" si="5"/>
        <v>0</v>
      </c>
      <c r="DD12" s="64">
        <f t="shared" si="6"/>
        <v>0</v>
      </c>
      <c r="DE12" s="64">
        <f t="shared" si="7"/>
        <v>0</v>
      </c>
      <c r="DF12" s="64">
        <f t="shared" si="8"/>
        <v>0</v>
      </c>
      <c r="DG12" s="64">
        <f t="shared" si="9"/>
        <v>0</v>
      </c>
      <c r="DH12" s="64">
        <f t="shared" si="10"/>
        <v>0</v>
      </c>
      <c r="DI12" s="64">
        <f t="shared" si="11"/>
        <v>0</v>
      </c>
      <c r="DJ12" s="64">
        <f t="shared" si="12"/>
        <v>0</v>
      </c>
      <c r="DK12" s="64">
        <f t="shared" si="13"/>
        <v>0</v>
      </c>
      <c r="DL12" s="64">
        <f t="shared" si="14"/>
        <v>0</v>
      </c>
      <c r="DM12" s="64">
        <f t="shared" si="15"/>
        <v>0</v>
      </c>
      <c r="DN12" s="64">
        <f t="shared" si="16"/>
        <v>0</v>
      </c>
      <c r="DO12" s="64">
        <f t="shared" si="17"/>
        <v>0</v>
      </c>
      <c r="DP12" s="64">
        <f t="shared" si="18"/>
        <v>0</v>
      </c>
      <c r="DQ12" s="64">
        <f t="shared" si="19"/>
        <v>0</v>
      </c>
      <c r="DR12" s="64">
        <f t="shared" si="20"/>
        <v>0</v>
      </c>
      <c r="DS12" s="64">
        <f t="shared" si="21"/>
        <v>0</v>
      </c>
      <c r="DT12" s="64">
        <f t="shared" si="22"/>
        <v>0</v>
      </c>
      <c r="DU12" s="64">
        <f t="shared" si="23"/>
        <v>0</v>
      </c>
      <c r="DV12" s="64">
        <f t="shared" si="24"/>
        <v>0</v>
      </c>
      <c r="DW12" s="64">
        <f t="shared" si="25"/>
        <v>0</v>
      </c>
      <c r="DX12" s="64">
        <f t="shared" si="26"/>
        <v>0</v>
      </c>
      <c r="DY12" s="64">
        <f t="shared" si="27"/>
        <v>0</v>
      </c>
      <c r="DZ12" s="64">
        <f t="shared" si="28"/>
        <v>0</v>
      </c>
      <c r="EA12" s="64">
        <f t="shared" si="29"/>
        <v>0</v>
      </c>
      <c r="EB12" s="64">
        <f t="shared" si="30"/>
        <v>0</v>
      </c>
      <c r="EC12" s="64">
        <f t="shared" si="31"/>
        <v>0</v>
      </c>
      <c r="ED12" s="64">
        <f t="shared" si="32"/>
        <v>0</v>
      </c>
      <c r="EE12" s="64">
        <f t="shared" si="33"/>
        <v>0</v>
      </c>
      <c r="EF12" s="64">
        <f t="shared" si="34"/>
        <v>0</v>
      </c>
      <c r="EG12" s="64">
        <f t="shared" si="35"/>
        <v>0</v>
      </c>
      <c r="EH12" s="64">
        <f t="shared" si="36"/>
        <v>0</v>
      </c>
      <c r="EI12" s="64">
        <f t="shared" si="37"/>
        <v>0</v>
      </c>
      <c r="EJ12" s="64">
        <f t="shared" si="38"/>
        <v>0</v>
      </c>
      <c r="EK12" s="64">
        <f t="shared" si="39"/>
        <v>0</v>
      </c>
      <c r="EL12" s="64">
        <f t="shared" si="40"/>
        <v>0</v>
      </c>
      <c r="EM12" s="64">
        <f t="shared" si="41"/>
        <v>0</v>
      </c>
      <c r="EN12" s="64">
        <f t="shared" si="42"/>
        <v>0</v>
      </c>
      <c r="EO12" s="64">
        <f t="shared" si="43"/>
        <v>0</v>
      </c>
      <c r="EP12" s="64">
        <f t="shared" si="44"/>
        <v>0</v>
      </c>
      <c r="EQ12" s="64">
        <f t="shared" si="45"/>
        <v>0</v>
      </c>
      <c r="ER12" s="64">
        <f t="shared" si="46"/>
        <v>0</v>
      </c>
      <c r="ES12" s="64">
        <f t="shared" si="47"/>
        <v>0</v>
      </c>
      <c r="ET12" s="64">
        <f t="shared" si="48"/>
        <v>0</v>
      </c>
      <c r="EU12" s="64">
        <f t="shared" si="49"/>
        <v>0</v>
      </c>
      <c r="EV12" s="64">
        <f t="shared" si="50"/>
        <v>0</v>
      </c>
      <c r="EW12" s="64">
        <f t="shared" si="51"/>
        <v>0</v>
      </c>
      <c r="EX12" s="64">
        <f t="shared" si="52"/>
        <v>0</v>
      </c>
      <c r="EY12" s="64">
        <f t="shared" si="53"/>
        <v>0</v>
      </c>
      <c r="EZ12" s="64">
        <f t="shared" si="54"/>
        <v>0</v>
      </c>
      <c r="FA12" s="64">
        <f t="shared" si="55"/>
        <v>0</v>
      </c>
      <c r="FB12" s="64">
        <f t="shared" si="56"/>
        <v>0</v>
      </c>
      <c r="FC12" s="64">
        <f t="shared" si="57"/>
        <v>0</v>
      </c>
      <c r="FD12" s="64">
        <f t="shared" si="58"/>
        <v>0</v>
      </c>
      <c r="FE12" s="64">
        <f t="shared" si="59"/>
        <v>0</v>
      </c>
      <c r="FF12" s="64">
        <f t="shared" si="60"/>
        <v>0</v>
      </c>
      <c r="FG12" s="64">
        <f t="shared" si="61"/>
        <v>0</v>
      </c>
      <c r="FH12" s="64">
        <f t="shared" si="62"/>
        <v>0</v>
      </c>
      <c r="FI12" s="64">
        <f t="shared" si="63"/>
        <v>0</v>
      </c>
      <c r="FJ12" s="64">
        <f t="shared" si="64"/>
        <v>0</v>
      </c>
      <c r="FK12" s="64">
        <f t="shared" si="65"/>
        <v>0</v>
      </c>
      <c r="FL12" s="64">
        <f t="shared" si="66"/>
        <v>0</v>
      </c>
      <c r="FM12" s="64">
        <f t="shared" si="67"/>
        <v>0</v>
      </c>
      <c r="FN12" s="64">
        <f t="shared" si="68"/>
        <v>0</v>
      </c>
      <c r="FO12" s="64">
        <f t="shared" si="69"/>
        <v>0</v>
      </c>
      <c r="FP12" s="64">
        <f t="shared" si="70"/>
        <v>0</v>
      </c>
      <c r="FQ12" s="64">
        <f t="shared" si="71"/>
        <v>0</v>
      </c>
      <c r="FR12" s="64">
        <f t="shared" si="72"/>
        <v>0</v>
      </c>
      <c r="FS12" s="64">
        <f t="shared" si="73"/>
        <v>0</v>
      </c>
      <c r="FT12" s="64">
        <f t="shared" si="74"/>
        <v>0</v>
      </c>
      <c r="FU12" s="64">
        <f t="shared" si="75"/>
        <v>0</v>
      </c>
      <c r="FV12" s="64">
        <f t="shared" si="76"/>
        <v>0</v>
      </c>
      <c r="FW12" s="64">
        <f t="shared" si="77"/>
        <v>0</v>
      </c>
      <c r="FX12" s="64">
        <f t="shared" si="78"/>
        <v>0</v>
      </c>
      <c r="FY12" s="64">
        <f t="shared" si="79"/>
        <v>0</v>
      </c>
      <c r="FZ12" s="64">
        <f t="shared" si="80"/>
        <v>0</v>
      </c>
      <c r="GA12" s="64">
        <f t="shared" si="81"/>
        <v>0</v>
      </c>
      <c r="GB12" s="64">
        <f t="shared" si="82"/>
        <v>0</v>
      </c>
      <c r="GC12" s="64">
        <f t="shared" si="83"/>
        <v>0</v>
      </c>
      <c r="GD12" s="64">
        <f t="shared" si="84"/>
        <v>0</v>
      </c>
      <c r="GE12" s="64">
        <f t="shared" si="85"/>
        <v>0</v>
      </c>
      <c r="GF12" s="64">
        <f t="shared" si="86"/>
        <v>0</v>
      </c>
      <c r="GG12" s="64">
        <f t="shared" si="87"/>
        <v>0</v>
      </c>
      <c r="GH12" s="64">
        <f t="shared" si="88"/>
        <v>0</v>
      </c>
      <c r="GI12" s="64">
        <f t="shared" si="89"/>
        <v>0</v>
      </c>
      <c r="GJ12" s="64">
        <f t="shared" si="90"/>
        <v>0</v>
      </c>
      <c r="GK12" s="64">
        <f t="shared" si="91"/>
        <v>0</v>
      </c>
      <c r="GL12" s="64">
        <f t="shared" si="92"/>
        <v>0</v>
      </c>
      <c r="GM12" s="64">
        <f t="shared" si="93"/>
        <v>0</v>
      </c>
      <c r="GN12" s="64">
        <f t="shared" si="94"/>
        <v>0</v>
      </c>
      <c r="GO12" s="64">
        <f t="shared" si="95"/>
        <v>0</v>
      </c>
      <c r="GP12" s="64">
        <f t="shared" si="96"/>
        <v>0</v>
      </c>
      <c r="GQ12" s="64">
        <f t="shared" si="97"/>
        <v>0</v>
      </c>
      <c r="GR12" s="64">
        <f t="shared" si="98"/>
        <v>0</v>
      </c>
      <c r="GS12" s="64">
        <f t="shared" si="99"/>
        <v>0</v>
      </c>
      <c r="GT12" s="64">
        <f t="shared" si="100"/>
        <v>0</v>
      </c>
      <c r="GU12" s="64">
        <f t="shared" si="101"/>
        <v>0</v>
      </c>
      <c r="GV12" s="64">
        <f t="shared" si="102"/>
        <v>0</v>
      </c>
      <c r="GW12" s="216"/>
      <c r="GX12" s="208"/>
      <c r="GY12" s="208"/>
      <c r="GZ12" s="208"/>
      <c r="HA12" s="208"/>
      <c r="HB12" s="208"/>
    </row>
    <row r="13" spans="1:210" ht="16.5" hidden="1">
      <c r="A13" s="101"/>
      <c r="B13" s="112"/>
      <c r="C13" s="112"/>
      <c r="D13" s="112"/>
      <c r="E13" s="112"/>
      <c r="F13" s="112"/>
      <c r="G13" s="112"/>
      <c r="H13" s="112"/>
      <c r="I13" s="112"/>
      <c r="J13" s="112"/>
      <c r="K13" s="250"/>
      <c r="L13" s="248">
        <v>0</v>
      </c>
      <c r="M13" s="112">
        <v>0</v>
      </c>
      <c r="N13" s="112">
        <v>0</v>
      </c>
      <c r="O13" s="112">
        <v>0</v>
      </c>
      <c r="P13" s="112">
        <v>0</v>
      </c>
      <c r="Q13" s="112">
        <v>0</v>
      </c>
      <c r="R13" s="112">
        <v>0</v>
      </c>
      <c r="S13" s="112">
        <v>0</v>
      </c>
      <c r="T13" s="112">
        <v>0</v>
      </c>
      <c r="U13" s="112">
        <v>0</v>
      </c>
      <c r="V13" s="112">
        <v>0</v>
      </c>
      <c r="W13" s="112">
        <v>0</v>
      </c>
      <c r="X13" s="112">
        <v>0</v>
      </c>
      <c r="Y13" s="112">
        <v>0</v>
      </c>
      <c r="Z13" s="112">
        <v>0</v>
      </c>
      <c r="AA13" s="112">
        <v>0</v>
      </c>
      <c r="AB13" s="112">
        <v>0</v>
      </c>
      <c r="AC13" s="112">
        <v>0</v>
      </c>
      <c r="AD13" s="112">
        <v>0</v>
      </c>
      <c r="AE13" s="112">
        <v>0</v>
      </c>
      <c r="AF13" s="112">
        <v>0</v>
      </c>
      <c r="AG13" s="112">
        <v>0</v>
      </c>
      <c r="AH13" s="112">
        <v>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0</v>
      </c>
      <c r="AY13" s="112">
        <v>0</v>
      </c>
      <c r="AZ13" s="112">
        <v>0</v>
      </c>
      <c r="BA13" s="112">
        <v>0</v>
      </c>
      <c r="BB13" s="112">
        <v>0</v>
      </c>
      <c r="BC13" s="112">
        <v>0</v>
      </c>
      <c r="BD13" s="112">
        <v>0</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2">
        <v>0</v>
      </c>
      <c r="CA13" s="112">
        <v>0</v>
      </c>
      <c r="CB13" s="112">
        <v>0</v>
      </c>
      <c r="CC13" s="112">
        <v>0</v>
      </c>
      <c r="CD13" s="112">
        <v>0</v>
      </c>
      <c r="CE13" s="112">
        <v>0</v>
      </c>
      <c r="CF13" s="112">
        <v>0</v>
      </c>
      <c r="CG13" s="112">
        <v>0</v>
      </c>
      <c r="CH13" s="112">
        <v>0</v>
      </c>
      <c r="CI13" s="112">
        <v>0</v>
      </c>
      <c r="CJ13" s="112">
        <v>0</v>
      </c>
      <c r="CK13" s="112">
        <v>0</v>
      </c>
      <c r="CL13" s="112">
        <v>0</v>
      </c>
      <c r="CM13" s="112">
        <v>0</v>
      </c>
      <c r="CN13" s="112">
        <v>0</v>
      </c>
      <c r="CO13" s="112">
        <v>0</v>
      </c>
      <c r="CP13" s="112">
        <v>0</v>
      </c>
      <c r="CQ13" s="112">
        <v>0</v>
      </c>
      <c r="CR13" s="112">
        <v>0</v>
      </c>
      <c r="CS13" s="112">
        <v>0</v>
      </c>
      <c r="CT13" s="112">
        <v>0</v>
      </c>
      <c r="CU13" s="112">
        <v>0</v>
      </c>
      <c r="CV13" s="112">
        <v>0</v>
      </c>
      <c r="CW13" s="113">
        <v>0</v>
      </c>
      <c r="CX13" s="123">
        <f t="shared" si="2"/>
        <v>0</v>
      </c>
      <c r="CY13" s="123">
        <f t="shared" si="103"/>
        <v>0</v>
      </c>
      <c r="CZ13" s="58">
        <v>0</v>
      </c>
      <c r="DA13" s="64">
        <f t="shared" si="3"/>
        <v>0</v>
      </c>
      <c r="DB13" s="64">
        <f t="shared" si="4"/>
        <v>0</v>
      </c>
      <c r="DC13" s="64">
        <f t="shared" si="5"/>
        <v>0</v>
      </c>
      <c r="DD13" s="64">
        <f t="shared" si="6"/>
        <v>0</v>
      </c>
      <c r="DE13" s="64">
        <f t="shared" si="7"/>
        <v>0</v>
      </c>
      <c r="DF13" s="64">
        <f t="shared" si="8"/>
        <v>0</v>
      </c>
      <c r="DG13" s="64">
        <f t="shared" si="9"/>
        <v>0</v>
      </c>
      <c r="DH13" s="64">
        <f t="shared" si="10"/>
        <v>0</v>
      </c>
      <c r="DI13" s="64">
        <f t="shared" si="11"/>
        <v>0</v>
      </c>
      <c r="DJ13" s="64">
        <f t="shared" si="12"/>
        <v>0</v>
      </c>
      <c r="DK13" s="64">
        <f t="shared" si="13"/>
        <v>0</v>
      </c>
      <c r="DL13" s="64">
        <f t="shared" si="14"/>
        <v>0</v>
      </c>
      <c r="DM13" s="64">
        <f t="shared" si="15"/>
        <v>0</v>
      </c>
      <c r="DN13" s="64">
        <f t="shared" si="16"/>
        <v>0</v>
      </c>
      <c r="DO13" s="64">
        <f t="shared" si="17"/>
        <v>0</v>
      </c>
      <c r="DP13" s="64">
        <f t="shared" si="18"/>
        <v>0</v>
      </c>
      <c r="DQ13" s="64">
        <f t="shared" si="19"/>
        <v>0</v>
      </c>
      <c r="DR13" s="64">
        <f t="shared" si="20"/>
        <v>0</v>
      </c>
      <c r="DS13" s="64">
        <f t="shared" si="21"/>
        <v>0</v>
      </c>
      <c r="DT13" s="64">
        <f t="shared" si="22"/>
        <v>0</v>
      </c>
      <c r="DU13" s="64">
        <f t="shared" si="23"/>
        <v>0</v>
      </c>
      <c r="DV13" s="64">
        <f t="shared" si="24"/>
        <v>0</v>
      </c>
      <c r="DW13" s="64">
        <f t="shared" si="25"/>
        <v>0</v>
      </c>
      <c r="DX13" s="64">
        <f t="shared" si="26"/>
        <v>0</v>
      </c>
      <c r="DY13" s="64">
        <f t="shared" si="27"/>
        <v>0</v>
      </c>
      <c r="DZ13" s="64">
        <f t="shared" si="28"/>
        <v>0</v>
      </c>
      <c r="EA13" s="64">
        <f t="shared" si="29"/>
        <v>0</v>
      </c>
      <c r="EB13" s="64">
        <f t="shared" si="30"/>
        <v>0</v>
      </c>
      <c r="EC13" s="64">
        <f t="shared" si="31"/>
        <v>0</v>
      </c>
      <c r="ED13" s="64">
        <f t="shared" si="32"/>
        <v>0</v>
      </c>
      <c r="EE13" s="64">
        <f t="shared" si="33"/>
        <v>0</v>
      </c>
      <c r="EF13" s="64">
        <f t="shared" si="34"/>
        <v>0</v>
      </c>
      <c r="EG13" s="64">
        <f t="shared" si="35"/>
        <v>0</v>
      </c>
      <c r="EH13" s="64">
        <f t="shared" si="36"/>
        <v>0</v>
      </c>
      <c r="EI13" s="64">
        <f t="shared" si="37"/>
        <v>0</v>
      </c>
      <c r="EJ13" s="64">
        <f t="shared" si="38"/>
        <v>0</v>
      </c>
      <c r="EK13" s="64">
        <f t="shared" si="39"/>
        <v>0</v>
      </c>
      <c r="EL13" s="64">
        <f t="shared" si="40"/>
        <v>0</v>
      </c>
      <c r="EM13" s="64">
        <f t="shared" si="41"/>
        <v>0</v>
      </c>
      <c r="EN13" s="64">
        <f t="shared" si="42"/>
        <v>0</v>
      </c>
      <c r="EO13" s="64">
        <f t="shared" si="43"/>
        <v>0</v>
      </c>
      <c r="EP13" s="64">
        <f t="shared" si="44"/>
        <v>0</v>
      </c>
      <c r="EQ13" s="64">
        <f t="shared" si="45"/>
        <v>0</v>
      </c>
      <c r="ER13" s="64">
        <f t="shared" si="46"/>
        <v>0</v>
      </c>
      <c r="ES13" s="64">
        <f t="shared" si="47"/>
        <v>0</v>
      </c>
      <c r="ET13" s="64">
        <f t="shared" si="48"/>
        <v>0</v>
      </c>
      <c r="EU13" s="64">
        <f t="shared" si="49"/>
        <v>0</v>
      </c>
      <c r="EV13" s="64">
        <f t="shared" si="50"/>
        <v>0</v>
      </c>
      <c r="EW13" s="64">
        <f t="shared" si="51"/>
        <v>0</v>
      </c>
      <c r="EX13" s="64">
        <f t="shared" si="52"/>
        <v>0</v>
      </c>
      <c r="EY13" s="64">
        <f t="shared" si="53"/>
        <v>0</v>
      </c>
      <c r="EZ13" s="64">
        <f t="shared" si="54"/>
        <v>0</v>
      </c>
      <c r="FA13" s="64">
        <f t="shared" si="55"/>
        <v>0</v>
      </c>
      <c r="FB13" s="64">
        <f t="shared" si="56"/>
        <v>0</v>
      </c>
      <c r="FC13" s="64">
        <f t="shared" si="57"/>
        <v>0</v>
      </c>
      <c r="FD13" s="64">
        <f t="shared" si="58"/>
        <v>0</v>
      </c>
      <c r="FE13" s="64">
        <f t="shared" si="59"/>
        <v>0</v>
      </c>
      <c r="FF13" s="64">
        <f t="shared" si="60"/>
        <v>0</v>
      </c>
      <c r="FG13" s="64">
        <f t="shared" si="61"/>
        <v>0</v>
      </c>
      <c r="FH13" s="64">
        <f t="shared" si="62"/>
        <v>0</v>
      </c>
      <c r="FI13" s="64">
        <f t="shared" si="63"/>
        <v>0</v>
      </c>
      <c r="FJ13" s="64">
        <f t="shared" si="64"/>
        <v>0</v>
      </c>
      <c r="FK13" s="64">
        <f t="shared" si="65"/>
        <v>0</v>
      </c>
      <c r="FL13" s="64">
        <f t="shared" si="66"/>
        <v>0</v>
      </c>
      <c r="FM13" s="64">
        <f t="shared" si="67"/>
        <v>0</v>
      </c>
      <c r="FN13" s="64">
        <f t="shared" si="68"/>
        <v>0</v>
      </c>
      <c r="FO13" s="64">
        <f t="shared" si="69"/>
        <v>0</v>
      </c>
      <c r="FP13" s="64">
        <f t="shared" si="70"/>
        <v>0</v>
      </c>
      <c r="FQ13" s="64">
        <f t="shared" si="71"/>
        <v>0</v>
      </c>
      <c r="FR13" s="64">
        <f t="shared" si="72"/>
        <v>0</v>
      </c>
      <c r="FS13" s="64">
        <f t="shared" si="73"/>
        <v>0</v>
      </c>
      <c r="FT13" s="64">
        <f t="shared" si="74"/>
        <v>0</v>
      </c>
      <c r="FU13" s="64">
        <f t="shared" si="75"/>
        <v>0</v>
      </c>
      <c r="FV13" s="64">
        <f t="shared" si="76"/>
        <v>0</v>
      </c>
      <c r="FW13" s="64">
        <f t="shared" si="77"/>
        <v>0</v>
      </c>
      <c r="FX13" s="64">
        <f t="shared" si="78"/>
        <v>0</v>
      </c>
      <c r="FY13" s="64">
        <f t="shared" si="79"/>
        <v>0</v>
      </c>
      <c r="FZ13" s="64">
        <f t="shared" si="80"/>
        <v>0</v>
      </c>
      <c r="GA13" s="64">
        <f t="shared" si="81"/>
        <v>0</v>
      </c>
      <c r="GB13" s="64">
        <f t="shared" si="82"/>
        <v>0</v>
      </c>
      <c r="GC13" s="64">
        <f t="shared" si="83"/>
        <v>0</v>
      </c>
      <c r="GD13" s="64">
        <f t="shared" si="84"/>
        <v>0</v>
      </c>
      <c r="GE13" s="64">
        <f t="shared" si="85"/>
        <v>0</v>
      </c>
      <c r="GF13" s="64">
        <f t="shared" si="86"/>
        <v>0</v>
      </c>
      <c r="GG13" s="64">
        <f t="shared" si="87"/>
        <v>0</v>
      </c>
      <c r="GH13" s="64">
        <f t="shared" si="88"/>
        <v>0</v>
      </c>
      <c r="GI13" s="64">
        <f t="shared" si="89"/>
        <v>0</v>
      </c>
      <c r="GJ13" s="64">
        <f t="shared" si="90"/>
        <v>0</v>
      </c>
      <c r="GK13" s="64">
        <f t="shared" si="91"/>
        <v>0</v>
      </c>
      <c r="GL13" s="64">
        <f t="shared" si="92"/>
        <v>0</v>
      </c>
      <c r="GM13" s="64">
        <f t="shared" si="93"/>
        <v>0</v>
      </c>
      <c r="GN13" s="64">
        <f t="shared" si="94"/>
        <v>0</v>
      </c>
      <c r="GO13" s="64">
        <f t="shared" si="95"/>
        <v>0</v>
      </c>
      <c r="GP13" s="64">
        <f t="shared" si="96"/>
        <v>0</v>
      </c>
      <c r="GQ13" s="64">
        <f t="shared" si="97"/>
        <v>0</v>
      </c>
      <c r="GR13" s="64">
        <f t="shared" si="98"/>
        <v>0</v>
      </c>
      <c r="GS13" s="64">
        <f t="shared" si="99"/>
        <v>0</v>
      </c>
      <c r="GT13" s="64">
        <f t="shared" si="100"/>
        <v>0</v>
      </c>
      <c r="GU13" s="64">
        <f t="shared" si="101"/>
        <v>0</v>
      </c>
      <c r="GV13" s="64">
        <f t="shared" si="102"/>
        <v>0</v>
      </c>
      <c r="GW13" s="216"/>
      <c r="GX13" s="208"/>
      <c r="GY13" s="208"/>
      <c r="GZ13" s="208"/>
      <c r="HA13" s="208"/>
      <c r="HB13" s="208"/>
    </row>
    <row r="14" spans="1:210" ht="16.5" hidden="1">
      <c r="A14" s="101"/>
      <c r="B14" s="112"/>
      <c r="C14" s="112"/>
      <c r="D14" s="112"/>
      <c r="E14" s="112"/>
      <c r="F14" s="112"/>
      <c r="G14" s="112"/>
      <c r="H14" s="112"/>
      <c r="I14" s="112"/>
      <c r="J14" s="112"/>
      <c r="K14" s="250"/>
      <c r="L14" s="248">
        <v>0</v>
      </c>
      <c r="M14" s="112">
        <v>0</v>
      </c>
      <c r="N14" s="112">
        <v>0</v>
      </c>
      <c r="O14" s="112">
        <v>0</v>
      </c>
      <c r="P14" s="112">
        <v>0</v>
      </c>
      <c r="Q14" s="112">
        <v>0</v>
      </c>
      <c r="R14" s="112">
        <v>0</v>
      </c>
      <c r="S14" s="112">
        <v>0</v>
      </c>
      <c r="T14" s="112">
        <v>0</v>
      </c>
      <c r="U14" s="112">
        <v>0</v>
      </c>
      <c r="V14" s="112">
        <v>0</v>
      </c>
      <c r="W14" s="112">
        <v>0</v>
      </c>
      <c r="X14" s="112">
        <v>0</v>
      </c>
      <c r="Y14" s="112">
        <v>0</v>
      </c>
      <c r="Z14" s="112">
        <v>0</v>
      </c>
      <c r="AA14" s="112">
        <v>0</v>
      </c>
      <c r="AB14" s="112">
        <v>0</v>
      </c>
      <c r="AC14" s="112">
        <v>0</v>
      </c>
      <c r="AD14" s="112">
        <v>0</v>
      </c>
      <c r="AE14" s="112">
        <v>0</v>
      </c>
      <c r="AF14" s="112">
        <v>0</v>
      </c>
      <c r="AG14" s="112">
        <v>0</v>
      </c>
      <c r="AH14" s="112">
        <v>0</v>
      </c>
      <c r="AI14" s="112">
        <v>0</v>
      </c>
      <c r="AJ14" s="112">
        <v>0</v>
      </c>
      <c r="AK14" s="112">
        <v>0</v>
      </c>
      <c r="AL14" s="112">
        <v>0</v>
      </c>
      <c r="AM14" s="112">
        <v>0</v>
      </c>
      <c r="AN14" s="112">
        <v>0</v>
      </c>
      <c r="AO14" s="112">
        <v>0</v>
      </c>
      <c r="AP14" s="112">
        <v>0</v>
      </c>
      <c r="AQ14" s="112">
        <v>0</v>
      </c>
      <c r="AR14" s="112">
        <v>0</v>
      </c>
      <c r="AS14" s="112">
        <v>0</v>
      </c>
      <c r="AT14" s="112">
        <v>0</v>
      </c>
      <c r="AU14" s="112">
        <v>0</v>
      </c>
      <c r="AV14" s="112">
        <v>0</v>
      </c>
      <c r="AW14" s="112">
        <v>0</v>
      </c>
      <c r="AX14" s="112">
        <v>0</v>
      </c>
      <c r="AY14" s="112">
        <v>0</v>
      </c>
      <c r="AZ14" s="112">
        <v>0</v>
      </c>
      <c r="BA14" s="112">
        <v>0</v>
      </c>
      <c r="BB14" s="112">
        <v>0</v>
      </c>
      <c r="BC14" s="112">
        <v>0</v>
      </c>
      <c r="BD14" s="112">
        <v>0</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2">
        <v>0</v>
      </c>
      <c r="CA14" s="112">
        <v>0</v>
      </c>
      <c r="CB14" s="112">
        <v>0</v>
      </c>
      <c r="CC14" s="112">
        <v>0</v>
      </c>
      <c r="CD14" s="112">
        <v>0</v>
      </c>
      <c r="CE14" s="112">
        <v>0</v>
      </c>
      <c r="CF14" s="112">
        <v>0</v>
      </c>
      <c r="CG14" s="112">
        <v>0</v>
      </c>
      <c r="CH14" s="112">
        <v>0</v>
      </c>
      <c r="CI14" s="112">
        <v>0</v>
      </c>
      <c r="CJ14" s="112">
        <v>0</v>
      </c>
      <c r="CK14" s="112">
        <v>0</v>
      </c>
      <c r="CL14" s="112">
        <v>0</v>
      </c>
      <c r="CM14" s="112">
        <v>0</v>
      </c>
      <c r="CN14" s="112">
        <v>0</v>
      </c>
      <c r="CO14" s="112">
        <v>0</v>
      </c>
      <c r="CP14" s="112">
        <v>0</v>
      </c>
      <c r="CQ14" s="112">
        <v>0</v>
      </c>
      <c r="CR14" s="112">
        <v>0</v>
      </c>
      <c r="CS14" s="112">
        <v>0</v>
      </c>
      <c r="CT14" s="112">
        <v>0</v>
      </c>
      <c r="CU14" s="112">
        <v>0</v>
      </c>
      <c r="CV14" s="112">
        <v>0</v>
      </c>
      <c r="CW14" s="113">
        <v>0</v>
      </c>
      <c r="CX14" s="123">
        <f t="shared" si="2"/>
        <v>0</v>
      </c>
      <c r="CY14" s="123">
        <f t="shared" si="103"/>
        <v>0</v>
      </c>
      <c r="CZ14" s="58">
        <v>0</v>
      </c>
      <c r="DA14" s="64">
        <f t="shared" si="3"/>
        <v>0</v>
      </c>
      <c r="DB14" s="64">
        <f t="shared" si="4"/>
        <v>0</v>
      </c>
      <c r="DC14" s="64">
        <f t="shared" si="5"/>
        <v>0</v>
      </c>
      <c r="DD14" s="64">
        <f t="shared" si="6"/>
        <v>0</v>
      </c>
      <c r="DE14" s="64">
        <f t="shared" si="7"/>
        <v>0</v>
      </c>
      <c r="DF14" s="64">
        <f t="shared" si="8"/>
        <v>0</v>
      </c>
      <c r="DG14" s="64">
        <f t="shared" si="9"/>
        <v>0</v>
      </c>
      <c r="DH14" s="64">
        <f t="shared" si="10"/>
        <v>0</v>
      </c>
      <c r="DI14" s="64">
        <f t="shared" si="11"/>
        <v>0</v>
      </c>
      <c r="DJ14" s="64">
        <f t="shared" si="12"/>
        <v>0</v>
      </c>
      <c r="DK14" s="64">
        <f t="shared" si="13"/>
        <v>0</v>
      </c>
      <c r="DL14" s="64">
        <f t="shared" si="14"/>
        <v>0</v>
      </c>
      <c r="DM14" s="64">
        <f t="shared" si="15"/>
        <v>0</v>
      </c>
      <c r="DN14" s="64">
        <f t="shared" si="16"/>
        <v>0</v>
      </c>
      <c r="DO14" s="64">
        <f t="shared" si="17"/>
        <v>0</v>
      </c>
      <c r="DP14" s="64">
        <f t="shared" si="18"/>
        <v>0</v>
      </c>
      <c r="DQ14" s="64">
        <f t="shared" si="19"/>
        <v>0</v>
      </c>
      <c r="DR14" s="64">
        <f t="shared" si="20"/>
        <v>0</v>
      </c>
      <c r="DS14" s="64">
        <f t="shared" si="21"/>
        <v>0</v>
      </c>
      <c r="DT14" s="64">
        <f t="shared" si="22"/>
        <v>0</v>
      </c>
      <c r="DU14" s="64">
        <f t="shared" si="23"/>
        <v>0</v>
      </c>
      <c r="DV14" s="64">
        <f t="shared" si="24"/>
        <v>0</v>
      </c>
      <c r="DW14" s="64">
        <f t="shared" si="25"/>
        <v>0</v>
      </c>
      <c r="DX14" s="64">
        <f t="shared" si="26"/>
        <v>0</v>
      </c>
      <c r="DY14" s="64">
        <f t="shared" si="27"/>
        <v>0</v>
      </c>
      <c r="DZ14" s="64">
        <f t="shared" si="28"/>
        <v>0</v>
      </c>
      <c r="EA14" s="64">
        <f t="shared" si="29"/>
        <v>0</v>
      </c>
      <c r="EB14" s="64">
        <f t="shared" si="30"/>
        <v>0</v>
      </c>
      <c r="EC14" s="64">
        <f t="shared" si="31"/>
        <v>0</v>
      </c>
      <c r="ED14" s="64">
        <f t="shared" si="32"/>
        <v>0</v>
      </c>
      <c r="EE14" s="64">
        <f t="shared" si="33"/>
        <v>0</v>
      </c>
      <c r="EF14" s="64">
        <f t="shared" si="34"/>
        <v>0</v>
      </c>
      <c r="EG14" s="64">
        <f t="shared" si="35"/>
        <v>0</v>
      </c>
      <c r="EH14" s="64">
        <f t="shared" si="36"/>
        <v>0</v>
      </c>
      <c r="EI14" s="64">
        <f t="shared" si="37"/>
        <v>0</v>
      </c>
      <c r="EJ14" s="64">
        <f t="shared" si="38"/>
        <v>0</v>
      </c>
      <c r="EK14" s="64">
        <f t="shared" si="39"/>
        <v>0</v>
      </c>
      <c r="EL14" s="64">
        <f t="shared" si="40"/>
        <v>0</v>
      </c>
      <c r="EM14" s="64">
        <f t="shared" si="41"/>
        <v>0</v>
      </c>
      <c r="EN14" s="64">
        <f t="shared" si="42"/>
        <v>0</v>
      </c>
      <c r="EO14" s="64">
        <f t="shared" si="43"/>
        <v>0</v>
      </c>
      <c r="EP14" s="64">
        <f t="shared" si="44"/>
        <v>0</v>
      </c>
      <c r="EQ14" s="64">
        <f t="shared" si="45"/>
        <v>0</v>
      </c>
      <c r="ER14" s="64">
        <f t="shared" si="46"/>
        <v>0</v>
      </c>
      <c r="ES14" s="64">
        <f t="shared" si="47"/>
        <v>0</v>
      </c>
      <c r="ET14" s="64">
        <f t="shared" si="48"/>
        <v>0</v>
      </c>
      <c r="EU14" s="64">
        <f t="shared" si="49"/>
        <v>0</v>
      </c>
      <c r="EV14" s="64">
        <f t="shared" si="50"/>
        <v>0</v>
      </c>
      <c r="EW14" s="64">
        <f t="shared" si="51"/>
        <v>0</v>
      </c>
      <c r="EX14" s="64">
        <f t="shared" si="52"/>
        <v>0</v>
      </c>
      <c r="EY14" s="64">
        <f t="shared" si="53"/>
        <v>0</v>
      </c>
      <c r="EZ14" s="64">
        <f t="shared" si="54"/>
        <v>0</v>
      </c>
      <c r="FA14" s="64">
        <f t="shared" si="55"/>
        <v>0</v>
      </c>
      <c r="FB14" s="64">
        <f t="shared" si="56"/>
        <v>0</v>
      </c>
      <c r="FC14" s="64">
        <f t="shared" si="57"/>
        <v>0</v>
      </c>
      <c r="FD14" s="64">
        <f t="shared" si="58"/>
        <v>0</v>
      </c>
      <c r="FE14" s="64">
        <f t="shared" si="59"/>
        <v>0</v>
      </c>
      <c r="FF14" s="64">
        <f t="shared" si="60"/>
        <v>0</v>
      </c>
      <c r="FG14" s="64">
        <f t="shared" si="61"/>
        <v>0</v>
      </c>
      <c r="FH14" s="64">
        <f t="shared" si="62"/>
        <v>0</v>
      </c>
      <c r="FI14" s="64">
        <f t="shared" si="63"/>
        <v>0</v>
      </c>
      <c r="FJ14" s="64">
        <f t="shared" si="64"/>
        <v>0</v>
      </c>
      <c r="FK14" s="64">
        <f t="shared" si="65"/>
        <v>0</v>
      </c>
      <c r="FL14" s="64">
        <f t="shared" si="66"/>
        <v>0</v>
      </c>
      <c r="FM14" s="64">
        <f t="shared" si="67"/>
        <v>0</v>
      </c>
      <c r="FN14" s="64">
        <f t="shared" si="68"/>
        <v>0</v>
      </c>
      <c r="FO14" s="64">
        <f t="shared" si="69"/>
        <v>0</v>
      </c>
      <c r="FP14" s="64">
        <f t="shared" si="70"/>
        <v>0</v>
      </c>
      <c r="FQ14" s="64">
        <f t="shared" si="71"/>
        <v>0</v>
      </c>
      <c r="FR14" s="64">
        <f t="shared" si="72"/>
        <v>0</v>
      </c>
      <c r="FS14" s="64">
        <f t="shared" si="73"/>
        <v>0</v>
      </c>
      <c r="FT14" s="64">
        <f t="shared" si="74"/>
        <v>0</v>
      </c>
      <c r="FU14" s="64">
        <f t="shared" si="75"/>
        <v>0</v>
      </c>
      <c r="FV14" s="64">
        <f t="shared" si="76"/>
        <v>0</v>
      </c>
      <c r="FW14" s="64">
        <f t="shared" si="77"/>
        <v>0</v>
      </c>
      <c r="FX14" s="64">
        <f t="shared" si="78"/>
        <v>0</v>
      </c>
      <c r="FY14" s="64">
        <f t="shared" si="79"/>
        <v>0</v>
      </c>
      <c r="FZ14" s="64">
        <f t="shared" si="80"/>
        <v>0</v>
      </c>
      <c r="GA14" s="64">
        <f t="shared" si="81"/>
        <v>0</v>
      </c>
      <c r="GB14" s="64">
        <f t="shared" si="82"/>
        <v>0</v>
      </c>
      <c r="GC14" s="64">
        <f t="shared" si="83"/>
        <v>0</v>
      </c>
      <c r="GD14" s="64">
        <f t="shared" si="84"/>
        <v>0</v>
      </c>
      <c r="GE14" s="64">
        <f t="shared" si="85"/>
        <v>0</v>
      </c>
      <c r="GF14" s="64">
        <f t="shared" si="86"/>
        <v>0</v>
      </c>
      <c r="GG14" s="64">
        <f t="shared" si="87"/>
        <v>0</v>
      </c>
      <c r="GH14" s="64">
        <f t="shared" si="88"/>
        <v>0</v>
      </c>
      <c r="GI14" s="64">
        <f t="shared" si="89"/>
        <v>0</v>
      </c>
      <c r="GJ14" s="64">
        <f t="shared" si="90"/>
        <v>0</v>
      </c>
      <c r="GK14" s="64">
        <f t="shared" si="91"/>
        <v>0</v>
      </c>
      <c r="GL14" s="64">
        <f t="shared" si="92"/>
        <v>0</v>
      </c>
      <c r="GM14" s="64">
        <f t="shared" si="93"/>
        <v>0</v>
      </c>
      <c r="GN14" s="64">
        <f t="shared" si="94"/>
        <v>0</v>
      </c>
      <c r="GO14" s="64">
        <f t="shared" si="95"/>
        <v>0</v>
      </c>
      <c r="GP14" s="64">
        <f t="shared" si="96"/>
        <v>0</v>
      </c>
      <c r="GQ14" s="64">
        <f t="shared" si="97"/>
        <v>0</v>
      </c>
      <c r="GR14" s="64">
        <f t="shared" si="98"/>
        <v>0</v>
      </c>
      <c r="GS14" s="64">
        <f t="shared" si="99"/>
        <v>0</v>
      </c>
      <c r="GT14" s="64">
        <f t="shared" si="100"/>
        <v>0</v>
      </c>
      <c r="GU14" s="64">
        <f t="shared" si="101"/>
        <v>0</v>
      </c>
      <c r="GV14" s="64">
        <f t="shared" si="102"/>
        <v>0</v>
      </c>
      <c r="GW14" s="216"/>
      <c r="GX14" s="208"/>
      <c r="GY14" s="208"/>
      <c r="GZ14" s="208"/>
      <c r="HA14" s="208"/>
      <c r="HB14" s="208"/>
    </row>
    <row r="15" spans="1:210" ht="16.5">
      <c r="A15" s="105" t="s">
        <v>87</v>
      </c>
      <c r="B15" s="112"/>
      <c r="C15" s="112"/>
      <c r="D15" s="112"/>
      <c r="E15" s="112"/>
      <c r="F15" s="112"/>
      <c r="G15" s="112"/>
      <c r="H15" s="112"/>
      <c r="I15" s="112"/>
      <c r="J15" s="112"/>
      <c r="K15" s="250"/>
      <c r="L15" s="248">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c r="CE15" s="112">
        <v>0</v>
      </c>
      <c r="CF15" s="112">
        <v>0</v>
      </c>
      <c r="CG15" s="112">
        <v>0</v>
      </c>
      <c r="CH15" s="112">
        <v>0</v>
      </c>
      <c r="CI15" s="112">
        <v>0</v>
      </c>
      <c r="CJ15" s="112">
        <v>0</v>
      </c>
      <c r="CK15" s="112">
        <v>0</v>
      </c>
      <c r="CL15" s="112">
        <v>0</v>
      </c>
      <c r="CM15" s="112">
        <v>0</v>
      </c>
      <c r="CN15" s="112">
        <v>0</v>
      </c>
      <c r="CO15" s="112">
        <v>0</v>
      </c>
      <c r="CP15" s="112">
        <v>0</v>
      </c>
      <c r="CQ15" s="112">
        <v>0</v>
      </c>
      <c r="CR15" s="112">
        <v>0</v>
      </c>
      <c r="CS15" s="112">
        <v>0</v>
      </c>
      <c r="CT15" s="112">
        <v>0</v>
      </c>
      <c r="CU15" s="112">
        <v>0</v>
      </c>
      <c r="CV15" s="112">
        <v>0</v>
      </c>
      <c r="CW15" s="113">
        <v>0</v>
      </c>
      <c r="CX15" s="123">
        <f t="shared" si="2"/>
        <v>0</v>
      </c>
      <c r="CY15" s="123">
        <f t="shared" si="103"/>
        <v>0</v>
      </c>
      <c r="CZ15" s="58">
        <v>1</v>
      </c>
      <c r="DA15" s="64">
        <f t="shared" si="3"/>
        <v>0</v>
      </c>
      <c r="DB15" s="64">
        <f t="shared" si="4"/>
        <v>0</v>
      </c>
      <c r="DC15" s="64">
        <f t="shared" si="5"/>
        <v>0</v>
      </c>
      <c r="DD15" s="64">
        <f t="shared" si="6"/>
        <v>0</v>
      </c>
      <c r="DE15" s="64">
        <f t="shared" si="7"/>
        <v>0</v>
      </c>
      <c r="DF15" s="64">
        <f t="shared" si="8"/>
        <v>0</v>
      </c>
      <c r="DG15" s="64">
        <f t="shared" si="9"/>
        <v>0</v>
      </c>
      <c r="DH15" s="64">
        <f t="shared" si="10"/>
        <v>0</v>
      </c>
      <c r="DI15" s="64">
        <f t="shared" si="11"/>
        <v>0</v>
      </c>
      <c r="DJ15" s="64">
        <f t="shared" si="12"/>
        <v>0</v>
      </c>
      <c r="DK15" s="64">
        <f t="shared" si="13"/>
        <v>0</v>
      </c>
      <c r="DL15" s="64">
        <f t="shared" si="14"/>
        <v>0</v>
      </c>
      <c r="DM15" s="64">
        <f t="shared" si="15"/>
        <v>0</v>
      </c>
      <c r="DN15" s="64">
        <f t="shared" si="16"/>
        <v>0</v>
      </c>
      <c r="DO15" s="64">
        <f t="shared" si="17"/>
        <v>0</v>
      </c>
      <c r="DP15" s="64">
        <f t="shared" si="18"/>
        <v>0</v>
      </c>
      <c r="DQ15" s="64">
        <f t="shared" si="19"/>
        <v>0</v>
      </c>
      <c r="DR15" s="64">
        <f t="shared" si="20"/>
        <v>0</v>
      </c>
      <c r="DS15" s="64">
        <f t="shared" si="21"/>
        <v>0</v>
      </c>
      <c r="DT15" s="64">
        <f t="shared" si="22"/>
        <v>0</v>
      </c>
      <c r="DU15" s="64">
        <f t="shared" si="23"/>
        <v>0</v>
      </c>
      <c r="DV15" s="64">
        <f t="shared" si="24"/>
        <v>0</v>
      </c>
      <c r="DW15" s="64">
        <f t="shared" si="25"/>
        <v>0</v>
      </c>
      <c r="DX15" s="64">
        <f t="shared" si="26"/>
        <v>0</v>
      </c>
      <c r="DY15" s="64">
        <f t="shared" si="27"/>
        <v>0</v>
      </c>
      <c r="DZ15" s="64">
        <f t="shared" si="28"/>
        <v>0</v>
      </c>
      <c r="EA15" s="64">
        <f t="shared" si="29"/>
        <v>0</v>
      </c>
      <c r="EB15" s="64">
        <f t="shared" si="30"/>
        <v>0</v>
      </c>
      <c r="EC15" s="64">
        <f t="shared" si="31"/>
        <v>0</v>
      </c>
      <c r="ED15" s="64">
        <f t="shared" si="32"/>
        <v>0</v>
      </c>
      <c r="EE15" s="64">
        <f t="shared" si="33"/>
        <v>0</v>
      </c>
      <c r="EF15" s="64">
        <f t="shared" si="34"/>
        <v>0</v>
      </c>
      <c r="EG15" s="64">
        <f t="shared" si="35"/>
        <v>0</v>
      </c>
      <c r="EH15" s="64">
        <f t="shared" si="36"/>
        <v>0</v>
      </c>
      <c r="EI15" s="64">
        <f t="shared" si="37"/>
        <v>0</v>
      </c>
      <c r="EJ15" s="64">
        <f t="shared" si="38"/>
        <v>0</v>
      </c>
      <c r="EK15" s="64">
        <f t="shared" si="39"/>
        <v>0</v>
      </c>
      <c r="EL15" s="64">
        <f t="shared" si="40"/>
        <v>0</v>
      </c>
      <c r="EM15" s="64">
        <f t="shared" si="41"/>
        <v>0</v>
      </c>
      <c r="EN15" s="64">
        <f t="shared" si="42"/>
        <v>0</v>
      </c>
      <c r="EO15" s="64">
        <f t="shared" si="43"/>
        <v>0</v>
      </c>
      <c r="EP15" s="64">
        <f t="shared" si="44"/>
        <v>0</v>
      </c>
      <c r="EQ15" s="64">
        <f t="shared" si="45"/>
        <v>0</v>
      </c>
      <c r="ER15" s="64">
        <f t="shared" si="46"/>
        <v>0</v>
      </c>
      <c r="ES15" s="64">
        <f t="shared" si="47"/>
        <v>0</v>
      </c>
      <c r="ET15" s="64">
        <f t="shared" si="48"/>
        <v>0</v>
      </c>
      <c r="EU15" s="64">
        <f t="shared" si="49"/>
        <v>0</v>
      </c>
      <c r="EV15" s="64">
        <f t="shared" si="50"/>
        <v>0</v>
      </c>
      <c r="EW15" s="64">
        <f t="shared" si="51"/>
        <v>0</v>
      </c>
      <c r="EX15" s="64">
        <f t="shared" si="52"/>
        <v>0</v>
      </c>
      <c r="EY15" s="64">
        <f t="shared" si="53"/>
        <v>0</v>
      </c>
      <c r="EZ15" s="64">
        <f t="shared" si="54"/>
        <v>0</v>
      </c>
      <c r="FA15" s="64">
        <f t="shared" si="55"/>
        <v>0</v>
      </c>
      <c r="FB15" s="64">
        <f t="shared" si="56"/>
        <v>0</v>
      </c>
      <c r="FC15" s="64">
        <f t="shared" si="57"/>
        <v>0</v>
      </c>
      <c r="FD15" s="64">
        <f t="shared" si="58"/>
        <v>0</v>
      </c>
      <c r="FE15" s="64">
        <f t="shared" si="59"/>
        <v>0</v>
      </c>
      <c r="FF15" s="64">
        <f t="shared" si="60"/>
        <v>0</v>
      </c>
      <c r="FG15" s="64">
        <f t="shared" si="61"/>
        <v>0</v>
      </c>
      <c r="FH15" s="64">
        <f t="shared" si="62"/>
        <v>0</v>
      </c>
      <c r="FI15" s="64">
        <f t="shared" si="63"/>
        <v>0</v>
      </c>
      <c r="FJ15" s="64">
        <f t="shared" si="64"/>
        <v>0</v>
      </c>
      <c r="FK15" s="64">
        <f t="shared" si="65"/>
        <v>0</v>
      </c>
      <c r="FL15" s="64">
        <f t="shared" si="66"/>
        <v>0</v>
      </c>
      <c r="FM15" s="64">
        <f t="shared" si="67"/>
        <v>0</v>
      </c>
      <c r="FN15" s="64">
        <f t="shared" si="68"/>
        <v>0</v>
      </c>
      <c r="FO15" s="64">
        <f t="shared" si="69"/>
        <v>0</v>
      </c>
      <c r="FP15" s="64">
        <f t="shared" si="70"/>
        <v>0</v>
      </c>
      <c r="FQ15" s="64">
        <f t="shared" si="71"/>
        <v>0</v>
      </c>
      <c r="FR15" s="64">
        <f t="shared" si="72"/>
        <v>0</v>
      </c>
      <c r="FS15" s="64">
        <f t="shared" si="73"/>
        <v>0</v>
      </c>
      <c r="FT15" s="64">
        <f t="shared" si="74"/>
        <v>0</v>
      </c>
      <c r="FU15" s="64">
        <f t="shared" si="75"/>
        <v>0</v>
      </c>
      <c r="FV15" s="64">
        <f t="shared" si="76"/>
        <v>0</v>
      </c>
      <c r="FW15" s="64">
        <f t="shared" si="77"/>
        <v>0</v>
      </c>
      <c r="FX15" s="64">
        <f t="shared" si="78"/>
        <v>0</v>
      </c>
      <c r="FY15" s="64">
        <f t="shared" si="79"/>
        <v>0</v>
      </c>
      <c r="FZ15" s="64">
        <f t="shared" si="80"/>
        <v>0</v>
      </c>
      <c r="GA15" s="64">
        <f t="shared" si="81"/>
        <v>0</v>
      </c>
      <c r="GB15" s="64">
        <f t="shared" si="82"/>
        <v>0</v>
      </c>
      <c r="GC15" s="64">
        <f t="shared" si="83"/>
        <v>0</v>
      </c>
      <c r="GD15" s="64">
        <f t="shared" si="84"/>
        <v>0</v>
      </c>
      <c r="GE15" s="64">
        <f t="shared" si="85"/>
        <v>0</v>
      </c>
      <c r="GF15" s="64">
        <f t="shared" si="86"/>
        <v>0</v>
      </c>
      <c r="GG15" s="64">
        <f t="shared" si="87"/>
        <v>0</v>
      </c>
      <c r="GH15" s="64">
        <f t="shared" si="88"/>
        <v>0</v>
      </c>
      <c r="GI15" s="64">
        <f t="shared" si="89"/>
        <v>0</v>
      </c>
      <c r="GJ15" s="64">
        <f t="shared" si="90"/>
        <v>0</v>
      </c>
      <c r="GK15" s="64">
        <f t="shared" si="91"/>
        <v>0</v>
      </c>
      <c r="GL15" s="64">
        <f t="shared" si="92"/>
        <v>0</v>
      </c>
      <c r="GM15" s="64">
        <f t="shared" si="93"/>
        <v>0</v>
      </c>
      <c r="GN15" s="64">
        <f t="shared" si="94"/>
        <v>0</v>
      </c>
      <c r="GO15" s="64">
        <f t="shared" si="95"/>
        <v>0</v>
      </c>
      <c r="GP15" s="64">
        <f t="shared" si="96"/>
        <v>0</v>
      </c>
      <c r="GQ15" s="64">
        <f t="shared" si="97"/>
        <v>0</v>
      </c>
      <c r="GR15" s="64">
        <f t="shared" si="98"/>
        <v>0</v>
      </c>
      <c r="GS15" s="64">
        <f t="shared" si="99"/>
        <v>0</v>
      </c>
      <c r="GT15" s="64">
        <f t="shared" si="100"/>
        <v>0</v>
      </c>
      <c r="GU15" s="64">
        <f t="shared" si="101"/>
        <v>0</v>
      </c>
      <c r="GV15" s="64">
        <f t="shared" si="102"/>
        <v>0</v>
      </c>
      <c r="GW15" s="216"/>
      <c r="GX15" s="208"/>
      <c r="GY15" s="208"/>
      <c r="GZ15" s="208"/>
      <c r="HA15" s="208"/>
      <c r="HB15" s="208"/>
    </row>
    <row r="16" spans="1:210" ht="16.5" hidden="1">
      <c r="A16" s="101"/>
      <c r="B16" s="112"/>
      <c r="C16" s="112"/>
      <c r="D16" s="112"/>
      <c r="E16" s="112"/>
      <c r="F16" s="112"/>
      <c r="G16" s="112"/>
      <c r="H16" s="112"/>
      <c r="I16" s="112"/>
      <c r="J16" s="112"/>
      <c r="K16" s="250"/>
      <c r="L16" s="248">
        <v>0</v>
      </c>
      <c r="M16" s="112">
        <v>0</v>
      </c>
      <c r="N16" s="112">
        <v>0</v>
      </c>
      <c r="O16" s="112">
        <v>0</v>
      </c>
      <c r="P16" s="112">
        <v>0</v>
      </c>
      <c r="Q16" s="112">
        <v>0</v>
      </c>
      <c r="R16" s="112">
        <v>0</v>
      </c>
      <c r="S16" s="112">
        <v>0</v>
      </c>
      <c r="T16" s="112">
        <v>0</v>
      </c>
      <c r="U16" s="112">
        <v>0</v>
      </c>
      <c r="V16" s="112">
        <v>0</v>
      </c>
      <c r="W16" s="112">
        <v>0</v>
      </c>
      <c r="X16" s="112">
        <v>0</v>
      </c>
      <c r="Y16" s="112">
        <v>0</v>
      </c>
      <c r="Z16" s="112">
        <v>0</v>
      </c>
      <c r="AA16" s="112">
        <v>0</v>
      </c>
      <c r="AB16" s="112">
        <v>0</v>
      </c>
      <c r="AC16" s="112">
        <v>0</v>
      </c>
      <c r="AD16" s="112">
        <v>0</v>
      </c>
      <c r="AE16" s="112">
        <v>0</v>
      </c>
      <c r="AF16" s="112">
        <v>0</v>
      </c>
      <c r="AG16" s="112">
        <v>0</v>
      </c>
      <c r="AH16" s="112">
        <v>0</v>
      </c>
      <c r="AI16" s="112">
        <v>0</v>
      </c>
      <c r="AJ16" s="112">
        <v>0</v>
      </c>
      <c r="AK16" s="112">
        <v>0</v>
      </c>
      <c r="AL16" s="112">
        <v>0</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2">
        <v>0</v>
      </c>
      <c r="BE16" s="112">
        <v>0</v>
      </c>
      <c r="BF16" s="112">
        <v>0</v>
      </c>
      <c r="BG16" s="112">
        <v>0</v>
      </c>
      <c r="BH16" s="112">
        <v>0</v>
      </c>
      <c r="BI16" s="112">
        <v>0</v>
      </c>
      <c r="BJ16" s="112">
        <v>0</v>
      </c>
      <c r="BK16" s="112">
        <v>0</v>
      </c>
      <c r="BL16" s="112">
        <v>0</v>
      </c>
      <c r="BM16" s="112">
        <v>0</v>
      </c>
      <c r="BN16" s="112">
        <v>0</v>
      </c>
      <c r="BO16" s="112">
        <v>0</v>
      </c>
      <c r="BP16" s="112">
        <v>0</v>
      </c>
      <c r="BQ16" s="112">
        <v>0</v>
      </c>
      <c r="BR16" s="112">
        <v>0</v>
      </c>
      <c r="BS16" s="112">
        <v>0</v>
      </c>
      <c r="BT16" s="112">
        <v>0</v>
      </c>
      <c r="BU16" s="112">
        <v>0</v>
      </c>
      <c r="BV16" s="112">
        <v>0</v>
      </c>
      <c r="BW16" s="112">
        <v>0</v>
      </c>
      <c r="BX16" s="112">
        <v>0</v>
      </c>
      <c r="BY16" s="112">
        <v>0</v>
      </c>
      <c r="BZ16" s="112">
        <v>0</v>
      </c>
      <c r="CA16" s="112">
        <v>0</v>
      </c>
      <c r="CB16" s="112">
        <v>0</v>
      </c>
      <c r="CC16" s="112">
        <v>0</v>
      </c>
      <c r="CD16" s="112">
        <v>0</v>
      </c>
      <c r="CE16" s="112">
        <v>0</v>
      </c>
      <c r="CF16" s="112">
        <v>0</v>
      </c>
      <c r="CG16" s="112">
        <v>0</v>
      </c>
      <c r="CH16" s="112">
        <v>0</v>
      </c>
      <c r="CI16" s="112">
        <v>0</v>
      </c>
      <c r="CJ16" s="112">
        <v>0</v>
      </c>
      <c r="CK16" s="112">
        <v>0</v>
      </c>
      <c r="CL16" s="112">
        <v>0</v>
      </c>
      <c r="CM16" s="112">
        <v>0</v>
      </c>
      <c r="CN16" s="112">
        <v>0</v>
      </c>
      <c r="CO16" s="112">
        <v>0</v>
      </c>
      <c r="CP16" s="112">
        <v>0</v>
      </c>
      <c r="CQ16" s="112">
        <v>0</v>
      </c>
      <c r="CR16" s="112">
        <v>0</v>
      </c>
      <c r="CS16" s="112">
        <v>0</v>
      </c>
      <c r="CT16" s="112">
        <v>0</v>
      </c>
      <c r="CU16" s="112">
        <v>0</v>
      </c>
      <c r="CV16" s="112">
        <v>0</v>
      </c>
      <c r="CW16" s="113">
        <v>0</v>
      </c>
      <c r="CX16" s="123">
        <f t="shared" si="2"/>
        <v>0</v>
      </c>
      <c r="CY16" s="123">
        <f t="shared" si="103"/>
        <v>0</v>
      </c>
      <c r="CZ16" s="58">
        <v>0</v>
      </c>
      <c r="DA16" s="64">
        <f t="shared" si="3"/>
        <v>0</v>
      </c>
      <c r="DB16" s="64">
        <f t="shared" si="4"/>
        <v>0</v>
      </c>
      <c r="DC16" s="64">
        <f t="shared" si="5"/>
        <v>0</v>
      </c>
      <c r="DD16" s="64">
        <f t="shared" si="6"/>
        <v>0</v>
      </c>
      <c r="DE16" s="64">
        <f t="shared" si="7"/>
        <v>0</v>
      </c>
      <c r="DF16" s="64">
        <f t="shared" si="8"/>
        <v>0</v>
      </c>
      <c r="DG16" s="64">
        <f t="shared" si="9"/>
        <v>0</v>
      </c>
      <c r="DH16" s="64">
        <f t="shared" si="10"/>
        <v>0</v>
      </c>
      <c r="DI16" s="64">
        <f t="shared" si="11"/>
        <v>0</v>
      </c>
      <c r="DJ16" s="64">
        <f t="shared" si="12"/>
        <v>0</v>
      </c>
      <c r="DK16" s="64">
        <f t="shared" si="13"/>
        <v>0</v>
      </c>
      <c r="DL16" s="64">
        <f t="shared" si="14"/>
        <v>0</v>
      </c>
      <c r="DM16" s="64">
        <f t="shared" si="15"/>
        <v>0</v>
      </c>
      <c r="DN16" s="64">
        <f t="shared" si="16"/>
        <v>0</v>
      </c>
      <c r="DO16" s="64">
        <f t="shared" si="17"/>
        <v>0</v>
      </c>
      <c r="DP16" s="64">
        <f t="shared" si="18"/>
        <v>0</v>
      </c>
      <c r="DQ16" s="64">
        <f t="shared" si="19"/>
        <v>0</v>
      </c>
      <c r="DR16" s="64">
        <f t="shared" si="20"/>
        <v>0</v>
      </c>
      <c r="DS16" s="64">
        <f t="shared" si="21"/>
        <v>0</v>
      </c>
      <c r="DT16" s="64">
        <f t="shared" si="22"/>
        <v>0</v>
      </c>
      <c r="DU16" s="64">
        <f t="shared" si="23"/>
        <v>0</v>
      </c>
      <c r="DV16" s="64">
        <f t="shared" si="24"/>
        <v>0</v>
      </c>
      <c r="DW16" s="64">
        <f t="shared" si="25"/>
        <v>0</v>
      </c>
      <c r="DX16" s="64">
        <f t="shared" si="26"/>
        <v>0</v>
      </c>
      <c r="DY16" s="64">
        <f t="shared" si="27"/>
        <v>0</v>
      </c>
      <c r="DZ16" s="64">
        <f t="shared" si="28"/>
        <v>0</v>
      </c>
      <c r="EA16" s="64">
        <f t="shared" si="29"/>
        <v>0</v>
      </c>
      <c r="EB16" s="64">
        <f t="shared" si="30"/>
        <v>0</v>
      </c>
      <c r="EC16" s="64">
        <f t="shared" si="31"/>
        <v>0</v>
      </c>
      <c r="ED16" s="64">
        <f t="shared" si="32"/>
        <v>0</v>
      </c>
      <c r="EE16" s="64">
        <f t="shared" si="33"/>
        <v>0</v>
      </c>
      <c r="EF16" s="64">
        <f t="shared" si="34"/>
        <v>0</v>
      </c>
      <c r="EG16" s="64">
        <f t="shared" si="35"/>
        <v>0</v>
      </c>
      <c r="EH16" s="64">
        <f t="shared" si="36"/>
        <v>0</v>
      </c>
      <c r="EI16" s="64">
        <f t="shared" si="37"/>
        <v>0</v>
      </c>
      <c r="EJ16" s="64">
        <f t="shared" si="38"/>
        <v>0</v>
      </c>
      <c r="EK16" s="64">
        <f t="shared" si="39"/>
        <v>0</v>
      </c>
      <c r="EL16" s="64">
        <f t="shared" si="40"/>
        <v>0</v>
      </c>
      <c r="EM16" s="64">
        <f t="shared" si="41"/>
        <v>0</v>
      </c>
      <c r="EN16" s="64">
        <f t="shared" si="42"/>
        <v>0</v>
      </c>
      <c r="EO16" s="64">
        <f t="shared" si="43"/>
        <v>0</v>
      </c>
      <c r="EP16" s="64">
        <f t="shared" si="44"/>
        <v>0</v>
      </c>
      <c r="EQ16" s="64">
        <f t="shared" si="45"/>
        <v>0</v>
      </c>
      <c r="ER16" s="64">
        <f t="shared" si="46"/>
        <v>0</v>
      </c>
      <c r="ES16" s="64">
        <f t="shared" si="47"/>
        <v>0</v>
      </c>
      <c r="ET16" s="64">
        <f t="shared" si="48"/>
        <v>0</v>
      </c>
      <c r="EU16" s="64">
        <f t="shared" si="49"/>
        <v>0</v>
      </c>
      <c r="EV16" s="64">
        <f t="shared" si="50"/>
        <v>0</v>
      </c>
      <c r="EW16" s="64">
        <f t="shared" si="51"/>
        <v>0</v>
      </c>
      <c r="EX16" s="64">
        <f t="shared" si="52"/>
        <v>0</v>
      </c>
      <c r="EY16" s="64">
        <f t="shared" si="53"/>
        <v>0</v>
      </c>
      <c r="EZ16" s="64">
        <f t="shared" si="54"/>
        <v>0</v>
      </c>
      <c r="FA16" s="64">
        <f t="shared" si="55"/>
        <v>0</v>
      </c>
      <c r="FB16" s="64">
        <f t="shared" si="56"/>
        <v>0</v>
      </c>
      <c r="FC16" s="64">
        <f t="shared" si="57"/>
        <v>0</v>
      </c>
      <c r="FD16" s="64">
        <f t="shared" si="58"/>
        <v>0</v>
      </c>
      <c r="FE16" s="64">
        <f t="shared" si="59"/>
        <v>0</v>
      </c>
      <c r="FF16" s="64">
        <f t="shared" si="60"/>
        <v>0</v>
      </c>
      <c r="FG16" s="64">
        <f t="shared" si="61"/>
        <v>0</v>
      </c>
      <c r="FH16" s="64">
        <f t="shared" si="62"/>
        <v>0</v>
      </c>
      <c r="FI16" s="64">
        <f t="shared" si="63"/>
        <v>0</v>
      </c>
      <c r="FJ16" s="64">
        <f t="shared" si="64"/>
        <v>0</v>
      </c>
      <c r="FK16" s="64">
        <f t="shared" si="65"/>
        <v>0</v>
      </c>
      <c r="FL16" s="64">
        <f t="shared" si="66"/>
        <v>0</v>
      </c>
      <c r="FM16" s="64">
        <f t="shared" si="67"/>
        <v>0</v>
      </c>
      <c r="FN16" s="64">
        <f t="shared" si="68"/>
        <v>0</v>
      </c>
      <c r="FO16" s="64">
        <f t="shared" si="69"/>
        <v>0</v>
      </c>
      <c r="FP16" s="64">
        <f t="shared" si="70"/>
        <v>0</v>
      </c>
      <c r="FQ16" s="64">
        <f t="shared" si="71"/>
        <v>0</v>
      </c>
      <c r="FR16" s="64">
        <f t="shared" si="72"/>
        <v>0</v>
      </c>
      <c r="FS16" s="64">
        <f t="shared" si="73"/>
        <v>0</v>
      </c>
      <c r="FT16" s="64">
        <f t="shared" si="74"/>
        <v>0</v>
      </c>
      <c r="FU16" s="64">
        <f t="shared" si="75"/>
        <v>0</v>
      </c>
      <c r="FV16" s="64">
        <f t="shared" si="76"/>
        <v>0</v>
      </c>
      <c r="FW16" s="64">
        <f t="shared" si="77"/>
        <v>0</v>
      </c>
      <c r="FX16" s="64">
        <f t="shared" si="78"/>
        <v>0</v>
      </c>
      <c r="FY16" s="64">
        <f t="shared" si="79"/>
        <v>0</v>
      </c>
      <c r="FZ16" s="64">
        <f t="shared" si="80"/>
        <v>0</v>
      </c>
      <c r="GA16" s="64">
        <f t="shared" si="81"/>
        <v>0</v>
      </c>
      <c r="GB16" s="64">
        <f t="shared" si="82"/>
        <v>0</v>
      </c>
      <c r="GC16" s="64">
        <f t="shared" si="83"/>
        <v>0</v>
      </c>
      <c r="GD16" s="64">
        <f t="shared" si="84"/>
        <v>0</v>
      </c>
      <c r="GE16" s="64">
        <f t="shared" si="85"/>
        <v>0</v>
      </c>
      <c r="GF16" s="64">
        <f t="shared" si="86"/>
        <v>0</v>
      </c>
      <c r="GG16" s="64">
        <f t="shared" si="87"/>
        <v>0</v>
      </c>
      <c r="GH16" s="64">
        <f t="shared" si="88"/>
        <v>0</v>
      </c>
      <c r="GI16" s="64">
        <f t="shared" si="89"/>
        <v>0</v>
      </c>
      <c r="GJ16" s="64">
        <f t="shared" si="90"/>
        <v>0</v>
      </c>
      <c r="GK16" s="64">
        <f t="shared" si="91"/>
        <v>0</v>
      </c>
      <c r="GL16" s="64">
        <f t="shared" si="92"/>
        <v>0</v>
      </c>
      <c r="GM16" s="64">
        <f t="shared" si="93"/>
        <v>0</v>
      </c>
      <c r="GN16" s="64">
        <f t="shared" si="94"/>
        <v>0</v>
      </c>
      <c r="GO16" s="64">
        <f t="shared" si="95"/>
        <v>0</v>
      </c>
      <c r="GP16" s="64">
        <f t="shared" si="96"/>
        <v>0</v>
      </c>
      <c r="GQ16" s="64">
        <f t="shared" si="97"/>
        <v>0</v>
      </c>
      <c r="GR16" s="64">
        <f t="shared" si="98"/>
        <v>0</v>
      </c>
      <c r="GS16" s="64">
        <f t="shared" si="99"/>
        <v>0</v>
      </c>
      <c r="GT16" s="64">
        <f t="shared" si="100"/>
        <v>0</v>
      </c>
      <c r="GU16" s="64">
        <f t="shared" si="101"/>
        <v>0</v>
      </c>
      <c r="GV16" s="64">
        <f t="shared" si="102"/>
        <v>0</v>
      </c>
      <c r="GW16" s="216"/>
      <c r="GX16" s="208"/>
      <c r="GY16" s="208"/>
      <c r="GZ16" s="208"/>
      <c r="HA16" s="208"/>
      <c r="HB16" s="208"/>
    </row>
    <row r="17" spans="1:210" ht="16.5" hidden="1">
      <c r="A17" s="106"/>
      <c r="B17" s="112"/>
      <c r="C17" s="112"/>
      <c r="D17" s="112"/>
      <c r="E17" s="112"/>
      <c r="F17" s="112"/>
      <c r="G17" s="112"/>
      <c r="H17" s="112"/>
      <c r="I17" s="112"/>
      <c r="J17" s="112"/>
      <c r="K17" s="250"/>
      <c r="L17" s="248">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12">
        <v>0</v>
      </c>
      <c r="AD17" s="112">
        <v>0</v>
      </c>
      <c r="AE17" s="112">
        <v>0</v>
      </c>
      <c r="AF17" s="112">
        <v>0</v>
      </c>
      <c r="AG17" s="112">
        <v>0</v>
      </c>
      <c r="AH17" s="112">
        <v>0</v>
      </c>
      <c r="AI17" s="112">
        <v>0</v>
      </c>
      <c r="AJ17" s="112">
        <v>0</v>
      </c>
      <c r="AK17" s="112">
        <v>0</v>
      </c>
      <c r="AL17" s="112">
        <v>0</v>
      </c>
      <c r="AM17" s="112">
        <v>0</v>
      </c>
      <c r="AN17" s="112">
        <v>0</v>
      </c>
      <c r="AO17" s="112">
        <v>0</v>
      </c>
      <c r="AP17" s="112">
        <v>0</v>
      </c>
      <c r="AQ17" s="112">
        <v>0</v>
      </c>
      <c r="AR17" s="112">
        <v>0</v>
      </c>
      <c r="AS17" s="112">
        <v>0</v>
      </c>
      <c r="AT17" s="112">
        <v>0</v>
      </c>
      <c r="AU17" s="112">
        <v>0</v>
      </c>
      <c r="AV17" s="112">
        <v>0</v>
      </c>
      <c r="AW17" s="112">
        <v>0</v>
      </c>
      <c r="AX17" s="112">
        <v>0</v>
      </c>
      <c r="AY17" s="112">
        <v>0</v>
      </c>
      <c r="AZ17" s="112">
        <v>0</v>
      </c>
      <c r="BA17" s="112">
        <v>0</v>
      </c>
      <c r="BB17" s="112">
        <v>0</v>
      </c>
      <c r="BC17" s="112">
        <v>0</v>
      </c>
      <c r="BD17" s="112">
        <v>0</v>
      </c>
      <c r="BE17" s="112">
        <v>0</v>
      </c>
      <c r="BF17" s="112">
        <v>0</v>
      </c>
      <c r="BG17" s="112">
        <v>0</v>
      </c>
      <c r="BH17" s="112">
        <v>0</v>
      </c>
      <c r="BI17" s="112">
        <v>0</v>
      </c>
      <c r="BJ17" s="112">
        <v>0</v>
      </c>
      <c r="BK17" s="112">
        <v>0</v>
      </c>
      <c r="BL17" s="112">
        <v>0</v>
      </c>
      <c r="BM17" s="112">
        <v>0</v>
      </c>
      <c r="BN17" s="112">
        <v>0</v>
      </c>
      <c r="BO17" s="112">
        <v>0</v>
      </c>
      <c r="BP17" s="112">
        <v>0</v>
      </c>
      <c r="BQ17" s="112">
        <v>0</v>
      </c>
      <c r="BR17" s="112">
        <v>0</v>
      </c>
      <c r="BS17" s="112">
        <v>0</v>
      </c>
      <c r="BT17" s="112">
        <v>0</v>
      </c>
      <c r="BU17" s="112">
        <v>0</v>
      </c>
      <c r="BV17" s="112">
        <v>0</v>
      </c>
      <c r="BW17" s="112">
        <v>0</v>
      </c>
      <c r="BX17" s="112">
        <v>0</v>
      </c>
      <c r="BY17" s="112">
        <v>0</v>
      </c>
      <c r="BZ17" s="112">
        <v>0</v>
      </c>
      <c r="CA17" s="112">
        <v>0</v>
      </c>
      <c r="CB17" s="112">
        <v>0</v>
      </c>
      <c r="CC17" s="112">
        <v>0</v>
      </c>
      <c r="CD17" s="112">
        <v>0</v>
      </c>
      <c r="CE17" s="112">
        <v>0</v>
      </c>
      <c r="CF17" s="112">
        <v>0</v>
      </c>
      <c r="CG17" s="112">
        <v>0</v>
      </c>
      <c r="CH17" s="112">
        <v>0</v>
      </c>
      <c r="CI17" s="112">
        <v>0</v>
      </c>
      <c r="CJ17" s="112">
        <v>0</v>
      </c>
      <c r="CK17" s="112">
        <v>0</v>
      </c>
      <c r="CL17" s="112">
        <v>0</v>
      </c>
      <c r="CM17" s="112">
        <v>0</v>
      </c>
      <c r="CN17" s="112">
        <v>0</v>
      </c>
      <c r="CO17" s="112">
        <v>0</v>
      </c>
      <c r="CP17" s="112">
        <v>0</v>
      </c>
      <c r="CQ17" s="112">
        <v>0</v>
      </c>
      <c r="CR17" s="112">
        <v>0</v>
      </c>
      <c r="CS17" s="112">
        <v>0</v>
      </c>
      <c r="CT17" s="112">
        <v>0</v>
      </c>
      <c r="CU17" s="112">
        <v>0</v>
      </c>
      <c r="CV17" s="112">
        <v>0</v>
      </c>
      <c r="CW17" s="113">
        <v>0</v>
      </c>
      <c r="CX17" s="123">
        <f t="shared" si="2"/>
        <v>0</v>
      </c>
      <c r="CY17" s="123">
        <f t="shared" si="103"/>
        <v>0</v>
      </c>
      <c r="CZ17" s="58">
        <v>0</v>
      </c>
      <c r="DA17" s="64">
        <f t="shared" si="3"/>
        <v>0</v>
      </c>
      <c r="DB17" s="64">
        <f t="shared" si="4"/>
        <v>0</v>
      </c>
      <c r="DC17" s="64">
        <f t="shared" si="5"/>
        <v>0</v>
      </c>
      <c r="DD17" s="64">
        <f t="shared" si="6"/>
        <v>0</v>
      </c>
      <c r="DE17" s="64">
        <f t="shared" si="7"/>
        <v>0</v>
      </c>
      <c r="DF17" s="64">
        <f t="shared" si="8"/>
        <v>0</v>
      </c>
      <c r="DG17" s="64">
        <f t="shared" si="9"/>
        <v>0</v>
      </c>
      <c r="DH17" s="64">
        <f t="shared" si="10"/>
        <v>0</v>
      </c>
      <c r="DI17" s="64">
        <f t="shared" si="11"/>
        <v>0</v>
      </c>
      <c r="DJ17" s="64">
        <f t="shared" si="12"/>
        <v>0</v>
      </c>
      <c r="DK17" s="64">
        <f t="shared" si="13"/>
        <v>0</v>
      </c>
      <c r="DL17" s="64">
        <f t="shared" si="14"/>
        <v>0</v>
      </c>
      <c r="DM17" s="64">
        <f t="shared" si="15"/>
        <v>0</v>
      </c>
      <c r="DN17" s="64">
        <f t="shared" si="16"/>
        <v>0</v>
      </c>
      <c r="DO17" s="64">
        <f t="shared" si="17"/>
        <v>0</v>
      </c>
      <c r="DP17" s="64">
        <f t="shared" si="18"/>
        <v>0</v>
      </c>
      <c r="DQ17" s="64">
        <f t="shared" si="19"/>
        <v>0</v>
      </c>
      <c r="DR17" s="64">
        <f t="shared" si="20"/>
        <v>0</v>
      </c>
      <c r="DS17" s="64">
        <f t="shared" si="21"/>
        <v>0</v>
      </c>
      <c r="DT17" s="64">
        <f t="shared" si="22"/>
        <v>0</v>
      </c>
      <c r="DU17" s="64">
        <f t="shared" si="23"/>
        <v>0</v>
      </c>
      <c r="DV17" s="64">
        <f t="shared" si="24"/>
        <v>0</v>
      </c>
      <c r="DW17" s="64">
        <f t="shared" si="25"/>
        <v>0</v>
      </c>
      <c r="DX17" s="64">
        <f t="shared" si="26"/>
        <v>0</v>
      </c>
      <c r="DY17" s="64">
        <f t="shared" si="27"/>
        <v>0</v>
      </c>
      <c r="DZ17" s="64">
        <f t="shared" si="28"/>
        <v>0</v>
      </c>
      <c r="EA17" s="64">
        <f t="shared" si="29"/>
        <v>0</v>
      </c>
      <c r="EB17" s="64">
        <f t="shared" si="30"/>
        <v>0</v>
      </c>
      <c r="EC17" s="64">
        <f t="shared" si="31"/>
        <v>0</v>
      </c>
      <c r="ED17" s="64">
        <f t="shared" si="32"/>
        <v>0</v>
      </c>
      <c r="EE17" s="64">
        <f t="shared" si="33"/>
        <v>0</v>
      </c>
      <c r="EF17" s="64">
        <f t="shared" si="34"/>
        <v>0</v>
      </c>
      <c r="EG17" s="64">
        <f t="shared" si="35"/>
        <v>0</v>
      </c>
      <c r="EH17" s="64">
        <f t="shared" si="36"/>
        <v>0</v>
      </c>
      <c r="EI17" s="64">
        <f t="shared" si="37"/>
        <v>0</v>
      </c>
      <c r="EJ17" s="64">
        <f t="shared" si="38"/>
        <v>0</v>
      </c>
      <c r="EK17" s="64">
        <f t="shared" si="39"/>
        <v>0</v>
      </c>
      <c r="EL17" s="64">
        <f t="shared" si="40"/>
        <v>0</v>
      </c>
      <c r="EM17" s="64">
        <f t="shared" si="41"/>
        <v>0</v>
      </c>
      <c r="EN17" s="64">
        <f t="shared" si="42"/>
        <v>0</v>
      </c>
      <c r="EO17" s="64">
        <f t="shared" si="43"/>
        <v>0</v>
      </c>
      <c r="EP17" s="64">
        <f t="shared" si="44"/>
        <v>0</v>
      </c>
      <c r="EQ17" s="64">
        <f t="shared" si="45"/>
        <v>0</v>
      </c>
      <c r="ER17" s="64">
        <f t="shared" si="46"/>
        <v>0</v>
      </c>
      <c r="ES17" s="64">
        <f t="shared" si="47"/>
        <v>0</v>
      </c>
      <c r="ET17" s="64">
        <f t="shared" si="48"/>
        <v>0</v>
      </c>
      <c r="EU17" s="64">
        <f t="shared" si="49"/>
        <v>0</v>
      </c>
      <c r="EV17" s="64">
        <f t="shared" si="50"/>
        <v>0</v>
      </c>
      <c r="EW17" s="64">
        <f t="shared" si="51"/>
        <v>0</v>
      </c>
      <c r="EX17" s="64">
        <f t="shared" si="52"/>
        <v>0</v>
      </c>
      <c r="EY17" s="64">
        <f t="shared" si="53"/>
        <v>0</v>
      </c>
      <c r="EZ17" s="64">
        <f t="shared" si="54"/>
        <v>0</v>
      </c>
      <c r="FA17" s="64">
        <f t="shared" si="55"/>
        <v>0</v>
      </c>
      <c r="FB17" s="64">
        <f t="shared" si="56"/>
        <v>0</v>
      </c>
      <c r="FC17" s="64">
        <f t="shared" si="57"/>
        <v>0</v>
      </c>
      <c r="FD17" s="64">
        <f t="shared" si="58"/>
        <v>0</v>
      </c>
      <c r="FE17" s="64">
        <f t="shared" si="59"/>
        <v>0</v>
      </c>
      <c r="FF17" s="64">
        <f t="shared" si="60"/>
        <v>0</v>
      </c>
      <c r="FG17" s="64">
        <f t="shared" si="61"/>
        <v>0</v>
      </c>
      <c r="FH17" s="64">
        <f t="shared" si="62"/>
        <v>0</v>
      </c>
      <c r="FI17" s="64">
        <f t="shared" si="63"/>
        <v>0</v>
      </c>
      <c r="FJ17" s="64">
        <f t="shared" si="64"/>
        <v>0</v>
      </c>
      <c r="FK17" s="64">
        <f t="shared" si="65"/>
        <v>0</v>
      </c>
      <c r="FL17" s="64">
        <f t="shared" si="66"/>
        <v>0</v>
      </c>
      <c r="FM17" s="64">
        <f t="shared" si="67"/>
        <v>0</v>
      </c>
      <c r="FN17" s="64">
        <f t="shared" si="68"/>
        <v>0</v>
      </c>
      <c r="FO17" s="64">
        <f t="shared" si="69"/>
        <v>0</v>
      </c>
      <c r="FP17" s="64">
        <f t="shared" si="70"/>
        <v>0</v>
      </c>
      <c r="FQ17" s="64">
        <f t="shared" si="71"/>
        <v>0</v>
      </c>
      <c r="FR17" s="64">
        <f t="shared" si="72"/>
        <v>0</v>
      </c>
      <c r="FS17" s="64">
        <f t="shared" si="73"/>
        <v>0</v>
      </c>
      <c r="FT17" s="64">
        <f t="shared" si="74"/>
        <v>0</v>
      </c>
      <c r="FU17" s="64">
        <f t="shared" si="75"/>
        <v>0</v>
      </c>
      <c r="FV17" s="64">
        <f t="shared" si="76"/>
        <v>0</v>
      </c>
      <c r="FW17" s="64">
        <f t="shared" si="77"/>
        <v>0</v>
      </c>
      <c r="FX17" s="64">
        <f t="shared" si="78"/>
        <v>0</v>
      </c>
      <c r="FY17" s="64">
        <f t="shared" si="79"/>
        <v>0</v>
      </c>
      <c r="FZ17" s="64">
        <f t="shared" si="80"/>
        <v>0</v>
      </c>
      <c r="GA17" s="64">
        <f t="shared" si="81"/>
        <v>0</v>
      </c>
      <c r="GB17" s="64">
        <f t="shared" si="82"/>
        <v>0</v>
      </c>
      <c r="GC17" s="64">
        <f t="shared" si="83"/>
        <v>0</v>
      </c>
      <c r="GD17" s="64">
        <f t="shared" si="84"/>
        <v>0</v>
      </c>
      <c r="GE17" s="64">
        <f t="shared" si="85"/>
        <v>0</v>
      </c>
      <c r="GF17" s="64">
        <f t="shared" si="86"/>
        <v>0</v>
      </c>
      <c r="GG17" s="64">
        <f t="shared" si="87"/>
        <v>0</v>
      </c>
      <c r="GH17" s="64">
        <f t="shared" si="88"/>
        <v>0</v>
      </c>
      <c r="GI17" s="64">
        <f t="shared" si="89"/>
        <v>0</v>
      </c>
      <c r="GJ17" s="64">
        <f t="shared" si="90"/>
        <v>0</v>
      </c>
      <c r="GK17" s="64">
        <f t="shared" si="91"/>
        <v>0</v>
      </c>
      <c r="GL17" s="64">
        <f t="shared" si="92"/>
        <v>0</v>
      </c>
      <c r="GM17" s="64">
        <f t="shared" si="93"/>
        <v>0</v>
      </c>
      <c r="GN17" s="64">
        <f t="shared" si="94"/>
        <v>0</v>
      </c>
      <c r="GO17" s="64">
        <f t="shared" si="95"/>
        <v>0</v>
      </c>
      <c r="GP17" s="64">
        <f t="shared" si="96"/>
        <v>0</v>
      </c>
      <c r="GQ17" s="64">
        <f t="shared" si="97"/>
        <v>0</v>
      </c>
      <c r="GR17" s="64">
        <f t="shared" si="98"/>
        <v>0</v>
      </c>
      <c r="GS17" s="64">
        <f t="shared" si="99"/>
        <v>0</v>
      </c>
      <c r="GT17" s="64">
        <f t="shared" si="100"/>
        <v>0</v>
      </c>
      <c r="GU17" s="64">
        <f t="shared" si="101"/>
        <v>0</v>
      </c>
      <c r="GV17" s="64">
        <f t="shared" si="102"/>
        <v>0</v>
      </c>
      <c r="GW17" s="216"/>
      <c r="GX17" s="208"/>
      <c r="GY17" s="208"/>
      <c r="GZ17" s="208"/>
      <c r="HA17" s="208"/>
      <c r="HB17" s="208"/>
    </row>
    <row r="18" spans="1:210" ht="16.5">
      <c r="A18" s="105" t="s">
        <v>88</v>
      </c>
      <c r="B18" s="112"/>
      <c r="C18" s="112"/>
      <c r="D18" s="112"/>
      <c r="E18" s="112"/>
      <c r="F18" s="112"/>
      <c r="G18" s="112"/>
      <c r="H18" s="112"/>
      <c r="I18" s="112"/>
      <c r="J18" s="112"/>
      <c r="K18" s="250"/>
      <c r="L18" s="248">
        <v>0</v>
      </c>
      <c r="M18" s="112">
        <v>0</v>
      </c>
      <c r="N18" s="112">
        <v>0</v>
      </c>
      <c r="O18" s="112">
        <v>0</v>
      </c>
      <c r="P18" s="112">
        <v>0</v>
      </c>
      <c r="Q18" s="112">
        <v>0</v>
      </c>
      <c r="R18" s="112">
        <v>0</v>
      </c>
      <c r="S18" s="112">
        <v>0</v>
      </c>
      <c r="T18" s="112">
        <v>0</v>
      </c>
      <c r="U18" s="112">
        <v>0</v>
      </c>
      <c r="V18" s="112">
        <v>0</v>
      </c>
      <c r="W18" s="112">
        <v>0</v>
      </c>
      <c r="X18" s="112">
        <v>0</v>
      </c>
      <c r="Y18" s="112">
        <v>0</v>
      </c>
      <c r="Z18" s="112">
        <v>0</v>
      </c>
      <c r="AA18" s="112">
        <v>0</v>
      </c>
      <c r="AB18" s="112">
        <v>0</v>
      </c>
      <c r="AC18" s="112">
        <v>0</v>
      </c>
      <c r="AD18" s="112">
        <v>0</v>
      </c>
      <c r="AE18" s="112">
        <v>0</v>
      </c>
      <c r="AF18" s="112">
        <v>0</v>
      </c>
      <c r="AG18" s="112">
        <v>0</v>
      </c>
      <c r="AH18" s="112">
        <v>0</v>
      </c>
      <c r="AI18" s="112">
        <v>0</v>
      </c>
      <c r="AJ18" s="112">
        <v>0</v>
      </c>
      <c r="AK18" s="112">
        <v>0</v>
      </c>
      <c r="AL18" s="112">
        <v>0</v>
      </c>
      <c r="AM18" s="112">
        <v>0</v>
      </c>
      <c r="AN18" s="112">
        <v>0</v>
      </c>
      <c r="AO18" s="112">
        <v>0</v>
      </c>
      <c r="AP18" s="112">
        <v>0</v>
      </c>
      <c r="AQ18" s="112">
        <v>0</v>
      </c>
      <c r="AR18" s="112">
        <v>0</v>
      </c>
      <c r="AS18" s="112">
        <v>0</v>
      </c>
      <c r="AT18" s="112">
        <v>0</v>
      </c>
      <c r="AU18" s="112">
        <v>0</v>
      </c>
      <c r="AV18" s="112">
        <v>0</v>
      </c>
      <c r="AW18" s="112">
        <v>0</v>
      </c>
      <c r="AX18" s="112">
        <v>0</v>
      </c>
      <c r="AY18" s="112">
        <v>0</v>
      </c>
      <c r="AZ18" s="112">
        <v>0</v>
      </c>
      <c r="BA18" s="112">
        <v>0</v>
      </c>
      <c r="BB18" s="112">
        <v>0</v>
      </c>
      <c r="BC18" s="112">
        <v>0</v>
      </c>
      <c r="BD18" s="112">
        <v>0</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2">
        <v>0</v>
      </c>
      <c r="CA18" s="112">
        <v>0</v>
      </c>
      <c r="CB18" s="112">
        <v>0</v>
      </c>
      <c r="CC18" s="112">
        <v>0</v>
      </c>
      <c r="CD18" s="112">
        <v>0</v>
      </c>
      <c r="CE18" s="112">
        <v>0</v>
      </c>
      <c r="CF18" s="112">
        <v>0</v>
      </c>
      <c r="CG18" s="112">
        <v>0</v>
      </c>
      <c r="CH18" s="112">
        <v>0</v>
      </c>
      <c r="CI18" s="112">
        <v>0</v>
      </c>
      <c r="CJ18" s="112">
        <v>0</v>
      </c>
      <c r="CK18" s="112">
        <v>0</v>
      </c>
      <c r="CL18" s="112">
        <v>0</v>
      </c>
      <c r="CM18" s="112">
        <v>0</v>
      </c>
      <c r="CN18" s="112">
        <v>0</v>
      </c>
      <c r="CO18" s="112">
        <v>0</v>
      </c>
      <c r="CP18" s="112">
        <v>0</v>
      </c>
      <c r="CQ18" s="112">
        <v>0</v>
      </c>
      <c r="CR18" s="112">
        <v>0</v>
      </c>
      <c r="CS18" s="112">
        <v>0</v>
      </c>
      <c r="CT18" s="112">
        <v>0</v>
      </c>
      <c r="CU18" s="112">
        <v>0</v>
      </c>
      <c r="CV18" s="112">
        <v>0</v>
      </c>
      <c r="CW18" s="113">
        <v>0</v>
      </c>
      <c r="CX18" s="123">
        <f t="shared" si="2"/>
        <v>0</v>
      </c>
      <c r="CY18" s="123">
        <f t="shared" si="103"/>
        <v>0</v>
      </c>
      <c r="CZ18" s="58">
        <v>1</v>
      </c>
      <c r="DA18" s="64">
        <f t="shared" si="3"/>
        <v>0</v>
      </c>
      <c r="DB18" s="64">
        <f t="shared" si="4"/>
        <v>0</v>
      </c>
      <c r="DC18" s="64">
        <f t="shared" si="5"/>
        <v>0</v>
      </c>
      <c r="DD18" s="64">
        <f t="shared" si="6"/>
        <v>0</v>
      </c>
      <c r="DE18" s="64">
        <f t="shared" si="7"/>
        <v>0</v>
      </c>
      <c r="DF18" s="64">
        <f t="shared" si="8"/>
        <v>0</v>
      </c>
      <c r="DG18" s="64">
        <f t="shared" si="9"/>
        <v>0</v>
      </c>
      <c r="DH18" s="64">
        <f t="shared" si="10"/>
        <v>0</v>
      </c>
      <c r="DI18" s="64">
        <f t="shared" si="11"/>
        <v>0</v>
      </c>
      <c r="DJ18" s="64">
        <f t="shared" si="12"/>
        <v>0</v>
      </c>
      <c r="DK18" s="64">
        <f t="shared" si="13"/>
        <v>0</v>
      </c>
      <c r="DL18" s="64">
        <f t="shared" si="14"/>
        <v>0</v>
      </c>
      <c r="DM18" s="64">
        <f t="shared" si="15"/>
        <v>0</v>
      </c>
      <c r="DN18" s="64">
        <f t="shared" si="16"/>
        <v>0</v>
      </c>
      <c r="DO18" s="64">
        <f t="shared" si="17"/>
        <v>0</v>
      </c>
      <c r="DP18" s="64">
        <f t="shared" si="18"/>
        <v>0</v>
      </c>
      <c r="DQ18" s="64">
        <f t="shared" si="19"/>
        <v>0</v>
      </c>
      <c r="DR18" s="64">
        <f t="shared" si="20"/>
        <v>0</v>
      </c>
      <c r="DS18" s="64">
        <f t="shared" si="21"/>
        <v>0</v>
      </c>
      <c r="DT18" s="64">
        <f t="shared" si="22"/>
        <v>0</v>
      </c>
      <c r="DU18" s="64">
        <f t="shared" si="23"/>
        <v>0</v>
      </c>
      <c r="DV18" s="64">
        <f t="shared" si="24"/>
        <v>0</v>
      </c>
      <c r="DW18" s="64">
        <f t="shared" si="25"/>
        <v>0</v>
      </c>
      <c r="DX18" s="64">
        <f t="shared" si="26"/>
        <v>0</v>
      </c>
      <c r="DY18" s="64">
        <f t="shared" si="27"/>
        <v>0</v>
      </c>
      <c r="DZ18" s="64">
        <f t="shared" si="28"/>
        <v>0</v>
      </c>
      <c r="EA18" s="64">
        <f t="shared" si="29"/>
        <v>0</v>
      </c>
      <c r="EB18" s="64">
        <f t="shared" si="30"/>
        <v>0</v>
      </c>
      <c r="EC18" s="64">
        <f t="shared" si="31"/>
        <v>0</v>
      </c>
      <c r="ED18" s="64">
        <f t="shared" si="32"/>
        <v>0</v>
      </c>
      <c r="EE18" s="64">
        <f t="shared" si="33"/>
        <v>0</v>
      </c>
      <c r="EF18" s="64">
        <f t="shared" si="34"/>
        <v>0</v>
      </c>
      <c r="EG18" s="64">
        <f t="shared" si="35"/>
        <v>0</v>
      </c>
      <c r="EH18" s="64">
        <f t="shared" si="36"/>
        <v>0</v>
      </c>
      <c r="EI18" s="64">
        <f t="shared" si="37"/>
        <v>0</v>
      </c>
      <c r="EJ18" s="64">
        <f t="shared" si="38"/>
        <v>0</v>
      </c>
      <c r="EK18" s="64">
        <f t="shared" si="39"/>
        <v>0</v>
      </c>
      <c r="EL18" s="64">
        <f t="shared" si="40"/>
        <v>0</v>
      </c>
      <c r="EM18" s="64">
        <f t="shared" si="41"/>
        <v>0</v>
      </c>
      <c r="EN18" s="64">
        <f t="shared" si="42"/>
        <v>0</v>
      </c>
      <c r="EO18" s="64">
        <f t="shared" si="43"/>
        <v>0</v>
      </c>
      <c r="EP18" s="64">
        <f t="shared" si="44"/>
        <v>0</v>
      </c>
      <c r="EQ18" s="64">
        <f t="shared" si="45"/>
        <v>0</v>
      </c>
      <c r="ER18" s="64">
        <f t="shared" si="46"/>
        <v>0</v>
      </c>
      <c r="ES18" s="64">
        <f t="shared" si="47"/>
        <v>0</v>
      </c>
      <c r="ET18" s="64">
        <f t="shared" si="48"/>
        <v>0</v>
      </c>
      <c r="EU18" s="64">
        <f t="shared" si="49"/>
        <v>0</v>
      </c>
      <c r="EV18" s="64">
        <f t="shared" si="50"/>
        <v>0</v>
      </c>
      <c r="EW18" s="64">
        <f t="shared" si="51"/>
        <v>0</v>
      </c>
      <c r="EX18" s="64">
        <f t="shared" si="52"/>
        <v>0</v>
      </c>
      <c r="EY18" s="64">
        <f t="shared" si="53"/>
        <v>0</v>
      </c>
      <c r="EZ18" s="64">
        <f t="shared" si="54"/>
        <v>0</v>
      </c>
      <c r="FA18" s="64">
        <f t="shared" si="55"/>
        <v>0</v>
      </c>
      <c r="FB18" s="64">
        <f t="shared" si="56"/>
        <v>0</v>
      </c>
      <c r="FC18" s="64">
        <f t="shared" si="57"/>
        <v>0</v>
      </c>
      <c r="FD18" s="64">
        <f t="shared" si="58"/>
        <v>0</v>
      </c>
      <c r="FE18" s="64">
        <f t="shared" si="59"/>
        <v>0</v>
      </c>
      <c r="FF18" s="64">
        <f t="shared" si="60"/>
        <v>0</v>
      </c>
      <c r="FG18" s="64">
        <f t="shared" si="61"/>
        <v>0</v>
      </c>
      <c r="FH18" s="64">
        <f t="shared" si="62"/>
        <v>0</v>
      </c>
      <c r="FI18" s="64">
        <f t="shared" si="63"/>
        <v>0</v>
      </c>
      <c r="FJ18" s="64">
        <f t="shared" si="64"/>
        <v>0</v>
      </c>
      <c r="FK18" s="64">
        <f t="shared" si="65"/>
        <v>0</v>
      </c>
      <c r="FL18" s="64">
        <f t="shared" si="66"/>
        <v>0</v>
      </c>
      <c r="FM18" s="64">
        <f t="shared" si="67"/>
        <v>0</v>
      </c>
      <c r="FN18" s="64">
        <f t="shared" si="68"/>
        <v>0</v>
      </c>
      <c r="FO18" s="64">
        <f t="shared" si="69"/>
        <v>0</v>
      </c>
      <c r="FP18" s="64">
        <f t="shared" si="70"/>
        <v>0</v>
      </c>
      <c r="FQ18" s="64">
        <f t="shared" si="71"/>
        <v>0</v>
      </c>
      <c r="FR18" s="64">
        <f t="shared" si="72"/>
        <v>0</v>
      </c>
      <c r="FS18" s="64">
        <f t="shared" si="73"/>
        <v>0</v>
      </c>
      <c r="FT18" s="64">
        <f t="shared" si="74"/>
        <v>0</v>
      </c>
      <c r="FU18" s="64">
        <f t="shared" si="75"/>
        <v>0</v>
      </c>
      <c r="FV18" s="64">
        <f t="shared" si="76"/>
        <v>0</v>
      </c>
      <c r="FW18" s="64">
        <f t="shared" si="77"/>
        <v>0</v>
      </c>
      <c r="FX18" s="64">
        <f t="shared" si="78"/>
        <v>0</v>
      </c>
      <c r="FY18" s="64">
        <f t="shared" si="79"/>
        <v>0</v>
      </c>
      <c r="FZ18" s="64">
        <f t="shared" si="80"/>
        <v>0</v>
      </c>
      <c r="GA18" s="64">
        <f t="shared" si="81"/>
        <v>0</v>
      </c>
      <c r="GB18" s="64">
        <f t="shared" si="82"/>
        <v>0</v>
      </c>
      <c r="GC18" s="64">
        <f t="shared" si="83"/>
        <v>0</v>
      </c>
      <c r="GD18" s="64">
        <f t="shared" si="84"/>
        <v>0</v>
      </c>
      <c r="GE18" s="64">
        <f t="shared" si="85"/>
        <v>0</v>
      </c>
      <c r="GF18" s="64">
        <f t="shared" si="86"/>
        <v>0</v>
      </c>
      <c r="GG18" s="64">
        <f t="shared" si="87"/>
        <v>0</v>
      </c>
      <c r="GH18" s="64">
        <f t="shared" si="88"/>
        <v>0</v>
      </c>
      <c r="GI18" s="64">
        <f t="shared" si="89"/>
        <v>0</v>
      </c>
      <c r="GJ18" s="64">
        <f t="shared" si="90"/>
        <v>0</v>
      </c>
      <c r="GK18" s="64">
        <f t="shared" si="91"/>
        <v>0</v>
      </c>
      <c r="GL18" s="64">
        <f t="shared" si="92"/>
        <v>0</v>
      </c>
      <c r="GM18" s="64">
        <f t="shared" si="93"/>
        <v>0</v>
      </c>
      <c r="GN18" s="64">
        <f t="shared" si="94"/>
        <v>0</v>
      </c>
      <c r="GO18" s="64">
        <f t="shared" si="95"/>
        <v>0</v>
      </c>
      <c r="GP18" s="64">
        <f t="shared" si="96"/>
        <v>0</v>
      </c>
      <c r="GQ18" s="64">
        <f t="shared" si="97"/>
        <v>0</v>
      </c>
      <c r="GR18" s="64">
        <f t="shared" si="98"/>
        <v>0</v>
      </c>
      <c r="GS18" s="64">
        <f t="shared" si="99"/>
        <v>0</v>
      </c>
      <c r="GT18" s="64">
        <f t="shared" si="100"/>
        <v>0</v>
      </c>
      <c r="GU18" s="64">
        <f t="shared" si="101"/>
        <v>0</v>
      </c>
      <c r="GV18" s="64">
        <f t="shared" si="102"/>
        <v>0</v>
      </c>
      <c r="GW18" s="216"/>
      <c r="GX18" s="208"/>
      <c r="GY18" s="208"/>
      <c r="GZ18" s="208"/>
      <c r="HA18" s="208"/>
      <c r="HB18" s="208"/>
    </row>
    <row r="19" spans="1:210" ht="16.5" hidden="1">
      <c r="A19" s="101"/>
      <c r="B19" s="112"/>
      <c r="C19" s="112"/>
      <c r="D19" s="112"/>
      <c r="E19" s="112"/>
      <c r="F19" s="112"/>
      <c r="G19" s="112"/>
      <c r="H19" s="112"/>
      <c r="I19" s="112"/>
      <c r="J19" s="112"/>
      <c r="K19" s="250"/>
      <c r="L19" s="248">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12">
        <v>0</v>
      </c>
      <c r="AD19" s="112">
        <v>0</v>
      </c>
      <c r="AE19" s="112">
        <v>0</v>
      </c>
      <c r="AF19" s="112">
        <v>0</v>
      </c>
      <c r="AG19" s="112">
        <v>0</v>
      </c>
      <c r="AH19" s="112">
        <v>0</v>
      </c>
      <c r="AI19" s="112">
        <v>0</v>
      </c>
      <c r="AJ19" s="112">
        <v>0</v>
      </c>
      <c r="AK19" s="112">
        <v>0</v>
      </c>
      <c r="AL19" s="112">
        <v>0</v>
      </c>
      <c r="AM19" s="112">
        <v>0</v>
      </c>
      <c r="AN19" s="112">
        <v>0</v>
      </c>
      <c r="AO19" s="112">
        <v>0</v>
      </c>
      <c r="AP19" s="112">
        <v>0</v>
      </c>
      <c r="AQ19" s="112">
        <v>0</v>
      </c>
      <c r="AR19" s="112">
        <v>0</v>
      </c>
      <c r="AS19" s="112">
        <v>0</v>
      </c>
      <c r="AT19" s="112">
        <v>0</v>
      </c>
      <c r="AU19" s="112">
        <v>0</v>
      </c>
      <c r="AV19" s="112">
        <v>0</v>
      </c>
      <c r="AW19" s="112">
        <v>0</v>
      </c>
      <c r="AX19" s="112">
        <v>0</v>
      </c>
      <c r="AY19" s="112">
        <v>0</v>
      </c>
      <c r="AZ19" s="112">
        <v>0</v>
      </c>
      <c r="BA19" s="112">
        <v>0</v>
      </c>
      <c r="BB19" s="112">
        <v>0</v>
      </c>
      <c r="BC19" s="112">
        <v>0</v>
      </c>
      <c r="BD19" s="112">
        <v>0</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2">
        <v>0</v>
      </c>
      <c r="CA19" s="112">
        <v>0</v>
      </c>
      <c r="CB19" s="112">
        <v>0</v>
      </c>
      <c r="CC19" s="112">
        <v>0</v>
      </c>
      <c r="CD19" s="112">
        <v>0</v>
      </c>
      <c r="CE19" s="112">
        <v>0</v>
      </c>
      <c r="CF19" s="112">
        <v>0</v>
      </c>
      <c r="CG19" s="112">
        <v>0</v>
      </c>
      <c r="CH19" s="112">
        <v>0</v>
      </c>
      <c r="CI19" s="112">
        <v>0</v>
      </c>
      <c r="CJ19" s="112">
        <v>0</v>
      </c>
      <c r="CK19" s="112">
        <v>0</v>
      </c>
      <c r="CL19" s="112">
        <v>0</v>
      </c>
      <c r="CM19" s="112">
        <v>0</v>
      </c>
      <c r="CN19" s="112">
        <v>0</v>
      </c>
      <c r="CO19" s="112">
        <v>0</v>
      </c>
      <c r="CP19" s="112">
        <v>0</v>
      </c>
      <c r="CQ19" s="112">
        <v>0</v>
      </c>
      <c r="CR19" s="112">
        <v>0</v>
      </c>
      <c r="CS19" s="112">
        <v>0</v>
      </c>
      <c r="CT19" s="112">
        <v>0</v>
      </c>
      <c r="CU19" s="112">
        <v>0</v>
      </c>
      <c r="CV19" s="112">
        <v>0</v>
      </c>
      <c r="CW19" s="113">
        <v>0</v>
      </c>
      <c r="CX19" s="123">
        <f t="shared" si="2"/>
        <v>0</v>
      </c>
      <c r="CY19" s="123">
        <f t="shared" si="103"/>
        <v>0</v>
      </c>
      <c r="CZ19" s="58">
        <v>0</v>
      </c>
      <c r="DA19" s="64">
        <f t="shared" si="3"/>
        <v>0</v>
      </c>
      <c r="DB19" s="64">
        <f t="shared" si="4"/>
        <v>0</v>
      </c>
      <c r="DC19" s="64">
        <f t="shared" si="5"/>
        <v>0</v>
      </c>
      <c r="DD19" s="64">
        <f t="shared" si="6"/>
        <v>0</v>
      </c>
      <c r="DE19" s="64">
        <f t="shared" si="7"/>
        <v>0</v>
      </c>
      <c r="DF19" s="64">
        <f t="shared" si="8"/>
        <v>0</v>
      </c>
      <c r="DG19" s="64">
        <f t="shared" si="9"/>
        <v>0</v>
      </c>
      <c r="DH19" s="64">
        <f t="shared" si="10"/>
        <v>0</v>
      </c>
      <c r="DI19" s="64">
        <f t="shared" si="11"/>
        <v>0</v>
      </c>
      <c r="DJ19" s="64">
        <f t="shared" si="12"/>
        <v>0</v>
      </c>
      <c r="DK19" s="64">
        <f t="shared" si="13"/>
        <v>0</v>
      </c>
      <c r="DL19" s="64">
        <f t="shared" si="14"/>
        <v>0</v>
      </c>
      <c r="DM19" s="64">
        <f t="shared" si="15"/>
        <v>0</v>
      </c>
      <c r="DN19" s="64">
        <f t="shared" si="16"/>
        <v>0</v>
      </c>
      <c r="DO19" s="64">
        <f t="shared" si="17"/>
        <v>0</v>
      </c>
      <c r="DP19" s="64">
        <f t="shared" si="18"/>
        <v>0</v>
      </c>
      <c r="DQ19" s="64">
        <f t="shared" si="19"/>
        <v>0</v>
      </c>
      <c r="DR19" s="64">
        <f t="shared" si="20"/>
        <v>0</v>
      </c>
      <c r="DS19" s="64">
        <f t="shared" si="21"/>
        <v>0</v>
      </c>
      <c r="DT19" s="64">
        <f t="shared" si="22"/>
        <v>0</v>
      </c>
      <c r="DU19" s="64">
        <f t="shared" si="23"/>
        <v>0</v>
      </c>
      <c r="DV19" s="64">
        <f t="shared" si="24"/>
        <v>0</v>
      </c>
      <c r="DW19" s="64">
        <f t="shared" si="25"/>
        <v>0</v>
      </c>
      <c r="DX19" s="64">
        <f t="shared" si="26"/>
        <v>0</v>
      </c>
      <c r="DY19" s="64">
        <f t="shared" si="27"/>
        <v>0</v>
      </c>
      <c r="DZ19" s="64">
        <f t="shared" si="28"/>
        <v>0</v>
      </c>
      <c r="EA19" s="64">
        <f t="shared" si="29"/>
        <v>0</v>
      </c>
      <c r="EB19" s="64">
        <f t="shared" si="30"/>
        <v>0</v>
      </c>
      <c r="EC19" s="64">
        <f t="shared" si="31"/>
        <v>0</v>
      </c>
      <c r="ED19" s="64">
        <f t="shared" si="32"/>
        <v>0</v>
      </c>
      <c r="EE19" s="64">
        <f t="shared" si="33"/>
        <v>0</v>
      </c>
      <c r="EF19" s="64">
        <f t="shared" si="34"/>
        <v>0</v>
      </c>
      <c r="EG19" s="64">
        <f t="shared" si="35"/>
        <v>0</v>
      </c>
      <c r="EH19" s="64">
        <f t="shared" si="36"/>
        <v>0</v>
      </c>
      <c r="EI19" s="64">
        <f t="shared" si="37"/>
        <v>0</v>
      </c>
      <c r="EJ19" s="64">
        <f t="shared" si="38"/>
        <v>0</v>
      </c>
      <c r="EK19" s="64">
        <f t="shared" si="39"/>
        <v>0</v>
      </c>
      <c r="EL19" s="64">
        <f t="shared" si="40"/>
        <v>0</v>
      </c>
      <c r="EM19" s="64">
        <f t="shared" si="41"/>
        <v>0</v>
      </c>
      <c r="EN19" s="64">
        <f t="shared" si="42"/>
        <v>0</v>
      </c>
      <c r="EO19" s="64">
        <f t="shared" si="43"/>
        <v>0</v>
      </c>
      <c r="EP19" s="64">
        <f t="shared" si="44"/>
        <v>0</v>
      </c>
      <c r="EQ19" s="64">
        <f t="shared" si="45"/>
        <v>0</v>
      </c>
      <c r="ER19" s="64">
        <f t="shared" si="46"/>
        <v>0</v>
      </c>
      <c r="ES19" s="64">
        <f t="shared" si="47"/>
        <v>0</v>
      </c>
      <c r="ET19" s="64">
        <f t="shared" si="48"/>
        <v>0</v>
      </c>
      <c r="EU19" s="64">
        <f t="shared" si="49"/>
        <v>0</v>
      </c>
      <c r="EV19" s="64">
        <f t="shared" si="50"/>
        <v>0</v>
      </c>
      <c r="EW19" s="64">
        <f t="shared" si="51"/>
        <v>0</v>
      </c>
      <c r="EX19" s="64">
        <f t="shared" si="52"/>
        <v>0</v>
      </c>
      <c r="EY19" s="64">
        <f t="shared" si="53"/>
        <v>0</v>
      </c>
      <c r="EZ19" s="64">
        <f t="shared" si="54"/>
        <v>0</v>
      </c>
      <c r="FA19" s="64">
        <f t="shared" si="55"/>
        <v>0</v>
      </c>
      <c r="FB19" s="64">
        <f t="shared" si="56"/>
        <v>0</v>
      </c>
      <c r="FC19" s="64">
        <f t="shared" si="57"/>
        <v>0</v>
      </c>
      <c r="FD19" s="64">
        <f t="shared" si="58"/>
        <v>0</v>
      </c>
      <c r="FE19" s="64">
        <f t="shared" si="59"/>
        <v>0</v>
      </c>
      <c r="FF19" s="64">
        <f t="shared" si="60"/>
        <v>0</v>
      </c>
      <c r="FG19" s="64">
        <f t="shared" si="61"/>
        <v>0</v>
      </c>
      <c r="FH19" s="64">
        <f t="shared" si="62"/>
        <v>0</v>
      </c>
      <c r="FI19" s="64">
        <f t="shared" si="63"/>
        <v>0</v>
      </c>
      <c r="FJ19" s="64">
        <f t="shared" si="64"/>
        <v>0</v>
      </c>
      <c r="FK19" s="64">
        <f t="shared" si="65"/>
        <v>0</v>
      </c>
      <c r="FL19" s="64">
        <f t="shared" si="66"/>
        <v>0</v>
      </c>
      <c r="FM19" s="64">
        <f t="shared" si="67"/>
        <v>0</v>
      </c>
      <c r="FN19" s="64">
        <f t="shared" si="68"/>
        <v>0</v>
      </c>
      <c r="FO19" s="64">
        <f t="shared" si="69"/>
        <v>0</v>
      </c>
      <c r="FP19" s="64">
        <f t="shared" si="70"/>
        <v>0</v>
      </c>
      <c r="FQ19" s="64">
        <f t="shared" si="71"/>
        <v>0</v>
      </c>
      <c r="FR19" s="64">
        <f t="shared" si="72"/>
        <v>0</v>
      </c>
      <c r="FS19" s="64">
        <f t="shared" si="73"/>
        <v>0</v>
      </c>
      <c r="FT19" s="64">
        <f t="shared" si="74"/>
        <v>0</v>
      </c>
      <c r="FU19" s="64">
        <f t="shared" si="75"/>
        <v>0</v>
      </c>
      <c r="FV19" s="64">
        <f t="shared" si="76"/>
        <v>0</v>
      </c>
      <c r="FW19" s="64">
        <f t="shared" si="77"/>
        <v>0</v>
      </c>
      <c r="FX19" s="64">
        <f t="shared" si="78"/>
        <v>0</v>
      </c>
      <c r="FY19" s="64">
        <f t="shared" si="79"/>
        <v>0</v>
      </c>
      <c r="FZ19" s="64">
        <f t="shared" si="80"/>
        <v>0</v>
      </c>
      <c r="GA19" s="64">
        <f t="shared" si="81"/>
        <v>0</v>
      </c>
      <c r="GB19" s="64">
        <f t="shared" si="82"/>
        <v>0</v>
      </c>
      <c r="GC19" s="64">
        <f t="shared" si="83"/>
        <v>0</v>
      </c>
      <c r="GD19" s="64">
        <f t="shared" si="84"/>
        <v>0</v>
      </c>
      <c r="GE19" s="64">
        <f t="shared" si="85"/>
        <v>0</v>
      </c>
      <c r="GF19" s="64">
        <f t="shared" si="86"/>
        <v>0</v>
      </c>
      <c r="GG19" s="64">
        <f t="shared" si="87"/>
        <v>0</v>
      </c>
      <c r="GH19" s="64">
        <f t="shared" si="88"/>
        <v>0</v>
      </c>
      <c r="GI19" s="64">
        <f t="shared" si="89"/>
        <v>0</v>
      </c>
      <c r="GJ19" s="64">
        <f t="shared" si="90"/>
        <v>0</v>
      </c>
      <c r="GK19" s="64">
        <f t="shared" si="91"/>
        <v>0</v>
      </c>
      <c r="GL19" s="64">
        <f t="shared" si="92"/>
        <v>0</v>
      </c>
      <c r="GM19" s="64">
        <f t="shared" si="93"/>
        <v>0</v>
      </c>
      <c r="GN19" s="64">
        <f t="shared" si="94"/>
        <v>0</v>
      </c>
      <c r="GO19" s="64">
        <f t="shared" si="95"/>
        <v>0</v>
      </c>
      <c r="GP19" s="64">
        <f t="shared" si="96"/>
        <v>0</v>
      </c>
      <c r="GQ19" s="64">
        <f t="shared" si="97"/>
        <v>0</v>
      </c>
      <c r="GR19" s="64">
        <f t="shared" si="98"/>
        <v>0</v>
      </c>
      <c r="GS19" s="64">
        <f t="shared" si="99"/>
        <v>0</v>
      </c>
      <c r="GT19" s="64">
        <f t="shared" si="100"/>
        <v>0</v>
      </c>
      <c r="GU19" s="64">
        <f t="shared" si="101"/>
        <v>0</v>
      </c>
      <c r="GV19" s="64">
        <f t="shared" si="102"/>
        <v>0</v>
      </c>
      <c r="GW19" s="216"/>
      <c r="GX19" s="208"/>
      <c r="GY19" s="208"/>
      <c r="GZ19" s="208"/>
      <c r="HA19" s="208"/>
      <c r="HB19" s="208"/>
    </row>
    <row r="20" spans="1:210" ht="16.5" hidden="1">
      <c r="A20" s="106"/>
      <c r="B20" s="112"/>
      <c r="C20" s="112"/>
      <c r="D20" s="112"/>
      <c r="E20" s="112"/>
      <c r="F20" s="112"/>
      <c r="G20" s="112"/>
      <c r="H20" s="112"/>
      <c r="I20" s="112"/>
      <c r="J20" s="112"/>
      <c r="K20" s="250"/>
      <c r="L20" s="248">
        <v>0</v>
      </c>
      <c r="M20" s="112">
        <v>0</v>
      </c>
      <c r="N20" s="112">
        <v>0</v>
      </c>
      <c r="O20" s="112">
        <v>0</v>
      </c>
      <c r="P20" s="112">
        <v>0</v>
      </c>
      <c r="Q20" s="112">
        <v>0</v>
      </c>
      <c r="R20" s="112">
        <v>0</v>
      </c>
      <c r="S20" s="112">
        <v>0</v>
      </c>
      <c r="T20" s="112">
        <v>0</v>
      </c>
      <c r="U20" s="112">
        <v>0</v>
      </c>
      <c r="V20" s="112">
        <v>0</v>
      </c>
      <c r="W20" s="112">
        <v>0</v>
      </c>
      <c r="X20" s="112">
        <v>0</v>
      </c>
      <c r="Y20" s="112">
        <v>0</v>
      </c>
      <c r="Z20" s="112">
        <v>0</v>
      </c>
      <c r="AA20" s="112">
        <v>0</v>
      </c>
      <c r="AB20" s="112">
        <v>0</v>
      </c>
      <c r="AC20" s="112">
        <v>0</v>
      </c>
      <c r="AD20" s="112">
        <v>0</v>
      </c>
      <c r="AE20" s="112">
        <v>0</v>
      </c>
      <c r="AF20" s="112">
        <v>0</v>
      </c>
      <c r="AG20" s="112">
        <v>0</v>
      </c>
      <c r="AH20" s="112">
        <v>0</v>
      </c>
      <c r="AI20" s="112">
        <v>0</v>
      </c>
      <c r="AJ20" s="112">
        <v>0</v>
      </c>
      <c r="AK20" s="112">
        <v>0</v>
      </c>
      <c r="AL20" s="112">
        <v>0</v>
      </c>
      <c r="AM20" s="112">
        <v>0</v>
      </c>
      <c r="AN20" s="112">
        <v>0</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2">
        <v>0</v>
      </c>
      <c r="CA20" s="112">
        <v>0</v>
      </c>
      <c r="CB20" s="112">
        <v>0</v>
      </c>
      <c r="CC20" s="112">
        <v>0</v>
      </c>
      <c r="CD20" s="112">
        <v>0</v>
      </c>
      <c r="CE20" s="112">
        <v>0</v>
      </c>
      <c r="CF20" s="112">
        <v>0</v>
      </c>
      <c r="CG20" s="112">
        <v>0</v>
      </c>
      <c r="CH20" s="112">
        <v>0</v>
      </c>
      <c r="CI20" s="112">
        <v>0</v>
      </c>
      <c r="CJ20" s="112">
        <v>0</v>
      </c>
      <c r="CK20" s="112">
        <v>0</v>
      </c>
      <c r="CL20" s="112">
        <v>0</v>
      </c>
      <c r="CM20" s="112">
        <v>0</v>
      </c>
      <c r="CN20" s="112">
        <v>0</v>
      </c>
      <c r="CO20" s="112">
        <v>0</v>
      </c>
      <c r="CP20" s="112">
        <v>0</v>
      </c>
      <c r="CQ20" s="112">
        <v>0</v>
      </c>
      <c r="CR20" s="112">
        <v>0</v>
      </c>
      <c r="CS20" s="112">
        <v>0</v>
      </c>
      <c r="CT20" s="112">
        <v>0</v>
      </c>
      <c r="CU20" s="112">
        <v>0</v>
      </c>
      <c r="CV20" s="112">
        <v>0</v>
      </c>
      <c r="CW20" s="113">
        <v>0</v>
      </c>
      <c r="CX20" s="123">
        <f t="shared" si="2"/>
        <v>0</v>
      </c>
      <c r="CY20" s="123">
        <f t="shared" si="103"/>
        <v>0</v>
      </c>
      <c r="CZ20" s="58">
        <v>0</v>
      </c>
      <c r="DA20" s="64">
        <f t="shared" si="3"/>
        <v>0</v>
      </c>
      <c r="DB20" s="64">
        <f t="shared" si="4"/>
        <v>0</v>
      </c>
      <c r="DC20" s="64">
        <f t="shared" si="5"/>
        <v>0</v>
      </c>
      <c r="DD20" s="64">
        <f t="shared" si="6"/>
        <v>0</v>
      </c>
      <c r="DE20" s="64">
        <f t="shared" si="7"/>
        <v>0</v>
      </c>
      <c r="DF20" s="64">
        <f t="shared" si="8"/>
        <v>0</v>
      </c>
      <c r="DG20" s="64">
        <f t="shared" si="9"/>
        <v>0</v>
      </c>
      <c r="DH20" s="64">
        <f t="shared" si="10"/>
        <v>0</v>
      </c>
      <c r="DI20" s="64">
        <f t="shared" si="11"/>
        <v>0</v>
      </c>
      <c r="DJ20" s="64">
        <f t="shared" si="12"/>
        <v>0</v>
      </c>
      <c r="DK20" s="64">
        <f t="shared" si="13"/>
        <v>0</v>
      </c>
      <c r="DL20" s="64">
        <f t="shared" si="14"/>
        <v>0</v>
      </c>
      <c r="DM20" s="64">
        <f t="shared" si="15"/>
        <v>0</v>
      </c>
      <c r="DN20" s="64">
        <f t="shared" si="16"/>
        <v>0</v>
      </c>
      <c r="DO20" s="64">
        <f t="shared" si="17"/>
        <v>0</v>
      </c>
      <c r="DP20" s="64">
        <f t="shared" si="18"/>
        <v>0</v>
      </c>
      <c r="DQ20" s="64">
        <f t="shared" si="19"/>
        <v>0</v>
      </c>
      <c r="DR20" s="64">
        <f t="shared" si="20"/>
        <v>0</v>
      </c>
      <c r="DS20" s="64">
        <f t="shared" si="21"/>
        <v>0</v>
      </c>
      <c r="DT20" s="64">
        <f t="shared" si="22"/>
        <v>0</v>
      </c>
      <c r="DU20" s="64">
        <f t="shared" si="23"/>
        <v>0</v>
      </c>
      <c r="DV20" s="64">
        <f t="shared" si="24"/>
        <v>0</v>
      </c>
      <c r="DW20" s="64">
        <f t="shared" si="25"/>
        <v>0</v>
      </c>
      <c r="DX20" s="64">
        <f t="shared" si="26"/>
        <v>0</v>
      </c>
      <c r="DY20" s="64">
        <f t="shared" si="27"/>
        <v>0</v>
      </c>
      <c r="DZ20" s="64">
        <f t="shared" si="28"/>
        <v>0</v>
      </c>
      <c r="EA20" s="64">
        <f t="shared" si="29"/>
        <v>0</v>
      </c>
      <c r="EB20" s="64">
        <f t="shared" si="30"/>
        <v>0</v>
      </c>
      <c r="EC20" s="64">
        <f t="shared" si="31"/>
        <v>0</v>
      </c>
      <c r="ED20" s="64">
        <f t="shared" si="32"/>
        <v>0</v>
      </c>
      <c r="EE20" s="64">
        <f t="shared" si="33"/>
        <v>0</v>
      </c>
      <c r="EF20" s="64">
        <f t="shared" si="34"/>
        <v>0</v>
      </c>
      <c r="EG20" s="64">
        <f t="shared" si="35"/>
        <v>0</v>
      </c>
      <c r="EH20" s="64">
        <f t="shared" si="36"/>
        <v>0</v>
      </c>
      <c r="EI20" s="64">
        <f t="shared" si="37"/>
        <v>0</v>
      </c>
      <c r="EJ20" s="64">
        <f t="shared" si="38"/>
        <v>0</v>
      </c>
      <c r="EK20" s="64">
        <f t="shared" si="39"/>
        <v>0</v>
      </c>
      <c r="EL20" s="64">
        <f t="shared" si="40"/>
        <v>0</v>
      </c>
      <c r="EM20" s="64">
        <f t="shared" si="41"/>
        <v>0</v>
      </c>
      <c r="EN20" s="64">
        <f t="shared" si="42"/>
        <v>0</v>
      </c>
      <c r="EO20" s="64">
        <f t="shared" si="43"/>
        <v>0</v>
      </c>
      <c r="EP20" s="64">
        <f t="shared" si="44"/>
        <v>0</v>
      </c>
      <c r="EQ20" s="64">
        <f t="shared" si="45"/>
        <v>0</v>
      </c>
      <c r="ER20" s="64">
        <f t="shared" si="46"/>
        <v>0</v>
      </c>
      <c r="ES20" s="64">
        <f t="shared" si="47"/>
        <v>0</v>
      </c>
      <c r="ET20" s="64">
        <f t="shared" si="48"/>
        <v>0</v>
      </c>
      <c r="EU20" s="64">
        <f t="shared" si="49"/>
        <v>0</v>
      </c>
      <c r="EV20" s="64">
        <f t="shared" si="50"/>
        <v>0</v>
      </c>
      <c r="EW20" s="64">
        <f t="shared" si="51"/>
        <v>0</v>
      </c>
      <c r="EX20" s="64">
        <f t="shared" si="52"/>
        <v>0</v>
      </c>
      <c r="EY20" s="64">
        <f t="shared" si="53"/>
        <v>0</v>
      </c>
      <c r="EZ20" s="64">
        <f t="shared" si="54"/>
        <v>0</v>
      </c>
      <c r="FA20" s="64">
        <f t="shared" si="55"/>
        <v>0</v>
      </c>
      <c r="FB20" s="64">
        <f t="shared" si="56"/>
        <v>0</v>
      </c>
      <c r="FC20" s="64">
        <f t="shared" si="57"/>
        <v>0</v>
      </c>
      <c r="FD20" s="64">
        <f t="shared" si="58"/>
        <v>0</v>
      </c>
      <c r="FE20" s="64">
        <f t="shared" si="59"/>
        <v>0</v>
      </c>
      <c r="FF20" s="64">
        <f t="shared" si="60"/>
        <v>0</v>
      </c>
      <c r="FG20" s="64">
        <f t="shared" si="61"/>
        <v>0</v>
      </c>
      <c r="FH20" s="64">
        <f t="shared" si="62"/>
        <v>0</v>
      </c>
      <c r="FI20" s="64">
        <f t="shared" si="63"/>
        <v>0</v>
      </c>
      <c r="FJ20" s="64">
        <f t="shared" si="64"/>
        <v>0</v>
      </c>
      <c r="FK20" s="64">
        <f t="shared" si="65"/>
        <v>0</v>
      </c>
      <c r="FL20" s="64">
        <f t="shared" si="66"/>
        <v>0</v>
      </c>
      <c r="FM20" s="64">
        <f t="shared" si="67"/>
        <v>0</v>
      </c>
      <c r="FN20" s="64">
        <f t="shared" si="68"/>
        <v>0</v>
      </c>
      <c r="FO20" s="64">
        <f t="shared" si="69"/>
        <v>0</v>
      </c>
      <c r="FP20" s="64">
        <f t="shared" si="70"/>
        <v>0</v>
      </c>
      <c r="FQ20" s="64">
        <f t="shared" si="71"/>
        <v>0</v>
      </c>
      <c r="FR20" s="64">
        <f t="shared" si="72"/>
        <v>0</v>
      </c>
      <c r="FS20" s="64">
        <f t="shared" si="73"/>
        <v>0</v>
      </c>
      <c r="FT20" s="64">
        <f t="shared" si="74"/>
        <v>0</v>
      </c>
      <c r="FU20" s="64">
        <f t="shared" si="75"/>
        <v>0</v>
      </c>
      <c r="FV20" s="64">
        <f t="shared" si="76"/>
        <v>0</v>
      </c>
      <c r="FW20" s="64">
        <f t="shared" si="77"/>
        <v>0</v>
      </c>
      <c r="FX20" s="64">
        <f t="shared" si="78"/>
        <v>0</v>
      </c>
      <c r="FY20" s="64">
        <f t="shared" si="79"/>
        <v>0</v>
      </c>
      <c r="FZ20" s="64">
        <f t="shared" si="80"/>
        <v>0</v>
      </c>
      <c r="GA20" s="64">
        <f t="shared" si="81"/>
        <v>0</v>
      </c>
      <c r="GB20" s="64">
        <f t="shared" si="82"/>
        <v>0</v>
      </c>
      <c r="GC20" s="64">
        <f t="shared" si="83"/>
        <v>0</v>
      </c>
      <c r="GD20" s="64">
        <f t="shared" si="84"/>
        <v>0</v>
      </c>
      <c r="GE20" s="64">
        <f t="shared" si="85"/>
        <v>0</v>
      </c>
      <c r="GF20" s="64">
        <f t="shared" si="86"/>
        <v>0</v>
      </c>
      <c r="GG20" s="64">
        <f t="shared" si="87"/>
        <v>0</v>
      </c>
      <c r="GH20" s="64">
        <f t="shared" si="88"/>
        <v>0</v>
      </c>
      <c r="GI20" s="64">
        <f t="shared" si="89"/>
        <v>0</v>
      </c>
      <c r="GJ20" s="64">
        <f t="shared" si="90"/>
        <v>0</v>
      </c>
      <c r="GK20" s="64">
        <f t="shared" si="91"/>
        <v>0</v>
      </c>
      <c r="GL20" s="64">
        <f t="shared" si="92"/>
        <v>0</v>
      </c>
      <c r="GM20" s="64">
        <f t="shared" si="93"/>
        <v>0</v>
      </c>
      <c r="GN20" s="64">
        <f t="shared" si="94"/>
        <v>0</v>
      </c>
      <c r="GO20" s="64">
        <f t="shared" si="95"/>
        <v>0</v>
      </c>
      <c r="GP20" s="64">
        <f t="shared" si="96"/>
        <v>0</v>
      </c>
      <c r="GQ20" s="64">
        <f t="shared" si="97"/>
        <v>0</v>
      </c>
      <c r="GR20" s="64">
        <f t="shared" si="98"/>
        <v>0</v>
      </c>
      <c r="GS20" s="64">
        <f t="shared" si="99"/>
        <v>0</v>
      </c>
      <c r="GT20" s="64">
        <f t="shared" si="100"/>
        <v>0</v>
      </c>
      <c r="GU20" s="64">
        <f t="shared" si="101"/>
        <v>0</v>
      </c>
      <c r="GV20" s="64">
        <f t="shared" si="102"/>
        <v>0</v>
      </c>
      <c r="GW20" s="216"/>
      <c r="GX20" s="208"/>
      <c r="GY20" s="208"/>
      <c r="GZ20" s="208"/>
      <c r="HA20" s="208"/>
      <c r="HB20" s="208"/>
    </row>
    <row r="21" spans="1:210" ht="16.5">
      <c r="A21" s="105" t="s">
        <v>89</v>
      </c>
      <c r="B21" s="112"/>
      <c r="C21" s="112"/>
      <c r="D21" s="112"/>
      <c r="E21" s="112"/>
      <c r="F21" s="112"/>
      <c r="G21" s="112"/>
      <c r="H21" s="112"/>
      <c r="I21" s="112"/>
      <c r="J21" s="112"/>
      <c r="K21" s="250"/>
      <c r="L21" s="248">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0</v>
      </c>
      <c r="AK21" s="112">
        <v>0</v>
      </c>
      <c r="AL21" s="112">
        <v>0</v>
      </c>
      <c r="AM21" s="112">
        <v>0</v>
      </c>
      <c r="AN21" s="112">
        <v>0</v>
      </c>
      <c r="AO21" s="112">
        <v>0</v>
      </c>
      <c r="AP21" s="112">
        <v>0</v>
      </c>
      <c r="AQ21" s="112">
        <v>0</v>
      </c>
      <c r="AR21" s="112">
        <v>0</v>
      </c>
      <c r="AS21" s="112">
        <v>0</v>
      </c>
      <c r="AT21" s="112">
        <v>0</v>
      </c>
      <c r="AU21" s="112">
        <v>0</v>
      </c>
      <c r="AV21" s="112">
        <v>0</v>
      </c>
      <c r="AW21" s="112">
        <v>0</v>
      </c>
      <c r="AX21" s="112">
        <v>0</v>
      </c>
      <c r="AY21" s="112">
        <v>0</v>
      </c>
      <c r="AZ21" s="112">
        <v>0</v>
      </c>
      <c r="BA21" s="112">
        <v>0</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2">
        <v>0</v>
      </c>
      <c r="CA21" s="112">
        <v>0</v>
      </c>
      <c r="CB21" s="112">
        <v>0</v>
      </c>
      <c r="CC21" s="112">
        <v>0</v>
      </c>
      <c r="CD21" s="112">
        <v>0</v>
      </c>
      <c r="CE21" s="112">
        <v>0</v>
      </c>
      <c r="CF21" s="112">
        <v>0</v>
      </c>
      <c r="CG21" s="112">
        <v>0</v>
      </c>
      <c r="CH21" s="112">
        <v>0</v>
      </c>
      <c r="CI21" s="112">
        <v>0</v>
      </c>
      <c r="CJ21" s="112">
        <v>0</v>
      </c>
      <c r="CK21" s="112">
        <v>0</v>
      </c>
      <c r="CL21" s="112">
        <v>0</v>
      </c>
      <c r="CM21" s="112">
        <v>0</v>
      </c>
      <c r="CN21" s="112">
        <v>0</v>
      </c>
      <c r="CO21" s="112">
        <v>0</v>
      </c>
      <c r="CP21" s="112">
        <v>0</v>
      </c>
      <c r="CQ21" s="112">
        <v>0</v>
      </c>
      <c r="CR21" s="112">
        <v>0</v>
      </c>
      <c r="CS21" s="112">
        <v>0</v>
      </c>
      <c r="CT21" s="112">
        <v>0</v>
      </c>
      <c r="CU21" s="112">
        <v>0</v>
      </c>
      <c r="CV21" s="112">
        <v>0</v>
      </c>
      <c r="CW21" s="113">
        <v>0</v>
      </c>
      <c r="CX21" s="123">
        <f t="shared" si="2"/>
        <v>0</v>
      </c>
      <c r="CY21" s="123">
        <f t="shared" si="103"/>
        <v>0</v>
      </c>
      <c r="CZ21" s="58">
        <v>1</v>
      </c>
      <c r="DA21" s="64">
        <f t="shared" si="3"/>
        <v>0</v>
      </c>
      <c r="DB21" s="64">
        <f t="shared" si="4"/>
        <v>0</v>
      </c>
      <c r="DC21" s="64">
        <f t="shared" si="5"/>
        <v>0</v>
      </c>
      <c r="DD21" s="64">
        <f t="shared" si="6"/>
        <v>0</v>
      </c>
      <c r="DE21" s="64">
        <f t="shared" si="7"/>
        <v>0</v>
      </c>
      <c r="DF21" s="64">
        <f t="shared" si="8"/>
        <v>0</v>
      </c>
      <c r="DG21" s="64">
        <f t="shared" si="9"/>
        <v>0</v>
      </c>
      <c r="DH21" s="64">
        <f t="shared" si="10"/>
        <v>0</v>
      </c>
      <c r="DI21" s="64">
        <f t="shared" si="11"/>
        <v>0</v>
      </c>
      <c r="DJ21" s="64">
        <f t="shared" si="12"/>
        <v>0</v>
      </c>
      <c r="DK21" s="64">
        <f t="shared" si="13"/>
        <v>0</v>
      </c>
      <c r="DL21" s="64">
        <f t="shared" si="14"/>
        <v>0</v>
      </c>
      <c r="DM21" s="64">
        <f t="shared" si="15"/>
        <v>0</v>
      </c>
      <c r="DN21" s="64">
        <f t="shared" si="16"/>
        <v>0</v>
      </c>
      <c r="DO21" s="64">
        <f t="shared" si="17"/>
        <v>0</v>
      </c>
      <c r="DP21" s="64">
        <f t="shared" si="18"/>
        <v>0</v>
      </c>
      <c r="DQ21" s="64">
        <f t="shared" si="19"/>
        <v>0</v>
      </c>
      <c r="DR21" s="64">
        <f t="shared" si="20"/>
        <v>0</v>
      </c>
      <c r="DS21" s="64">
        <f t="shared" si="21"/>
        <v>0</v>
      </c>
      <c r="DT21" s="64">
        <f t="shared" si="22"/>
        <v>0</v>
      </c>
      <c r="DU21" s="64">
        <f t="shared" si="23"/>
        <v>0</v>
      </c>
      <c r="DV21" s="64">
        <f t="shared" si="24"/>
        <v>0</v>
      </c>
      <c r="DW21" s="64">
        <f t="shared" si="25"/>
        <v>0</v>
      </c>
      <c r="DX21" s="64">
        <f t="shared" si="26"/>
        <v>0</v>
      </c>
      <c r="DY21" s="64">
        <f t="shared" si="27"/>
        <v>0</v>
      </c>
      <c r="DZ21" s="64">
        <f t="shared" si="28"/>
        <v>0</v>
      </c>
      <c r="EA21" s="64">
        <f t="shared" si="29"/>
        <v>0</v>
      </c>
      <c r="EB21" s="64">
        <f t="shared" si="30"/>
        <v>0</v>
      </c>
      <c r="EC21" s="64">
        <f t="shared" si="31"/>
        <v>0</v>
      </c>
      <c r="ED21" s="64">
        <f t="shared" si="32"/>
        <v>0</v>
      </c>
      <c r="EE21" s="64">
        <f t="shared" si="33"/>
        <v>0</v>
      </c>
      <c r="EF21" s="64">
        <f t="shared" si="34"/>
        <v>0</v>
      </c>
      <c r="EG21" s="64">
        <f t="shared" si="35"/>
        <v>0</v>
      </c>
      <c r="EH21" s="64">
        <f t="shared" si="36"/>
        <v>0</v>
      </c>
      <c r="EI21" s="64">
        <f t="shared" si="37"/>
        <v>0</v>
      </c>
      <c r="EJ21" s="64">
        <f t="shared" si="38"/>
        <v>0</v>
      </c>
      <c r="EK21" s="64">
        <f t="shared" si="39"/>
        <v>0</v>
      </c>
      <c r="EL21" s="64">
        <f t="shared" si="40"/>
        <v>0</v>
      </c>
      <c r="EM21" s="64">
        <f t="shared" si="41"/>
        <v>0</v>
      </c>
      <c r="EN21" s="64">
        <f t="shared" si="42"/>
        <v>0</v>
      </c>
      <c r="EO21" s="64">
        <f t="shared" si="43"/>
        <v>0</v>
      </c>
      <c r="EP21" s="64">
        <f t="shared" si="44"/>
        <v>0</v>
      </c>
      <c r="EQ21" s="64">
        <f t="shared" si="45"/>
        <v>0</v>
      </c>
      <c r="ER21" s="64">
        <f t="shared" si="46"/>
        <v>0</v>
      </c>
      <c r="ES21" s="64">
        <f t="shared" si="47"/>
        <v>0</v>
      </c>
      <c r="ET21" s="64">
        <f t="shared" si="48"/>
        <v>0</v>
      </c>
      <c r="EU21" s="64">
        <f t="shared" si="49"/>
        <v>0</v>
      </c>
      <c r="EV21" s="64">
        <f t="shared" si="50"/>
        <v>0</v>
      </c>
      <c r="EW21" s="64">
        <f t="shared" si="51"/>
        <v>0</v>
      </c>
      <c r="EX21" s="64">
        <f t="shared" si="52"/>
        <v>0</v>
      </c>
      <c r="EY21" s="64">
        <f t="shared" si="53"/>
        <v>0</v>
      </c>
      <c r="EZ21" s="64">
        <f t="shared" si="54"/>
        <v>0</v>
      </c>
      <c r="FA21" s="64">
        <f t="shared" si="55"/>
        <v>0</v>
      </c>
      <c r="FB21" s="64">
        <f t="shared" si="56"/>
        <v>0</v>
      </c>
      <c r="FC21" s="64">
        <f t="shared" si="57"/>
        <v>0</v>
      </c>
      <c r="FD21" s="64">
        <f t="shared" si="58"/>
        <v>0</v>
      </c>
      <c r="FE21" s="64">
        <f t="shared" si="59"/>
        <v>0</v>
      </c>
      <c r="FF21" s="64">
        <f t="shared" si="60"/>
        <v>0</v>
      </c>
      <c r="FG21" s="64">
        <f t="shared" si="61"/>
        <v>0</v>
      </c>
      <c r="FH21" s="64">
        <f t="shared" si="62"/>
        <v>0</v>
      </c>
      <c r="FI21" s="64">
        <f t="shared" si="63"/>
        <v>0</v>
      </c>
      <c r="FJ21" s="64">
        <f t="shared" si="64"/>
        <v>0</v>
      </c>
      <c r="FK21" s="64">
        <f t="shared" si="65"/>
        <v>0</v>
      </c>
      <c r="FL21" s="64">
        <f t="shared" si="66"/>
        <v>0</v>
      </c>
      <c r="FM21" s="64">
        <f t="shared" si="67"/>
        <v>0</v>
      </c>
      <c r="FN21" s="64">
        <f t="shared" si="68"/>
        <v>0</v>
      </c>
      <c r="FO21" s="64">
        <f t="shared" si="69"/>
        <v>0</v>
      </c>
      <c r="FP21" s="64">
        <f t="shared" si="70"/>
        <v>0</v>
      </c>
      <c r="FQ21" s="64">
        <f t="shared" si="71"/>
        <v>0</v>
      </c>
      <c r="FR21" s="64">
        <f t="shared" si="72"/>
        <v>0</v>
      </c>
      <c r="FS21" s="64">
        <f t="shared" si="73"/>
        <v>0</v>
      </c>
      <c r="FT21" s="64">
        <f t="shared" si="74"/>
        <v>0</v>
      </c>
      <c r="FU21" s="64">
        <f t="shared" si="75"/>
        <v>0</v>
      </c>
      <c r="FV21" s="64">
        <f t="shared" si="76"/>
        <v>0</v>
      </c>
      <c r="FW21" s="64">
        <f t="shared" si="77"/>
        <v>0</v>
      </c>
      <c r="FX21" s="64">
        <f t="shared" si="78"/>
        <v>0</v>
      </c>
      <c r="FY21" s="64">
        <f t="shared" si="79"/>
        <v>0</v>
      </c>
      <c r="FZ21" s="64">
        <f t="shared" si="80"/>
        <v>0</v>
      </c>
      <c r="GA21" s="64">
        <f t="shared" si="81"/>
        <v>0</v>
      </c>
      <c r="GB21" s="64">
        <f t="shared" si="82"/>
        <v>0</v>
      </c>
      <c r="GC21" s="64">
        <f t="shared" si="83"/>
        <v>0</v>
      </c>
      <c r="GD21" s="64">
        <f t="shared" si="84"/>
        <v>0</v>
      </c>
      <c r="GE21" s="64">
        <f t="shared" si="85"/>
        <v>0</v>
      </c>
      <c r="GF21" s="64">
        <f t="shared" si="86"/>
        <v>0</v>
      </c>
      <c r="GG21" s="64">
        <f t="shared" si="87"/>
        <v>0</v>
      </c>
      <c r="GH21" s="64">
        <f t="shared" si="88"/>
        <v>0</v>
      </c>
      <c r="GI21" s="64">
        <f t="shared" si="89"/>
        <v>0</v>
      </c>
      <c r="GJ21" s="64">
        <f t="shared" si="90"/>
        <v>0</v>
      </c>
      <c r="GK21" s="64">
        <f t="shared" si="91"/>
        <v>0</v>
      </c>
      <c r="GL21" s="64">
        <f t="shared" si="92"/>
        <v>0</v>
      </c>
      <c r="GM21" s="64">
        <f t="shared" si="93"/>
        <v>0</v>
      </c>
      <c r="GN21" s="64">
        <f t="shared" si="94"/>
        <v>0</v>
      </c>
      <c r="GO21" s="64">
        <f t="shared" si="95"/>
        <v>0</v>
      </c>
      <c r="GP21" s="64">
        <f t="shared" si="96"/>
        <v>0</v>
      </c>
      <c r="GQ21" s="64">
        <f t="shared" si="97"/>
        <v>0</v>
      </c>
      <c r="GR21" s="64">
        <f t="shared" si="98"/>
        <v>0</v>
      </c>
      <c r="GS21" s="64">
        <f t="shared" si="99"/>
        <v>0</v>
      </c>
      <c r="GT21" s="64">
        <f t="shared" si="100"/>
        <v>0</v>
      </c>
      <c r="GU21" s="64">
        <f t="shared" si="101"/>
        <v>0</v>
      </c>
      <c r="GV21" s="64">
        <f t="shared" si="102"/>
        <v>0</v>
      </c>
      <c r="GW21" s="216"/>
      <c r="GX21" s="208"/>
      <c r="GY21" s="208"/>
      <c r="GZ21" s="208"/>
      <c r="HA21" s="208"/>
      <c r="HB21" s="208"/>
    </row>
    <row r="22" spans="1:210" ht="16.5" hidden="1">
      <c r="A22" s="101"/>
      <c r="B22" s="112"/>
      <c r="C22" s="112"/>
      <c r="D22" s="112"/>
      <c r="E22" s="112"/>
      <c r="F22" s="112"/>
      <c r="G22" s="112"/>
      <c r="H22" s="112"/>
      <c r="I22" s="112"/>
      <c r="J22" s="112"/>
      <c r="K22" s="250"/>
      <c r="L22" s="248">
        <v>0</v>
      </c>
      <c r="M22" s="112">
        <v>0</v>
      </c>
      <c r="N22" s="112">
        <v>0</v>
      </c>
      <c r="O22" s="112">
        <v>0</v>
      </c>
      <c r="P22" s="112">
        <v>0</v>
      </c>
      <c r="Q22" s="112">
        <v>0</v>
      </c>
      <c r="R22" s="112">
        <v>0</v>
      </c>
      <c r="S22" s="112">
        <v>0</v>
      </c>
      <c r="T22" s="112">
        <v>0</v>
      </c>
      <c r="U22" s="112">
        <v>0</v>
      </c>
      <c r="V22" s="112">
        <v>0</v>
      </c>
      <c r="W22" s="112">
        <v>0</v>
      </c>
      <c r="X22" s="112">
        <v>0</v>
      </c>
      <c r="Y22" s="112">
        <v>0</v>
      </c>
      <c r="Z22" s="112">
        <v>0</v>
      </c>
      <c r="AA22" s="112">
        <v>0</v>
      </c>
      <c r="AB22" s="112">
        <v>0</v>
      </c>
      <c r="AC22" s="112">
        <v>0</v>
      </c>
      <c r="AD22" s="112">
        <v>0</v>
      </c>
      <c r="AE22" s="112">
        <v>0</v>
      </c>
      <c r="AF22" s="112">
        <v>0</v>
      </c>
      <c r="AG22" s="112">
        <v>0</v>
      </c>
      <c r="AH22" s="112">
        <v>0</v>
      </c>
      <c r="AI22" s="112">
        <v>0</v>
      </c>
      <c r="AJ22" s="112">
        <v>0</v>
      </c>
      <c r="AK22" s="112">
        <v>0</v>
      </c>
      <c r="AL22" s="112">
        <v>0</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c r="CE22" s="112">
        <v>0</v>
      </c>
      <c r="CF22" s="112">
        <v>0</v>
      </c>
      <c r="CG22" s="112">
        <v>0</v>
      </c>
      <c r="CH22" s="112">
        <v>0</v>
      </c>
      <c r="CI22" s="112">
        <v>0</v>
      </c>
      <c r="CJ22" s="112">
        <v>0</v>
      </c>
      <c r="CK22" s="112">
        <v>0</v>
      </c>
      <c r="CL22" s="112">
        <v>0</v>
      </c>
      <c r="CM22" s="112">
        <v>0</v>
      </c>
      <c r="CN22" s="112">
        <v>0</v>
      </c>
      <c r="CO22" s="112">
        <v>0</v>
      </c>
      <c r="CP22" s="112">
        <v>0</v>
      </c>
      <c r="CQ22" s="112">
        <v>0</v>
      </c>
      <c r="CR22" s="112">
        <v>0</v>
      </c>
      <c r="CS22" s="112">
        <v>0</v>
      </c>
      <c r="CT22" s="112">
        <v>0</v>
      </c>
      <c r="CU22" s="112">
        <v>0</v>
      </c>
      <c r="CV22" s="112">
        <v>0</v>
      </c>
      <c r="CW22" s="113"/>
      <c r="CX22" s="123">
        <f t="shared" si="2"/>
        <v>0</v>
      </c>
      <c r="CY22" s="123">
        <f t="shared" si="103"/>
        <v>0</v>
      </c>
      <c r="CZ22" s="58">
        <v>0</v>
      </c>
      <c r="DA22" s="64">
        <f t="shared" si="3"/>
        <v>0</v>
      </c>
      <c r="DB22" s="64">
        <f t="shared" si="4"/>
        <v>0</v>
      </c>
      <c r="DC22" s="64">
        <f t="shared" si="5"/>
        <v>0</v>
      </c>
      <c r="DD22" s="64">
        <f t="shared" si="6"/>
        <v>0</v>
      </c>
      <c r="DE22" s="64">
        <f t="shared" si="7"/>
        <v>0</v>
      </c>
      <c r="DF22" s="64">
        <f t="shared" si="8"/>
        <v>0</v>
      </c>
      <c r="DG22" s="64">
        <f t="shared" si="9"/>
        <v>0</v>
      </c>
      <c r="DH22" s="64">
        <f t="shared" si="10"/>
        <v>0</v>
      </c>
      <c r="DI22" s="64">
        <f t="shared" si="11"/>
        <v>0</v>
      </c>
      <c r="DJ22" s="64">
        <f t="shared" si="12"/>
        <v>0</v>
      </c>
      <c r="DK22" s="64">
        <f t="shared" si="13"/>
        <v>0</v>
      </c>
      <c r="DL22" s="64">
        <f t="shared" si="14"/>
        <v>0</v>
      </c>
      <c r="DM22" s="64">
        <f t="shared" si="15"/>
        <v>0</v>
      </c>
      <c r="DN22" s="64">
        <f t="shared" si="16"/>
        <v>0</v>
      </c>
      <c r="DO22" s="64">
        <f t="shared" si="17"/>
        <v>0</v>
      </c>
      <c r="DP22" s="64">
        <f t="shared" si="18"/>
        <v>0</v>
      </c>
      <c r="DQ22" s="64">
        <f t="shared" si="19"/>
        <v>0</v>
      </c>
      <c r="DR22" s="64">
        <f t="shared" si="20"/>
        <v>0</v>
      </c>
      <c r="DS22" s="64">
        <f t="shared" si="21"/>
        <v>0</v>
      </c>
      <c r="DT22" s="64">
        <f t="shared" si="22"/>
        <v>0</v>
      </c>
      <c r="DU22" s="64">
        <f t="shared" si="23"/>
        <v>0</v>
      </c>
      <c r="DV22" s="64">
        <f t="shared" si="24"/>
        <v>0</v>
      </c>
      <c r="DW22" s="64">
        <f t="shared" si="25"/>
        <v>0</v>
      </c>
      <c r="DX22" s="64">
        <f t="shared" si="26"/>
        <v>0</v>
      </c>
      <c r="DY22" s="64">
        <f t="shared" si="27"/>
        <v>0</v>
      </c>
      <c r="DZ22" s="64">
        <f t="shared" si="28"/>
        <v>0</v>
      </c>
      <c r="EA22" s="64">
        <f t="shared" si="29"/>
        <v>0</v>
      </c>
      <c r="EB22" s="64">
        <f t="shared" si="30"/>
        <v>0</v>
      </c>
      <c r="EC22" s="64">
        <f t="shared" si="31"/>
        <v>0</v>
      </c>
      <c r="ED22" s="64">
        <f t="shared" si="32"/>
        <v>0</v>
      </c>
      <c r="EE22" s="64">
        <f t="shared" si="33"/>
        <v>0</v>
      </c>
      <c r="EF22" s="64">
        <f t="shared" si="34"/>
        <v>0</v>
      </c>
      <c r="EG22" s="64">
        <f t="shared" si="35"/>
        <v>0</v>
      </c>
      <c r="EH22" s="64">
        <f t="shared" si="36"/>
        <v>0</v>
      </c>
      <c r="EI22" s="64">
        <f t="shared" si="37"/>
        <v>0</v>
      </c>
      <c r="EJ22" s="64">
        <f t="shared" si="38"/>
        <v>0</v>
      </c>
      <c r="EK22" s="64">
        <f t="shared" si="39"/>
        <v>0</v>
      </c>
      <c r="EL22" s="64">
        <f t="shared" si="40"/>
        <v>0</v>
      </c>
      <c r="EM22" s="64">
        <f t="shared" si="41"/>
        <v>0</v>
      </c>
      <c r="EN22" s="64">
        <f t="shared" si="42"/>
        <v>0</v>
      </c>
      <c r="EO22" s="64">
        <f t="shared" si="43"/>
        <v>0</v>
      </c>
      <c r="EP22" s="64">
        <f t="shared" si="44"/>
        <v>0</v>
      </c>
      <c r="EQ22" s="64">
        <f t="shared" si="45"/>
        <v>0</v>
      </c>
      <c r="ER22" s="64">
        <f t="shared" si="46"/>
        <v>0</v>
      </c>
      <c r="ES22" s="64">
        <f t="shared" si="47"/>
        <v>0</v>
      </c>
      <c r="ET22" s="64">
        <f t="shared" si="48"/>
        <v>0</v>
      </c>
      <c r="EU22" s="64">
        <f t="shared" si="49"/>
        <v>0</v>
      </c>
      <c r="EV22" s="64">
        <f t="shared" si="50"/>
        <v>0</v>
      </c>
      <c r="EW22" s="64">
        <f t="shared" si="51"/>
        <v>0</v>
      </c>
      <c r="EX22" s="64">
        <f t="shared" si="52"/>
        <v>0</v>
      </c>
      <c r="EY22" s="64">
        <f t="shared" si="53"/>
        <v>0</v>
      </c>
      <c r="EZ22" s="64">
        <f t="shared" si="54"/>
        <v>0</v>
      </c>
      <c r="FA22" s="64">
        <f t="shared" si="55"/>
        <v>0</v>
      </c>
      <c r="FB22" s="64">
        <f t="shared" si="56"/>
        <v>0</v>
      </c>
      <c r="FC22" s="64">
        <f t="shared" si="57"/>
        <v>0</v>
      </c>
      <c r="FD22" s="64">
        <f t="shared" si="58"/>
        <v>0</v>
      </c>
      <c r="FE22" s="64">
        <f t="shared" si="59"/>
        <v>0</v>
      </c>
      <c r="FF22" s="64">
        <f t="shared" si="60"/>
        <v>0</v>
      </c>
      <c r="FG22" s="64">
        <f t="shared" si="61"/>
        <v>0</v>
      </c>
      <c r="FH22" s="64">
        <f t="shared" si="62"/>
        <v>0</v>
      </c>
      <c r="FI22" s="64">
        <f t="shared" si="63"/>
        <v>0</v>
      </c>
      <c r="FJ22" s="64">
        <f t="shared" si="64"/>
        <v>0</v>
      </c>
      <c r="FK22" s="64">
        <f t="shared" si="65"/>
        <v>0</v>
      </c>
      <c r="FL22" s="64">
        <f t="shared" si="66"/>
        <v>0</v>
      </c>
      <c r="FM22" s="64">
        <f t="shared" si="67"/>
        <v>0</v>
      </c>
      <c r="FN22" s="64">
        <f t="shared" si="68"/>
        <v>0</v>
      </c>
      <c r="FO22" s="64">
        <f t="shared" si="69"/>
        <v>0</v>
      </c>
      <c r="FP22" s="64">
        <f t="shared" si="70"/>
        <v>0</v>
      </c>
      <c r="FQ22" s="64">
        <f t="shared" si="71"/>
        <v>0</v>
      </c>
      <c r="FR22" s="64">
        <f t="shared" si="72"/>
        <v>0</v>
      </c>
      <c r="FS22" s="64">
        <f t="shared" si="73"/>
        <v>0</v>
      </c>
      <c r="FT22" s="64">
        <f t="shared" si="74"/>
        <v>0</v>
      </c>
      <c r="FU22" s="64">
        <f t="shared" si="75"/>
        <v>0</v>
      </c>
      <c r="FV22" s="64">
        <f t="shared" si="76"/>
        <v>0</v>
      </c>
      <c r="FW22" s="64">
        <f t="shared" si="77"/>
        <v>0</v>
      </c>
      <c r="FX22" s="64">
        <f t="shared" si="78"/>
        <v>0</v>
      </c>
      <c r="FY22" s="64">
        <f t="shared" si="79"/>
        <v>0</v>
      </c>
      <c r="FZ22" s="64">
        <f t="shared" si="80"/>
        <v>0</v>
      </c>
      <c r="GA22" s="64">
        <f t="shared" si="81"/>
        <v>0</v>
      </c>
      <c r="GB22" s="64">
        <f t="shared" si="82"/>
        <v>0</v>
      </c>
      <c r="GC22" s="64">
        <f t="shared" si="83"/>
        <v>0</v>
      </c>
      <c r="GD22" s="64">
        <f t="shared" si="84"/>
        <v>0</v>
      </c>
      <c r="GE22" s="64">
        <f t="shared" si="85"/>
        <v>0</v>
      </c>
      <c r="GF22" s="64">
        <f t="shared" si="86"/>
        <v>0</v>
      </c>
      <c r="GG22" s="64">
        <f t="shared" si="87"/>
        <v>0</v>
      </c>
      <c r="GH22" s="64">
        <f t="shared" si="88"/>
        <v>0</v>
      </c>
      <c r="GI22" s="64">
        <f t="shared" si="89"/>
        <v>0</v>
      </c>
      <c r="GJ22" s="64">
        <f t="shared" si="90"/>
        <v>0</v>
      </c>
      <c r="GK22" s="64">
        <f t="shared" si="91"/>
        <v>0</v>
      </c>
      <c r="GL22" s="64">
        <f t="shared" si="92"/>
        <v>0</v>
      </c>
      <c r="GM22" s="64">
        <f t="shared" si="93"/>
        <v>0</v>
      </c>
      <c r="GN22" s="64">
        <f t="shared" si="94"/>
        <v>0</v>
      </c>
      <c r="GO22" s="64">
        <f t="shared" si="95"/>
        <v>0</v>
      </c>
      <c r="GP22" s="64">
        <f t="shared" si="96"/>
        <v>0</v>
      </c>
      <c r="GQ22" s="64">
        <f t="shared" si="97"/>
        <v>0</v>
      </c>
      <c r="GR22" s="64">
        <f t="shared" si="98"/>
        <v>0</v>
      </c>
      <c r="GS22" s="64">
        <f t="shared" si="99"/>
        <v>0</v>
      </c>
      <c r="GT22" s="64">
        <f t="shared" si="100"/>
        <v>0</v>
      </c>
      <c r="GU22" s="64">
        <f t="shared" si="101"/>
        <v>0</v>
      </c>
      <c r="GV22" s="64">
        <f t="shared" si="102"/>
        <v>0</v>
      </c>
      <c r="GW22" s="216"/>
      <c r="GX22" s="208"/>
      <c r="GY22" s="208"/>
      <c r="GZ22" s="208"/>
      <c r="HA22" s="208"/>
      <c r="HB22" s="208"/>
    </row>
    <row r="23" spans="1:210" ht="17.25" hidden="1" thickBot="1">
      <c r="A23" s="102"/>
      <c r="B23" s="117"/>
      <c r="C23" s="118"/>
      <c r="D23" s="118"/>
      <c r="E23" s="118"/>
      <c r="F23" s="118"/>
      <c r="G23" s="118"/>
      <c r="H23" s="118"/>
      <c r="I23" s="118"/>
      <c r="J23" s="118"/>
      <c r="K23" s="251"/>
      <c r="L23" s="249">
        <v>0</v>
      </c>
      <c r="M23" s="118">
        <v>0</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18">
        <v>0</v>
      </c>
      <c r="AD23" s="118">
        <v>0</v>
      </c>
      <c r="AE23" s="118">
        <v>0</v>
      </c>
      <c r="AF23" s="118">
        <v>0</v>
      </c>
      <c r="AG23" s="118">
        <v>0</v>
      </c>
      <c r="AH23" s="118">
        <v>0</v>
      </c>
      <c r="AI23" s="118">
        <v>0</v>
      </c>
      <c r="AJ23" s="118">
        <v>0</v>
      </c>
      <c r="AK23" s="118">
        <v>0</v>
      </c>
      <c r="AL23" s="118">
        <v>0</v>
      </c>
      <c r="AM23" s="118">
        <v>0</v>
      </c>
      <c r="AN23" s="118">
        <v>0</v>
      </c>
      <c r="AO23" s="118">
        <v>0</v>
      </c>
      <c r="AP23" s="118">
        <v>0</v>
      </c>
      <c r="AQ23" s="118">
        <v>0</v>
      </c>
      <c r="AR23" s="118">
        <v>0</v>
      </c>
      <c r="AS23" s="118">
        <v>0</v>
      </c>
      <c r="AT23" s="118">
        <v>0</v>
      </c>
      <c r="AU23" s="118">
        <v>0</v>
      </c>
      <c r="AV23" s="118">
        <v>0</v>
      </c>
      <c r="AW23" s="118">
        <v>0</v>
      </c>
      <c r="AX23" s="118">
        <v>0</v>
      </c>
      <c r="AY23" s="118">
        <v>0</v>
      </c>
      <c r="AZ23" s="118">
        <v>0</v>
      </c>
      <c r="BA23" s="118">
        <v>0</v>
      </c>
      <c r="BB23" s="118">
        <v>0</v>
      </c>
      <c r="BC23" s="118">
        <v>0</v>
      </c>
      <c r="BD23" s="118">
        <v>0</v>
      </c>
      <c r="BE23" s="118">
        <v>0</v>
      </c>
      <c r="BF23" s="118">
        <v>0</v>
      </c>
      <c r="BG23" s="118">
        <v>0</v>
      </c>
      <c r="BH23" s="118">
        <v>0</v>
      </c>
      <c r="BI23" s="118">
        <v>0</v>
      </c>
      <c r="BJ23" s="118">
        <v>0</v>
      </c>
      <c r="BK23" s="118">
        <v>0</v>
      </c>
      <c r="BL23" s="118">
        <v>0</v>
      </c>
      <c r="BM23" s="118">
        <v>0</v>
      </c>
      <c r="BN23" s="118">
        <v>0</v>
      </c>
      <c r="BO23" s="118">
        <v>0</v>
      </c>
      <c r="BP23" s="118">
        <v>0</v>
      </c>
      <c r="BQ23" s="118">
        <v>0</v>
      </c>
      <c r="BR23" s="118">
        <v>0</v>
      </c>
      <c r="BS23" s="118">
        <v>0</v>
      </c>
      <c r="BT23" s="118">
        <v>0</v>
      </c>
      <c r="BU23" s="118">
        <v>0</v>
      </c>
      <c r="BV23" s="118">
        <v>0</v>
      </c>
      <c r="BW23" s="118">
        <v>0</v>
      </c>
      <c r="BX23" s="118">
        <v>0</v>
      </c>
      <c r="BY23" s="118">
        <v>0</v>
      </c>
      <c r="BZ23" s="118">
        <v>0</v>
      </c>
      <c r="CA23" s="118">
        <v>0</v>
      </c>
      <c r="CB23" s="118">
        <v>0</v>
      </c>
      <c r="CC23" s="118">
        <v>0</v>
      </c>
      <c r="CD23" s="118">
        <v>0</v>
      </c>
      <c r="CE23" s="118">
        <v>0</v>
      </c>
      <c r="CF23" s="118">
        <v>0</v>
      </c>
      <c r="CG23" s="118">
        <v>0</v>
      </c>
      <c r="CH23" s="118">
        <v>0</v>
      </c>
      <c r="CI23" s="118">
        <v>0</v>
      </c>
      <c r="CJ23" s="118">
        <v>0</v>
      </c>
      <c r="CK23" s="118">
        <v>0</v>
      </c>
      <c r="CL23" s="118">
        <v>0</v>
      </c>
      <c r="CM23" s="118">
        <v>0</v>
      </c>
      <c r="CN23" s="118">
        <v>0</v>
      </c>
      <c r="CO23" s="118">
        <v>0</v>
      </c>
      <c r="CP23" s="118">
        <v>0</v>
      </c>
      <c r="CQ23" s="118">
        <v>0</v>
      </c>
      <c r="CR23" s="118">
        <v>0</v>
      </c>
      <c r="CS23" s="118">
        <v>0</v>
      </c>
      <c r="CT23" s="118">
        <v>0</v>
      </c>
      <c r="CU23" s="118">
        <v>0</v>
      </c>
      <c r="CV23" s="118">
        <v>0</v>
      </c>
      <c r="CW23" s="119">
        <v>0</v>
      </c>
      <c r="CX23" s="124">
        <f t="shared" si="2"/>
        <v>0</v>
      </c>
      <c r="CY23" s="124">
        <f t="shared" si="103"/>
        <v>0</v>
      </c>
      <c r="CZ23" s="58">
        <v>0</v>
      </c>
      <c r="DA23" s="64">
        <f t="shared" si="3"/>
        <v>0</v>
      </c>
      <c r="DB23" s="64">
        <f t="shared" si="4"/>
        <v>0</v>
      </c>
      <c r="DC23" s="64">
        <f t="shared" si="5"/>
        <v>0</v>
      </c>
      <c r="DD23" s="64">
        <f t="shared" si="6"/>
        <v>0</v>
      </c>
      <c r="DE23" s="64">
        <f t="shared" si="7"/>
        <v>0</v>
      </c>
      <c r="DF23" s="64">
        <f t="shared" si="8"/>
        <v>0</v>
      </c>
      <c r="DG23" s="64">
        <f t="shared" si="9"/>
        <v>0</v>
      </c>
      <c r="DH23" s="64">
        <f t="shared" si="10"/>
        <v>0</v>
      </c>
      <c r="DI23" s="64">
        <f t="shared" si="11"/>
        <v>0</v>
      </c>
      <c r="DJ23" s="64">
        <f t="shared" si="12"/>
        <v>0</v>
      </c>
      <c r="DK23" s="64">
        <f t="shared" si="13"/>
        <v>0</v>
      </c>
      <c r="DL23" s="64">
        <f t="shared" si="14"/>
        <v>0</v>
      </c>
      <c r="DM23" s="64">
        <f t="shared" si="15"/>
        <v>0</v>
      </c>
      <c r="DN23" s="64">
        <f t="shared" si="16"/>
        <v>0</v>
      </c>
      <c r="DO23" s="64">
        <f t="shared" si="17"/>
        <v>0</v>
      </c>
      <c r="DP23" s="64">
        <f t="shared" si="18"/>
        <v>0</v>
      </c>
      <c r="DQ23" s="64">
        <f t="shared" si="19"/>
        <v>0</v>
      </c>
      <c r="DR23" s="64">
        <f t="shared" si="20"/>
        <v>0</v>
      </c>
      <c r="DS23" s="64">
        <f t="shared" si="21"/>
        <v>0</v>
      </c>
      <c r="DT23" s="64">
        <f t="shared" si="22"/>
        <v>0</v>
      </c>
      <c r="DU23" s="64">
        <f t="shared" si="23"/>
        <v>0</v>
      </c>
      <c r="DV23" s="64">
        <f t="shared" si="24"/>
        <v>0</v>
      </c>
      <c r="DW23" s="64">
        <f t="shared" si="25"/>
        <v>0</v>
      </c>
      <c r="DX23" s="64">
        <f t="shared" si="26"/>
        <v>0</v>
      </c>
      <c r="DY23" s="64">
        <f t="shared" si="27"/>
        <v>0</v>
      </c>
      <c r="DZ23" s="64">
        <f t="shared" si="28"/>
        <v>0</v>
      </c>
      <c r="EA23" s="64">
        <f t="shared" si="29"/>
        <v>0</v>
      </c>
      <c r="EB23" s="64">
        <f t="shared" si="30"/>
        <v>0</v>
      </c>
      <c r="EC23" s="64">
        <f t="shared" si="31"/>
        <v>0</v>
      </c>
      <c r="ED23" s="64">
        <f t="shared" si="32"/>
        <v>0</v>
      </c>
      <c r="EE23" s="64">
        <f t="shared" si="33"/>
        <v>0</v>
      </c>
      <c r="EF23" s="64">
        <f t="shared" si="34"/>
        <v>0</v>
      </c>
      <c r="EG23" s="64">
        <f t="shared" si="35"/>
        <v>0</v>
      </c>
      <c r="EH23" s="64">
        <f t="shared" si="36"/>
        <v>0</v>
      </c>
      <c r="EI23" s="64">
        <f t="shared" si="37"/>
        <v>0</v>
      </c>
      <c r="EJ23" s="64">
        <f t="shared" si="38"/>
        <v>0</v>
      </c>
      <c r="EK23" s="64">
        <f t="shared" si="39"/>
        <v>0</v>
      </c>
      <c r="EL23" s="64">
        <f t="shared" si="40"/>
        <v>0</v>
      </c>
      <c r="EM23" s="64">
        <f t="shared" si="41"/>
        <v>0</v>
      </c>
      <c r="EN23" s="64">
        <f t="shared" si="42"/>
        <v>0</v>
      </c>
      <c r="EO23" s="64">
        <f t="shared" si="43"/>
        <v>0</v>
      </c>
      <c r="EP23" s="64">
        <f t="shared" si="44"/>
        <v>0</v>
      </c>
      <c r="EQ23" s="64">
        <f t="shared" si="45"/>
        <v>0</v>
      </c>
      <c r="ER23" s="64">
        <f t="shared" si="46"/>
        <v>0</v>
      </c>
      <c r="ES23" s="64">
        <f t="shared" si="47"/>
        <v>0</v>
      </c>
      <c r="ET23" s="64">
        <f t="shared" si="48"/>
        <v>0</v>
      </c>
      <c r="EU23" s="64">
        <f t="shared" si="49"/>
        <v>0</v>
      </c>
      <c r="EV23" s="64">
        <f t="shared" si="50"/>
        <v>0</v>
      </c>
      <c r="EW23" s="64">
        <f t="shared" si="51"/>
        <v>0</v>
      </c>
      <c r="EX23" s="64">
        <f t="shared" si="52"/>
        <v>0</v>
      </c>
      <c r="EY23" s="64">
        <f t="shared" si="53"/>
        <v>0</v>
      </c>
      <c r="EZ23" s="64">
        <f t="shared" si="54"/>
        <v>0</v>
      </c>
      <c r="FA23" s="64">
        <f t="shared" si="55"/>
        <v>0</v>
      </c>
      <c r="FB23" s="64">
        <f t="shared" si="56"/>
        <v>0</v>
      </c>
      <c r="FC23" s="64">
        <f t="shared" si="57"/>
        <v>0</v>
      </c>
      <c r="FD23" s="64">
        <f t="shared" si="58"/>
        <v>0</v>
      </c>
      <c r="FE23" s="64">
        <f t="shared" si="59"/>
        <v>0</v>
      </c>
      <c r="FF23" s="64">
        <f t="shared" si="60"/>
        <v>0</v>
      </c>
      <c r="FG23" s="64">
        <f t="shared" si="61"/>
        <v>0</v>
      </c>
      <c r="FH23" s="64">
        <f t="shared" si="62"/>
        <v>0</v>
      </c>
      <c r="FI23" s="64">
        <f t="shared" si="63"/>
        <v>0</v>
      </c>
      <c r="FJ23" s="64">
        <f t="shared" si="64"/>
        <v>0</v>
      </c>
      <c r="FK23" s="64">
        <f t="shared" si="65"/>
        <v>0</v>
      </c>
      <c r="FL23" s="64">
        <f t="shared" si="66"/>
        <v>0</v>
      </c>
      <c r="FM23" s="64">
        <f t="shared" si="67"/>
        <v>0</v>
      </c>
      <c r="FN23" s="64">
        <f t="shared" si="68"/>
        <v>0</v>
      </c>
      <c r="FO23" s="64">
        <f t="shared" si="69"/>
        <v>0</v>
      </c>
      <c r="FP23" s="64">
        <f t="shared" si="70"/>
        <v>0</v>
      </c>
      <c r="FQ23" s="64">
        <f t="shared" si="71"/>
        <v>0</v>
      </c>
      <c r="FR23" s="64">
        <f t="shared" si="72"/>
        <v>0</v>
      </c>
      <c r="FS23" s="64">
        <f t="shared" si="73"/>
        <v>0</v>
      </c>
      <c r="FT23" s="64">
        <f t="shared" si="74"/>
        <v>0</v>
      </c>
      <c r="FU23" s="64">
        <f t="shared" si="75"/>
        <v>0</v>
      </c>
      <c r="FV23" s="64">
        <f t="shared" si="76"/>
        <v>0</v>
      </c>
      <c r="FW23" s="64">
        <f t="shared" si="77"/>
        <v>0</v>
      </c>
      <c r="FX23" s="64">
        <f t="shared" si="78"/>
        <v>0</v>
      </c>
      <c r="FY23" s="64">
        <f t="shared" si="79"/>
        <v>0</v>
      </c>
      <c r="FZ23" s="64">
        <f t="shared" si="80"/>
        <v>0</v>
      </c>
      <c r="GA23" s="64">
        <f t="shared" si="81"/>
        <v>0</v>
      </c>
      <c r="GB23" s="64">
        <f t="shared" si="82"/>
        <v>0</v>
      </c>
      <c r="GC23" s="64">
        <f t="shared" si="83"/>
        <v>0</v>
      </c>
      <c r="GD23" s="64">
        <f t="shared" si="84"/>
        <v>0</v>
      </c>
      <c r="GE23" s="64">
        <f t="shared" si="85"/>
        <v>0</v>
      </c>
      <c r="GF23" s="64">
        <f t="shared" si="86"/>
        <v>0</v>
      </c>
      <c r="GG23" s="64">
        <f t="shared" si="87"/>
        <v>0</v>
      </c>
      <c r="GH23" s="64">
        <f t="shared" si="88"/>
        <v>0</v>
      </c>
      <c r="GI23" s="64">
        <f t="shared" si="89"/>
        <v>0</v>
      </c>
      <c r="GJ23" s="64">
        <f t="shared" si="90"/>
        <v>0</v>
      </c>
      <c r="GK23" s="64">
        <f t="shared" si="91"/>
        <v>0</v>
      </c>
      <c r="GL23" s="64">
        <f t="shared" si="92"/>
        <v>0</v>
      </c>
      <c r="GM23" s="64">
        <f t="shared" si="93"/>
        <v>0</v>
      </c>
      <c r="GN23" s="64">
        <f t="shared" si="94"/>
        <v>0</v>
      </c>
      <c r="GO23" s="64">
        <f t="shared" si="95"/>
        <v>0</v>
      </c>
      <c r="GP23" s="64">
        <f t="shared" si="96"/>
        <v>0</v>
      </c>
      <c r="GQ23" s="64">
        <f t="shared" si="97"/>
        <v>0</v>
      </c>
      <c r="GR23" s="64">
        <f t="shared" si="98"/>
        <v>0</v>
      </c>
      <c r="GS23" s="64">
        <f t="shared" si="99"/>
        <v>0</v>
      </c>
      <c r="GT23" s="64">
        <f t="shared" si="100"/>
        <v>0</v>
      </c>
      <c r="GU23" s="64">
        <f t="shared" si="101"/>
        <v>0</v>
      </c>
      <c r="GV23" s="64">
        <f t="shared" si="102"/>
        <v>0</v>
      </c>
      <c r="GW23" s="216"/>
      <c r="GX23" s="208"/>
      <c r="GY23" s="208"/>
      <c r="GZ23" s="208"/>
      <c r="HA23" s="208"/>
      <c r="HB23" s="208"/>
    </row>
    <row r="24" spans="1:210" ht="16.5" outlineLevel="1">
      <c r="A24" s="107" t="s">
        <v>90</v>
      </c>
      <c r="B24" s="116"/>
      <c r="C24" s="112"/>
      <c r="D24" s="112"/>
      <c r="E24" s="112"/>
      <c r="F24" s="112"/>
      <c r="G24" s="112"/>
      <c r="H24" s="112"/>
      <c r="I24" s="112"/>
      <c r="J24" s="112"/>
      <c r="K24" s="250"/>
      <c r="L24" s="248">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3">
        <v>0</v>
      </c>
      <c r="CX24" s="123">
        <f t="shared" si="2"/>
        <v>0</v>
      </c>
      <c r="CY24" s="123">
        <f t="shared" si="103"/>
        <v>0</v>
      </c>
      <c r="CZ24" s="58">
        <v>1</v>
      </c>
      <c r="DA24" s="64">
        <f t="shared" si="3"/>
        <v>0</v>
      </c>
      <c r="DB24" s="64">
        <f t="shared" si="4"/>
        <v>0</v>
      </c>
      <c r="DC24" s="64">
        <f t="shared" si="5"/>
        <v>0</v>
      </c>
      <c r="DD24" s="64">
        <f t="shared" si="6"/>
        <v>0</v>
      </c>
      <c r="DE24" s="64">
        <f t="shared" si="7"/>
        <v>0</v>
      </c>
      <c r="DF24" s="64">
        <f t="shared" si="8"/>
        <v>0</v>
      </c>
      <c r="DG24" s="64">
        <f t="shared" si="9"/>
        <v>0</v>
      </c>
      <c r="DH24" s="64">
        <f t="shared" si="10"/>
        <v>0</v>
      </c>
      <c r="DI24" s="64">
        <f t="shared" si="11"/>
        <v>0</v>
      </c>
      <c r="DJ24" s="64">
        <f t="shared" si="12"/>
        <v>0</v>
      </c>
      <c r="DK24" s="64">
        <f t="shared" si="13"/>
        <v>0</v>
      </c>
      <c r="DL24" s="64">
        <f t="shared" si="14"/>
        <v>0</v>
      </c>
      <c r="DM24" s="64">
        <f t="shared" si="15"/>
        <v>0</v>
      </c>
      <c r="DN24" s="64">
        <f t="shared" si="16"/>
        <v>0</v>
      </c>
      <c r="DO24" s="64">
        <f t="shared" si="17"/>
        <v>0</v>
      </c>
      <c r="DP24" s="64">
        <f t="shared" si="18"/>
        <v>0</v>
      </c>
      <c r="DQ24" s="64">
        <f t="shared" si="19"/>
        <v>0</v>
      </c>
      <c r="DR24" s="64">
        <f t="shared" si="20"/>
        <v>0</v>
      </c>
      <c r="DS24" s="64">
        <f t="shared" si="21"/>
        <v>0</v>
      </c>
      <c r="DT24" s="64">
        <f t="shared" si="22"/>
        <v>0</v>
      </c>
      <c r="DU24" s="64">
        <f t="shared" si="23"/>
        <v>0</v>
      </c>
      <c r="DV24" s="64">
        <f t="shared" si="24"/>
        <v>0</v>
      </c>
      <c r="DW24" s="64">
        <f t="shared" si="25"/>
        <v>0</v>
      </c>
      <c r="DX24" s="64">
        <f t="shared" si="26"/>
        <v>0</v>
      </c>
      <c r="DY24" s="64">
        <f t="shared" si="27"/>
        <v>0</v>
      </c>
      <c r="DZ24" s="64">
        <f t="shared" si="28"/>
        <v>0</v>
      </c>
      <c r="EA24" s="64">
        <f t="shared" si="29"/>
        <v>0</v>
      </c>
      <c r="EB24" s="64">
        <f t="shared" si="30"/>
        <v>0</v>
      </c>
      <c r="EC24" s="64">
        <f t="shared" si="31"/>
        <v>0</v>
      </c>
      <c r="ED24" s="64">
        <f t="shared" si="32"/>
        <v>0</v>
      </c>
      <c r="EE24" s="64">
        <f t="shared" si="33"/>
        <v>0</v>
      </c>
      <c r="EF24" s="64">
        <f t="shared" si="34"/>
        <v>0</v>
      </c>
      <c r="EG24" s="64">
        <f t="shared" si="35"/>
        <v>0</v>
      </c>
      <c r="EH24" s="64">
        <f t="shared" si="36"/>
        <v>0</v>
      </c>
      <c r="EI24" s="64">
        <f t="shared" si="37"/>
        <v>0</v>
      </c>
      <c r="EJ24" s="64">
        <f t="shared" si="38"/>
        <v>0</v>
      </c>
      <c r="EK24" s="64">
        <f t="shared" si="39"/>
        <v>0</v>
      </c>
      <c r="EL24" s="64">
        <f t="shared" si="40"/>
        <v>0</v>
      </c>
      <c r="EM24" s="64">
        <f t="shared" si="41"/>
        <v>0</v>
      </c>
      <c r="EN24" s="64">
        <f t="shared" si="42"/>
        <v>0</v>
      </c>
      <c r="EO24" s="64">
        <f t="shared" si="43"/>
        <v>0</v>
      </c>
      <c r="EP24" s="64">
        <f t="shared" si="44"/>
        <v>0</v>
      </c>
      <c r="EQ24" s="64">
        <f t="shared" si="45"/>
        <v>0</v>
      </c>
      <c r="ER24" s="64">
        <f t="shared" si="46"/>
        <v>0</v>
      </c>
      <c r="ES24" s="64">
        <f t="shared" si="47"/>
        <v>0</v>
      </c>
      <c r="ET24" s="64">
        <f t="shared" si="48"/>
        <v>0</v>
      </c>
      <c r="EU24" s="64">
        <f t="shared" si="49"/>
        <v>0</v>
      </c>
      <c r="EV24" s="64">
        <f t="shared" si="50"/>
        <v>0</v>
      </c>
      <c r="EW24" s="64">
        <f t="shared" si="51"/>
        <v>0</v>
      </c>
      <c r="EX24" s="64">
        <f t="shared" si="52"/>
        <v>0</v>
      </c>
      <c r="EY24" s="64">
        <f t="shared" si="53"/>
        <v>0</v>
      </c>
      <c r="EZ24" s="64">
        <f t="shared" si="54"/>
        <v>0</v>
      </c>
      <c r="FA24" s="64">
        <f t="shared" si="55"/>
        <v>0</v>
      </c>
      <c r="FB24" s="64">
        <f t="shared" si="56"/>
        <v>0</v>
      </c>
      <c r="FC24" s="64">
        <f t="shared" si="57"/>
        <v>0</v>
      </c>
      <c r="FD24" s="64">
        <f t="shared" si="58"/>
        <v>0</v>
      </c>
      <c r="FE24" s="64">
        <f t="shared" si="59"/>
        <v>0</v>
      </c>
      <c r="FF24" s="64">
        <f t="shared" si="60"/>
        <v>0</v>
      </c>
      <c r="FG24" s="64">
        <f t="shared" si="61"/>
        <v>0</v>
      </c>
      <c r="FH24" s="64">
        <f t="shared" si="62"/>
        <v>0</v>
      </c>
      <c r="FI24" s="64">
        <f t="shared" si="63"/>
        <v>0</v>
      </c>
      <c r="FJ24" s="64">
        <f t="shared" si="64"/>
        <v>0</v>
      </c>
      <c r="FK24" s="64">
        <f t="shared" si="65"/>
        <v>0</v>
      </c>
      <c r="FL24" s="64">
        <f t="shared" si="66"/>
        <v>0</v>
      </c>
      <c r="FM24" s="64">
        <f t="shared" si="67"/>
        <v>0</v>
      </c>
      <c r="FN24" s="64">
        <f t="shared" si="68"/>
        <v>0</v>
      </c>
      <c r="FO24" s="64">
        <f t="shared" si="69"/>
        <v>0</v>
      </c>
      <c r="FP24" s="64">
        <f t="shared" si="70"/>
        <v>0</v>
      </c>
      <c r="FQ24" s="64">
        <f t="shared" si="71"/>
        <v>0</v>
      </c>
      <c r="FR24" s="64">
        <f t="shared" si="72"/>
        <v>0</v>
      </c>
      <c r="FS24" s="64">
        <f t="shared" si="73"/>
        <v>0</v>
      </c>
      <c r="FT24" s="64">
        <f t="shared" si="74"/>
        <v>0</v>
      </c>
      <c r="FU24" s="64">
        <f t="shared" si="75"/>
        <v>0</v>
      </c>
      <c r="FV24" s="64">
        <f t="shared" si="76"/>
        <v>0</v>
      </c>
      <c r="FW24" s="64">
        <f t="shared" si="77"/>
        <v>0</v>
      </c>
      <c r="FX24" s="64">
        <f t="shared" si="78"/>
        <v>0</v>
      </c>
      <c r="FY24" s="64">
        <f t="shared" si="79"/>
        <v>0</v>
      </c>
      <c r="FZ24" s="64">
        <f t="shared" si="80"/>
        <v>0</v>
      </c>
      <c r="GA24" s="64">
        <f t="shared" si="81"/>
        <v>0</v>
      </c>
      <c r="GB24" s="64">
        <f t="shared" si="82"/>
        <v>0</v>
      </c>
      <c r="GC24" s="64">
        <f t="shared" si="83"/>
        <v>0</v>
      </c>
      <c r="GD24" s="64">
        <f t="shared" si="84"/>
        <v>0</v>
      </c>
      <c r="GE24" s="64">
        <f t="shared" si="85"/>
        <v>0</v>
      </c>
      <c r="GF24" s="64">
        <f t="shared" si="86"/>
        <v>0</v>
      </c>
      <c r="GG24" s="64">
        <f t="shared" si="87"/>
        <v>0</v>
      </c>
      <c r="GH24" s="64">
        <f t="shared" si="88"/>
        <v>0</v>
      </c>
      <c r="GI24" s="64">
        <f t="shared" si="89"/>
        <v>0</v>
      </c>
      <c r="GJ24" s="64">
        <f t="shared" si="90"/>
        <v>0</v>
      </c>
      <c r="GK24" s="64">
        <f t="shared" si="91"/>
        <v>0</v>
      </c>
      <c r="GL24" s="64">
        <f t="shared" si="92"/>
        <v>0</v>
      </c>
      <c r="GM24" s="64">
        <f t="shared" si="93"/>
        <v>0</v>
      </c>
      <c r="GN24" s="64">
        <f t="shared" si="94"/>
        <v>0</v>
      </c>
      <c r="GO24" s="64">
        <f t="shared" si="95"/>
        <v>0</v>
      </c>
      <c r="GP24" s="64">
        <f t="shared" si="96"/>
        <v>0</v>
      </c>
      <c r="GQ24" s="64">
        <f t="shared" si="97"/>
        <v>0</v>
      </c>
      <c r="GR24" s="64">
        <f t="shared" si="98"/>
        <v>0</v>
      </c>
      <c r="GS24" s="64">
        <f t="shared" si="99"/>
        <v>0</v>
      </c>
      <c r="GT24" s="64">
        <f t="shared" si="100"/>
        <v>0</v>
      </c>
      <c r="GU24" s="64">
        <f t="shared" si="101"/>
        <v>0</v>
      </c>
      <c r="GV24" s="64">
        <f t="shared" si="102"/>
        <v>0</v>
      </c>
      <c r="GW24" s="216"/>
      <c r="GX24" s="208"/>
      <c r="GY24" s="208"/>
      <c r="GZ24" s="208"/>
      <c r="HA24" s="208"/>
      <c r="HB24" s="208"/>
    </row>
    <row r="25" spans="1:210" ht="16.5" hidden="1" outlineLevel="1">
      <c r="A25" s="103"/>
      <c r="B25" s="112"/>
      <c r="C25" s="112"/>
      <c r="D25" s="112"/>
      <c r="E25" s="112"/>
      <c r="F25" s="112"/>
      <c r="G25" s="112"/>
      <c r="H25" s="112"/>
      <c r="I25" s="112"/>
      <c r="J25" s="112"/>
      <c r="K25" s="250"/>
      <c r="L25" s="248">
        <v>0</v>
      </c>
      <c r="M25" s="112">
        <v>0</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12">
        <v>0</v>
      </c>
      <c r="AD25" s="112">
        <v>0</v>
      </c>
      <c r="AE25" s="112">
        <v>0</v>
      </c>
      <c r="AF25" s="112">
        <v>0</v>
      </c>
      <c r="AG25" s="112">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12">
        <v>0</v>
      </c>
      <c r="BA25" s="112">
        <v>0</v>
      </c>
      <c r="BB25" s="112">
        <v>0</v>
      </c>
      <c r="BC25" s="112">
        <v>0</v>
      </c>
      <c r="BD25" s="112">
        <v>0</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2">
        <v>0</v>
      </c>
      <c r="CA25" s="112">
        <v>0</v>
      </c>
      <c r="CB25" s="112">
        <v>0</v>
      </c>
      <c r="CC25" s="112">
        <v>0</v>
      </c>
      <c r="CD25" s="112">
        <v>0</v>
      </c>
      <c r="CE25" s="112">
        <v>0</v>
      </c>
      <c r="CF25" s="112">
        <v>0</v>
      </c>
      <c r="CG25" s="112">
        <v>0</v>
      </c>
      <c r="CH25" s="112">
        <v>0</v>
      </c>
      <c r="CI25" s="112">
        <v>0</v>
      </c>
      <c r="CJ25" s="112">
        <v>0</v>
      </c>
      <c r="CK25" s="112">
        <v>0</v>
      </c>
      <c r="CL25" s="112">
        <v>0</v>
      </c>
      <c r="CM25" s="112">
        <v>0</v>
      </c>
      <c r="CN25" s="112">
        <v>0</v>
      </c>
      <c r="CO25" s="112">
        <v>0</v>
      </c>
      <c r="CP25" s="112">
        <v>0</v>
      </c>
      <c r="CQ25" s="112">
        <v>0</v>
      </c>
      <c r="CR25" s="112">
        <v>0</v>
      </c>
      <c r="CS25" s="112">
        <v>0</v>
      </c>
      <c r="CT25" s="112">
        <v>0</v>
      </c>
      <c r="CU25" s="112">
        <v>0</v>
      </c>
      <c r="CV25" s="112">
        <v>0</v>
      </c>
      <c r="CW25" s="113">
        <v>0</v>
      </c>
      <c r="CX25" s="123">
        <f t="shared" si="2"/>
        <v>0</v>
      </c>
      <c r="CY25" s="123">
        <f t="shared" si="103"/>
        <v>0</v>
      </c>
      <c r="CZ25" s="58">
        <v>0</v>
      </c>
      <c r="DA25" s="64">
        <f t="shared" si="3"/>
        <v>0</v>
      </c>
      <c r="DB25" s="64">
        <f t="shared" si="4"/>
        <v>0</v>
      </c>
      <c r="DC25" s="64">
        <f t="shared" si="5"/>
        <v>0</v>
      </c>
      <c r="DD25" s="64">
        <f t="shared" si="6"/>
        <v>0</v>
      </c>
      <c r="DE25" s="64">
        <f t="shared" si="7"/>
        <v>0</v>
      </c>
      <c r="DF25" s="64">
        <f t="shared" si="8"/>
        <v>0</v>
      </c>
      <c r="DG25" s="64">
        <f t="shared" si="9"/>
        <v>0</v>
      </c>
      <c r="DH25" s="64">
        <f t="shared" si="10"/>
        <v>0</v>
      </c>
      <c r="DI25" s="64">
        <f t="shared" si="11"/>
        <v>0</v>
      </c>
      <c r="DJ25" s="64">
        <f t="shared" si="12"/>
        <v>0</v>
      </c>
      <c r="DK25" s="64">
        <f t="shared" si="13"/>
        <v>0</v>
      </c>
      <c r="DL25" s="64">
        <f t="shared" si="14"/>
        <v>0</v>
      </c>
      <c r="DM25" s="64">
        <f t="shared" si="15"/>
        <v>0</v>
      </c>
      <c r="DN25" s="64">
        <f t="shared" si="16"/>
        <v>0</v>
      </c>
      <c r="DO25" s="64">
        <f t="shared" si="17"/>
        <v>0</v>
      </c>
      <c r="DP25" s="64">
        <f t="shared" si="18"/>
        <v>0</v>
      </c>
      <c r="DQ25" s="64">
        <f t="shared" si="19"/>
        <v>0</v>
      </c>
      <c r="DR25" s="64">
        <f t="shared" si="20"/>
        <v>0</v>
      </c>
      <c r="DS25" s="64">
        <f t="shared" si="21"/>
        <v>0</v>
      </c>
      <c r="DT25" s="64">
        <f t="shared" si="22"/>
        <v>0</v>
      </c>
      <c r="DU25" s="64">
        <f t="shared" si="23"/>
        <v>0</v>
      </c>
      <c r="DV25" s="64">
        <f t="shared" si="24"/>
        <v>0</v>
      </c>
      <c r="DW25" s="64">
        <f t="shared" si="25"/>
        <v>0</v>
      </c>
      <c r="DX25" s="64">
        <f t="shared" si="26"/>
        <v>0</v>
      </c>
      <c r="DY25" s="64">
        <f t="shared" si="27"/>
        <v>0</v>
      </c>
      <c r="DZ25" s="64">
        <f t="shared" si="28"/>
        <v>0</v>
      </c>
      <c r="EA25" s="64">
        <f t="shared" si="29"/>
        <v>0</v>
      </c>
      <c r="EB25" s="64">
        <f t="shared" si="30"/>
        <v>0</v>
      </c>
      <c r="EC25" s="64">
        <f t="shared" si="31"/>
        <v>0</v>
      </c>
      <c r="ED25" s="64">
        <f t="shared" si="32"/>
        <v>0</v>
      </c>
      <c r="EE25" s="64">
        <f t="shared" si="33"/>
        <v>0</v>
      </c>
      <c r="EF25" s="64">
        <f t="shared" si="34"/>
        <v>0</v>
      </c>
      <c r="EG25" s="64">
        <f t="shared" si="35"/>
        <v>0</v>
      </c>
      <c r="EH25" s="64">
        <f t="shared" si="36"/>
        <v>0</v>
      </c>
      <c r="EI25" s="64">
        <f t="shared" si="37"/>
        <v>0</v>
      </c>
      <c r="EJ25" s="64">
        <f t="shared" si="38"/>
        <v>0</v>
      </c>
      <c r="EK25" s="64">
        <f t="shared" si="39"/>
        <v>0</v>
      </c>
      <c r="EL25" s="64">
        <f t="shared" si="40"/>
        <v>0</v>
      </c>
      <c r="EM25" s="64">
        <f t="shared" si="41"/>
        <v>0</v>
      </c>
      <c r="EN25" s="64">
        <f t="shared" si="42"/>
        <v>0</v>
      </c>
      <c r="EO25" s="64">
        <f t="shared" si="43"/>
        <v>0</v>
      </c>
      <c r="EP25" s="64">
        <f t="shared" si="44"/>
        <v>0</v>
      </c>
      <c r="EQ25" s="64">
        <f t="shared" si="45"/>
        <v>0</v>
      </c>
      <c r="ER25" s="64">
        <f t="shared" si="46"/>
        <v>0</v>
      </c>
      <c r="ES25" s="64">
        <f t="shared" si="47"/>
        <v>0</v>
      </c>
      <c r="ET25" s="64">
        <f t="shared" si="48"/>
        <v>0</v>
      </c>
      <c r="EU25" s="64">
        <f t="shared" si="49"/>
        <v>0</v>
      </c>
      <c r="EV25" s="64">
        <f t="shared" si="50"/>
        <v>0</v>
      </c>
      <c r="EW25" s="64">
        <f t="shared" si="51"/>
        <v>0</v>
      </c>
      <c r="EX25" s="64">
        <f t="shared" si="52"/>
        <v>0</v>
      </c>
      <c r="EY25" s="64">
        <f t="shared" si="53"/>
        <v>0</v>
      </c>
      <c r="EZ25" s="64">
        <f t="shared" si="54"/>
        <v>0</v>
      </c>
      <c r="FA25" s="64">
        <f t="shared" si="55"/>
        <v>0</v>
      </c>
      <c r="FB25" s="64">
        <f t="shared" si="56"/>
        <v>0</v>
      </c>
      <c r="FC25" s="64">
        <f t="shared" si="57"/>
        <v>0</v>
      </c>
      <c r="FD25" s="64">
        <f t="shared" si="58"/>
        <v>0</v>
      </c>
      <c r="FE25" s="64">
        <f t="shared" si="59"/>
        <v>0</v>
      </c>
      <c r="FF25" s="64">
        <f t="shared" si="60"/>
        <v>0</v>
      </c>
      <c r="FG25" s="64">
        <f t="shared" si="61"/>
        <v>0</v>
      </c>
      <c r="FH25" s="64">
        <f t="shared" si="62"/>
        <v>0</v>
      </c>
      <c r="FI25" s="64">
        <f t="shared" si="63"/>
        <v>0</v>
      </c>
      <c r="FJ25" s="64">
        <f t="shared" si="64"/>
        <v>0</v>
      </c>
      <c r="FK25" s="64">
        <f t="shared" si="65"/>
        <v>0</v>
      </c>
      <c r="FL25" s="64">
        <f t="shared" si="66"/>
        <v>0</v>
      </c>
      <c r="FM25" s="64">
        <f t="shared" si="67"/>
        <v>0</v>
      </c>
      <c r="FN25" s="64">
        <f t="shared" si="68"/>
        <v>0</v>
      </c>
      <c r="FO25" s="64">
        <f t="shared" si="69"/>
        <v>0</v>
      </c>
      <c r="FP25" s="64">
        <f t="shared" si="70"/>
        <v>0</v>
      </c>
      <c r="FQ25" s="64">
        <f t="shared" si="71"/>
        <v>0</v>
      </c>
      <c r="FR25" s="64">
        <f t="shared" si="72"/>
        <v>0</v>
      </c>
      <c r="FS25" s="64">
        <f t="shared" si="73"/>
        <v>0</v>
      </c>
      <c r="FT25" s="64">
        <f t="shared" si="74"/>
        <v>0</v>
      </c>
      <c r="FU25" s="64">
        <f t="shared" si="75"/>
        <v>0</v>
      </c>
      <c r="FV25" s="64">
        <f t="shared" si="76"/>
        <v>0</v>
      </c>
      <c r="FW25" s="64">
        <f t="shared" si="77"/>
        <v>0</v>
      </c>
      <c r="FX25" s="64">
        <f t="shared" si="78"/>
        <v>0</v>
      </c>
      <c r="FY25" s="64">
        <f t="shared" si="79"/>
        <v>0</v>
      </c>
      <c r="FZ25" s="64">
        <f t="shared" si="80"/>
        <v>0</v>
      </c>
      <c r="GA25" s="64">
        <f t="shared" si="81"/>
        <v>0</v>
      </c>
      <c r="GB25" s="64">
        <f t="shared" si="82"/>
        <v>0</v>
      </c>
      <c r="GC25" s="64">
        <f t="shared" si="83"/>
        <v>0</v>
      </c>
      <c r="GD25" s="64">
        <f t="shared" si="84"/>
        <v>0</v>
      </c>
      <c r="GE25" s="64">
        <f t="shared" si="85"/>
        <v>0</v>
      </c>
      <c r="GF25" s="64">
        <f t="shared" si="86"/>
        <v>0</v>
      </c>
      <c r="GG25" s="64">
        <f t="shared" si="87"/>
        <v>0</v>
      </c>
      <c r="GH25" s="64">
        <f t="shared" si="88"/>
        <v>0</v>
      </c>
      <c r="GI25" s="64">
        <f t="shared" si="89"/>
        <v>0</v>
      </c>
      <c r="GJ25" s="64">
        <f t="shared" si="90"/>
        <v>0</v>
      </c>
      <c r="GK25" s="64">
        <f t="shared" si="91"/>
        <v>0</v>
      </c>
      <c r="GL25" s="64">
        <f t="shared" si="92"/>
        <v>0</v>
      </c>
      <c r="GM25" s="64">
        <f t="shared" si="93"/>
        <v>0</v>
      </c>
      <c r="GN25" s="64">
        <f t="shared" si="94"/>
        <v>0</v>
      </c>
      <c r="GO25" s="64">
        <f t="shared" si="95"/>
        <v>0</v>
      </c>
      <c r="GP25" s="64">
        <f t="shared" si="96"/>
        <v>0</v>
      </c>
      <c r="GQ25" s="64">
        <f t="shared" si="97"/>
        <v>0</v>
      </c>
      <c r="GR25" s="64">
        <f t="shared" si="98"/>
        <v>0</v>
      </c>
      <c r="GS25" s="64">
        <f t="shared" si="99"/>
        <v>0</v>
      </c>
      <c r="GT25" s="64">
        <f t="shared" si="100"/>
        <v>0</v>
      </c>
      <c r="GU25" s="64">
        <f t="shared" si="101"/>
        <v>0</v>
      </c>
      <c r="GV25" s="64">
        <f t="shared" si="102"/>
        <v>0</v>
      </c>
      <c r="GW25" s="216"/>
      <c r="GX25" s="208"/>
      <c r="GY25" s="208"/>
      <c r="GZ25" s="208"/>
      <c r="HA25" s="208"/>
      <c r="HB25" s="208"/>
    </row>
    <row r="26" spans="1:210" ht="16.5" hidden="1" outlineLevel="1">
      <c r="A26" s="104"/>
      <c r="B26" s="112"/>
      <c r="C26" s="112"/>
      <c r="D26" s="112"/>
      <c r="E26" s="112"/>
      <c r="F26" s="112"/>
      <c r="G26" s="112"/>
      <c r="H26" s="112"/>
      <c r="I26" s="112"/>
      <c r="J26" s="112"/>
      <c r="K26" s="250"/>
      <c r="L26" s="248">
        <v>0</v>
      </c>
      <c r="M26" s="112">
        <v>0</v>
      </c>
      <c r="N26" s="112">
        <v>0</v>
      </c>
      <c r="O26" s="112">
        <v>0</v>
      </c>
      <c r="P26" s="112">
        <v>0</v>
      </c>
      <c r="Q26" s="112">
        <v>0</v>
      </c>
      <c r="R26" s="112">
        <v>0</v>
      </c>
      <c r="S26" s="112">
        <v>0</v>
      </c>
      <c r="T26" s="112">
        <v>0</v>
      </c>
      <c r="U26" s="112">
        <v>0</v>
      </c>
      <c r="V26" s="112">
        <v>0</v>
      </c>
      <c r="W26" s="112">
        <v>0</v>
      </c>
      <c r="X26" s="112">
        <v>0</v>
      </c>
      <c r="Y26" s="112">
        <v>0</v>
      </c>
      <c r="Z26" s="112">
        <v>0</v>
      </c>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0</v>
      </c>
      <c r="AP26" s="112">
        <v>0</v>
      </c>
      <c r="AQ26" s="112">
        <v>0</v>
      </c>
      <c r="AR26" s="112">
        <v>0</v>
      </c>
      <c r="AS26" s="112">
        <v>0</v>
      </c>
      <c r="AT26" s="112">
        <v>0</v>
      </c>
      <c r="AU26" s="112">
        <v>0</v>
      </c>
      <c r="AV26" s="112">
        <v>0</v>
      </c>
      <c r="AW26" s="112">
        <v>0</v>
      </c>
      <c r="AX26" s="112">
        <v>0</v>
      </c>
      <c r="AY26" s="112">
        <v>0</v>
      </c>
      <c r="AZ26" s="112">
        <v>0</v>
      </c>
      <c r="BA26" s="112">
        <v>0</v>
      </c>
      <c r="BB26" s="112">
        <v>0</v>
      </c>
      <c r="BC26" s="112">
        <v>0</v>
      </c>
      <c r="BD26" s="112">
        <v>0</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2">
        <v>0</v>
      </c>
      <c r="CA26" s="112">
        <v>0</v>
      </c>
      <c r="CB26" s="112">
        <v>0</v>
      </c>
      <c r="CC26" s="112">
        <v>0</v>
      </c>
      <c r="CD26" s="112">
        <v>0</v>
      </c>
      <c r="CE26" s="112">
        <v>0</v>
      </c>
      <c r="CF26" s="112">
        <v>0</v>
      </c>
      <c r="CG26" s="112">
        <v>0</v>
      </c>
      <c r="CH26" s="112">
        <v>0</v>
      </c>
      <c r="CI26" s="112">
        <v>0</v>
      </c>
      <c r="CJ26" s="112">
        <v>0</v>
      </c>
      <c r="CK26" s="112">
        <v>0</v>
      </c>
      <c r="CL26" s="112">
        <v>0</v>
      </c>
      <c r="CM26" s="112">
        <v>0</v>
      </c>
      <c r="CN26" s="112">
        <v>0</v>
      </c>
      <c r="CO26" s="112">
        <v>0</v>
      </c>
      <c r="CP26" s="112">
        <v>0</v>
      </c>
      <c r="CQ26" s="112">
        <v>0</v>
      </c>
      <c r="CR26" s="112">
        <v>0</v>
      </c>
      <c r="CS26" s="112">
        <v>0</v>
      </c>
      <c r="CT26" s="112">
        <v>0</v>
      </c>
      <c r="CU26" s="112">
        <v>0</v>
      </c>
      <c r="CV26" s="112">
        <v>0</v>
      </c>
      <c r="CW26" s="113">
        <v>0</v>
      </c>
      <c r="CX26" s="123">
        <f t="shared" si="2"/>
        <v>0</v>
      </c>
      <c r="CY26" s="123">
        <f t="shared" si="103"/>
        <v>0</v>
      </c>
      <c r="CZ26" s="58">
        <v>0</v>
      </c>
      <c r="DA26" s="64">
        <f t="shared" si="3"/>
        <v>0</v>
      </c>
      <c r="DB26" s="64">
        <f t="shared" si="4"/>
        <v>0</v>
      </c>
      <c r="DC26" s="64">
        <f t="shared" si="5"/>
        <v>0</v>
      </c>
      <c r="DD26" s="64">
        <f t="shared" si="6"/>
        <v>0</v>
      </c>
      <c r="DE26" s="64">
        <f t="shared" si="7"/>
        <v>0</v>
      </c>
      <c r="DF26" s="64">
        <f t="shared" si="8"/>
        <v>0</v>
      </c>
      <c r="DG26" s="64">
        <f t="shared" si="9"/>
        <v>0</v>
      </c>
      <c r="DH26" s="64">
        <f t="shared" si="10"/>
        <v>0</v>
      </c>
      <c r="DI26" s="64">
        <f t="shared" si="11"/>
        <v>0</v>
      </c>
      <c r="DJ26" s="64">
        <f t="shared" si="12"/>
        <v>0</v>
      </c>
      <c r="DK26" s="64">
        <f t="shared" si="13"/>
        <v>0</v>
      </c>
      <c r="DL26" s="64">
        <f t="shared" si="14"/>
        <v>0</v>
      </c>
      <c r="DM26" s="64">
        <f t="shared" si="15"/>
        <v>0</v>
      </c>
      <c r="DN26" s="64">
        <f t="shared" si="16"/>
        <v>0</v>
      </c>
      <c r="DO26" s="64">
        <f t="shared" si="17"/>
        <v>0</v>
      </c>
      <c r="DP26" s="64">
        <f t="shared" si="18"/>
        <v>0</v>
      </c>
      <c r="DQ26" s="64">
        <f t="shared" si="19"/>
        <v>0</v>
      </c>
      <c r="DR26" s="64">
        <f t="shared" si="20"/>
        <v>0</v>
      </c>
      <c r="DS26" s="64">
        <f t="shared" si="21"/>
        <v>0</v>
      </c>
      <c r="DT26" s="64">
        <f t="shared" si="22"/>
        <v>0</v>
      </c>
      <c r="DU26" s="64">
        <f t="shared" si="23"/>
        <v>0</v>
      </c>
      <c r="DV26" s="64">
        <f t="shared" si="24"/>
        <v>0</v>
      </c>
      <c r="DW26" s="64">
        <f t="shared" si="25"/>
        <v>0</v>
      </c>
      <c r="DX26" s="64">
        <f t="shared" si="26"/>
        <v>0</v>
      </c>
      <c r="DY26" s="64">
        <f t="shared" si="27"/>
        <v>0</v>
      </c>
      <c r="DZ26" s="64">
        <f t="shared" si="28"/>
        <v>0</v>
      </c>
      <c r="EA26" s="64">
        <f t="shared" si="29"/>
        <v>0</v>
      </c>
      <c r="EB26" s="64">
        <f t="shared" si="30"/>
        <v>0</v>
      </c>
      <c r="EC26" s="64">
        <f t="shared" si="31"/>
        <v>0</v>
      </c>
      <c r="ED26" s="64">
        <f t="shared" si="32"/>
        <v>0</v>
      </c>
      <c r="EE26" s="64">
        <f t="shared" si="33"/>
        <v>0</v>
      </c>
      <c r="EF26" s="64">
        <f t="shared" si="34"/>
        <v>0</v>
      </c>
      <c r="EG26" s="64">
        <f t="shared" si="35"/>
        <v>0</v>
      </c>
      <c r="EH26" s="64">
        <f t="shared" si="36"/>
        <v>0</v>
      </c>
      <c r="EI26" s="64">
        <f t="shared" si="37"/>
        <v>0</v>
      </c>
      <c r="EJ26" s="64">
        <f t="shared" si="38"/>
        <v>0</v>
      </c>
      <c r="EK26" s="64">
        <f t="shared" si="39"/>
        <v>0</v>
      </c>
      <c r="EL26" s="64">
        <f t="shared" si="40"/>
        <v>0</v>
      </c>
      <c r="EM26" s="64">
        <f t="shared" si="41"/>
        <v>0</v>
      </c>
      <c r="EN26" s="64">
        <f t="shared" si="42"/>
        <v>0</v>
      </c>
      <c r="EO26" s="64">
        <f t="shared" si="43"/>
        <v>0</v>
      </c>
      <c r="EP26" s="64">
        <f t="shared" si="44"/>
        <v>0</v>
      </c>
      <c r="EQ26" s="64">
        <f t="shared" si="45"/>
        <v>0</v>
      </c>
      <c r="ER26" s="64">
        <f t="shared" si="46"/>
        <v>0</v>
      </c>
      <c r="ES26" s="64">
        <f t="shared" si="47"/>
        <v>0</v>
      </c>
      <c r="ET26" s="64">
        <f t="shared" si="48"/>
        <v>0</v>
      </c>
      <c r="EU26" s="64">
        <f t="shared" si="49"/>
        <v>0</v>
      </c>
      <c r="EV26" s="64">
        <f t="shared" si="50"/>
        <v>0</v>
      </c>
      <c r="EW26" s="64">
        <f t="shared" si="51"/>
        <v>0</v>
      </c>
      <c r="EX26" s="64">
        <f t="shared" si="52"/>
        <v>0</v>
      </c>
      <c r="EY26" s="64">
        <f t="shared" si="53"/>
        <v>0</v>
      </c>
      <c r="EZ26" s="64">
        <f t="shared" si="54"/>
        <v>0</v>
      </c>
      <c r="FA26" s="64">
        <f t="shared" si="55"/>
        <v>0</v>
      </c>
      <c r="FB26" s="64">
        <f t="shared" si="56"/>
        <v>0</v>
      </c>
      <c r="FC26" s="64">
        <f t="shared" si="57"/>
        <v>0</v>
      </c>
      <c r="FD26" s="64">
        <f t="shared" si="58"/>
        <v>0</v>
      </c>
      <c r="FE26" s="64">
        <f t="shared" si="59"/>
        <v>0</v>
      </c>
      <c r="FF26" s="64">
        <f t="shared" si="60"/>
        <v>0</v>
      </c>
      <c r="FG26" s="64">
        <f t="shared" si="61"/>
        <v>0</v>
      </c>
      <c r="FH26" s="64">
        <f t="shared" si="62"/>
        <v>0</v>
      </c>
      <c r="FI26" s="64">
        <f t="shared" si="63"/>
        <v>0</v>
      </c>
      <c r="FJ26" s="64">
        <f t="shared" si="64"/>
        <v>0</v>
      </c>
      <c r="FK26" s="64">
        <f t="shared" si="65"/>
        <v>0</v>
      </c>
      <c r="FL26" s="64">
        <f t="shared" si="66"/>
        <v>0</v>
      </c>
      <c r="FM26" s="64">
        <f t="shared" si="67"/>
        <v>0</v>
      </c>
      <c r="FN26" s="64">
        <f t="shared" si="68"/>
        <v>0</v>
      </c>
      <c r="FO26" s="64">
        <f t="shared" si="69"/>
        <v>0</v>
      </c>
      <c r="FP26" s="64">
        <f t="shared" si="70"/>
        <v>0</v>
      </c>
      <c r="FQ26" s="64">
        <f t="shared" si="71"/>
        <v>0</v>
      </c>
      <c r="FR26" s="64">
        <f t="shared" si="72"/>
        <v>0</v>
      </c>
      <c r="FS26" s="64">
        <f t="shared" si="73"/>
        <v>0</v>
      </c>
      <c r="FT26" s="64">
        <f t="shared" si="74"/>
        <v>0</v>
      </c>
      <c r="FU26" s="64">
        <f t="shared" si="75"/>
        <v>0</v>
      </c>
      <c r="FV26" s="64">
        <f t="shared" si="76"/>
        <v>0</v>
      </c>
      <c r="FW26" s="64">
        <f t="shared" si="77"/>
        <v>0</v>
      </c>
      <c r="FX26" s="64">
        <f t="shared" si="78"/>
        <v>0</v>
      </c>
      <c r="FY26" s="64">
        <f t="shared" si="79"/>
        <v>0</v>
      </c>
      <c r="FZ26" s="64">
        <f t="shared" si="80"/>
        <v>0</v>
      </c>
      <c r="GA26" s="64">
        <f t="shared" si="81"/>
        <v>0</v>
      </c>
      <c r="GB26" s="64">
        <f t="shared" si="82"/>
        <v>0</v>
      </c>
      <c r="GC26" s="64">
        <f t="shared" si="83"/>
        <v>0</v>
      </c>
      <c r="GD26" s="64">
        <f t="shared" si="84"/>
        <v>0</v>
      </c>
      <c r="GE26" s="64">
        <f t="shared" si="85"/>
        <v>0</v>
      </c>
      <c r="GF26" s="64">
        <f t="shared" si="86"/>
        <v>0</v>
      </c>
      <c r="GG26" s="64">
        <f t="shared" si="87"/>
        <v>0</v>
      </c>
      <c r="GH26" s="64">
        <f t="shared" si="88"/>
        <v>0</v>
      </c>
      <c r="GI26" s="64">
        <f t="shared" si="89"/>
        <v>0</v>
      </c>
      <c r="GJ26" s="64">
        <f t="shared" si="90"/>
        <v>0</v>
      </c>
      <c r="GK26" s="64">
        <f t="shared" si="91"/>
        <v>0</v>
      </c>
      <c r="GL26" s="64">
        <f t="shared" si="92"/>
        <v>0</v>
      </c>
      <c r="GM26" s="64">
        <f t="shared" si="93"/>
        <v>0</v>
      </c>
      <c r="GN26" s="64">
        <f t="shared" si="94"/>
        <v>0</v>
      </c>
      <c r="GO26" s="64">
        <f t="shared" si="95"/>
        <v>0</v>
      </c>
      <c r="GP26" s="64">
        <f t="shared" si="96"/>
        <v>0</v>
      </c>
      <c r="GQ26" s="64">
        <f t="shared" si="97"/>
        <v>0</v>
      </c>
      <c r="GR26" s="64">
        <f t="shared" si="98"/>
        <v>0</v>
      </c>
      <c r="GS26" s="64">
        <f t="shared" si="99"/>
        <v>0</v>
      </c>
      <c r="GT26" s="64">
        <f t="shared" si="100"/>
        <v>0</v>
      </c>
      <c r="GU26" s="64">
        <f t="shared" si="101"/>
        <v>0</v>
      </c>
      <c r="GV26" s="64">
        <f t="shared" si="102"/>
        <v>0</v>
      </c>
      <c r="GW26" s="216"/>
      <c r="GX26" s="208"/>
      <c r="GY26" s="208"/>
      <c r="GZ26" s="208"/>
      <c r="HA26" s="208"/>
      <c r="HB26" s="208"/>
    </row>
    <row r="27" spans="1:210" ht="16.5" outlineLevel="1">
      <c r="A27" s="105" t="s">
        <v>91</v>
      </c>
      <c r="B27" s="112"/>
      <c r="C27" s="112"/>
      <c r="D27" s="112"/>
      <c r="E27" s="112"/>
      <c r="F27" s="112"/>
      <c r="G27" s="112"/>
      <c r="H27" s="112"/>
      <c r="I27" s="112"/>
      <c r="J27" s="112"/>
      <c r="K27" s="250"/>
      <c r="L27" s="248">
        <v>0</v>
      </c>
      <c r="M27" s="112">
        <v>0</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12">
        <v>0</v>
      </c>
      <c r="AD27" s="112">
        <v>0</v>
      </c>
      <c r="AE27" s="112">
        <v>0</v>
      </c>
      <c r="AF27" s="112">
        <v>0</v>
      </c>
      <c r="AG27" s="112">
        <v>0</v>
      </c>
      <c r="AH27" s="112">
        <v>0</v>
      </c>
      <c r="AI27" s="112">
        <v>0</v>
      </c>
      <c r="AJ27" s="112">
        <v>0</v>
      </c>
      <c r="AK27" s="112">
        <v>0</v>
      </c>
      <c r="AL27" s="112">
        <v>0</v>
      </c>
      <c r="AM27" s="112">
        <v>0</v>
      </c>
      <c r="AN27" s="112">
        <v>0</v>
      </c>
      <c r="AO27" s="112">
        <v>0</v>
      </c>
      <c r="AP27" s="112">
        <v>0</v>
      </c>
      <c r="AQ27" s="112">
        <v>0</v>
      </c>
      <c r="AR27" s="112">
        <v>0</v>
      </c>
      <c r="AS27" s="112">
        <v>0</v>
      </c>
      <c r="AT27" s="112">
        <v>0</v>
      </c>
      <c r="AU27" s="112">
        <v>0</v>
      </c>
      <c r="AV27" s="112">
        <v>0</v>
      </c>
      <c r="AW27" s="112">
        <v>0</v>
      </c>
      <c r="AX27" s="112">
        <v>0</v>
      </c>
      <c r="AY27" s="112">
        <v>0</v>
      </c>
      <c r="AZ27" s="112">
        <v>0</v>
      </c>
      <c r="BA27" s="112">
        <v>0</v>
      </c>
      <c r="BB27" s="112">
        <v>0</v>
      </c>
      <c r="BC27" s="112">
        <v>0</v>
      </c>
      <c r="BD27" s="112">
        <v>0</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2">
        <v>0</v>
      </c>
      <c r="CA27" s="112">
        <v>0</v>
      </c>
      <c r="CB27" s="112">
        <v>0</v>
      </c>
      <c r="CC27" s="112">
        <v>0</v>
      </c>
      <c r="CD27" s="112">
        <v>0</v>
      </c>
      <c r="CE27" s="112">
        <v>0</v>
      </c>
      <c r="CF27" s="112">
        <v>0</v>
      </c>
      <c r="CG27" s="112">
        <v>0</v>
      </c>
      <c r="CH27" s="112">
        <v>0</v>
      </c>
      <c r="CI27" s="112">
        <v>0</v>
      </c>
      <c r="CJ27" s="112">
        <v>0</v>
      </c>
      <c r="CK27" s="112">
        <v>0</v>
      </c>
      <c r="CL27" s="112">
        <v>0</v>
      </c>
      <c r="CM27" s="112">
        <v>0</v>
      </c>
      <c r="CN27" s="112">
        <v>0</v>
      </c>
      <c r="CO27" s="112">
        <v>0</v>
      </c>
      <c r="CP27" s="112">
        <v>0</v>
      </c>
      <c r="CQ27" s="112">
        <v>0</v>
      </c>
      <c r="CR27" s="112">
        <v>0</v>
      </c>
      <c r="CS27" s="112">
        <v>0</v>
      </c>
      <c r="CT27" s="112">
        <v>0</v>
      </c>
      <c r="CU27" s="112">
        <v>0</v>
      </c>
      <c r="CV27" s="112">
        <v>0</v>
      </c>
      <c r="CW27" s="113">
        <v>0</v>
      </c>
      <c r="CX27" s="123">
        <f t="shared" si="2"/>
        <v>0</v>
      </c>
      <c r="CY27" s="123">
        <f t="shared" si="103"/>
        <v>0</v>
      </c>
      <c r="CZ27" s="58">
        <v>1</v>
      </c>
      <c r="DA27" s="64">
        <f t="shared" si="3"/>
        <v>0</v>
      </c>
      <c r="DB27" s="64">
        <f t="shared" si="4"/>
        <v>0</v>
      </c>
      <c r="DC27" s="64">
        <f t="shared" si="5"/>
        <v>0</v>
      </c>
      <c r="DD27" s="64">
        <f t="shared" si="6"/>
        <v>0</v>
      </c>
      <c r="DE27" s="64">
        <f t="shared" si="7"/>
        <v>0</v>
      </c>
      <c r="DF27" s="64">
        <f t="shared" si="8"/>
        <v>0</v>
      </c>
      <c r="DG27" s="64">
        <f t="shared" si="9"/>
        <v>0</v>
      </c>
      <c r="DH27" s="64">
        <f t="shared" si="10"/>
        <v>0</v>
      </c>
      <c r="DI27" s="64">
        <f t="shared" si="11"/>
        <v>0</v>
      </c>
      <c r="DJ27" s="64">
        <f t="shared" si="12"/>
        <v>0</v>
      </c>
      <c r="DK27" s="64">
        <f t="shared" si="13"/>
        <v>0</v>
      </c>
      <c r="DL27" s="64">
        <f t="shared" si="14"/>
        <v>0</v>
      </c>
      <c r="DM27" s="64">
        <f t="shared" si="15"/>
        <v>0</v>
      </c>
      <c r="DN27" s="64">
        <f t="shared" si="16"/>
        <v>0</v>
      </c>
      <c r="DO27" s="64">
        <f t="shared" si="17"/>
        <v>0</v>
      </c>
      <c r="DP27" s="64">
        <f t="shared" si="18"/>
        <v>0</v>
      </c>
      <c r="DQ27" s="64">
        <f t="shared" si="19"/>
        <v>0</v>
      </c>
      <c r="DR27" s="64">
        <f t="shared" si="20"/>
        <v>0</v>
      </c>
      <c r="DS27" s="64">
        <f t="shared" si="21"/>
        <v>0</v>
      </c>
      <c r="DT27" s="64">
        <f t="shared" si="22"/>
        <v>0</v>
      </c>
      <c r="DU27" s="64">
        <f t="shared" si="23"/>
        <v>0</v>
      </c>
      <c r="DV27" s="64">
        <f t="shared" si="24"/>
        <v>0</v>
      </c>
      <c r="DW27" s="64">
        <f t="shared" si="25"/>
        <v>0</v>
      </c>
      <c r="DX27" s="64">
        <f t="shared" si="26"/>
        <v>0</v>
      </c>
      <c r="DY27" s="64">
        <f t="shared" si="27"/>
        <v>0</v>
      </c>
      <c r="DZ27" s="64">
        <f t="shared" si="28"/>
        <v>0</v>
      </c>
      <c r="EA27" s="64">
        <f t="shared" si="29"/>
        <v>0</v>
      </c>
      <c r="EB27" s="64">
        <f t="shared" si="30"/>
        <v>0</v>
      </c>
      <c r="EC27" s="64">
        <f t="shared" si="31"/>
        <v>0</v>
      </c>
      <c r="ED27" s="64">
        <f t="shared" si="32"/>
        <v>0</v>
      </c>
      <c r="EE27" s="64">
        <f t="shared" si="33"/>
        <v>0</v>
      </c>
      <c r="EF27" s="64">
        <f t="shared" si="34"/>
        <v>0</v>
      </c>
      <c r="EG27" s="64">
        <f t="shared" si="35"/>
        <v>0</v>
      </c>
      <c r="EH27" s="64">
        <f t="shared" si="36"/>
        <v>0</v>
      </c>
      <c r="EI27" s="64">
        <f t="shared" si="37"/>
        <v>0</v>
      </c>
      <c r="EJ27" s="64">
        <f t="shared" si="38"/>
        <v>0</v>
      </c>
      <c r="EK27" s="64">
        <f t="shared" si="39"/>
        <v>0</v>
      </c>
      <c r="EL27" s="64">
        <f t="shared" si="40"/>
        <v>0</v>
      </c>
      <c r="EM27" s="64">
        <f t="shared" si="41"/>
        <v>0</v>
      </c>
      <c r="EN27" s="64">
        <f t="shared" si="42"/>
        <v>0</v>
      </c>
      <c r="EO27" s="64">
        <f t="shared" si="43"/>
        <v>0</v>
      </c>
      <c r="EP27" s="64">
        <f t="shared" si="44"/>
        <v>0</v>
      </c>
      <c r="EQ27" s="64">
        <f t="shared" si="45"/>
        <v>0</v>
      </c>
      <c r="ER27" s="64">
        <f t="shared" si="46"/>
        <v>0</v>
      </c>
      <c r="ES27" s="64">
        <f t="shared" si="47"/>
        <v>0</v>
      </c>
      <c r="ET27" s="64">
        <f t="shared" si="48"/>
        <v>0</v>
      </c>
      <c r="EU27" s="64">
        <f t="shared" si="49"/>
        <v>0</v>
      </c>
      <c r="EV27" s="64">
        <f t="shared" si="50"/>
        <v>0</v>
      </c>
      <c r="EW27" s="64">
        <f t="shared" si="51"/>
        <v>0</v>
      </c>
      <c r="EX27" s="64">
        <f t="shared" si="52"/>
        <v>0</v>
      </c>
      <c r="EY27" s="64">
        <f t="shared" si="53"/>
        <v>0</v>
      </c>
      <c r="EZ27" s="64">
        <f t="shared" si="54"/>
        <v>0</v>
      </c>
      <c r="FA27" s="64">
        <f t="shared" si="55"/>
        <v>0</v>
      </c>
      <c r="FB27" s="64">
        <f t="shared" si="56"/>
        <v>0</v>
      </c>
      <c r="FC27" s="64">
        <f t="shared" si="57"/>
        <v>0</v>
      </c>
      <c r="FD27" s="64">
        <f t="shared" si="58"/>
        <v>0</v>
      </c>
      <c r="FE27" s="64">
        <f t="shared" si="59"/>
        <v>0</v>
      </c>
      <c r="FF27" s="64">
        <f t="shared" si="60"/>
        <v>0</v>
      </c>
      <c r="FG27" s="64">
        <f t="shared" si="61"/>
        <v>0</v>
      </c>
      <c r="FH27" s="64">
        <f t="shared" si="62"/>
        <v>0</v>
      </c>
      <c r="FI27" s="64">
        <f t="shared" si="63"/>
        <v>0</v>
      </c>
      <c r="FJ27" s="64">
        <f t="shared" si="64"/>
        <v>0</v>
      </c>
      <c r="FK27" s="64">
        <f t="shared" si="65"/>
        <v>0</v>
      </c>
      <c r="FL27" s="64">
        <f t="shared" si="66"/>
        <v>0</v>
      </c>
      <c r="FM27" s="64">
        <f t="shared" si="67"/>
        <v>0</v>
      </c>
      <c r="FN27" s="64">
        <f t="shared" si="68"/>
        <v>0</v>
      </c>
      <c r="FO27" s="64">
        <f t="shared" si="69"/>
        <v>0</v>
      </c>
      <c r="FP27" s="64">
        <f t="shared" si="70"/>
        <v>0</v>
      </c>
      <c r="FQ27" s="64">
        <f t="shared" si="71"/>
        <v>0</v>
      </c>
      <c r="FR27" s="64">
        <f t="shared" si="72"/>
        <v>0</v>
      </c>
      <c r="FS27" s="64">
        <f t="shared" si="73"/>
        <v>0</v>
      </c>
      <c r="FT27" s="64">
        <f t="shared" si="74"/>
        <v>0</v>
      </c>
      <c r="FU27" s="64">
        <f t="shared" si="75"/>
        <v>0</v>
      </c>
      <c r="FV27" s="64">
        <f t="shared" si="76"/>
        <v>0</v>
      </c>
      <c r="FW27" s="64">
        <f t="shared" si="77"/>
        <v>0</v>
      </c>
      <c r="FX27" s="64">
        <f t="shared" si="78"/>
        <v>0</v>
      </c>
      <c r="FY27" s="64">
        <f t="shared" si="79"/>
        <v>0</v>
      </c>
      <c r="FZ27" s="64">
        <f t="shared" si="80"/>
        <v>0</v>
      </c>
      <c r="GA27" s="64">
        <f t="shared" si="81"/>
        <v>0</v>
      </c>
      <c r="GB27" s="64">
        <f t="shared" si="82"/>
        <v>0</v>
      </c>
      <c r="GC27" s="64">
        <f t="shared" si="83"/>
        <v>0</v>
      </c>
      <c r="GD27" s="64">
        <f t="shared" si="84"/>
        <v>0</v>
      </c>
      <c r="GE27" s="64">
        <f t="shared" si="85"/>
        <v>0</v>
      </c>
      <c r="GF27" s="64">
        <f t="shared" si="86"/>
        <v>0</v>
      </c>
      <c r="GG27" s="64">
        <f t="shared" si="87"/>
        <v>0</v>
      </c>
      <c r="GH27" s="64">
        <f t="shared" si="88"/>
        <v>0</v>
      </c>
      <c r="GI27" s="64">
        <f t="shared" si="89"/>
        <v>0</v>
      </c>
      <c r="GJ27" s="64">
        <f t="shared" si="90"/>
        <v>0</v>
      </c>
      <c r="GK27" s="64">
        <f t="shared" si="91"/>
        <v>0</v>
      </c>
      <c r="GL27" s="64">
        <f t="shared" si="92"/>
        <v>0</v>
      </c>
      <c r="GM27" s="64">
        <f t="shared" si="93"/>
        <v>0</v>
      </c>
      <c r="GN27" s="64">
        <f t="shared" si="94"/>
        <v>0</v>
      </c>
      <c r="GO27" s="64">
        <f t="shared" si="95"/>
        <v>0</v>
      </c>
      <c r="GP27" s="64">
        <f t="shared" si="96"/>
        <v>0</v>
      </c>
      <c r="GQ27" s="64">
        <f t="shared" si="97"/>
        <v>0</v>
      </c>
      <c r="GR27" s="64">
        <f t="shared" si="98"/>
        <v>0</v>
      </c>
      <c r="GS27" s="64">
        <f t="shared" si="99"/>
        <v>0</v>
      </c>
      <c r="GT27" s="64">
        <f t="shared" si="100"/>
        <v>0</v>
      </c>
      <c r="GU27" s="64">
        <f t="shared" si="101"/>
        <v>0</v>
      </c>
      <c r="GV27" s="64">
        <f t="shared" si="102"/>
        <v>0</v>
      </c>
      <c r="GW27" s="216"/>
      <c r="GX27" s="208"/>
      <c r="GY27" s="208"/>
      <c r="GZ27" s="208"/>
      <c r="HA27" s="208"/>
      <c r="HB27" s="208"/>
    </row>
    <row r="28" spans="1:210" ht="16.5" hidden="1" outlineLevel="1">
      <c r="A28" s="101"/>
      <c r="B28" s="112"/>
      <c r="C28" s="112"/>
      <c r="D28" s="112"/>
      <c r="E28" s="112"/>
      <c r="F28" s="112"/>
      <c r="G28" s="112"/>
      <c r="H28" s="112"/>
      <c r="I28" s="112"/>
      <c r="J28" s="112"/>
      <c r="K28" s="250"/>
      <c r="L28" s="248">
        <v>0</v>
      </c>
      <c r="M28" s="112">
        <v>0</v>
      </c>
      <c r="N28" s="112">
        <v>0</v>
      </c>
      <c r="O28" s="112">
        <v>0</v>
      </c>
      <c r="P28" s="112">
        <v>0</v>
      </c>
      <c r="Q28" s="112">
        <v>0</v>
      </c>
      <c r="R28" s="112">
        <v>0</v>
      </c>
      <c r="S28" s="112">
        <v>0</v>
      </c>
      <c r="T28" s="112">
        <v>0</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0</v>
      </c>
      <c r="AK28" s="112">
        <v>0</v>
      </c>
      <c r="AL28" s="112">
        <v>0</v>
      </c>
      <c r="AM28" s="112">
        <v>0</v>
      </c>
      <c r="AN28" s="112">
        <v>0</v>
      </c>
      <c r="AO28" s="112">
        <v>0</v>
      </c>
      <c r="AP28" s="112">
        <v>0</v>
      </c>
      <c r="AQ28" s="112">
        <v>0</v>
      </c>
      <c r="AR28" s="112">
        <v>0</v>
      </c>
      <c r="AS28" s="112">
        <v>0</v>
      </c>
      <c r="AT28" s="112">
        <v>0</v>
      </c>
      <c r="AU28" s="112">
        <v>0</v>
      </c>
      <c r="AV28" s="112">
        <v>0</v>
      </c>
      <c r="AW28" s="112">
        <v>0</v>
      </c>
      <c r="AX28" s="112">
        <v>0</v>
      </c>
      <c r="AY28" s="112">
        <v>0</v>
      </c>
      <c r="AZ28" s="112">
        <v>0</v>
      </c>
      <c r="BA28" s="112">
        <v>0</v>
      </c>
      <c r="BB28" s="112">
        <v>0</v>
      </c>
      <c r="BC28" s="112">
        <v>0</v>
      </c>
      <c r="BD28" s="112">
        <v>0</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2">
        <v>0</v>
      </c>
      <c r="CA28" s="112">
        <v>0</v>
      </c>
      <c r="CB28" s="112">
        <v>0</v>
      </c>
      <c r="CC28" s="112">
        <v>0</v>
      </c>
      <c r="CD28" s="112">
        <v>0</v>
      </c>
      <c r="CE28" s="112">
        <v>0</v>
      </c>
      <c r="CF28" s="112">
        <v>0</v>
      </c>
      <c r="CG28" s="112">
        <v>0</v>
      </c>
      <c r="CH28" s="112">
        <v>0</v>
      </c>
      <c r="CI28" s="112">
        <v>0</v>
      </c>
      <c r="CJ28" s="112">
        <v>0</v>
      </c>
      <c r="CK28" s="112">
        <v>0</v>
      </c>
      <c r="CL28" s="112">
        <v>0</v>
      </c>
      <c r="CM28" s="112">
        <v>0</v>
      </c>
      <c r="CN28" s="112">
        <v>0</v>
      </c>
      <c r="CO28" s="112">
        <v>0</v>
      </c>
      <c r="CP28" s="112">
        <v>0</v>
      </c>
      <c r="CQ28" s="112">
        <v>0</v>
      </c>
      <c r="CR28" s="112">
        <v>0</v>
      </c>
      <c r="CS28" s="112">
        <v>0</v>
      </c>
      <c r="CT28" s="112">
        <v>0</v>
      </c>
      <c r="CU28" s="112">
        <v>0</v>
      </c>
      <c r="CV28" s="112">
        <v>0</v>
      </c>
      <c r="CW28" s="113">
        <v>0</v>
      </c>
      <c r="CX28" s="123">
        <f t="shared" si="2"/>
        <v>0</v>
      </c>
      <c r="CY28" s="123">
        <f t="shared" si="103"/>
        <v>0</v>
      </c>
      <c r="CZ28" s="58">
        <v>0</v>
      </c>
      <c r="DA28" s="64">
        <f t="shared" si="3"/>
        <v>0</v>
      </c>
      <c r="DB28" s="64">
        <f t="shared" si="4"/>
        <v>0</v>
      </c>
      <c r="DC28" s="64">
        <f t="shared" si="5"/>
        <v>0</v>
      </c>
      <c r="DD28" s="64">
        <f t="shared" si="6"/>
        <v>0</v>
      </c>
      <c r="DE28" s="64">
        <f t="shared" si="7"/>
        <v>0</v>
      </c>
      <c r="DF28" s="64">
        <f t="shared" si="8"/>
        <v>0</v>
      </c>
      <c r="DG28" s="64">
        <f t="shared" si="9"/>
        <v>0</v>
      </c>
      <c r="DH28" s="64">
        <f t="shared" si="10"/>
        <v>0</v>
      </c>
      <c r="DI28" s="64">
        <f t="shared" si="11"/>
        <v>0</v>
      </c>
      <c r="DJ28" s="64">
        <f t="shared" si="12"/>
        <v>0</v>
      </c>
      <c r="DK28" s="64">
        <f t="shared" si="13"/>
        <v>0</v>
      </c>
      <c r="DL28" s="64">
        <f t="shared" si="14"/>
        <v>0</v>
      </c>
      <c r="DM28" s="64">
        <f t="shared" si="15"/>
        <v>0</v>
      </c>
      <c r="DN28" s="64">
        <f t="shared" si="16"/>
        <v>0</v>
      </c>
      <c r="DO28" s="64">
        <f t="shared" si="17"/>
        <v>0</v>
      </c>
      <c r="DP28" s="64">
        <f t="shared" si="18"/>
        <v>0</v>
      </c>
      <c r="DQ28" s="64">
        <f t="shared" si="19"/>
        <v>0</v>
      </c>
      <c r="DR28" s="64">
        <f t="shared" si="20"/>
        <v>0</v>
      </c>
      <c r="DS28" s="64">
        <f t="shared" si="21"/>
        <v>0</v>
      </c>
      <c r="DT28" s="64">
        <f t="shared" si="22"/>
        <v>0</v>
      </c>
      <c r="DU28" s="64">
        <f t="shared" si="23"/>
        <v>0</v>
      </c>
      <c r="DV28" s="64">
        <f t="shared" si="24"/>
        <v>0</v>
      </c>
      <c r="DW28" s="64">
        <f t="shared" si="25"/>
        <v>0</v>
      </c>
      <c r="DX28" s="64">
        <f t="shared" si="26"/>
        <v>0</v>
      </c>
      <c r="DY28" s="64">
        <f t="shared" si="27"/>
        <v>0</v>
      </c>
      <c r="DZ28" s="64">
        <f t="shared" si="28"/>
        <v>0</v>
      </c>
      <c r="EA28" s="64">
        <f t="shared" si="29"/>
        <v>0</v>
      </c>
      <c r="EB28" s="64">
        <f t="shared" si="30"/>
        <v>0</v>
      </c>
      <c r="EC28" s="64">
        <f t="shared" si="31"/>
        <v>0</v>
      </c>
      <c r="ED28" s="64">
        <f t="shared" si="32"/>
        <v>0</v>
      </c>
      <c r="EE28" s="64">
        <f t="shared" si="33"/>
        <v>0</v>
      </c>
      <c r="EF28" s="64">
        <f t="shared" si="34"/>
        <v>0</v>
      </c>
      <c r="EG28" s="64">
        <f t="shared" si="35"/>
        <v>0</v>
      </c>
      <c r="EH28" s="64">
        <f t="shared" si="36"/>
        <v>0</v>
      </c>
      <c r="EI28" s="64">
        <f t="shared" si="37"/>
        <v>0</v>
      </c>
      <c r="EJ28" s="64">
        <f t="shared" si="38"/>
        <v>0</v>
      </c>
      <c r="EK28" s="64">
        <f t="shared" si="39"/>
        <v>0</v>
      </c>
      <c r="EL28" s="64">
        <f t="shared" si="40"/>
        <v>0</v>
      </c>
      <c r="EM28" s="64">
        <f t="shared" si="41"/>
        <v>0</v>
      </c>
      <c r="EN28" s="64">
        <f t="shared" si="42"/>
        <v>0</v>
      </c>
      <c r="EO28" s="64">
        <f t="shared" si="43"/>
        <v>0</v>
      </c>
      <c r="EP28" s="64">
        <f t="shared" si="44"/>
        <v>0</v>
      </c>
      <c r="EQ28" s="64">
        <f t="shared" si="45"/>
        <v>0</v>
      </c>
      <c r="ER28" s="64">
        <f t="shared" si="46"/>
        <v>0</v>
      </c>
      <c r="ES28" s="64">
        <f t="shared" si="47"/>
        <v>0</v>
      </c>
      <c r="ET28" s="64">
        <f t="shared" si="48"/>
        <v>0</v>
      </c>
      <c r="EU28" s="64">
        <f t="shared" si="49"/>
        <v>0</v>
      </c>
      <c r="EV28" s="64">
        <f t="shared" si="50"/>
        <v>0</v>
      </c>
      <c r="EW28" s="64">
        <f t="shared" si="51"/>
        <v>0</v>
      </c>
      <c r="EX28" s="64">
        <f t="shared" si="52"/>
        <v>0</v>
      </c>
      <c r="EY28" s="64">
        <f t="shared" si="53"/>
        <v>0</v>
      </c>
      <c r="EZ28" s="64">
        <f t="shared" si="54"/>
        <v>0</v>
      </c>
      <c r="FA28" s="64">
        <f t="shared" si="55"/>
        <v>0</v>
      </c>
      <c r="FB28" s="64">
        <f t="shared" si="56"/>
        <v>0</v>
      </c>
      <c r="FC28" s="64">
        <f t="shared" si="57"/>
        <v>0</v>
      </c>
      <c r="FD28" s="64">
        <f t="shared" si="58"/>
        <v>0</v>
      </c>
      <c r="FE28" s="64">
        <f t="shared" si="59"/>
        <v>0</v>
      </c>
      <c r="FF28" s="64">
        <f t="shared" si="60"/>
        <v>0</v>
      </c>
      <c r="FG28" s="64">
        <f t="shared" si="61"/>
        <v>0</v>
      </c>
      <c r="FH28" s="64">
        <f t="shared" si="62"/>
        <v>0</v>
      </c>
      <c r="FI28" s="64">
        <f t="shared" si="63"/>
        <v>0</v>
      </c>
      <c r="FJ28" s="64">
        <f t="shared" si="64"/>
        <v>0</v>
      </c>
      <c r="FK28" s="64">
        <f t="shared" si="65"/>
        <v>0</v>
      </c>
      <c r="FL28" s="64">
        <f t="shared" si="66"/>
        <v>0</v>
      </c>
      <c r="FM28" s="64">
        <f t="shared" si="67"/>
        <v>0</v>
      </c>
      <c r="FN28" s="64">
        <f t="shared" si="68"/>
        <v>0</v>
      </c>
      <c r="FO28" s="64">
        <f t="shared" si="69"/>
        <v>0</v>
      </c>
      <c r="FP28" s="64">
        <f t="shared" si="70"/>
        <v>0</v>
      </c>
      <c r="FQ28" s="64">
        <f t="shared" si="71"/>
        <v>0</v>
      </c>
      <c r="FR28" s="64">
        <f t="shared" si="72"/>
        <v>0</v>
      </c>
      <c r="FS28" s="64">
        <f t="shared" si="73"/>
        <v>0</v>
      </c>
      <c r="FT28" s="64">
        <f t="shared" si="74"/>
        <v>0</v>
      </c>
      <c r="FU28" s="64">
        <f t="shared" si="75"/>
        <v>0</v>
      </c>
      <c r="FV28" s="64">
        <f t="shared" si="76"/>
        <v>0</v>
      </c>
      <c r="FW28" s="64">
        <f t="shared" si="77"/>
        <v>0</v>
      </c>
      <c r="FX28" s="64">
        <f t="shared" si="78"/>
        <v>0</v>
      </c>
      <c r="FY28" s="64">
        <f t="shared" si="79"/>
        <v>0</v>
      </c>
      <c r="FZ28" s="64">
        <f t="shared" si="80"/>
        <v>0</v>
      </c>
      <c r="GA28" s="64">
        <f t="shared" si="81"/>
        <v>0</v>
      </c>
      <c r="GB28" s="64">
        <f t="shared" si="82"/>
        <v>0</v>
      </c>
      <c r="GC28" s="64">
        <f t="shared" si="83"/>
        <v>0</v>
      </c>
      <c r="GD28" s="64">
        <f t="shared" si="84"/>
        <v>0</v>
      </c>
      <c r="GE28" s="64">
        <f t="shared" si="85"/>
        <v>0</v>
      </c>
      <c r="GF28" s="64">
        <f t="shared" si="86"/>
        <v>0</v>
      </c>
      <c r="GG28" s="64">
        <f t="shared" si="87"/>
        <v>0</v>
      </c>
      <c r="GH28" s="64">
        <f t="shared" si="88"/>
        <v>0</v>
      </c>
      <c r="GI28" s="64">
        <f t="shared" si="89"/>
        <v>0</v>
      </c>
      <c r="GJ28" s="64">
        <f t="shared" si="90"/>
        <v>0</v>
      </c>
      <c r="GK28" s="64">
        <f t="shared" si="91"/>
        <v>0</v>
      </c>
      <c r="GL28" s="64">
        <f t="shared" si="92"/>
        <v>0</v>
      </c>
      <c r="GM28" s="64">
        <f t="shared" si="93"/>
        <v>0</v>
      </c>
      <c r="GN28" s="64">
        <f t="shared" si="94"/>
        <v>0</v>
      </c>
      <c r="GO28" s="64">
        <f t="shared" si="95"/>
        <v>0</v>
      </c>
      <c r="GP28" s="64">
        <f t="shared" si="96"/>
        <v>0</v>
      </c>
      <c r="GQ28" s="64">
        <f t="shared" si="97"/>
        <v>0</v>
      </c>
      <c r="GR28" s="64">
        <f t="shared" si="98"/>
        <v>0</v>
      </c>
      <c r="GS28" s="64">
        <f t="shared" si="99"/>
        <v>0</v>
      </c>
      <c r="GT28" s="64">
        <f t="shared" si="100"/>
        <v>0</v>
      </c>
      <c r="GU28" s="64">
        <f t="shared" si="101"/>
        <v>0</v>
      </c>
      <c r="GV28" s="64">
        <f t="shared" si="102"/>
        <v>0</v>
      </c>
      <c r="GW28" s="216"/>
      <c r="GX28" s="208"/>
      <c r="GY28" s="208"/>
      <c r="GZ28" s="208"/>
      <c r="HA28" s="208"/>
      <c r="HB28" s="208"/>
    </row>
    <row r="29" spans="1:210" ht="16.5" hidden="1" outlineLevel="1">
      <c r="A29" s="101"/>
      <c r="B29" s="112"/>
      <c r="C29" s="112"/>
      <c r="D29" s="112"/>
      <c r="E29" s="112"/>
      <c r="F29" s="112"/>
      <c r="G29" s="112"/>
      <c r="H29" s="112"/>
      <c r="I29" s="112"/>
      <c r="J29" s="112"/>
      <c r="K29" s="250"/>
      <c r="L29" s="248">
        <v>0</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c r="CE29" s="112">
        <v>0</v>
      </c>
      <c r="CF29" s="112">
        <v>0</v>
      </c>
      <c r="CG29" s="112">
        <v>0</v>
      </c>
      <c r="CH29" s="112">
        <v>0</v>
      </c>
      <c r="CI29" s="112">
        <v>0</v>
      </c>
      <c r="CJ29" s="112">
        <v>0</v>
      </c>
      <c r="CK29" s="112">
        <v>0</v>
      </c>
      <c r="CL29" s="112">
        <v>0</v>
      </c>
      <c r="CM29" s="112">
        <v>0</v>
      </c>
      <c r="CN29" s="112">
        <v>0</v>
      </c>
      <c r="CO29" s="112">
        <v>0</v>
      </c>
      <c r="CP29" s="112">
        <v>0</v>
      </c>
      <c r="CQ29" s="112">
        <v>0</v>
      </c>
      <c r="CR29" s="112">
        <v>0</v>
      </c>
      <c r="CS29" s="112">
        <v>0</v>
      </c>
      <c r="CT29" s="112">
        <v>0</v>
      </c>
      <c r="CU29" s="112">
        <v>0</v>
      </c>
      <c r="CV29" s="112">
        <v>0</v>
      </c>
      <c r="CW29" s="113">
        <v>0</v>
      </c>
      <c r="CX29" s="123">
        <f t="shared" si="2"/>
        <v>0</v>
      </c>
      <c r="CY29" s="123">
        <f t="shared" si="103"/>
        <v>0</v>
      </c>
      <c r="CZ29" s="58">
        <v>0</v>
      </c>
      <c r="DA29" s="64">
        <f t="shared" si="3"/>
        <v>0</v>
      </c>
      <c r="DB29" s="64">
        <f t="shared" si="4"/>
        <v>0</v>
      </c>
      <c r="DC29" s="64">
        <f t="shared" si="5"/>
        <v>0</v>
      </c>
      <c r="DD29" s="64">
        <f t="shared" si="6"/>
        <v>0</v>
      </c>
      <c r="DE29" s="64">
        <f t="shared" si="7"/>
        <v>0</v>
      </c>
      <c r="DF29" s="64">
        <f t="shared" si="8"/>
        <v>0</v>
      </c>
      <c r="DG29" s="64">
        <f t="shared" si="9"/>
        <v>0</v>
      </c>
      <c r="DH29" s="64">
        <f t="shared" si="10"/>
        <v>0</v>
      </c>
      <c r="DI29" s="64">
        <f t="shared" si="11"/>
        <v>0</v>
      </c>
      <c r="DJ29" s="64">
        <f t="shared" si="12"/>
        <v>0</v>
      </c>
      <c r="DK29" s="64">
        <f t="shared" si="13"/>
        <v>0</v>
      </c>
      <c r="DL29" s="64">
        <f t="shared" si="14"/>
        <v>0</v>
      </c>
      <c r="DM29" s="64">
        <f t="shared" si="15"/>
        <v>0</v>
      </c>
      <c r="DN29" s="64">
        <f t="shared" si="16"/>
        <v>0</v>
      </c>
      <c r="DO29" s="64">
        <f t="shared" si="17"/>
        <v>0</v>
      </c>
      <c r="DP29" s="64">
        <f t="shared" si="18"/>
        <v>0</v>
      </c>
      <c r="DQ29" s="64">
        <f t="shared" si="19"/>
        <v>0</v>
      </c>
      <c r="DR29" s="64">
        <f t="shared" si="20"/>
        <v>0</v>
      </c>
      <c r="DS29" s="64">
        <f t="shared" si="21"/>
        <v>0</v>
      </c>
      <c r="DT29" s="64">
        <f t="shared" si="22"/>
        <v>0</v>
      </c>
      <c r="DU29" s="64">
        <f t="shared" si="23"/>
        <v>0</v>
      </c>
      <c r="DV29" s="64">
        <f t="shared" si="24"/>
        <v>0</v>
      </c>
      <c r="DW29" s="64">
        <f t="shared" si="25"/>
        <v>0</v>
      </c>
      <c r="DX29" s="64">
        <f t="shared" si="26"/>
        <v>0</v>
      </c>
      <c r="DY29" s="64">
        <f t="shared" si="27"/>
        <v>0</v>
      </c>
      <c r="DZ29" s="64">
        <f t="shared" si="28"/>
        <v>0</v>
      </c>
      <c r="EA29" s="64">
        <f t="shared" si="29"/>
        <v>0</v>
      </c>
      <c r="EB29" s="64">
        <f t="shared" si="30"/>
        <v>0</v>
      </c>
      <c r="EC29" s="64">
        <f t="shared" si="31"/>
        <v>0</v>
      </c>
      <c r="ED29" s="64">
        <f t="shared" si="32"/>
        <v>0</v>
      </c>
      <c r="EE29" s="64">
        <f t="shared" si="33"/>
        <v>0</v>
      </c>
      <c r="EF29" s="64">
        <f t="shared" si="34"/>
        <v>0</v>
      </c>
      <c r="EG29" s="64">
        <f t="shared" si="35"/>
        <v>0</v>
      </c>
      <c r="EH29" s="64">
        <f t="shared" si="36"/>
        <v>0</v>
      </c>
      <c r="EI29" s="64">
        <f t="shared" si="37"/>
        <v>0</v>
      </c>
      <c r="EJ29" s="64">
        <f t="shared" si="38"/>
        <v>0</v>
      </c>
      <c r="EK29" s="64">
        <f t="shared" si="39"/>
        <v>0</v>
      </c>
      <c r="EL29" s="64">
        <f t="shared" si="40"/>
        <v>0</v>
      </c>
      <c r="EM29" s="64">
        <f t="shared" si="41"/>
        <v>0</v>
      </c>
      <c r="EN29" s="64">
        <f t="shared" si="42"/>
        <v>0</v>
      </c>
      <c r="EO29" s="64">
        <f t="shared" si="43"/>
        <v>0</v>
      </c>
      <c r="EP29" s="64">
        <f t="shared" si="44"/>
        <v>0</v>
      </c>
      <c r="EQ29" s="64">
        <f t="shared" si="45"/>
        <v>0</v>
      </c>
      <c r="ER29" s="64">
        <f t="shared" si="46"/>
        <v>0</v>
      </c>
      <c r="ES29" s="64">
        <f t="shared" si="47"/>
        <v>0</v>
      </c>
      <c r="ET29" s="64">
        <f t="shared" si="48"/>
        <v>0</v>
      </c>
      <c r="EU29" s="64">
        <f t="shared" si="49"/>
        <v>0</v>
      </c>
      <c r="EV29" s="64">
        <f t="shared" si="50"/>
        <v>0</v>
      </c>
      <c r="EW29" s="64">
        <f t="shared" si="51"/>
        <v>0</v>
      </c>
      <c r="EX29" s="64">
        <f t="shared" si="52"/>
        <v>0</v>
      </c>
      <c r="EY29" s="64">
        <f t="shared" si="53"/>
        <v>0</v>
      </c>
      <c r="EZ29" s="64">
        <f t="shared" si="54"/>
        <v>0</v>
      </c>
      <c r="FA29" s="64">
        <f t="shared" si="55"/>
        <v>0</v>
      </c>
      <c r="FB29" s="64">
        <f t="shared" si="56"/>
        <v>0</v>
      </c>
      <c r="FC29" s="64">
        <f t="shared" si="57"/>
        <v>0</v>
      </c>
      <c r="FD29" s="64">
        <f t="shared" si="58"/>
        <v>0</v>
      </c>
      <c r="FE29" s="64">
        <f t="shared" si="59"/>
        <v>0</v>
      </c>
      <c r="FF29" s="64">
        <f t="shared" si="60"/>
        <v>0</v>
      </c>
      <c r="FG29" s="64">
        <f t="shared" si="61"/>
        <v>0</v>
      </c>
      <c r="FH29" s="64">
        <f t="shared" si="62"/>
        <v>0</v>
      </c>
      <c r="FI29" s="64">
        <f t="shared" si="63"/>
        <v>0</v>
      </c>
      <c r="FJ29" s="64">
        <f t="shared" si="64"/>
        <v>0</v>
      </c>
      <c r="FK29" s="64">
        <f t="shared" si="65"/>
        <v>0</v>
      </c>
      <c r="FL29" s="64">
        <f t="shared" si="66"/>
        <v>0</v>
      </c>
      <c r="FM29" s="64">
        <f t="shared" si="67"/>
        <v>0</v>
      </c>
      <c r="FN29" s="64">
        <f t="shared" si="68"/>
        <v>0</v>
      </c>
      <c r="FO29" s="64">
        <f t="shared" si="69"/>
        <v>0</v>
      </c>
      <c r="FP29" s="64">
        <f t="shared" si="70"/>
        <v>0</v>
      </c>
      <c r="FQ29" s="64">
        <f t="shared" si="71"/>
        <v>0</v>
      </c>
      <c r="FR29" s="64">
        <f t="shared" si="72"/>
        <v>0</v>
      </c>
      <c r="FS29" s="64">
        <f t="shared" si="73"/>
        <v>0</v>
      </c>
      <c r="FT29" s="64">
        <f t="shared" si="74"/>
        <v>0</v>
      </c>
      <c r="FU29" s="64">
        <f t="shared" si="75"/>
        <v>0</v>
      </c>
      <c r="FV29" s="64">
        <f t="shared" si="76"/>
        <v>0</v>
      </c>
      <c r="FW29" s="64">
        <f t="shared" si="77"/>
        <v>0</v>
      </c>
      <c r="FX29" s="64">
        <f t="shared" si="78"/>
        <v>0</v>
      </c>
      <c r="FY29" s="64">
        <f t="shared" si="79"/>
        <v>0</v>
      </c>
      <c r="FZ29" s="64">
        <f t="shared" si="80"/>
        <v>0</v>
      </c>
      <c r="GA29" s="64">
        <f t="shared" si="81"/>
        <v>0</v>
      </c>
      <c r="GB29" s="64">
        <f t="shared" si="82"/>
        <v>0</v>
      </c>
      <c r="GC29" s="64">
        <f t="shared" si="83"/>
        <v>0</v>
      </c>
      <c r="GD29" s="64">
        <f t="shared" si="84"/>
        <v>0</v>
      </c>
      <c r="GE29" s="64">
        <f t="shared" si="85"/>
        <v>0</v>
      </c>
      <c r="GF29" s="64">
        <f t="shared" si="86"/>
        <v>0</v>
      </c>
      <c r="GG29" s="64">
        <f t="shared" si="87"/>
        <v>0</v>
      </c>
      <c r="GH29" s="64">
        <f t="shared" si="88"/>
        <v>0</v>
      </c>
      <c r="GI29" s="64">
        <f t="shared" si="89"/>
        <v>0</v>
      </c>
      <c r="GJ29" s="64">
        <f t="shared" si="90"/>
        <v>0</v>
      </c>
      <c r="GK29" s="64">
        <f t="shared" si="91"/>
        <v>0</v>
      </c>
      <c r="GL29" s="64">
        <f t="shared" si="92"/>
        <v>0</v>
      </c>
      <c r="GM29" s="64">
        <f t="shared" si="93"/>
        <v>0</v>
      </c>
      <c r="GN29" s="64">
        <f t="shared" si="94"/>
        <v>0</v>
      </c>
      <c r="GO29" s="64">
        <f t="shared" si="95"/>
        <v>0</v>
      </c>
      <c r="GP29" s="64">
        <f t="shared" si="96"/>
        <v>0</v>
      </c>
      <c r="GQ29" s="64">
        <f t="shared" si="97"/>
        <v>0</v>
      </c>
      <c r="GR29" s="64">
        <f t="shared" si="98"/>
        <v>0</v>
      </c>
      <c r="GS29" s="64">
        <f t="shared" si="99"/>
        <v>0</v>
      </c>
      <c r="GT29" s="64">
        <f t="shared" si="100"/>
        <v>0</v>
      </c>
      <c r="GU29" s="64">
        <f t="shared" si="101"/>
        <v>0</v>
      </c>
      <c r="GV29" s="64">
        <f t="shared" si="102"/>
        <v>0</v>
      </c>
      <c r="GW29" s="216"/>
      <c r="GX29" s="208"/>
      <c r="GY29" s="208"/>
      <c r="GZ29" s="208"/>
      <c r="HA29" s="208"/>
      <c r="HB29" s="208"/>
    </row>
    <row r="30" spans="1:210" ht="16.5" outlineLevel="1">
      <c r="A30" s="105" t="s">
        <v>92</v>
      </c>
      <c r="B30" s="112"/>
      <c r="C30" s="112"/>
      <c r="D30" s="112"/>
      <c r="E30" s="112"/>
      <c r="F30" s="112"/>
      <c r="G30" s="112"/>
      <c r="H30" s="112"/>
      <c r="I30" s="112"/>
      <c r="J30" s="112"/>
      <c r="K30" s="250"/>
      <c r="L30" s="248">
        <v>0</v>
      </c>
      <c r="M30" s="112">
        <v>0</v>
      </c>
      <c r="N30" s="112">
        <v>0</v>
      </c>
      <c r="O30" s="112">
        <v>0</v>
      </c>
      <c r="P30" s="112">
        <v>0</v>
      </c>
      <c r="Q30" s="112">
        <v>0</v>
      </c>
      <c r="R30" s="112">
        <v>0</v>
      </c>
      <c r="S30" s="112">
        <v>0</v>
      </c>
      <c r="T30" s="112">
        <v>0</v>
      </c>
      <c r="U30" s="112">
        <v>0</v>
      </c>
      <c r="V30" s="112">
        <v>0</v>
      </c>
      <c r="W30" s="112">
        <v>0</v>
      </c>
      <c r="X30" s="112">
        <v>0</v>
      </c>
      <c r="Y30" s="112">
        <v>0</v>
      </c>
      <c r="Z30" s="112">
        <v>0</v>
      </c>
      <c r="AA30" s="112">
        <v>0</v>
      </c>
      <c r="AB30" s="112">
        <v>0</v>
      </c>
      <c r="AC30" s="112">
        <v>0</v>
      </c>
      <c r="AD30" s="112">
        <v>0</v>
      </c>
      <c r="AE30" s="112">
        <v>0</v>
      </c>
      <c r="AF30" s="112">
        <v>0</v>
      </c>
      <c r="AG30" s="112">
        <v>0</v>
      </c>
      <c r="AH30" s="112">
        <v>0</v>
      </c>
      <c r="AI30" s="112">
        <v>0</v>
      </c>
      <c r="AJ30" s="112">
        <v>0</v>
      </c>
      <c r="AK30" s="112">
        <v>0</v>
      </c>
      <c r="AL30" s="112">
        <v>0</v>
      </c>
      <c r="AM30" s="112">
        <v>0</v>
      </c>
      <c r="AN30" s="112">
        <v>0</v>
      </c>
      <c r="AO30" s="112">
        <v>0</v>
      </c>
      <c r="AP30" s="112">
        <v>0</v>
      </c>
      <c r="AQ30" s="112">
        <v>0</v>
      </c>
      <c r="AR30" s="112">
        <v>0</v>
      </c>
      <c r="AS30" s="112">
        <v>0</v>
      </c>
      <c r="AT30" s="112">
        <v>0</v>
      </c>
      <c r="AU30" s="112">
        <v>0</v>
      </c>
      <c r="AV30" s="112">
        <v>0</v>
      </c>
      <c r="AW30" s="112">
        <v>0</v>
      </c>
      <c r="AX30" s="112">
        <v>0</v>
      </c>
      <c r="AY30" s="112">
        <v>0</v>
      </c>
      <c r="AZ30" s="112">
        <v>0</v>
      </c>
      <c r="BA30" s="112">
        <v>0</v>
      </c>
      <c r="BB30" s="112">
        <v>0</v>
      </c>
      <c r="BC30" s="112">
        <v>0</v>
      </c>
      <c r="BD30" s="112">
        <v>0</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0</v>
      </c>
      <c r="BX30" s="112">
        <v>0</v>
      </c>
      <c r="BY30" s="112">
        <v>0</v>
      </c>
      <c r="BZ30" s="112">
        <v>0</v>
      </c>
      <c r="CA30" s="112">
        <v>0</v>
      </c>
      <c r="CB30" s="112">
        <v>0</v>
      </c>
      <c r="CC30" s="112">
        <v>0</v>
      </c>
      <c r="CD30" s="112">
        <v>0</v>
      </c>
      <c r="CE30" s="112">
        <v>0</v>
      </c>
      <c r="CF30" s="112">
        <v>0</v>
      </c>
      <c r="CG30" s="112">
        <v>0</v>
      </c>
      <c r="CH30" s="112">
        <v>0</v>
      </c>
      <c r="CI30" s="112">
        <v>0</v>
      </c>
      <c r="CJ30" s="112">
        <v>0</v>
      </c>
      <c r="CK30" s="112">
        <v>0</v>
      </c>
      <c r="CL30" s="112">
        <v>0</v>
      </c>
      <c r="CM30" s="112">
        <v>0</v>
      </c>
      <c r="CN30" s="112">
        <v>0</v>
      </c>
      <c r="CO30" s="112">
        <v>0</v>
      </c>
      <c r="CP30" s="112">
        <v>0</v>
      </c>
      <c r="CQ30" s="112">
        <v>0</v>
      </c>
      <c r="CR30" s="112">
        <v>0</v>
      </c>
      <c r="CS30" s="112">
        <v>0</v>
      </c>
      <c r="CT30" s="112">
        <v>0</v>
      </c>
      <c r="CU30" s="112">
        <v>0</v>
      </c>
      <c r="CV30" s="112">
        <v>0</v>
      </c>
      <c r="CW30" s="113">
        <v>0</v>
      </c>
      <c r="CX30" s="123">
        <f t="shared" si="2"/>
        <v>0</v>
      </c>
      <c r="CY30" s="123">
        <f t="shared" si="103"/>
        <v>0</v>
      </c>
      <c r="CZ30" s="58">
        <v>1</v>
      </c>
      <c r="DA30" s="64">
        <f t="shared" si="3"/>
        <v>0</v>
      </c>
      <c r="DB30" s="64">
        <f t="shared" si="4"/>
        <v>0</v>
      </c>
      <c r="DC30" s="64">
        <f t="shared" si="5"/>
        <v>0</v>
      </c>
      <c r="DD30" s="64">
        <f t="shared" si="6"/>
        <v>0</v>
      </c>
      <c r="DE30" s="64">
        <f t="shared" si="7"/>
        <v>0</v>
      </c>
      <c r="DF30" s="64">
        <f t="shared" si="8"/>
        <v>0</v>
      </c>
      <c r="DG30" s="64">
        <f t="shared" si="9"/>
        <v>0</v>
      </c>
      <c r="DH30" s="64">
        <f t="shared" si="10"/>
        <v>0</v>
      </c>
      <c r="DI30" s="64">
        <f t="shared" si="11"/>
        <v>0</v>
      </c>
      <c r="DJ30" s="64">
        <f t="shared" si="12"/>
        <v>0</v>
      </c>
      <c r="DK30" s="64">
        <f t="shared" si="13"/>
        <v>0</v>
      </c>
      <c r="DL30" s="64">
        <f t="shared" si="14"/>
        <v>0</v>
      </c>
      <c r="DM30" s="64">
        <f t="shared" si="15"/>
        <v>0</v>
      </c>
      <c r="DN30" s="64">
        <f t="shared" si="16"/>
        <v>0</v>
      </c>
      <c r="DO30" s="64">
        <f t="shared" si="17"/>
        <v>0</v>
      </c>
      <c r="DP30" s="64">
        <f t="shared" si="18"/>
        <v>0</v>
      </c>
      <c r="DQ30" s="64">
        <f t="shared" si="19"/>
        <v>0</v>
      </c>
      <c r="DR30" s="64">
        <f t="shared" si="20"/>
        <v>0</v>
      </c>
      <c r="DS30" s="64">
        <f t="shared" si="21"/>
        <v>0</v>
      </c>
      <c r="DT30" s="64">
        <f t="shared" si="22"/>
        <v>0</v>
      </c>
      <c r="DU30" s="64">
        <f t="shared" si="23"/>
        <v>0</v>
      </c>
      <c r="DV30" s="64">
        <f t="shared" si="24"/>
        <v>0</v>
      </c>
      <c r="DW30" s="64">
        <f t="shared" si="25"/>
        <v>0</v>
      </c>
      <c r="DX30" s="64">
        <f t="shared" si="26"/>
        <v>0</v>
      </c>
      <c r="DY30" s="64">
        <f t="shared" si="27"/>
        <v>0</v>
      </c>
      <c r="DZ30" s="64">
        <f t="shared" si="28"/>
        <v>0</v>
      </c>
      <c r="EA30" s="64">
        <f t="shared" si="29"/>
        <v>0</v>
      </c>
      <c r="EB30" s="64">
        <f t="shared" si="30"/>
        <v>0</v>
      </c>
      <c r="EC30" s="64">
        <f t="shared" si="31"/>
        <v>0</v>
      </c>
      <c r="ED30" s="64">
        <f t="shared" si="32"/>
        <v>0</v>
      </c>
      <c r="EE30" s="64">
        <f t="shared" si="33"/>
        <v>0</v>
      </c>
      <c r="EF30" s="64">
        <f t="shared" si="34"/>
        <v>0</v>
      </c>
      <c r="EG30" s="64">
        <f t="shared" si="35"/>
        <v>0</v>
      </c>
      <c r="EH30" s="64">
        <f t="shared" si="36"/>
        <v>0</v>
      </c>
      <c r="EI30" s="64">
        <f t="shared" si="37"/>
        <v>0</v>
      </c>
      <c r="EJ30" s="64">
        <f t="shared" si="38"/>
        <v>0</v>
      </c>
      <c r="EK30" s="64">
        <f t="shared" si="39"/>
        <v>0</v>
      </c>
      <c r="EL30" s="64">
        <f t="shared" si="40"/>
        <v>0</v>
      </c>
      <c r="EM30" s="64">
        <f t="shared" si="41"/>
        <v>0</v>
      </c>
      <c r="EN30" s="64">
        <f t="shared" si="42"/>
        <v>0</v>
      </c>
      <c r="EO30" s="64">
        <f t="shared" si="43"/>
        <v>0</v>
      </c>
      <c r="EP30" s="64">
        <f t="shared" si="44"/>
        <v>0</v>
      </c>
      <c r="EQ30" s="64">
        <f t="shared" si="45"/>
        <v>0</v>
      </c>
      <c r="ER30" s="64">
        <f t="shared" si="46"/>
        <v>0</v>
      </c>
      <c r="ES30" s="64">
        <f t="shared" si="47"/>
        <v>0</v>
      </c>
      <c r="ET30" s="64">
        <f t="shared" si="48"/>
        <v>0</v>
      </c>
      <c r="EU30" s="64">
        <f t="shared" si="49"/>
        <v>0</v>
      </c>
      <c r="EV30" s="64">
        <f t="shared" si="50"/>
        <v>0</v>
      </c>
      <c r="EW30" s="64">
        <f t="shared" si="51"/>
        <v>0</v>
      </c>
      <c r="EX30" s="64">
        <f t="shared" si="52"/>
        <v>0</v>
      </c>
      <c r="EY30" s="64">
        <f t="shared" si="53"/>
        <v>0</v>
      </c>
      <c r="EZ30" s="64">
        <f t="shared" si="54"/>
        <v>0</v>
      </c>
      <c r="FA30" s="64">
        <f t="shared" si="55"/>
        <v>0</v>
      </c>
      <c r="FB30" s="64">
        <f t="shared" si="56"/>
        <v>0</v>
      </c>
      <c r="FC30" s="64">
        <f t="shared" si="57"/>
        <v>0</v>
      </c>
      <c r="FD30" s="64">
        <f t="shared" si="58"/>
        <v>0</v>
      </c>
      <c r="FE30" s="64">
        <f t="shared" si="59"/>
        <v>0</v>
      </c>
      <c r="FF30" s="64">
        <f t="shared" si="60"/>
        <v>0</v>
      </c>
      <c r="FG30" s="64">
        <f t="shared" si="61"/>
        <v>0</v>
      </c>
      <c r="FH30" s="64">
        <f t="shared" si="62"/>
        <v>0</v>
      </c>
      <c r="FI30" s="64">
        <f t="shared" si="63"/>
        <v>0</v>
      </c>
      <c r="FJ30" s="64">
        <f t="shared" si="64"/>
        <v>0</v>
      </c>
      <c r="FK30" s="64">
        <f t="shared" si="65"/>
        <v>0</v>
      </c>
      <c r="FL30" s="64">
        <f t="shared" si="66"/>
        <v>0</v>
      </c>
      <c r="FM30" s="64">
        <f t="shared" si="67"/>
        <v>0</v>
      </c>
      <c r="FN30" s="64">
        <f t="shared" si="68"/>
        <v>0</v>
      </c>
      <c r="FO30" s="64">
        <f t="shared" si="69"/>
        <v>0</v>
      </c>
      <c r="FP30" s="64">
        <f t="shared" si="70"/>
        <v>0</v>
      </c>
      <c r="FQ30" s="64">
        <f t="shared" si="71"/>
        <v>0</v>
      </c>
      <c r="FR30" s="64">
        <f t="shared" si="72"/>
        <v>0</v>
      </c>
      <c r="FS30" s="64">
        <f t="shared" si="73"/>
        <v>0</v>
      </c>
      <c r="FT30" s="64">
        <f t="shared" si="74"/>
        <v>0</v>
      </c>
      <c r="FU30" s="64">
        <f t="shared" si="75"/>
        <v>0</v>
      </c>
      <c r="FV30" s="64">
        <f t="shared" si="76"/>
        <v>0</v>
      </c>
      <c r="FW30" s="64">
        <f t="shared" si="77"/>
        <v>0</v>
      </c>
      <c r="FX30" s="64">
        <f t="shared" si="78"/>
        <v>0</v>
      </c>
      <c r="FY30" s="64">
        <f t="shared" si="79"/>
        <v>0</v>
      </c>
      <c r="FZ30" s="64">
        <f t="shared" si="80"/>
        <v>0</v>
      </c>
      <c r="GA30" s="64">
        <f t="shared" si="81"/>
        <v>0</v>
      </c>
      <c r="GB30" s="64">
        <f t="shared" si="82"/>
        <v>0</v>
      </c>
      <c r="GC30" s="64">
        <f t="shared" si="83"/>
        <v>0</v>
      </c>
      <c r="GD30" s="64">
        <f t="shared" si="84"/>
        <v>0</v>
      </c>
      <c r="GE30" s="64">
        <f t="shared" si="85"/>
        <v>0</v>
      </c>
      <c r="GF30" s="64">
        <f t="shared" si="86"/>
        <v>0</v>
      </c>
      <c r="GG30" s="64">
        <f t="shared" si="87"/>
        <v>0</v>
      </c>
      <c r="GH30" s="64">
        <f t="shared" si="88"/>
        <v>0</v>
      </c>
      <c r="GI30" s="64">
        <f t="shared" si="89"/>
        <v>0</v>
      </c>
      <c r="GJ30" s="64">
        <f t="shared" si="90"/>
        <v>0</v>
      </c>
      <c r="GK30" s="64">
        <f t="shared" si="91"/>
        <v>0</v>
      </c>
      <c r="GL30" s="64">
        <f t="shared" si="92"/>
        <v>0</v>
      </c>
      <c r="GM30" s="64">
        <f t="shared" si="93"/>
        <v>0</v>
      </c>
      <c r="GN30" s="64">
        <f t="shared" si="94"/>
        <v>0</v>
      </c>
      <c r="GO30" s="64">
        <f t="shared" si="95"/>
        <v>0</v>
      </c>
      <c r="GP30" s="64">
        <f t="shared" si="96"/>
        <v>0</v>
      </c>
      <c r="GQ30" s="64">
        <f t="shared" si="97"/>
        <v>0</v>
      </c>
      <c r="GR30" s="64">
        <f t="shared" si="98"/>
        <v>0</v>
      </c>
      <c r="GS30" s="64">
        <f t="shared" si="99"/>
        <v>0</v>
      </c>
      <c r="GT30" s="64">
        <f t="shared" si="100"/>
        <v>0</v>
      </c>
      <c r="GU30" s="64">
        <f t="shared" si="101"/>
        <v>0</v>
      </c>
      <c r="GV30" s="64">
        <f t="shared" si="102"/>
        <v>0</v>
      </c>
      <c r="GW30" s="216"/>
      <c r="GX30" s="208"/>
      <c r="GY30" s="208"/>
      <c r="GZ30" s="208"/>
      <c r="HA30" s="208"/>
      <c r="HB30" s="208"/>
    </row>
    <row r="31" spans="1:210" ht="16.5" hidden="1" outlineLevel="1">
      <c r="A31" s="101"/>
      <c r="B31" s="112"/>
      <c r="C31" s="112"/>
      <c r="D31" s="112"/>
      <c r="E31" s="112"/>
      <c r="F31" s="112"/>
      <c r="G31" s="112"/>
      <c r="H31" s="112"/>
      <c r="I31" s="112"/>
      <c r="J31" s="112"/>
      <c r="K31" s="250"/>
      <c r="L31" s="248">
        <v>0</v>
      </c>
      <c r="M31" s="112">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12">
        <v>0</v>
      </c>
      <c r="AD31" s="112">
        <v>0</v>
      </c>
      <c r="AE31" s="112">
        <v>0</v>
      </c>
      <c r="AF31" s="112">
        <v>0</v>
      </c>
      <c r="AG31" s="112">
        <v>0</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0</v>
      </c>
      <c r="AW31" s="112">
        <v>0</v>
      </c>
      <c r="AX31" s="112">
        <v>0</v>
      </c>
      <c r="AY31" s="112">
        <v>0</v>
      </c>
      <c r="AZ31" s="112">
        <v>0</v>
      </c>
      <c r="BA31" s="112">
        <v>0</v>
      </c>
      <c r="BB31" s="112">
        <v>0</v>
      </c>
      <c r="BC31" s="112">
        <v>0</v>
      </c>
      <c r="BD31" s="112">
        <v>0</v>
      </c>
      <c r="BE31" s="112">
        <v>0</v>
      </c>
      <c r="BF31" s="112">
        <v>0</v>
      </c>
      <c r="BG31" s="112">
        <v>0</v>
      </c>
      <c r="BH31" s="112">
        <v>0</v>
      </c>
      <c r="BI31" s="112">
        <v>0</v>
      </c>
      <c r="BJ31" s="112">
        <v>0</v>
      </c>
      <c r="BK31" s="112">
        <v>0</v>
      </c>
      <c r="BL31" s="112">
        <v>0</v>
      </c>
      <c r="BM31" s="112">
        <v>0</v>
      </c>
      <c r="BN31" s="112">
        <v>0</v>
      </c>
      <c r="BO31" s="112">
        <v>0</v>
      </c>
      <c r="BP31" s="112">
        <v>0</v>
      </c>
      <c r="BQ31" s="112">
        <v>0</v>
      </c>
      <c r="BR31" s="112">
        <v>0</v>
      </c>
      <c r="BS31" s="112">
        <v>0</v>
      </c>
      <c r="BT31" s="112">
        <v>0</v>
      </c>
      <c r="BU31" s="112">
        <v>0</v>
      </c>
      <c r="BV31" s="112">
        <v>0</v>
      </c>
      <c r="BW31" s="112">
        <v>0</v>
      </c>
      <c r="BX31" s="112">
        <v>0</v>
      </c>
      <c r="BY31" s="112">
        <v>0</v>
      </c>
      <c r="BZ31" s="112">
        <v>0</v>
      </c>
      <c r="CA31" s="112">
        <v>0</v>
      </c>
      <c r="CB31" s="112">
        <v>0</v>
      </c>
      <c r="CC31" s="112">
        <v>0</v>
      </c>
      <c r="CD31" s="112">
        <v>0</v>
      </c>
      <c r="CE31" s="112">
        <v>0</v>
      </c>
      <c r="CF31" s="112">
        <v>0</v>
      </c>
      <c r="CG31" s="112">
        <v>0</v>
      </c>
      <c r="CH31" s="112">
        <v>0</v>
      </c>
      <c r="CI31" s="112">
        <v>0</v>
      </c>
      <c r="CJ31" s="112">
        <v>0</v>
      </c>
      <c r="CK31" s="112">
        <v>0</v>
      </c>
      <c r="CL31" s="112">
        <v>0</v>
      </c>
      <c r="CM31" s="112">
        <v>0</v>
      </c>
      <c r="CN31" s="112">
        <v>0</v>
      </c>
      <c r="CO31" s="112">
        <v>0</v>
      </c>
      <c r="CP31" s="112">
        <v>0</v>
      </c>
      <c r="CQ31" s="112">
        <v>0</v>
      </c>
      <c r="CR31" s="112">
        <v>0</v>
      </c>
      <c r="CS31" s="112">
        <v>0</v>
      </c>
      <c r="CT31" s="112">
        <v>0</v>
      </c>
      <c r="CU31" s="112">
        <v>0</v>
      </c>
      <c r="CV31" s="112">
        <v>0</v>
      </c>
      <c r="CW31" s="113">
        <v>0</v>
      </c>
      <c r="CX31" s="123">
        <f t="shared" si="2"/>
        <v>0</v>
      </c>
      <c r="CY31" s="123">
        <f t="shared" si="103"/>
        <v>0</v>
      </c>
      <c r="CZ31" s="58">
        <v>0</v>
      </c>
      <c r="DA31" s="64">
        <f t="shared" si="3"/>
        <v>0</v>
      </c>
      <c r="DB31" s="64">
        <f t="shared" si="4"/>
        <v>0</v>
      </c>
      <c r="DC31" s="64">
        <f t="shared" si="5"/>
        <v>0</v>
      </c>
      <c r="DD31" s="64">
        <f t="shared" si="6"/>
        <v>0</v>
      </c>
      <c r="DE31" s="64">
        <f t="shared" si="7"/>
        <v>0</v>
      </c>
      <c r="DF31" s="64">
        <f t="shared" si="8"/>
        <v>0</v>
      </c>
      <c r="DG31" s="64">
        <f t="shared" si="9"/>
        <v>0</v>
      </c>
      <c r="DH31" s="64">
        <f t="shared" si="10"/>
        <v>0</v>
      </c>
      <c r="DI31" s="64">
        <f t="shared" si="11"/>
        <v>0</v>
      </c>
      <c r="DJ31" s="64">
        <f t="shared" si="12"/>
        <v>0</v>
      </c>
      <c r="DK31" s="64">
        <f t="shared" si="13"/>
        <v>0</v>
      </c>
      <c r="DL31" s="64">
        <f t="shared" si="14"/>
        <v>0</v>
      </c>
      <c r="DM31" s="64">
        <f t="shared" si="15"/>
        <v>0</v>
      </c>
      <c r="DN31" s="64">
        <f t="shared" si="16"/>
        <v>0</v>
      </c>
      <c r="DO31" s="64">
        <f t="shared" si="17"/>
        <v>0</v>
      </c>
      <c r="DP31" s="64">
        <f t="shared" si="18"/>
        <v>0</v>
      </c>
      <c r="DQ31" s="64">
        <f t="shared" si="19"/>
        <v>0</v>
      </c>
      <c r="DR31" s="64">
        <f t="shared" si="20"/>
        <v>0</v>
      </c>
      <c r="DS31" s="64">
        <f t="shared" si="21"/>
        <v>0</v>
      </c>
      <c r="DT31" s="64">
        <f t="shared" si="22"/>
        <v>0</v>
      </c>
      <c r="DU31" s="64">
        <f t="shared" si="23"/>
        <v>0</v>
      </c>
      <c r="DV31" s="64">
        <f t="shared" si="24"/>
        <v>0</v>
      </c>
      <c r="DW31" s="64">
        <f t="shared" si="25"/>
        <v>0</v>
      </c>
      <c r="DX31" s="64">
        <f t="shared" si="26"/>
        <v>0</v>
      </c>
      <c r="DY31" s="64">
        <f t="shared" si="27"/>
        <v>0</v>
      </c>
      <c r="DZ31" s="64">
        <f t="shared" si="28"/>
        <v>0</v>
      </c>
      <c r="EA31" s="64">
        <f t="shared" si="29"/>
        <v>0</v>
      </c>
      <c r="EB31" s="64">
        <f t="shared" si="30"/>
        <v>0</v>
      </c>
      <c r="EC31" s="64">
        <f t="shared" si="31"/>
        <v>0</v>
      </c>
      <c r="ED31" s="64">
        <f t="shared" si="32"/>
        <v>0</v>
      </c>
      <c r="EE31" s="64">
        <f t="shared" si="33"/>
        <v>0</v>
      </c>
      <c r="EF31" s="64">
        <f t="shared" si="34"/>
        <v>0</v>
      </c>
      <c r="EG31" s="64">
        <f t="shared" si="35"/>
        <v>0</v>
      </c>
      <c r="EH31" s="64">
        <f t="shared" si="36"/>
        <v>0</v>
      </c>
      <c r="EI31" s="64">
        <f t="shared" si="37"/>
        <v>0</v>
      </c>
      <c r="EJ31" s="64">
        <f t="shared" si="38"/>
        <v>0</v>
      </c>
      <c r="EK31" s="64">
        <f t="shared" si="39"/>
        <v>0</v>
      </c>
      <c r="EL31" s="64">
        <f t="shared" si="40"/>
        <v>0</v>
      </c>
      <c r="EM31" s="64">
        <f t="shared" si="41"/>
        <v>0</v>
      </c>
      <c r="EN31" s="64">
        <f t="shared" si="42"/>
        <v>0</v>
      </c>
      <c r="EO31" s="64">
        <f t="shared" si="43"/>
        <v>0</v>
      </c>
      <c r="EP31" s="64">
        <f t="shared" si="44"/>
        <v>0</v>
      </c>
      <c r="EQ31" s="64">
        <f t="shared" si="45"/>
        <v>0</v>
      </c>
      <c r="ER31" s="64">
        <f t="shared" si="46"/>
        <v>0</v>
      </c>
      <c r="ES31" s="64">
        <f t="shared" si="47"/>
        <v>0</v>
      </c>
      <c r="ET31" s="64">
        <f t="shared" si="48"/>
        <v>0</v>
      </c>
      <c r="EU31" s="64">
        <f t="shared" si="49"/>
        <v>0</v>
      </c>
      <c r="EV31" s="64">
        <f t="shared" si="50"/>
        <v>0</v>
      </c>
      <c r="EW31" s="64">
        <f t="shared" si="51"/>
        <v>0</v>
      </c>
      <c r="EX31" s="64">
        <f t="shared" si="52"/>
        <v>0</v>
      </c>
      <c r="EY31" s="64">
        <f t="shared" si="53"/>
        <v>0</v>
      </c>
      <c r="EZ31" s="64">
        <f t="shared" si="54"/>
        <v>0</v>
      </c>
      <c r="FA31" s="64">
        <f t="shared" si="55"/>
        <v>0</v>
      </c>
      <c r="FB31" s="64">
        <f t="shared" si="56"/>
        <v>0</v>
      </c>
      <c r="FC31" s="64">
        <f t="shared" si="57"/>
        <v>0</v>
      </c>
      <c r="FD31" s="64">
        <f t="shared" si="58"/>
        <v>0</v>
      </c>
      <c r="FE31" s="64">
        <f t="shared" si="59"/>
        <v>0</v>
      </c>
      <c r="FF31" s="64">
        <f t="shared" si="60"/>
        <v>0</v>
      </c>
      <c r="FG31" s="64">
        <f t="shared" si="61"/>
        <v>0</v>
      </c>
      <c r="FH31" s="64">
        <f t="shared" si="62"/>
        <v>0</v>
      </c>
      <c r="FI31" s="64">
        <f t="shared" si="63"/>
        <v>0</v>
      </c>
      <c r="FJ31" s="64">
        <f t="shared" si="64"/>
        <v>0</v>
      </c>
      <c r="FK31" s="64">
        <f t="shared" si="65"/>
        <v>0</v>
      </c>
      <c r="FL31" s="64">
        <f t="shared" si="66"/>
        <v>0</v>
      </c>
      <c r="FM31" s="64">
        <f t="shared" si="67"/>
        <v>0</v>
      </c>
      <c r="FN31" s="64">
        <f t="shared" si="68"/>
        <v>0</v>
      </c>
      <c r="FO31" s="64">
        <f t="shared" si="69"/>
        <v>0</v>
      </c>
      <c r="FP31" s="64">
        <f t="shared" si="70"/>
        <v>0</v>
      </c>
      <c r="FQ31" s="64">
        <f t="shared" si="71"/>
        <v>0</v>
      </c>
      <c r="FR31" s="64">
        <f t="shared" si="72"/>
        <v>0</v>
      </c>
      <c r="FS31" s="64">
        <f t="shared" si="73"/>
        <v>0</v>
      </c>
      <c r="FT31" s="64">
        <f t="shared" si="74"/>
        <v>0</v>
      </c>
      <c r="FU31" s="64">
        <f t="shared" si="75"/>
        <v>0</v>
      </c>
      <c r="FV31" s="64">
        <f t="shared" si="76"/>
        <v>0</v>
      </c>
      <c r="FW31" s="64">
        <f t="shared" si="77"/>
        <v>0</v>
      </c>
      <c r="FX31" s="64">
        <f t="shared" si="78"/>
        <v>0</v>
      </c>
      <c r="FY31" s="64">
        <f t="shared" si="79"/>
        <v>0</v>
      </c>
      <c r="FZ31" s="64">
        <f t="shared" si="80"/>
        <v>0</v>
      </c>
      <c r="GA31" s="64">
        <f t="shared" si="81"/>
        <v>0</v>
      </c>
      <c r="GB31" s="64">
        <f t="shared" si="82"/>
        <v>0</v>
      </c>
      <c r="GC31" s="64">
        <f t="shared" si="83"/>
        <v>0</v>
      </c>
      <c r="GD31" s="64">
        <f t="shared" si="84"/>
        <v>0</v>
      </c>
      <c r="GE31" s="64">
        <f t="shared" si="85"/>
        <v>0</v>
      </c>
      <c r="GF31" s="64">
        <f t="shared" si="86"/>
        <v>0</v>
      </c>
      <c r="GG31" s="64">
        <f t="shared" si="87"/>
        <v>0</v>
      </c>
      <c r="GH31" s="64">
        <f t="shared" si="88"/>
        <v>0</v>
      </c>
      <c r="GI31" s="64">
        <f t="shared" si="89"/>
        <v>0</v>
      </c>
      <c r="GJ31" s="64">
        <f t="shared" si="90"/>
        <v>0</v>
      </c>
      <c r="GK31" s="64">
        <f t="shared" si="91"/>
        <v>0</v>
      </c>
      <c r="GL31" s="64">
        <f t="shared" si="92"/>
        <v>0</v>
      </c>
      <c r="GM31" s="64">
        <f t="shared" si="93"/>
        <v>0</v>
      </c>
      <c r="GN31" s="64">
        <f t="shared" si="94"/>
        <v>0</v>
      </c>
      <c r="GO31" s="64">
        <f t="shared" si="95"/>
        <v>0</v>
      </c>
      <c r="GP31" s="64">
        <f t="shared" si="96"/>
        <v>0</v>
      </c>
      <c r="GQ31" s="64">
        <f t="shared" si="97"/>
        <v>0</v>
      </c>
      <c r="GR31" s="64">
        <f t="shared" si="98"/>
        <v>0</v>
      </c>
      <c r="GS31" s="64">
        <f t="shared" si="99"/>
        <v>0</v>
      </c>
      <c r="GT31" s="64">
        <f t="shared" si="100"/>
        <v>0</v>
      </c>
      <c r="GU31" s="64">
        <f t="shared" si="101"/>
        <v>0</v>
      </c>
      <c r="GV31" s="64">
        <f t="shared" si="102"/>
        <v>0</v>
      </c>
      <c r="GW31" s="216"/>
      <c r="GX31" s="208"/>
      <c r="GY31" s="208"/>
      <c r="GZ31" s="208"/>
      <c r="HA31" s="208"/>
      <c r="HB31" s="208"/>
    </row>
    <row r="32" spans="1:210" ht="16.5" hidden="1" outlineLevel="1">
      <c r="A32" s="106"/>
      <c r="B32" s="112"/>
      <c r="C32" s="112"/>
      <c r="D32" s="112"/>
      <c r="E32" s="112"/>
      <c r="F32" s="112"/>
      <c r="G32" s="112"/>
      <c r="H32" s="112"/>
      <c r="I32" s="112"/>
      <c r="J32" s="112"/>
      <c r="K32" s="250"/>
      <c r="L32" s="248">
        <v>0</v>
      </c>
      <c r="M32" s="112">
        <v>0</v>
      </c>
      <c r="N32" s="112">
        <v>0</v>
      </c>
      <c r="O32" s="112">
        <v>0</v>
      </c>
      <c r="P32" s="112">
        <v>0</v>
      </c>
      <c r="Q32" s="112">
        <v>0</v>
      </c>
      <c r="R32" s="112">
        <v>0</v>
      </c>
      <c r="S32" s="112">
        <v>0</v>
      </c>
      <c r="T32" s="112">
        <v>0</v>
      </c>
      <c r="U32" s="112">
        <v>0</v>
      </c>
      <c r="V32" s="112">
        <v>0</v>
      </c>
      <c r="W32" s="112">
        <v>0</v>
      </c>
      <c r="X32" s="112">
        <v>0</v>
      </c>
      <c r="Y32" s="112">
        <v>0</v>
      </c>
      <c r="Z32" s="112">
        <v>0</v>
      </c>
      <c r="AA32" s="112">
        <v>0</v>
      </c>
      <c r="AB32" s="112">
        <v>0</v>
      </c>
      <c r="AC32" s="112">
        <v>0</v>
      </c>
      <c r="AD32" s="112">
        <v>0</v>
      </c>
      <c r="AE32" s="112">
        <v>0</v>
      </c>
      <c r="AF32" s="112">
        <v>0</v>
      </c>
      <c r="AG32" s="112">
        <v>0</v>
      </c>
      <c r="AH32" s="112">
        <v>0</v>
      </c>
      <c r="AI32" s="112">
        <v>0</v>
      </c>
      <c r="AJ32" s="112">
        <v>0</v>
      </c>
      <c r="AK32" s="112">
        <v>0</v>
      </c>
      <c r="AL32" s="112">
        <v>0</v>
      </c>
      <c r="AM32" s="112">
        <v>0</v>
      </c>
      <c r="AN32" s="112">
        <v>0</v>
      </c>
      <c r="AO32" s="112">
        <v>0</v>
      </c>
      <c r="AP32" s="112">
        <v>0</v>
      </c>
      <c r="AQ32" s="112">
        <v>0</v>
      </c>
      <c r="AR32" s="112">
        <v>0</v>
      </c>
      <c r="AS32" s="112">
        <v>0</v>
      </c>
      <c r="AT32" s="112">
        <v>0</v>
      </c>
      <c r="AU32" s="112">
        <v>0</v>
      </c>
      <c r="AV32" s="112">
        <v>0</v>
      </c>
      <c r="AW32" s="112">
        <v>0</v>
      </c>
      <c r="AX32" s="112">
        <v>0</v>
      </c>
      <c r="AY32" s="112">
        <v>0</v>
      </c>
      <c r="AZ32" s="112">
        <v>0</v>
      </c>
      <c r="BA32" s="112">
        <v>0</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2">
        <v>0</v>
      </c>
      <c r="CA32" s="112">
        <v>0</v>
      </c>
      <c r="CB32" s="112">
        <v>0</v>
      </c>
      <c r="CC32" s="112">
        <v>0</v>
      </c>
      <c r="CD32" s="112">
        <v>0</v>
      </c>
      <c r="CE32" s="112">
        <v>0</v>
      </c>
      <c r="CF32" s="112">
        <v>0</v>
      </c>
      <c r="CG32" s="112">
        <v>0</v>
      </c>
      <c r="CH32" s="112">
        <v>0</v>
      </c>
      <c r="CI32" s="112">
        <v>0</v>
      </c>
      <c r="CJ32" s="112">
        <v>0</v>
      </c>
      <c r="CK32" s="112">
        <v>0</v>
      </c>
      <c r="CL32" s="112">
        <v>0</v>
      </c>
      <c r="CM32" s="112">
        <v>0</v>
      </c>
      <c r="CN32" s="112">
        <v>0</v>
      </c>
      <c r="CO32" s="112">
        <v>0</v>
      </c>
      <c r="CP32" s="112">
        <v>0</v>
      </c>
      <c r="CQ32" s="112">
        <v>0</v>
      </c>
      <c r="CR32" s="112">
        <v>0</v>
      </c>
      <c r="CS32" s="112">
        <v>0</v>
      </c>
      <c r="CT32" s="112">
        <v>0</v>
      </c>
      <c r="CU32" s="112">
        <v>0</v>
      </c>
      <c r="CV32" s="112">
        <v>0</v>
      </c>
      <c r="CW32" s="113">
        <v>0</v>
      </c>
      <c r="CX32" s="123">
        <f t="shared" si="2"/>
        <v>0</v>
      </c>
      <c r="CY32" s="123">
        <f t="shared" si="103"/>
        <v>0</v>
      </c>
      <c r="CZ32" s="58">
        <v>0</v>
      </c>
      <c r="DA32" s="64">
        <f t="shared" si="3"/>
        <v>0</v>
      </c>
      <c r="DB32" s="64">
        <f t="shared" si="4"/>
        <v>0</v>
      </c>
      <c r="DC32" s="64">
        <f t="shared" si="5"/>
        <v>0</v>
      </c>
      <c r="DD32" s="64">
        <f t="shared" si="6"/>
        <v>0</v>
      </c>
      <c r="DE32" s="64">
        <f t="shared" si="7"/>
        <v>0</v>
      </c>
      <c r="DF32" s="64">
        <f t="shared" si="8"/>
        <v>0</v>
      </c>
      <c r="DG32" s="64">
        <f t="shared" si="9"/>
        <v>0</v>
      </c>
      <c r="DH32" s="64">
        <f t="shared" si="10"/>
        <v>0</v>
      </c>
      <c r="DI32" s="64">
        <f t="shared" si="11"/>
        <v>0</v>
      </c>
      <c r="DJ32" s="64">
        <f t="shared" si="12"/>
        <v>0</v>
      </c>
      <c r="DK32" s="64">
        <f t="shared" si="13"/>
        <v>0</v>
      </c>
      <c r="DL32" s="64">
        <f t="shared" si="14"/>
        <v>0</v>
      </c>
      <c r="DM32" s="64">
        <f t="shared" si="15"/>
        <v>0</v>
      </c>
      <c r="DN32" s="64">
        <f t="shared" si="16"/>
        <v>0</v>
      </c>
      <c r="DO32" s="64">
        <f t="shared" si="17"/>
        <v>0</v>
      </c>
      <c r="DP32" s="64">
        <f t="shared" si="18"/>
        <v>0</v>
      </c>
      <c r="DQ32" s="64">
        <f t="shared" si="19"/>
        <v>0</v>
      </c>
      <c r="DR32" s="64">
        <f t="shared" si="20"/>
        <v>0</v>
      </c>
      <c r="DS32" s="64">
        <f t="shared" si="21"/>
        <v>0</v>
      </c>
      <c r="DT32" s="64">
        <f t="shared" si="22"/>
        <v>0</v>
      </c>
      <c r="DU32" s="64">
        <f t="shared" si="23"/>
        <v>0</v>
      </c>
      <c r="DV32" s="64">
        <f t="shared" si="24"/>
        <v>0</v>
      </c>
      <c r="DW32" s="64">
        <f t="shared" si="25"/>
        <v>0</v>
      </c>
      <c r="DX32" s="64">
        <f t="shared" si="26"/>
        <v>0</v>
      </c>
      <c r="DY32" s="64">
        <f t="shared" si="27"/>
        <v>0</v>
      </c>
      <c r="DZ32" s="64">
        <f t="shared" si="28"/>
        <v>0</v>
      </c>
      <c r="EA32" s="64">
        <f t="shared" si="29"/>
        <v>0</v>
      </c>
      <c r="EB32" s="64">
        <f t="shared" si="30"/>
        <v>0</v>
      </c>
      <c r="EC32" s="64">
        <f t="shared" si="31"/>
        <v>0</v>
      </c>
      <c r="ED32" s="64">
        <f t="shared" si="32"/>
        <v>0</v>
      </c>
      <c r="EE32" s="64">
        <f t="shared" si="33"/>
        <v>0</v>
      </c>
      <c r="EF32" s="64">
        <f t="shared" si="34"/>
        <v>0</v>
      </c>
      <c r="EG32" s="64">
        <f t="shared" si="35"/>
        <v>0</v>
      </c>
      <c r="EH32" s="64">
        <f t="shared" si="36"/>
        <v>0</v>
      </c>
      <c r="EI32" s="64">
        <f t="shared" si="37"/>
        <v>0</v>
      </c>
      <c r="EJ32" s="64">
        <f t="shared" si="38"/>
        <v>0</v>
      </c>
      <c r="EK32" s="64">
        <f t="shared" si="39"/>
        <v>0</v>
      </c>
      <c r="EL32" s="64">
        <f t="shared" si="40"/>
        <v>0</v>
      </c>
      <c r="EM32" s="64">
        <f t="shared" si="41"/>
        <v>0</v>
      </c>
      <c r="EN32" s="64">
        <f t="shared" si="42"/>
        <v>0</v>
      </c>
      <c r="EO32" s="64">
        <f t="shared" si="43"/>
        <v>0</v>
      </c>
      <c r="EP32" s="64">
        <f t="shared" si="44"/>
        <v>0</v>
      </c>
      <c r="EQ32" s="64">
        <f t="shared" si="45"/>
        <v>0</v>
      </c>
      <c r="ER32" s="64">
        <f t="shared" si="46"/>
        <v>0</v>
      </c>
      <c r="ES32" s="64">
        <f t="shared" si="47"/>
        <v>0</v>
      </c>
      <c r="ET32" s="64">
        <f t="shared" si="48"/>
        <v>0</v>
      </c>
      <c r="EU32" s="64">
        <f t="shared" si="49"/>
        <v>0</v>
      </c>
      <c r="EV32" s="64">
        <f t="shared" si="50"/>
        <v>0</v>
      </c>
      <c r="EW32" s="64">
        <f t="shared" si="51"/>
        <v>0</v>
      </c>
      <c r="EX32" s="64">
        <f t="shared" si="52"/>
        <v>0</v>
      </c>
      <c r="EY32" s="64">
        <f t="shared" si="53"/>
        <v>0</v>
      </c>
      <c r="EZ32" s="64">
        <f t="shared" si="54"/>
        <v>0</v>
      </c>
      <c r="FA32" s="64">
        <f t="shared" si="55"/>
        <v>0</v>
      </c>
      <c r="FB32" s="64">
        <f t="shared" si="56"/>
        <v>0</v>
      </c>
      <c r="FC32" s="64">
        <f t="shared" si="57"/>
        <v>0</v>
      </c>
      <c r="FD32" s="64">
        <f t="shared" si="58"/>
        <v>0</v>
      </c>
      <c r="FE32" s="64">
        <f t="shared" si="59"/>
        <v>0</v>
      </c>
      <c r="FF32" s="64">
        <f t="shared" si="60"/>
        <v>0</v>
      </c>
      <c r="FG32" s="64">
        <f t="shared" si="61"/>
        <v>0</v>
      </c>
      <c r="FH32" s="64">
        <f t="shared" si="62"/>
        <v>0</v>
      </c>
      <c r="FI32" s="64">
        <f t="shared" si="63"/>
        <v>0</v>
      </c>
      <c r="FJ32" s="64">
        <f t="shared" si="64"/>
        <v>0</v>
      </c>
      <c r="FK32" s="64">
        <f t="shared" si="65"/>
        <v>0</v>
      </c>
      <c r="FL32" s="64">
        <f t="shared" si="66"/>
        <v>0</v>
      </c>
      <c r="FM32" s="64">
        <f t="shared" si="67"/>
        <v>0</v>
      </c>
      <c r="FN32" s="64">
        <f t="shared" si="68"/>
        <v>0</v>
      </c>
      <c r="FO32" s="64">
        <f t="shared" si="69"/>
        <v>0</v>
      </c>
      <c r="FP32" s="64">
        <f t="shared" si="70"/>
        <v>0</v>
      </c>
      <c r="FQ32" s="64">
        <f t="shared" si="71"/>
        <v>0</v>
      </c>
      <c r="FR32" s="64">
        <f t="shared" si="72"/>
        <v>0</v>
      </c>
      <c r="FS32" s="64">
        <f t="shared" si="73"/>
        <v>0</v>
      </c>
      <c r="FT32" s="64">
        <f t="shared" si="74"/>
        <v>0</v>
      </c>
      <c r="FU32" s="64">
        <f t="shared" si="75"/>
        <v>0</v>
      </c>
      <c r="FV32" s="64">
        <f t="shared" si="76"/>
        <v>0</v>
      </c>
      <c r="FW32" s="64">
        <f t="shared" si="77"/>
        <v>0</v>
      </c>
      <c r="FX32" s="64">
        <f t="shared" si="78"/>
        <v>0</v>
      </c>
      <c r="FY32" s="64">
        <f t="shared" si="79"/>
        <v>0</v>
      </c>
      <c r="FZ32" s="64">
        <f t="shared" si="80"/>
        <v>0</v>
      </c>
      <c r="GA32" s="64">
        <f t="shared" si="81"/>
        <v>0</v>
      </c>
      <c r="GB32" s="64">
        <f t="shared" si="82"/>
        <v>0</v>
      </c>
      <c r="GC32" s="64">
        <f t="shared" si="83"/>
        <v>0</v>
      </c>
      <c r="GD32" s="64">
        <f t="shared" si="84"/>
        <v>0</v>
      </c>
      <c r="GE32" s="64">
        <f t="shared" si="85"/>
        <v>0</v>
      </c>
      <c r="GF32" s="64">
        <f t="shared" si="86"/>
        <v>0</v>
      </c>
      <c r="GG32" s="64">
        <f t="shared" si="87"/>
        <v>0</v>
      </c>
      <c r="GH32" s="64">
        <f t="shared" si="88"/>
        <v>0</v>
      </c>
      <c r="GI32" s="64">
        <f t="shared" si="89"/>
        <v>0</v>
      </c>
      <c r="GJ32" s="64">
        <f t="shared" si="90"/>
        <v>0</v>
      </c>
      <c r="GK32" s="64">
        <f t="shared" si="91"/>
        <v>0</v>
      </c>
      <c r="GL32" s="64">
        <f t="shared" si="92"/>
        <v>0</v>
      </c>
      <c r="GM32" s="64">
        <f t="shared" si="93"/>
        <v>0</v>
      </c>
      <c r="GN32" s="64">
        <f t="shared" si="94"/>
        <v>0</v>
      </c>
      <c r="GO32" s="64">
        <f t="shared" si="95"/>
        <v>0</v>
      </c>
      <c r="GP32" s="64">
        <f t="shared" si="96"/>
        <v>0</v>
      </c>
      <c r="GQ32" s="64">
        <f t="shared" si="97"/>
        <v>0</v>
      </c>
      <c r="GR32" s="64">
        <f t="shared" si="98"/>
        <v>0</v>
      </c>
      <c r="GS32" s="64">
        <f t="shared" si="99"/>
        <v>0</v>
      </c>
      <c r="GT32" s="64">
        <f t="shared" si="100"/>
        <v>0</v>
      </c>
      <c r="GU32" s="64">
        <f t="shared" si="101"/>
        <v>0</v>
      </c>
      <c r="GV32" s="64">
        <f t="shared" si="102"/>
        <v>0</v>
      </c>
      <c r="GW32" s="216"/>
      <c r="GX32" s="208"/>
      <c r="GY32" s="208"/>
      <c r="GZ32" s="208"/>
      <c r="HA32" s="208"/>
      <c r="HB32" s="208"/>
    </row>
    <row r="33" spans="1:210" ht="16.5" outlineLevel="1">
      <c r="A33" s="105" t="s">
        <v>93</v>
      </c>
      <c r="B33" s="112"/>
      <c r="C33" s="112"/>
      <c r="D33" s="112"/>
      <c r="E33" s="112"/>
      <c r="F33" s="112"/>
      <c r="G33" s="112"/>
      <c r="H33" s="112"/>
      <c r="I33" s="112"/>
      <c r="J33" s="112"/>
      <c r="K33" s="250"/>
      <c r="L33" s="248">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12">
        <v>0</v>
      </c>
      <c r="AD33" s="112">
        <v>0</v>
      </c>
      <c r="AE33" s="112">
        <v>0</v>
      </c>
      <c r="AF33" s="112">
        <v>0</v>
      </c>
      <c r="AG33" s="112">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0</v>
      </c>
      <c r="AY33" s="112">
        <v>0</v>
      </c>
      <c r="AZ33" s="112">
        <v>0</v>
      </c>
      <c r="BA33" s="112">
        <v>0</v>
      </c>
      <c r="BB33" s="112">
        <v>0</v>
      </c>
      <c r="BC33" s="112">
        <v>0</v>
      </c>
      <c r="BD33" s="112">
        <v>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2">
        <v>0</v>
      </c>
      <c r="CA33" s="112">
        <v>0</v>
      </c>
      <c r="CB33" s="112">
        <v>0</v>
      </c>
      <c r="CC33" s="112">
        <v>0</v>
      </c>
      <c r="CD33" s="112">
        <v>0</v>
      </c>
      <c r="CE33" s="112">
        <v>0</v>
      </c>
      <c r="CF33" s="112">
        <v>0</v>
      </c>
      <c r="CG33" s="112">
        <v>0</v>
      </c>
      <c r="CH33" s="112">
        <v>0</v>
      </c>
      <c r="CI33" s="112">
        <v>0</v>
      </c>
      <c r="CJ33" s="112">
        <v>0</v>
      </c>
      <c r="CK33" s="112">
        <v>0</v>
      </c>
      <c r="CL33" s="112">
        <v>0</v>
      </c>
      <c r="CM33" s="112">
        <v>0</v>
      </c>
      <c r="CN33" s="112">
        <v>0</v>
      </c>
      <c r="CO33" s="112">
        <v>0</v>
      </c>
      <c r="CP33" s="112">
        <v>0</v>
      </c>
      <c r="CQ33" s="112">
        <v>0</v>
      </c>
      <c r="CR33" s="112">
        <v>0</v>
      </c>
      <c r="CS33" s="112">
        <v>0</v>
      </c>
      <c r="CT33" s="112">
        <v>0</v>
      </c>
      <c r="CU33" s="112">
        <v>0</v>
      </c>
      <c r="CV33" s="112">
        <v>0</v>
      </c>
      <c r="CW33" s="113">
        <v>0</v>
      </c>
      <c r="CX33" s="123">
        <f t="shared" si="2"/>
        <v>0</v>
      </c>
      <c r="CY33" s="123">
        <f t="shared" si="103"/>
        <v>0</v>
      </c>
      <c r="CZ33" s="58">
        <v>1</v>
      </c>
      <c r="DA33" s="64">
        <f t="shared" si="3"/>
        <v>0</v>
      </c>
      <c r="DB33" s="64">
        <f t="shared" si="4"/>
        <v>0</v>
      </c>
      <c r="DC33" s="64">
        <f t="shared" si="5"/>
        <v>0</v>
      </c>
      <c r="DD33" s="64">
        <f t="shared" si="6"/>
        <v>0</v>
      </c>
      <c r="DE33" s="64">
        <f t="shared" si="7"/>
        <v>0</v>
      </c>
      <c r="DF33" s="64">
        <f t="shared" si="8"/>
        <v>0</v>
      </c>
      <c r="DG33" s="64">
        <f t="shared" si="9"/>
        <v>0</v>
      </c>
      <c r="DH33" s="64">
        <f t="shared" si="10"/>
        <v>0</v>
      </c>
      <c r="DI33" s="64">
        <f t="shared" si="11"/>
        <v>0</v>
      </c>
      <c r="DJ33" s="64">
        <f t="shared" si="12"/>
        <v>0</v>
      </c>
      <c r="DK33" s="64">
        <f t="shared" si="13"/>
        <v>0</v>
      </c>
      <c r="DL33" s="64">
        <f t="shared" si="14"/>
        <v>0</v>
      </c>
      <c r="DM33" s="64">
        <f t="shared" si="15"/>
        <v>0</v>
      </c>
      <c r="DN33" s="64">
        <f t="shared" si="16"/>
        <v>0</v>
      </c>
      <c r="DO33" s="64">
        <f t="shared" si="17"/>
        <v>0</v>
      </c>
      <c r="DP33" s="64">
        <f t="shared" si="18"/>
        <v>0</v>
      </c>
      <c r="DQ33" s="64">
        <f t="shared" si="19"/>
        <v>0</v>
      </c>
      <c r="DR33" s="64">
        <f t="shared" si="20"/>
        <v>0</v>
      </c>
      <c r="DS33" s="64">
        <f t="shared" si="21"/>
        <v>0</v>
      </c>
      <c r="DT33" s="64">
        <f t="shared" si="22"/>
        <v>0</v>
      </c>
      <c r="DU33" s="64">
        <f t="shared" si="23"/>
        <v>0</v>
      </c>
      <c r="DV33" s="64">
        <f t="shared" si="24"/>
        <v>0</v>
      </c>
      <c r="DW33" s="64">
        <f t="shared" si="25"/>
        <v>0</v>
      </c>
      <c r="DX33" s="64">
        <f t="shared" si="26"/>
        <v>0</v>
      </c>
      <c r="DY33" s="64">
        <f t="shared" si="27"/>
        <v>0</v>
      </c>
      <c r="DZ33" s="64">
        <f t="shared" si="28"/>
        <v>0</v>
      </c>
      <c r="EA33" s="64">
        <f t="shared" si="29"/>
        <v>0</v>
      </c>
      <c r="EB33" s="64">
        <f t="shared" si="30"/>
        <v>0</v>
      </c>
      <c r="EC33" s="64">
        <f t="shared" si="31"/>
        <v>0</v>
      </c>
      <c r="ED33" s="64">
        <f t="shared" si="32"/>
        <v>0</v>
      </c>
      <c r="EE33" s="64">
        <f t="shared" si="33"/>
        <v>0</v>
      </c>
      <c r="EF33" s="64">
        <f t="shared" si="34"/>
        <v>0</v>
      </c>
      <c r="EG33" s="64">
        <f t="shared" si="35"/>
        <v>0</v>
      </c>
      <c r="EH33" s="64">
        <f t="shared" si="36"/>
        <v>0</v>
      </c>
      <c r="EI33" s="64">
        <f t="shared" si="37"/>
        <v>0</v>
      </c>
      <c r="EJ33" s="64">
        <f t="shared" si="38"/>
        <v>0</v>
      </c>
      <c r="EK33" s="64">
        <f t="shared" si="39"/>
        <v>0</v>
      </c>
      <c r="EL33" s="64">
        <f t="shared" si="40"/>
        <v>0</v>
      </c>
      <c r="EM33" s="64">
        <f t="shared" si="41"/>
        <v>0</v>
      </c>
      <c r="EN33" s="64">
        <f t="shared" si="42"/>
        <v>0</v>
      </c>
      <c r="EO33" s="64">
        <f t="shared" si="43"/>
        <v>0</v>
      </c>
      <c r="EP33" s="64">
        <f t="shared" si="44"/>
        <v>0</v>
      </c>
      <c r="EQ33" s="64">
        <f t="shared" si="45"/>
        <v>0</v>
      </c>
      <c r="ER33" s="64">
        <f t="shared" si="46"/>
        <v>0</v>
      </c>
      <c r="ES33" s="64">
        <f t="shared" si="47"/>
        <v>0</v>
      </c>
      <c r="ET33" s="64">
        <f t="shared" si="48"/>
        <v>0</v>
      </c>
      <c r="EU33" s="64">
        <f t="shared" si="49"/>
        <v>0</v>
      </c>
      <c r="EV33" s="64">
        <f t="shared" si="50"/>
        <v>0</v>
      </c>
      <c r="EW33" s="64">
        <f t="shared" si="51"/>
        <v>0</v>
      </c>
      <c r="EX33" s="64">
        <f t="shared" si="52"/>
        <v>0</v>
      </c>
      <c r="EY33" s="64">
        <f t="shared" si="53"/>
        <v>0</v>
      </c>
      <c r="EZ33" s="64">
        <f t="shared" si="54"/>
        <v>0</v>
      </c>
      <c r="FA33" s="64">
        <f t="shared" si="55"/>
        <v>0</v>
      </c>
      <c r="FB33" s="64">
        <f t="shared" si="56"/>
        <v>0</v>
      </c>
      <c r="FC33" s="64">
        <f t="shared" si="57"/>
        <v>0</v>
      </c>
      <c r="FD33" s="64">
        <f t="shared" si="58"/>
        <v>0</v>
      </c>
      <c r="FE33" s="64">
        <f t="shared" si="59"/>
        <v>0</v>
      </c>
      <c r="FF33" s="64">
        <f t="shared" si="60"/>
        <v>0</v>
      </c>
      <c r="FG33" s="64">
        <f t="shared" si="61"/>
        <v>0</v>
      </c>
      <c r="FH33" s="64">
        <f t="shared" si="62"/>
        <v>0</v>
      </c>
      <c r="FI33" s="64">
        <f t="shared" si="63"/>
        <v>0</v>
      </c>
      <c r="FJ33" s="64">
        <f t="shared" si="64"/>
        <v>0</v>
      </c>
      <c r="FK33" s="64">
        <f t="shared" si="65"/>
        <v>0</v>
      </c>
      <c r="FL33" s="64">
        <f t="shared" si="66"/>
        <v>0</v>
      </c>
      <c r="FM33" s="64">
        <f t="shared" si="67"/>
        <v>0</v>
      </c>
      <c r="FN33" s="64">
        <f t="shared" si="68"/>
        <v>0</v>
      </c>
      <c r="FO33" s="64">
        <f t="shared" si="69"/>
        <v>0</v>
      </c>
      <c r="FP33" s="64">
        <f t="shared" si="70"/>
        <v>0</v>
      </c>
      <c r="FQ33" s="64">
        <f t="shared" si="71"/>
        <v>0</v>
      </c>
      <c r="FR33" s="64">
        <f t="shared" si="72"/>
        <v>0</v>
      </c>
      <c r="FS33" s="64">
        <f t="shared" si="73"/>
        <v>0</v>
      </c>
      <c r="FT33" s="64">
        <f t="shared" si="74"/>
        <v>0</v>
      </c>
      <c r="FU33" s="64">
        <f t="shared" si="75"/>
        <v>0</v>
      </c>
      <c r="FV33" s="64">
        <f t="shared" si="76"/>
        <v>0</v>
      </c>
      <c r="FW33" s="64">
        <f t="shared" si="77"/>
        <v>0</v>
      </c>
      <c r="FX33" s="64">
        <f t="shared" si="78"/>
        <v>0</v>
      </c>
      <c r="FY33" s="64">
        <f t="shared" si="79"/>
        <v>0</v>
      </c>
      <c r="FZ33" s="64">
        <f t="shared" si="80"/>
        <v>0</v>
      </c>
      <c r="GA33" s="64">
        <f t="shared" si="81"/>
        <v>0</v>
      </c>
      <c r="GB33" s="64">
        <f t="shared" si="82"/>
        <v>0</v>
      </c>
      <c r="GC33" s="64">
        <f t="shared" si="83"/>
        <v>0</v>
      </c>
      <c r="GD33" s="64">
        <f t="shared" si="84"/>
        <v>0</v>
      </c>
      <c r="GE33" s="64">
        <f t="shared" si="85"/>
        <v>0</v>
      </c>
      <c r="GF33" s="64">
        <f t="shared" si="86"/>
        <v>0</v>
      </c>
      <c r="GG33" s="64">
        <f t="shared" si="87"/>
        <v>0</v>
      </c>
      <c r="GH33" s="64">
        <f t="shared" si="88"/>
        <v>0</v>
      </c>
      <c r="GI33" s="64">
        <f t="shared" si="89"/>
        <v>0</v>
      </c>
      <c r="GJ33" s="64">
        <f t="shared" si="90"/>
        <v>0</v>
      </c>
      <c r="GK33" s="64">
        <f t="shared" si="91"/>
        <v>0</v>
      </c>
      <c r="GL33" s="64">
        <f t="shared" si="92"/>
        <v>0</v>
      </c>
      <c r="GM33" s="64">
        <f t="shared" si="93"/>
        <v>0</v>
      </c>
      <c r="GN33" s="64">
        <f t="shared" si="94"/>
        <v>0</v>
      </c>
      <c r="GO33" s="64">
        <f t="shared" si="95"/>
        <v>0</v>
      </c>
      <c r="GP33" s="64">
        <f t="shared" si="96"/>
        <v>0</v>
      </c>
      <c r="GQ33" s="64">
        <f t="shared" si="97"/>
        <v>0</v>
      </c>
      <c r="GR33" s="64">
        <f t="shared" si="98"/>
        <v>0</v>
      </c>
      <c r="GS33" s="64">
        <f t="shared" si="99"/>
        <v>0</v>
      </c>
      <c r="GT33" s="64">
        <f t="shared" si="100"/>
        <v>0</v>
      </c>
      <c r="GU33" s="64">
        <f t="shared" si="101"/>
        <v>0</v>
      </c>
      <c r="GV33" s="64">
        <f t="shared" si="102"/>
        <v>0</v>
      </c>
      <c r="GW33" s="216"/>
      <c r="GX33" s="208"/>
      <c r="GY33" s="208"/>
      <c r="GZ33" s="208"/>
      <c r="HA33" s="208"/>
      <c r="HB33" s="208"/>
    </row>
    <row r="34" spans="1:210" ht="16.5" hidden="1" outlineLevel="1">
      <c r="A34" s="101"/>
      <c r="B34" s="112"/>
      <c r="C34" s="112"/>
      <c r="D34" s="112"/>
      <c r="E34" s="112"/>
      <c r="F34" s="112"/>
      <c r="G34" s="112"/>
      <c r="H34" s="112"/>
      <c r="I34" s="112"/>
      <c r="J34" s="112"/>
      <c r="K34" s="250"/>
      <c r="L34" s="248">
        <v>0</v>
      </c>
      <c r="M34" s="112">
        <v>0</v>
      </c>
      <c r="N34" s="112">
        <v>0</v>
      </c>
      <c r="O34" s="112">
        <v>0</v>
      </c>
      <c r="P34" s="112">
        <v>0</v>
      </c>
      <c r="Q34" s="112">
        <v>0</v>
      </c>
      <c r="R34" s="112">
        <v>0</v>
      </c>
      <c r="S34" s="112">
        <v>0</v>
      </c>
      <c r="T34" s="112">
        <v>0</v>
      </c>
      <c r="U34" s="112">
        <v>0</v>
      </c>
      <c r="V34" s="112">
        <v>0</v>
      </c>
      <c r="W34" s="112">
        <v>0</v>
      </c>
      <c r="X34" s="112">
        <v>0</v>
      </c>
      <c r="Y34" s="112">
        <v>0</v>
      </c>
      <c r="Z34" s="112">
        <v>0</v>
      </c>
      <c r="AA34" s="112">
        <v>0</v>
      </c>
      <c r="AB34" s="112">
        <v>0</v>
      </c>
      <c r="AC34" s="112">
        <v>0</v>
      </c>
      <c r="AD34" s="112">
        <v>0</v>
      </c>
      <c r="AE34" s="112">
        <v>0</v>
      </c>
      <c r="AF34" s="112">
        <v>0</v>
      </c>
      <c r="AG34" s="112">
        <v>0</v>
      </c>
      <c r="AH34" s="112">
        <v>0</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0</v>
      </c>
      <c r="AY34" s="112">
        <v>0</v>
      </c>
      <c r="AZ34" s="112">
        <v>0</v>
      </c>
      <c r="BA34" s="112">
        <v>0</v>
      </c>
      <c r="BB34" s="112">
        <v>0</v>
      </c>
      <c r="BC34" s="112">
        <v>0</v>
      </c>
      <c r="BD34" s="112">
        <v>0</v>
      </c>
      <c r="BE34" s="112">
        <v>0</v>
      </c>
      <c r="BF34" s="112">
        <v>0</v>
      </c>
      <c r="BG34" s="112">
        <v>0</v>
      </c>
      <c r="BH34" s="112">
        <v>0</v>
      </c>
      <c r="BI34" s="112">
        <v>0</v>
      </c>
      <c r="BJ34" s="112">
        <v>0</v>
      </c>
      <c r="BK34" s="112">
        <v>0</v>
      </c>
      <c r="BL34" s="112">
        <v>0</v>
      </c>
      <c r="BM34" s="112">
        <v>0</v>
      </c>
      <c r="BN34" s="112">
        <v>0</v>
      </c>
      <c r="BO34" s="112">
        <v>0</v>
      </c>
      <c r="BP34" s="112">
        <v>0</v>
      </c>
      <c r="BQ34" s="112">
        <v>0</v>
      </c>
      <c r="BR34" s="112">
        <v>0</v>
      </c>
      <c r="BS34" s="112">
        <v>0</v>
      </c>
      <c r="BT34" s="112">
        <v>0</v>
      </c>
      <c r="BU34" s="112">
        <v>0</v>
      </c>
      <c r="BV34" s="112">
        <v>0</v>
      </c>
      <c r="BW34" s="112">
        <v>0</v>
      </c>
      <c r="BX34" s="112">
        <v>0</v>
      </c>
      <c r="BY34" s="112">
        <v>0</v>
      </c>
      <c r="BZ34" s="112">
        <v>0</v>
      </c>
      <c r="CA34" s="112">
        <v>0</v>
      </c>
      <c r="CB34" s="112">
        <v>0</v>
      </c>
      <c r="CC34" s="112">
        <v>0</v>
      </c>
      <c r="CD34" s="112">
        <v>0</v>
      </c>
      <c r="CE34" s="112">
        <v>0</v>
      </c>
      <c r="CF34" s="112">
        <v>0</v>
      </c>
      <c r="CG34" s="112">
        <v>0</v>
      </c>
      <c r="CH34" s="112">
        <v>0</v>
      </c>
      <c r="CI34" s="112">
        <v>0</v>
      </c>
      <c r="CJ34" s="112">
        <v>0</v>
      </c>
      <c r="CK34" s="112">
        <v>0</v>
      </c>
      <c r="CL34" s="112">
        <v>0</v>
      </c>
      <c r="CM34" s="112">
        <v>0</v>
      </c>
      <c r="CN34" s="112">
        <v>0</v>
      </c>
      <c r="CO34" s="112">
        <v>0</v>
      </c>
      <c r="CP34" s="112">
        <v>0</v>
      </c>
      <c r="CQ34" s="112">
        <v>0</v>
      </c>
      <c r="CR34" s="112">
        <v>0</v>
      </c>
      <c r="CS34" s="112">
        <v>0</v>
      </c>
      <c r="CT34" s="112">
        <v>0</v>
      </c>
      <c r="CU34" s="112">
        <v>0</v>
      </c>
      <c r="CV34" s="112">
        <v>0</v>
      </c>
      <c r="CW34" s="113">
        <v>0</v>
      </c>
      <c r="CX34" s="123">
        <f t="shared" si="2"/>
        <v>0</v>
      </c>
      <c r="CY34" s="123">
        <f t="shared" si="103"/>
        <v>0</v>
      </c>
      <c r="CZ34" s="58">
        <v>0</v>
      </c>
      <c r="DA34" s="64">
        <f t="shared" si="3"/>
        <v>0</v>
      </c>
      <c r="DB34" s="64">
        <f t="shared" si="4"/>
        <v>0</v>
      </c>
      <c r="DC34" s="64">
        <f t="shared" si="5"/>
        <v>0</v>
      </c>
      <c r="DD34" s="64">
        <f t="shared" si="6"/>
        <v>0</v>
      </c>
      <c r="DE34" s="64">
        <f t="shared" si="7"/>
        <v>0</v>
      </c>
      <c r="DF34" s="64">
        <f t="shared" si="8"/>
        <v>0</v>
      </c>
      <c r="DG34" s="64">
        <f t="shared" si="9"/>
        <v>0</v>
      </c>
      <c r="DH34" s="64">
        <f t="shared" si="10"/>
        <v>0</v>
      </c>
      <c r="DI34" s="64">
        <f t="shared" si="11"/>
        <v>0</v>
      </c>
      <c r="DJ34" s="64">
        <f t="shared" si="12"/>
        <v>0</v>
      </c>
      <c r="DK34" s="64">
        <f t="shared" si="13"/>
        <v>0</v>
      </c>
      <c r="DL34" s="64">
        <f t="shared" si="14"/>
        <v>0</v>
      </c>
      <c r="DM34" s="64">
        <f t="shared" si="15"/>
        <v>0</v>
      </c>
      <c r="DN34" s="64">
        <f t="shared" si="16"/>
        <v>0</v>
      </c>
      <c r="DO34" s="64">
        <f t="shared" si="17"/>
        <v>0</v>
      </c>
      <c r="DP34" s="64">
        <f t="shared" si="18"/>
        <v>0</v>
      </c>
      <c r="DQ34" s="64">
        <f t="shared" si="19"/>
        <v>0</v>
      </c>
      <c r="DR34" s="64">
        <f t="shared" si="20"/>
        <v>0</v>
      </c>
      <c r="DS34" s="64">
        <f t="shared" si="21"/>
        <v>0</v>
      </c>
      <c r="DT34" s="64">
        <f t="shared" si="22"/>
        <v>0</v>
      </c>
      <c r="DU34" s="64">
        <f t="shared" si="23"/>
        <v>0</v>
      </c>
      <c r="DV34" s="64">
        <f t="shared" si="24"/>
        <v>0</v>
      </c>
      <c r="DW34" s="64">
        <f t="shared" si="25"/>
        <v>0</v>
      </c>
      <c r="DX34" s="64">
        <f t="shared" si="26"/>
        <v>0</v>
      </c>
      <c r="DY34" s="64">
        <f t="shared" si="27"/>
        <v>0</v>
      </c>
      <c r="DZ34" s="64">
        <f t="shared" si="28"/>
        <v>0</v>
      </c>
      <c r="EA34" s="64">
        <f t="shared" si="29"/>
        <v>0</v>
      </c>
      <c r="EB34" s="64">
        <f t="shared" si="30"/>
        <v>0</v>
      </c>
      <c r="EC34" s="64">
        <f t="shared" si="31"/>
        <v>0</v>
      </c>
      <c r="ED34" s="64">
        <f t="shared" si="32"/>
        <v>0</v>
      </c>
      <c r="EE34" s="64">
        <f t="shared" si="33"/>
        <v>0</v>
      </c>
      <c r="EF34" s="64">
        <f t="shared" si="34"/>
        <v>0</v>
      </c>
      <c r="EG34" s="64">
        <f t="shared" si="35"/>
        <v>0</v>
      </c>
      <c r="EH34" s="64">
        <f t="shared" si="36"/>
        <v>0</v>
      </c>
      <c r="EI34" s="64">
        <f t="shared" si="37"/>
        <v>0</v>
      </c>
      <c r="EJ34" s="64">
        <f t="shared" si="38"/>
        <v>0</v>
      </c>
      <c r="EK34" s="64">
        <f t="shared" si="39"/>
        <v>0</v>
      </c>
      <c r="EL34" s="64">
        <f t="shared" si="40"/>
        <v>0</v>
      </c>
      <c r="EM34" s="64">
        <f t="shared" si="41"/>
        <v>0</v>
      </c>
      <c r="EN34" s="64">
        <f t="shared" si="42"/>
        <v>0</v>
      </c>
      <c r="EO34" s="64">
        <f t="shared" si="43"/>
        <v>0</v>
      </c>
      <c r="EP34" s="64">
        <f t="shared" si="44"/>
        <v>0</v>
      </c>
      <c r="EQ34" s="64">
        <f t="shared" si="45"/>
        <v>0</v>
      </c>
      <c r="ER34" s="64">
        <f t="shared" si="46"/>
        <v>0</v>
      </c>
      <c r="ES34" s="64">
        <f t="shared" si="47"/>
        <v>0</v>
      </c>
      <c r="ET34" s="64">
        <f t="shared" si="48"/>
        <v>0</v>
      </c>
      <c r="EU34" s="64">
        <f t="shared" si="49"/>
        <v>0</v>
      </c>
      <c r="EV34" s="64">
        <f t="shared" si="50"/>
        <v>0</v>
      </c>
      <c r="EW34" s="64">
        <f t="shared" si="51"/>
        <v>0</v>
      </c>
      <c r="EX34" s="64">
        <f t="shared" si="52"/>
        <v>0</v>
      </c>
      <c r="EY34" s="64">
        <f t="shared" si="53"/>
        <v>0</v>
      </c>
      <c r="EZ34" s="64">
        <f t="shared" si="54"/>
        <v>0</v>
      </c>
      <c r="FA34" s="64">
        <f t="shared" si="55"/>
        <v>0</v>
      </c>
      <c r="FB34" s="64">
        <f t="shared" si="56"/>
        <v>0</v>
      </c>
      <c r="FC34" s="64">
        <f t="shared" si="57"/>
        <v>0</v>
      </c>
      <c r="FD34" s="64">
        <f t="shared" si="58"/>
        <v>0</v>
      </c>
      <c r="FE34" s="64">
        <f t="shared" si="59"/>
        <v>0</v>
      </c>
      <c r="FF34" s="64">
        <f t="shared" si="60"/>
        <v>0</v>
      </c>
      <c r="FG34" s="64">
        <f t="shared" si="61"/>
        <v>0</v>
      </c>
      <c r="FH34" s="64">
        <f t="shared" si="62"/>
        <v>0</v>
      </c>
      <c r="FI34" s="64">
        <f t="shared" si="63"/>
        <v>0</v>
      </c>
      <c r="FJ34" s="64">
        <f t="shared" si="64"/>
        <v>0</v>
      </c>
      <c r="FK34" s="64">
        <f t="shared" si="65"/>
        <v>0</v>
      </c>
      <c r="FL34" s="64">
        <f t="shared" si="66"/>
        <v>0</v>
      </c>
      <c r="FM34" s="64">
        <f t="shared" si="67"/>
        <v>0</v>
      </c>
      <c r="FN34" s="64">
        <f t="shared" si="68"/>
        <v>0</v>
      </c>
      <c r="FO34" s="64">
        <f t="shared" si="69"/>
        <v>0</v>
      </c>
      <c r="FP34" s="64">
        <f t="shared" si="70"/>
        <v>0</v>
      </c>
      <c r="FQ34" s="64">
        <f t="shared" si="71"/>
        <v>0</v>
      </c>
      <c r="FR34" s="64">
        <f t="shared" si="72"/>
        <v>0</v>
      </c>
      <c r="FS34" s="64">
        <f t="shared" si="73"/>
        <v>0</v>
      </c>
      <c r="FT34" s="64">
        <f t="shared" si="74"/>
        <v>0</v>
      </c>
      <c r="FU34" s="64">
        <f t="shared" si="75"/>
        <v>0</v>
      </c>
      <c r="FV34" s="64">
        <f t="shared" si="76"/>
        <v>0</v>
      </c>
      <c r="FW34" s="64">
        <f t="shared" si="77"/>
        <v>0</v>
      </c>
      <c r="FX34" s="64">
        <f t="shared" si="78"/>
        <v>0</v>
      </c>
      <c r="FY34" s="64">
        <f t="shared" si="79"/>
        <v>0</v>
      </c>
      <c r="FZ34" s="64">
        <f t="shared" si="80"/>
        <v>0</v>
      </c>
      <c r="GA34" s="64">
        <f t="shared" si="81"/>
        <v>0</v>
      </c>
      <c r="GB34" s="64">
        <f t="shared" si="82"/>
        <v>0</v>
      </c>
      <c r="GC34" s="64">
        <f t="shared" si="83"/>
        <v>0</v>
      </c>
      <c r="GD34" s="64">
        <f t="shared" si="84"/>
        <v>0</v>
      </c>
      <c r="GE34" s="64">
        <f t="shared" si="85"/>
        <v>0</v>
      </c>
      <c r="GF34" s="64">
        <f t="shared" si="86"/>
        <v>0</v>
      </c>
      <c r="GG34" s="64">
        <f t="shared" si="87"/>
        <v>0</v>
      </c>
      <c r="GH34" s="64">
        <f t="shared" si="88"/>
        <v>0</v>
      </c>
      <c r="GI34" s="64">
        <f t="shared" si="89"/>
        <v>0</v>
      </c>
      <c r="GJ34" s="64">
        <f t="shared" si="90"/>
        <v>0</v>
      </c>
      <c r="GK34" s="64">
        <f t="shared" si="91"/>
        <v>0</v>
      </c>
      <c r="GL34" s="64">
        <f t="shared" si="92"/>
        <v>0</v>
      </c>
      <c r="GM34" s="64">
        <f t="shared" si="93"/>
        <v>0</v>
      </c>
      <c r="GN34" s="64">
        <f t="shared" si="94"/>
        <v>0</v>
      </c>
      <c r="GO34" s="64">
        <f t="shared" si="95"/>
        <v>0</v>
      </c>
      <c r="GP34" s="64">
        <f t="shared" si="96"/>
        <v>0</v>
      </c>
      <c r="GQ34" s="64">
        <f t="shared" si="97"/>
        <v>0</v>
      </c>
      <c r="GR34" s="64">
        <f t="shared" si="98"/>
        <v>0</v>
      </c>
      <c r="GS34" s="64">
        <f t="shared" si="99"/>
        <v>0</v>
      </c>
      <c r="GT34" s="64">
        <f t="shared" si="100"/>
        <v>0</v>
      </c>
      <c r="GU34" s="64">
        <f t="shared" si="101"/>
        <v>0</v>
      </c>
      <c r="GV34" s="64">
        <f t="shared" si="102"/>
        <v>0</v>
      </c>
      <c r="GW34" s="216"/>
      <c r="GX34" s="208"/>
      <c r="GY34" s="208"/>
      <c r="GZ34" s="208"/>
      <c r="HA34" s="208"/>
      <c r="HB34" s="208"/>
    </row>
    <row r="35" spans="1:210" ht="16.5" hidden="1" outlineLevel="1">
      <c r="A35" s="106"/>
      <c r="B35" s="112"/>
      <c r="C35" s="112"/>
      <c r="D35" s="112"/>
      <c r="E35" s="112"/>
      <c r="F35" s="112"/>
      <c r="G35" s="112"/>
      <c r="H35" s="112"/>
      <c r="I35" s="112"/>
      <c r="J35" s="112"/>
      <c r="K35" s="250"/>
      <c r="L35" s="248">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12">
        <v>0</v>
      </c>
      <c r="AD35" s="112">
        <v>0</v>
      </c>
      <c r="AE35" s="112">
        <v>0</v>
      </c>
      <c r="AF35" s="112">
        <v>0</v>
      </c>
      <c r="AG35" s="112">
        <v>0</v>
      </c>
      <c r="AH35" s="112">
        <v>0</v>
      </c>
      <c r="AI35" s="112">
        <v>0</v>
      </c>
      <c r="AJ35" s="112">
        <v>0</v>
      </c>
      <c r="AK35" s="112">
        <v>0</v>
      </c>
      <c r="AL35" s="112">
        <v>0</v>
      </c>
      <c r="AM35" s="112">
        <v>0</v>
      </c>
      <c r="AN35" s="112">
        <v>0</v>
      </c>
      <c r="AO35" s="112">
        <v>0</v>
      </c>
      <c r="AP35" s="112">
        <v>0</v>
      </c>
      <c r="AQ35" s="112">
        <v>0</v>
      </c>
      <c r="AR35" s="112">
        <v>0</v>
      </c>
      <c r="AS35" s="112">
        <v>0</v>
      </c>
      <c r="AT35" s="112">
        <v>0</v>
      </c>
      <c r="AU35" s="112">
        <v>0</v>
      </c>
      <c r="AV35" s="112">
        <v>0</v>
      </c>
      <c r="AW35" s="112">
        <v>0</v>
      </c>
      <c r="AX35" s="112">
        <v>0</v>
      </c>
      <c r="AY35" s="112">
        <v>0</v>
      </c>
      <c r="AZ35" s="112">
        <v>0</v>
      </c>
      <c r="BA35" s="112">
        <v>0</v>
      </c>
      <c r="BB35" s="112">
        <v>0</v>
      </c>
      <c r="BC35" s="112">
        <v>0</v>
      </c>
      <c r="BD35" s="112">
        <v>0</v>
      </c>
      <c r="BE35" s="112">
        <v>0</v>
      </c>
      <c r="BF35" s="112">
        <v>0</v>
      </c>
      <c r="BG35" s="112">
        <v>0</v>
      </c>
      <c r="BH35" s="112">
        <v>0</v>
      </c>
      <c r="BI35" s="112">
        <v>0</v>
      </c>
      <c r="BJ35" s="112">
        <v>0</v>
      </c>
      <c r="BK35" s="112">
        <v>0</v>
      </c>
      <c r="BL35" s="112">
        <v>0</v>
      </c>
      <c r="BM35" s="112">
        <v>0</v>
      </c>
      <c r="BN35" s="112">
        <v>0</v>
      </c>
      <c r="BO35" s="112">
        <v>0</v>
      </c>
      <c r="BP35" s="112">
        <v>0</v>
      </c>
      <c r="BQ35" s="112">
        <v>0</v>
      </c>
      <c r="BR35" s="112">
        <v>0</v>
      </c>
      <c r="BS35" s="112">
        <v>0</v>
      </c>
      <c r="BT35" s="112">
        <v>0</v>
      </c>
      <c r="BU35" s="112">
        <v>0</v>
      </c>
      <c r="BV35" s="112">
        <v>0</v>
      </c>
      <c r="BW35" s="112">
        <v>0</v>
      </c>
      <c r="BX35" s="112">
        <v>0</v>
      </c>
      <c r="BY35" s="112">
        <v>0</v>
      </c>
      <c r="BZ35" s="112">
        <v>0</v>
      </c>
      <c r="CA35" s="112">
        <v>0</v>
      </c>
      <c r="CB35" s="112">
        <v>0</v>
      </c>
      <c r="CC35" s="112">
        <v>0</v>
      </c>
      <c r="CD35" s="112">
        <v>0</v>
      </c>
      <c r="CE35" s="112">
        <v>0</v>
      </c>
      <c r="CF35" s="112">
        <v>0</v>
      </c>
      <c r="CG35" s="112">
        <v>0</v>
      </c>
      <c r="CH35" s="112">
        <v>0</v>
      </c>
      <c r="CI35" s="112">
        <v>0</v>
      </c>
      <c r="CJ35" s="112">
        <v>0</v>
      </c>
      <c r="CK35" s="112">
        <v>0</v>
      </c>
      <c r="CL35" s="112">
        <v>0</v>
      </c>
      <c r="CM35" s="112">
        <v>0</v>
      </c>
      <c r="CN35" s="112">
        <v>0</v>
      </c>
      <c r="CO35" s="112">
        <v>0</v>
      </c>
      <c r="CP35" s="112">
        <v>0</v>
      </c>
      <c r="CQ35" s="112">
        <v>0</v>
      </c>
      <c r="CR35" s="112">
        <v>0</v>
      </c>
      <c r="CS35" s="112">
        <v>0</v>
      </c>
      <c r="CT35" s="112">
        <v>0</v>
      </c>
      <c r="CU35" s="112">
        <v>0</v>
      </c>
      <c r="CV35" s="112">
        <v>0</v>
      </c>
      <c r="CW35" s="113">
        <v>0</v>
      </c>
      <c r="CX35" s="123">
        <f t="shared" si="2"/>
        <v>0</v>
      </c>
      <c r="CY35" s="123">
        <f t="shared" si="103"/>
        <v>0</v>
      </c>
      <c r="CZ35" s="58">
        <v>0</v>
      </c>
      <c r="DA35" s="64">
        <f t="shared" si="3"/>
        <v>0</v>
      </c>
      <c r="DB35" s="64">
        <f t="shared" si="4"/>
        <v>0</v>
      </c>
      <c r="DC35" s="64">
        <f t="shared" si="5"/>
        <v>0</v>
      </c>
      <c r="DD35" s="64">
        <f t="shared" si="6"/>
        <v>0</v>
      </c>
      <c r="DE35" s="64">
        <f t="shared" si="7"/>
        <v>0</v>
      </c>
      <c r="DF35" s="64">
        <f t="shared" si="8"/>
        <v>0</v>
      </c>
      <c r="DG35" s="64">
        <f t="shared" si="9"/>
        <v>0</v>
      </c>
      <c r="DH35" s="64">
        <f t="shared" si="10"/>
        <v>0</v>
      </c>
      <c r="DI35" s="64">
        <f t="shared" si="11"/>
        <v>0</v>
      </c>
      <c r="DJ35" s="64">
        <f t="shared" si="12"/>
        <v>0</v>
      </c>
      <c r="DK35" s="64">
        <f t="shared" si="13"/>
        <v>0</v>
      </c>
      <c r="DL35" s="64">
        <f t="shared" si="14"/>
        <v>0</v>
      </c>
      <c r="DM35" s="64">
        <f t="shared" si="15"/>
        <v>0</v>
      </c>
      <c r="DN35" s="64">
        <f t="shared" si="16"/>
        <v>0</v>
      </c>
      <c r="DO35" s="64">
        <f t="shared" si="17"/>
        <v>0</v>
      </c>
      <c r="DP35" s="64">
        <f t="shared" si="18"/>
        <v>0</v>
      </c>
      <c r="DQ35" s="64">
        <f t="shared" si="19"/>
        <v>0</v>
      </c>
      <c r="DR35" s="64">
        <f t="shared" si="20"/>
        <v>0</v>
      </c>
      <c r="DS35" s="64">
        <f t="shared" si="21"/>
        <v>0</v>
      </c>
      <c r="DT35" s="64">
        <f t="shared" si="22"/>
        <v>0</v>
      </c>
      <c r="DU35" s="64">
        <f t="shared" si="23"/>
        <v>0</v>
      </c>
      <c r="DV35" s="64">
        <f t="shared" si="24"/>
        <v>0</v>
      </c>
      <c r="DW35" s="64">
        <f t="shared" si="25"/>
        <v>0</v>
      </c>
      <c r="DX35" s="64">
        <f t="shared" si="26"/>
        <v>0</v>
      </c>
      <c r="DY35" s="64">
        <f t="shared" si="27"/>
        <v>0</v>
      </c>
      <c r="DZ35" s="64">
        <f t="shared" si="28"/>
        <v>0</v>
      </c>
      <c r="EA35" s="64">
        <f t="shared" si="29"/>
        <v>0</v>
      </c>
      <c r="EB35" s="64">
        <f t="shared" si="30"/>
        <v>0</v>
      </c>
      <c r="EC35" s="64">
        <f t="shared" si="31"/>
        <v>0</v>
      </c>
      <c r="ED35" s="64">
        <f t="shared" si="32"/>
        <v>0</v>
      </c>
      <c r="EE35" s="64">
        <f t="shared" si="33"/>
        <v>0</v>
      </c>
      <c r="EF35" s="64">
        <f t="shared" si="34"/>
        <v>0</v>
      </c>
      <c r="EG35" s="64">
        <f t="shared" si="35"/>
        <v>0</v>
      </c>
      <c r="EH35" s="64">
        <f t="shared" si="36"/>
        <v>0</v>
      </c>
      <c r="EI35" s="64">
        <f t="shared" si="37"/>
        <v>0</v>
      </c>
      <c r="EJ35" s="64">
        <f t="shared" si="38"/>
        <v>0</v>
      </c>
      <c r="EK35" s="64">
        <f t="shared" si="39"/>
        <v>0</v>
      </c>
      <c r="EL35" s="64">
        <f t="shared" si="40"/>
        <v>0</v>
      </c>
      <c r="EM35" s="64">
        <f t="shared" si="41"/>
        <v>0</v>
      </c>
      <c r="EN35" s="64">
        <f t="shared" si="42"/>
        <v>0</v>
      </c>
      <c r="EO35" s="64">
        <f t="shared" si="43"/>
        <v>0</v>
      </c>
      <c r="EP35" s="64">
        <f t="shared" si="44"/>
        <v>0</v>
      </c>
      <c r="EQ35" s="64">
        <f t="shared" si="45"/>
        <v>0</v>
      </c>
      <c r="ER35" s="64">
        <f t="shared" si="46"/>
        <v>0</v>
      </c>
      <c r="ES35" s="64">
        <f t="shared" si="47"/>
        <v>0</v>
      </c>
      <c r="ET35" s="64">
        <f t="shared" si="48"/>
        <v>0</v>
      </c>
      <c r="EU35" s="64">
        <f t="shared" si="49"/>
        <v>0</v>
      </c>
      <c r="EV35" s="64">
        <f t="shared" si="50"/>
        <v>0</v>
      </c>
      <c r="EW35" s="64">
        <f t="shared" si="51"/>
        <v>0</v>
      </c>
      <c r="EX35" s="64">
        <f t="shared" si="52"/>
        <v>0</v>
      </c>
      <c r="EY35" s="64">
        <f t="shared" si="53"/>
        <v>0</v>
      </c>
      <c r="EZ35" s="64">
        <f t="shared" si="54"/>
        <v>0</v>
      </c>
      <c r="FA35" s="64">
        <f t="shared" si="55"/>
        <v>0</v>
      </c>
      <c r="FB35" s="64">
        <f t="shared" si="56"/>
        <v>0</v>
      </c>
      <c r="FC35" s="64">
        <f t="shared" si="57"/>
        <v>0</v>
      </c>
      <c r="FD35" s="64">
        <f t="shared" si="58"/>
        <v>0</v>
      </c>
      <c r="FE35" s="64">
        <f t="shared" si="59"/>
        <v>0</v>
      </c>
      <c r="FF35" s="64">
        <f t="shared" si="60"/>
        <v>0</v>
      </c>
      <c r="FG35" s="64">
        <f t="shared" si="61"/>
        <v>0</v>
      </c>
      <c r="FH35" s="64">
        <f t="shared" si="62"/>
        <v>0</v>
      </c>
      <c r="FI35" s="64">
        <f t="shared" si="63"/>
        <v>0</v>
      </c>
      <c r="FJ35" s="64">
        <f t="shared" si="64"/>
        <v>0</v>
      </c>
      <c r="FK35" s="64">
        <f t="shared" si="65"/>
        <v>0</v>
      </c>
      <c r="FL35" s="64">
        <f t="shared" si="66"/>
        <v>0</v>
      </c>
      <c r="FM35" s="64">
        <f t="shared" si="67"/>
        <v>0</v>
      </c>
      <c r="FN35" s="64">
        <f t="shared" si="68"/>
        <v>0</v>
      </c>
      <c r="FO35" s="64">
        <f t="shared" si="69"/>
        <v>0</v>
      </c>
      <c r="FP35" s="64">
        <f t="shared" si="70"/>
        <v>0</v>
      </c>
      <c r="FQ35" s="64">
        <f t="shared" si="71"/>
        <v>0</v>
      </c>
      <c r="FR35" s="64">
        <f t="shared" si="72"/>
        <v>0</v>
      </c>
      <c r="FS35" s="64">
        <f t="shared" si="73"/>
        <v>0</v>
      </c>
      <c r="FT35" s="64">
        <f t="shared" si="74"/>
        <v>0</v>
      </c>
      <c r="FU35" s="64">
        <f t="shared" si="75"/>
        <v>0</v>
      </c>
      <c r="FV35" s="64">
        <f t="shared" si="76"/>
        <v>0</v>
      </c>
      <c r="FW35" s="64">
        <f t="shared" si="77"/>
        <v>0</v>
      </c>
      <c r="FX35" s="64">
        <f t="shared" si="78"/>
        <v>0</v>
      </c>
      <c r="FY35" s="64">
        <f t="shared" si="79"/>
        <v>0</v>
      </c>
      <c r="FZ35" s="64">
        <f t="shared" si="80"/>
        <v>0</v>
      </c>
      <c r="GA35" s="64">
        <f t="shared" si="81"/>
        <v>0</v>
      </c>
      <c r="GB35" s="64">
        <f t="shared" si="82"/>
        <v>0</v>
      </c>
      <c r="GC35" s="64">
        <f t="shared" si="83"/>
        <v>0</v>
      </c>
      <c r="GD35" s="64">
        <f t="shared" si="84"/>
        <v>0</v>
      </c>
      <c r="GE35" s="64">
        <f t="shared" si="85"/>
        <v>0</v>
      </c>
      <c r="GF35" s="64">
        <f t="shared" si="86"/>
        <v>0</v>
      </c>
      <c r="GG35" s="64">
        <f t="shared" si="87"/>
        <v>0</v>
      </c>
      <c r="GH35" s="64">
        <f t="shared" si="88"/>
        <v>0</v>
      </c>
      <c r="GI35" s="64">
        <f t="shared" si="89"/>
        <v>0</v>
      </c>
      <c r="GJ35" s="64">
        <f t="shared" si="90"/>
        <v>0</v>
      </c>
      <c r="GK35" s="64">
        <f t="shared" si="91"/>
        <v>0</v>
      </c>
      <c r="GL35" s="64">
        <f t="shared" si="92"/>
        <v>0</v>
      </c>
      <c r="GM35" s="64">
        <f t="shared" si="93"/>
        <v>0</v>
      </c>
      <c r="GN35" s="64">
        <f t="shared" si="94"/>
        <v>0</v>
      </c>
      <c r="GO35" s="64">
        <f t="shared" si="95"/>
        <v>0</v>
      </c>
      <c r="GP35" s="64">
        <f t="shared" si="96"/>
        <v>0</v>
      </c>
      <c r="GQ35" s="64">
        <f t="shared" si="97"/>
        <v>0</v>
      </c>
      <c r="GR35" s="64">
        <f t="shared" si="98"/>
        <v>0</v>
      </c>
      <c r="GS35" s="64">
        <f t="shared" si="99"/>
        <v>0</v>
      </c>
      <c r="GT35" s="64">
        <f t="shared" si="100"/>
        <v>0</v>
      </c>
      <c r="GU35" s="64">
        <f t="shared" si="101"/>
        <v>0</v>
      </c>
      <c r="GV35" s="64">
        <f t="shared" si="102"/>
        <v>0</v>
      </c>
      <c r="GW35" s="216"/>
      <c r="GX35" s="208"/>
      <c r="GY35" s="208"/>
      <c r="GZ35" s="208"/>
      <c r="HA35" s="208"/>
      <c r="HB35" s="208"/>
    </row>
    <row r="36" spans="1:210" ht="16.5" outlineLevel="1">
      <c r="A36" s="105" t="s">
        <v>94</v>
      </c>
      <c r="B36" s="112"/>
      <c r="C36" s="112"/>
      <c r="D36" s="112"/>
      <c r="E36" s="112"/>
      <c r="F36" s="112"/>
      <c r="G36" s="112"/>
      <c r="H36" s="112"/>
      <c r="I36" s="112"/>
      <c r="J36" s="112"/>
      <c r="K36" s="250"/>
      <c r="L36" s="248">
        <v>0</v>
      </c>
      <c r="M36" s="112">
        <v>0</v>
      </c>
      <c r="N36" s="112">
        <v>0</v>
      </c>
      <c r="O36" s="112">
        <v>0</v>
      </c>
      <c r="P36" s="112">
        <v>0</v>
      </c>
      <c r="Q36" s="112">
        <v>0</v>
      </c>
      <c r="R36" s="112">
        <v>0</v>
      </c>
      <c r="S36" s="112">
        <v>0</v>
      </c>
      <c r="T36" s="112">
        <v>0</v>
      </c>
      <c r="U36" s="112">
        <v>0</v>
      </c>
      <c r="V36" s="112">
        <v>0</v>
      </c>
      <c r="W36" s="112">
        <v>0</v>
      </c>
      <c r="X36" s="112">
        <v>0</v>
      </c>
      <c r="Y36" s="112">
        <v>0</v>
      </c>
      <c r="Z36" s="112">
        <v>0</v>
      </c>
      <c r="AA36" s="112">
        <v>0</v>
      </c>
      <c r="AB36" s="112">
        <v>0</v>
      </c>
      <c r="AC36" s="112">
        <v>0</v>
      </c>
      <c r="AD36" s="112">
        <v>0</v>
      </c>
      <c r="AE36" s="112">
        <v>0</v>
      </c>
      <c r="AF36" s="112">
        <v>0</v>
      </c>
      <c r="AG36" s="112">
        <v>0</v>
      </c>
      <c r="AH36" s="112">
        <v>0</v>
      </c>
      <c r="AI36" s="112">
        <v>0</v>
      </c>
      <c r="AJ36" s="112">
        <v>0</v>
      </c>
      <c r="AK36" s="112">
        <v>0</v>
      </c>
      <c r="AL36" s="112">
        <v>0</v>
      </c>
      <c r="AM36" s="112">
        <v>0</v>
      </c>
      <c r="AN36" s="112">
        <v>0</v>
      </c>
      <c r="AO36" s="112">
        <v>0</v>
      </c>
      <c r="AP36" s="112">
        <v>0</v>
      </c>
      <c r="AQ36" s="112">
        <v>0</v>
      </c>
      <c r="AR36" s="112">
        <v>0</v>
      </c>
      <c r="AS36" s="112">
        <v>0</v>
      </c>
      <c r="AT36" s="112">
        <v>0</v>
      </c>
      <c r="AU36" s="112">
        <v>0</v>
      </c>
      <c r="AV36" s="112">
        <v>0</v>
      </c>
      <c r="AW36" s="112">
        <v>0</v>
      </c>
      <c r="AX36" s="112">
        <v>0</v>
      </c>
      <c r="AY36" s="112">
        <v>0</v>
      </c>
      <c r="AZ36" s="112">
        <v>0</v>
      </c>
      <c r="BA36" s="112">
        <v>0</v>
      </c>
      <c r="BB36" s="112">
        <v>0</v>
      </c>
      <c r="BC36" s="112">
        <v>0</v>
      </c>
      <c r="BD36" s="112">
        <v>0</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2">
        <v>0</v>
      </c>
      <c r="CA36" s="112">
        <v>0</v>
      </c>
      <c r="CB36" s="112">
        <v>0</v>
      </c>
      <c r="CC36" s="112">
        <v>0</v>
      </c>
      <c r="CD36" s="112">
        <v>0</v>
      </c>
      <c r="CE36" s="112">
        <v>0</v>
      </c>
      <c r="CF36" s="112">
        <v>0</v>
      </c>
      <c r="CG36" s="112">
        <v>0</v>
      </c>
      <c r="CH36" s="112">
        <v>0</v>
      </c>
      <c r="CI36" s="112">
        <v>0</v>
      </c>
      <c r="CJ36" s="112">
        <v>0</v>
      </c>
      <c r="CK36" s="112">
        <v>0</v>
      </c>
      <c r="CL36" s="112">
        <v>0</v>
      </c>
      <c r="CM36" s="112">
        <v>0</v>
      </c>
      <c r="CN36" s="112">
        <v>0</v>
      </c>
      <c r="CO36" s="112">
        <v>0</v>
      </c>
      <c r="CP36" s="112">
        <v>0</v>
      </c>
      <c r="CQ36" s="112">
        <v>0</v>
      </c>
      <c r="CR36" s="112">
        <v>0</v>
      </c>
      <c r="CS36" s="112">
        <v>0</v>
      </c>
      <c r="CT36" s="112">
        <v>0</v>
      </c>
      <c r="CU36" s="112">
        <v>0</v>
      </c>
      <c r="CV36" s="112">
        <v>0</v>
      </c>
      <c r="CW36" s="113">
        <v>0</v>
      </c>
      <c r="CX36" s="123">
        <f t="shared" si="2"/>
        <v>0</v>
      </c>
      <c r="CY36" s="123">
        <f t="shared" si="103"/>
        <v>0</v>
      </c>
      <c r="CZ36" s="58">
        <v>1</v>
      </c>
      <c r="DA36" s="64">
        <f t="shared" si="3"/>
        <v>0</v>
      </c>
      <c r="DB36" s="64">
        <f t="shared" si="4"/>
        <v>0</v>
      </c>
      <c r="DC36" s="64">
        <f t="shared" si="5"/>
        <v>0</v>
      </c>
      <c r="DD36" s="64">
        <f t="shared" si="6"/>
        <v>0</v>
      </c>
      <c r="DE36" s="64">
        <f t="shared" si="7"/>
        <v>0</v>
      </c>
      <c r="DF36" s="64">
        <f t="shared" si="8"/>
        <v>0</v>
      </c>
      <c r="DG36" s="64">
        <f t="shared" si="9"/>
        <v>0</v>
      </c>
      <c r="DH36" s="64">
        <f t="shared" si="10"/>
        <v>0</v>
      </c>
      <c r="DI36" s="64">
        <f t="shared" si="11"/>
        <v>0</v>
      </c>
      <c r="DJ36" s="64">
        <f t="shared" si="12"/>
        <v>0</v>
      </c>
      <c r="DK36" s="64">
        <f t="shared" si="13"/>
        <v>0</v>
      </c>
      <c r="DL36" s="64">
        <f t="shared" si="14"/>
        <v>0</v>
      </c>
      <c r="DM36" s="64">
        <f t="shared" si="15"/>
        <v>0</v>
      </c>
      <c r="DN36" s="64">
        <f t="shared" si="16"/>
        <v>0</v>
      </c>
      <c r="DO36" s="64">
        <f t="shared" si="17"/>
        <v>0</v>
      </c>
      <c r="DP36" s="64">
        <f t="shared" si="18"/>
        <v>0</v>
      </c>
      <c r="DQ36" s="64">
        <f t="shared" si="19"/>
        <v>0</v>
      </c>
      <c r="DR36" s="64">
        <f t="shared" si="20"/>
        <v>0</v>
      </c>
      <c r="DS36" s="64">
        <f t="shared" si="21"/>
        <v>0</v>
      </c>
      <c r="DT36" s="64">
        <f t="shared" si="22"/>
        <v>0</v>
      </c>
      <c r="DU36" s="64">
        <f t="shared" si="23"/>
        <v>0</v>
      </c>
      <c r="DV36" s="64">
        <f t="shared" si="24"/>
        <v>0</v>
      </c>
      <c r="DW36" s="64">
        <f t="shared" si="25"/>
        <v>0</v>
      </c>
      <c r="DX36" s="64">
        <f t="shared" si="26"/>
        <v>0</v>
      </c>
      <c r="DY36" s="64">
        <f t="shared" si="27"/>
        <v>0</v>
      </c>
      <c r="DZ36" s="64">
        <f t="shared" si="28"/>
        <v>0</v>
      </c>
      <c r="EA36" s="64">
        <f t="shared" si="29"/>
        <v>0</v>
      </c>
      <c r="EB36" s="64">
        <f t="shared" si="30"/>
        <v>0</v>
      </c>
      <c r="EC36" s="64">
        <f t="shared" si="31"/>
        <v>0</v>
      </c>
      <c r="ED36" s="64">
        <f t="shared" si="32"/>
        <v>0</v>
      </c>
      <c r="EE36" s="64">
        <f t="shared" si="33"/>
        <v>0</v>
      </c>
      <c r="EF36" s="64">
        <f t="shared" si="34"/>
        <v>0</v>
      </c>
      <c r="EG36" s="64">
        <f t="shared" si="35"/>
        <v>0</v>
      </c>
      <c r="EH36" s="64">
        <f t="shared" si="36"/>
        <v>0</v>
      </c>
      <c r="EI36" s="64">
        <f t="shared" si="37"/>
        <v>0</v>
      </c>
      <c r="EJ36" s="64">
        <f t="shared" si="38"/>
        <v>0</v>
      </c>
      <c r="EK36" s="64">
        <f t="shared" si="39"/>
        <v>0</v>
      </c>
      <c r="EL36" s="64">
        <f t="shared" si="40"/>
        <v>0</v>
      </c>
      <c r="EM36" s="64">
        <f t="shared" si="41"/>
        <v>0</v>
      </c>
      <c r="EN36" s="64">
        <f t="shared" si="42"/>
        <v>0</v>
      </c>
      <c r="EO36" s="64">
        <f t="shared" si="43"/>
        <v>0</v>
      </c>
      <c r="EP36" s="64">
        <f t="shared" si="44"/>
        <v>0</v>
      </c>
      <c r="EQ36" s="64">
        <f t="shared" si="45"/>
        <v>0</v>
      </c>
      <c r="ER36" s="64">
        <f t="shared" si="46"/>
        <v>0</v>
      </c>
      <c r="ES36" s="64">
        <f t="shared" si="47"/>
        <v>0</v>
      </c>
      <c r="ET36" s="64">
        <f t="shared" si="48"/>
        <v>0</v>
      </c>
      <c r="EU36" s="64">
        <f t="shared" si="49"/>
        <v>0</v>
      </c>
      <c r="EV36" s="64">
        <f t="shared" si="50"/>
        <v>0</v>
      </c>
      <c r="EW36" s="64">
        <f t="shared" si="51"/>
        <v>0</v>
      </c>
      <c r="EX36" s="64">
        <f t="shared" si="52"/>
        <v>0</v>
      </c>
      <c r="EY36" s="64">
        <f t="shared" si="53"/>
        <v>0</v>
      </c>
      <c r="EZ36" s="64">
        <f t="shared" si="54"/>
        <v>0</v>
      </c>
      <c r="FA36" s="64">
        <f t="shared" si="55"/>
        <v>0</v>
      </c>
      <c r="FB36" s="64">
        <f t="shared" si="56"/>
        <v>0</v>
      </c>
      <c r="FC36" s="64">
        <f t="shared" si="57"/>
        <v>0</v>
      </c>
      <c r="FD36" s="64">
        <f t="shared" si="58"/>
        <v>0</v>
      </c>
      <c r="FE36" s="64">
        <f t="shared" si="59"/>
        <v>0</v>
      </c>
      <c r="FF36" s="64">
        <f t="shared" si="60"/>
        <v>0</v>
      </c>
      <c r="FG36" s="64">
        <f t="shared" si="61"/>
        <v>0</v>
      </c>
      <c r="FH36" s="64">
        <f t="shared" si="62"/>
        <v>0</v>
      </c>
      <c r="FI36" s="64">
        <f t="shared" si="63"/>
        <v>0</v>
      </c>
      <c r="FJ36" s="64">
        <f t="shared" si="64"/>
        <v>0</v>
      </c>
      <c r="FK36" s="64">
        <f t="shared" si="65"/>
        <v>0</v>
      </c>
      <c r="FL36" s="64">
        <f t="shared" si="66"/>
        <v>0</v>
      </c>
      <c r="FM36" s="64">
        <f t="shared" si="67"/>
        <v>0</v>
      </c>
      <c r="FN36" s="64">
        <f t="shared" si="68"/>
        <v>0</v>
      </c>
      <c r="FO36" s="64">
        <f t="shared" si="69"/>
        <v>0</v>
      </c>
      <c r="FP36" s="64">
        <f t="shared" si="70"/>
        <v>0</v>
      </c>
      <c r="FQ36" s="64">
        <f t="shared" si="71"/>
        <v>0</v>
      </c>
      <c r="FR36" s="64">
        <f t="shared" si="72"/>
        <v>0</v>
      </c>
      <c r="FS36" s="64">
        <f t="shared" si="73"/>
        <v>0</v>
      </c>
      <c r="FT36" s="64">
        <f t="shared" si="74"/>
        <v>0</v>
      </c>
      <c r="FU36" s="64">
        <f t="shared" si="75"/>
        <v>0</v>
      </c>
      <c r="FV36" s="64">
        <f t="shared" si="76"/>
        <v>0</v>
      </c>
      <c r="FW36" s="64">
        <f t="shared" si="77"/>
        <v>0</v>
      </c>
      <c r="FX36" s="64">
        <f t="shared" si="78"/>
        <v>0</v>
      </c>
      <c r="FY36" s="64">
        <f t="shared" si="79"/>
        <v>0</v>
      </c>
      <c r="FZ36" s="64">
        <f t="shared" si="80"/>
        <v>0</v>
      </c>
      <c r="GA36" s="64">
        <f t="shared" si="81"/>
        <v>0</v>
      </c>
      <c r="GB36" s="64">
        <f t="shared" si="82"/>
        <v>0</v>
      </c>
      <c r="GC36" s="64">
        <f t="shared" si="83"/>
        <v>0</v>
      </c>
      <c r="GD36" s="64">
        <f t="shared" si="84"/>
        <v>0</v>
      </c>
      <c r="GE36" s="64">
        <f t="shared" si="85"/>
        <v>0</v>
      </c>
      <c r="GF36" s="64">
        <f t="shared" si="86"/>
        <v>0</v>
      </c>
      <c r="GG36" s="64">
        <f t="shared" si="87"/>
        <v>0</v>
      </c>
      <c r="GH36" s="64">
        <f t="shared" si="88"/>
        <v>0</v>
      </c>
      <c r="GI36" s="64">
        <f t="shared" si="89"/>
        <v>0</v>
      </c>
      <c r="GJ36" s="64">
        <f t="shared" si="90"/>
        <v>0</v>
      </c>
      <c r="GK36" s="64">
        <f t="shared" si="91"/>
        <v>0</v>
      </c>
      <c r="GL36" s="64">
        <f t="shared" si="92"/>
        <v>0</v>
      </c>
      <c r="GM36" s="64">
        <f t="shared" si="93"/>
        <v>0</v>
      </c>
      <c r="GN36" s="64">
        <f t="shared" si="94"/>
        <v>0</v>
      </c>
      <c r="GO36" s="64">
        <f t="shared" si="95"/>
        <v>0</v>
      </c>
      <c r="GP36" s="64">
        <f t="shared" si="96"/>
        <v>0</v>
      </c>
      <c r="GQ36" s="64">
        <f t="shared" si="97"/>
        <v>0</v>
      </c>
      <c r="GR36" s="64">
        <f t="shared" si="98"/>
        <v>0</v>
      </c>
      <c r="GS36" s="64">
        <f t="shared" si="99"/>
        <v>0</v>
      </c>
      <c r="GT36" s="64">
        <f t="shared" si="100"/>
        <v>0</v>
      </c>
      <c r="GU36" s="64">
        <f t="shared" si="101"/>
        <v>0</v>
      </c>
      <c r="GV36" s="64">
        <f t="shared" si="102"/>
        <v>0</v>
      </c>
      <c r="GW36" s="216"/>
      <c r="GX36" s="208"/>
      <c r="GY36" s="208"/>
      <c r="GZ36" s="208"/>
      <c r="HA36" s="208"/>
      <c r="HB36" s="208"/>
    </row>
    <row r="37" spans="1:210" ht="16.5" hidden="1" outlineLevel="1">
      <c r="A37" s="101"/>
      <c r="B37" s="112"/>
      <c r="C37" s="112"/>
      <c r="D37" s="112"/>
      <c r="E37" s="112"/>
      <c r="F37" s="112"/>
      <c r="G37" s="112"/>
      <c r="H37" s="112"/>
      <c r="I37" s="112"/>
      <c r="J37" s="112"/>
      <c r="K37" s="112"/>
      <c r="L37" s="112">
        <v>0</v>
      </c>
      <c r="M37" s="112">
        <v>0</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12">
        <v>0</v>
      </c>
      <c r="AD37" s="112">
        <v>0</v>
      </c>
      <c r="AE37" s="112">
        <v>0</v>
      </c>
      <c r="AF37" s="112">
        <v>0</v>
      </c>
      <c r="AG37" s="112">
        <v>0</v>
      </c>
      <c r="AH37" s="112">
        <v>0</v>
      </c>
      <c r="AI37" s="112">
        <v>0</v>
      </c>
      <c r="AJ37" s="112">
        <v>0</v>
      </c>
      <c r="AK37" s="112">
        <v>0</v>
      </c>
      <c r="AL37" s="112">
        <v>0</v>
      </c>
      <c r="AM37" s="112">
        <v>0</v>
      </c>
      <c r="AN37" s="112">
        <v>0</v>
      </c>
      <c r="AO37" s="112">
        <v>0</v>
      </c>
      <c r="AP37" s="112">
        <v>0</v>
      </c>
      <c r="AQ37" s="112">
        <v>0</v>
      </c>
      <c r="AR37" s="112">
        <v>0</v>
      </c>
      <c r="AS37" s="112">
        <v>0</v>
      </c>
      <c r="AT37" s="112">
        <v>0</v>
      </c>
      <c r="AU37" s="112">
        <v>0</v>
      </c>
      <c r="AV37" s="112">
        <v>0</v>
      </c>
      <c r="AW37" s="112">
        <v>0</v>
      </c>
      <c r="AX37" s="112">
        <v>0</v>
      </c>
      <c r="AY37" s="112">
        <v>0</v>
      </c>
      <c r="AZ37" s="112">
        <v>0</v>
      </c>
      <c r="BA37" s="112">
        <v>0</v>
      </c>
      <c r="BB37" s="112">
        <v>0</v>
      </c>
      <c r="BC37" s="112">
        <v>0</v>
      </c>
      <c r="BD37" s="112">
        <v>0</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2">
        <v>0</v>
      </c>
      <c r="CA37" s="112">
        <v>0</v>
      </c>
      <c r="CB37" s="112">
        <v>0</v>
      </c>
      <c r="CC37" s="112">
        <v>0</v>
      </c>
      <c r="CD37" s="112">
        <v>0</v>
      </c>
      <c r="CE37" s="112">
        <v>0</v>
      </c>
      <c r="CF37" s="112">
        <v>0</v>
      </c>
      <c r="CG37" s="112">
        <v>0</v>
      </c>
      <c r="CH37" s="112">
        <v>0</v>
      </c>
      <c r="CI37" s="112">
        <v>0</v>
      </c>
      <c r="CJ37" s="112">
        <v>0</v>
      </c>
      <c r="CK37" s="112">
        <v>0</v>
      </c>
      <c r="CL37" s="112">
        <v>0</v>
      </c>
      <c r="CM37" s="112">
        <v>0</v>
      </c>
      <c r="CN37" s="112">
        <v>0</v>
      </c>
      <c r="CO37" s="112">
        <v>0</v>
      </c>
      <c r="CP37" s="112">
        <v>0</v>
      </c>
      <c r="CQ37" s="112">
        <v>0</v>
      </c>
      <c r="CR37" s="112">
        <v>0</v>
      </c>
      <c r="CS37" s="112">
        <v>0</v>
      </c>
      <c r="CT37" s="112">
        <v>0</v>
      </c>
      <c r="CU37" s="112">
        <v>0</v>
      </c>
      <c r="CV37" s="112">
        <v>0</v>
      </c>
      <c r="CW37" s="113">
        <v>0</v>
      </c>
      <c r="CX37" s="123">
        <f t="shared" si="2"/>
        <v>0</v>
      </c>
      <c r="CY37" s="123">
        <f t="shared" si="103"/>
        <v>0</v>
      </c>
      <c r="CZ37" s="58">
        <v>0</v>
      </c>
      <c r="DA37" s="64">
        <f t="shared" si="3"/>
        <v>0</v>
      </c>
      <c r="DB37" s="64">
        <f t="shared" si="4"/>
        <v>0</v>
      </c>
      <c r="DC37" s="64">
        <f t="shared" si="5"/>
        <v>0</v>
      </c>
      <c r="DD37" s="64">
        <f t="shared" si="6"/>
        <v>0</v>
      </c>
      <c r="DE37" s="64">
        <f t="shared" si="7"/>
        <v>0</v>
      </c>
      <c r="DF37" s="64">
        <f t="shared" si="8"/>
        <v>0</v>
      </c>
      <c r="DG37" s="64">
        <f t="shared" si="9"/>
        <v>0</v>
      </c>
      <c r="DH37" s="64">
        <f t="shared" si="10"/>
        <v>0</v>
      </c>
      <c r="DI37" s="64">
        <f t="shared" si="11"/>
        <v>0</v>
      </c>
      <c r="DJ37" s="64">
        <f t="shared" si="12"/>
        <v>0</v>
      </c>
      <c r="DK37" s="64">
        <f t="shared" si="13"/>
        <v>0</v>
      </c>
      <c r="DL37" s="64">
        <f t="shared" si="14"/>
        <v>0</v>
      </c>
      <c r="DM37" s="64">
        <f t="shared" si="15"/>
        <v>0</v>
      </c>
      <c r="DN37" s="64">
        <f t="shared" si="16"/>
        <v>0</v>
      </c>
      <c r="DO37" s="64">
        <f t="shared" si="17"/>
        <v>0</v>
      </c>
      <c r="DP37" s="64">
        <f t="shared" si="18"/>
        <v>0</v>
      </c>
      <c r="DQ37" s="64">
        <f t="shared" si="19"/>
        <v>0</v>
      </c>
      <c r="DR37" s="64">
        <f t="shared" si="20"/>
        <v>0</v>
      </c>
      <c r="DS37" s="64">
        <f t="shared" si="21"/>
        <v>0</v>
      </c>
      <c r="DT37" s="64">
        <f t="shared" si="22"/>
        <v>0</v>
      </c>
      <c r="DU37" s="64">
        <f t="shared" si="23"/>
        <v>0</v>
      </c>
      <c r="DV37" s="64">
        <f t="shared" si="24"/>
        <v>0</v>
      </c>
      <c r="DW37" s="64">
        <f t="shared" si="25"/>
        <v>0</v>
      </c>
      <c r="DX37" s="64">
        <f t="shared" si="26"/>
        <v>0</v>
      </c>
      <c r="DY37" s="64">
        <f t="shared" si="27"/>
        <v>0</v>
      </c>
      <c r="DZ37" s="64">
        <f t="shared" si="28"/>
        <v>0</v>
      </c>
      <c r="EA37" s="64">
        <f t="shared" si="29"/>
        <v>0</v>
      </c>
      <c r="EB37" s="64">
        <f t="shared" si="30"/>
        <v>0</v>
      </c>
      <c r="EC37" s="64">
        <f t="shared" si="31"/>
        <v>0</v>
      </c>
      <c r="ED37" s="64">
        <f t="shared" si="32"/>
        <v>0</v>
      </c>
      <c r="EE37" s="64">
        <f t="shared" si="33"/>
        <v>0</v>
      </c>
      <c r="EF37" s="64">
        <f t="shared" si="34"/>
        <v>0</v>
      </c>
      <c r="EG37" s="64">
        <f t="shared" si="35"/>
        <v>0</v>
      </c>
      <c r="EH37" s="64">
        <f t="shared" si="36"/>
        <v>0</v>
      </c>
      <c r="EI37" s="64">
        <f t="shared" si="37"/>
        <v>0</v>
      </c>
      <c r="EJ37" s="64">
        <f t="shared" si="38"/>
        <v>0</v>
      </c>
      <c r="EK37" s="64">
        <f t="shared" si="39"/>
        <v>0</v>
      </c>
      <c r="EL37" s="64">
        <f t="shared" si="40"/>
        <v>0</v>
      </c>
      <c r="EM37" s="64">
        <f t="shared" si="41"/>
        <v>0</v>
      </c>
      <c r="EN37" s="64">
        <f t="shared" si="42"/>
        <v>0</v>
      </c>
      <c r="EO37" s="64">
        <f t="shared" si="43"/>
        <v>0</v>
      </c>
      <c r="EP37" s="64">
        <f t="shared" si="44"/>
        <v>0</v>
      </c>
      <c r="EQ37" s="64">
        <f t="shared" si="45"/>
        <v>0</v>
      </c>
      <c r="ER37" s="64">
        <f t="shared" si="46"/>
        <v>0</v>
      </c>
      <c r="ES37" s="64">
        <f t="shared" si="47"/>
        <v>0</v>
      </c>
      <c r="ET37" s="64">
        <f t="shared" si="48"/>
        <v>0</v>
      </c>
      <c r="EU37" s="64">
        <f t="shared" si="49"/>
        <v>0</v>
      </c>
      <c r="EV37" s="64">
        <f t="shared" si="50"/>
        <v>0</v>
      </c>
      <c r="EW37" s="64">
        <f t="shared" si="51"/>
        <v>0</v>
      </c>
      <c r="EX37" s="64">
        <f t="shared" si="52"/>
        <v>0</v>
      </c>
      <c r="EY37" s="64">
        <f t="shared" si="53"/>
        <v>0</v>
      </c>
      <c r="EZ37" s="64">
        <f t="shared" si="54"/>
        <v>0</v>
      </c>
      <c r="FA37" s="64">
        <f t="shared" si="55"/>
        <v>0</v>
      </c>
      <c r="FB37" s="64">
        <f t="shared" si="56"/>
        <v>0</v>
      </c>
      <c r="FC37" s="64">
        <f t="shared" si="57"/>
        <v>0</v>
      </c>
      <c r="FD37" s="64">
        <f t="shared" si="58"/>
        <v>0</v>
      </c>
      <c r="FE37" s="64">
        <f t="shared" si="59"/>
        <v>0</v>
      </c>
      <c r="FF37" s="64">
        <f t="shared" si="60"/>
        <v>0</v>
      </c>
      <c r="FG37" s="64">
        <f t="shared" si="61"/>
        <v>0</v>
      </c>
      <c r="FH37" s="64">
        <f t="shared" si="62"/>
        <v>0</v>
      </c>
      <c r="FI37" s="64">
        <f t="shared" si="63"/>
        <v>0</v>
      </c>
      <c r="FJ37" s="64">
        <f t="shared" si="64"/>
        <v>0</v>
      </c>
      <c r="FK37" s="64">
        <f t="shared" si="65"/>
        <v>0</v>
      </c>
      <c r="FL37" s="64">
        <f t="shared" si="66"/>
        <v>0</v>
      </c>
      <c r="FM37" s="64">
        <f t="shared" si="67"/>
        <v>0</v>
      </c>
      <c r="FN37" s="64">
        <f t="shared" si="68"/>
        <v>0</v>
      </c>
      <c r="FO37" s="64">
        <f t="shared" si="69"/>
        <v>0</v>
      </c>
      <c r="FP37" s="64">
        <f t="shared" si="70"/>
        <v>0</v>
      </c>
      <c r="FQ37" s="64">
        <f t="shared" si="71"/>
        <v>0</v>
      </c>
      <c r="FR37" s="64">
        <f t="shared" si="72"/>
        <v>0</v>
      </c>
      <c r="FS37" s="64">
        <f t="shared" si="73"/>
        <v>0</v>
      </c>
      <c r="FT37" s="64">
        <f t="shared" si="74"/>
        <v>0</v>
      </c>
      <c r="FU37" s="64">
        <f t="shared" si="75"/>
        <v>0</v>
      </c>
      <c r="FV37" s="64">
        <f t="shared" si="76"/>
        <v>0</v>
      </c>
      <c r="FW37" s="64">
        <f t="shared" si="77"/>
        <v>0</v>
      </c>
      <c r="FX37" s="64">
        <f t="shared" si="78"/>
        <v>0</v>
      </c>
      <c r="FY37" s="64">
        <f t="shared" si="79"/>
        <v>0</v>
      </c>
      <c r="FZ37" s="64">
        <f t="shared" si="80"/>
        <v>0</v>
      </c>
      <c r="GA37" s="64">
        <f t="shared" si="81"/>
        <v>0</v>
      </c>
      <c r="GB37" s="64">
        <f t="shared" si="82"/>
        <v>0</v>
      </c>
      <c r="GC37" s="64">
        <f t="shared" si="83"/>
        <v>0</v>
      </c>
      <c r="GD37" s="64">
        <f t="shared" si="84"/>
        <v>0</v>
      </c>
      <c r="GE37" s="64">
        <f t="shared" si="85"/>
        <v>0</v>
      </c>
      <c r="GF37" s="64">
        <f t="shared" si="86"/>
        <v>0</v>
      </c>
      <c r="GG37" s="64">
        <f t="shared" si="87"/>
        <v>0</v>
      </c>
      <c r="GH37" s="64">
        <f t="shared" si="88"/>
        <v>0</v>
      </c>
      <c r="GI37" s="64">
        <f t="shared" si="89"/>
        <v>0</v>
      </c>
      <c r="GJ37" s="64">
        <f t="shared" si="90"/>
        <v>0</v>
      </c>
      <c r="GK37" s="64">
        <f t="shared" si="91"/>
        <v>0</v>
      </c>
      <c r="GL37" s="64">
        <f t="shared" si="92"/>
        <v>0</v>
      </c>
      <c r="GM37" s="64">
        <f t="shared" si="93"/>
        <v>0</v>
      </c>
      <c r="GN37" s="64">
        <f t="shared" si="94"/>
        <v>0</v>
      </c>
      <c r="GO37" s="64">
        <f t="shared" si="95"/>
        <v>0</v>
      </c>
      <c r="GP37" s="64">
        <f t="shared" si="96"/>
        <v>0</v>
      </c>
      <c r="GQ37" s="64">
        <f t="shared" si="97"/>
        <v>0</v>
      </c>
      <c r="GR37" s="64">
        <f t="shared" si="98"/>
        <v>0</v>
      </c>
      <c r="GS37" s="64">
        <f t="shared" si="99"/>
        <v>0</v>
      </c>
      <c r="GT37" s="64">
        <f t="shared" si="100"/>
        <v>0</v>
      </c>
      <c r="GU37" s="64">
        <f t="shared" si="101"/>
        <v>0</v>
      </c>
      <c r="GV37" s="64">
        <f t="shared" si="102"/>
        <v>0</v>
      </c>
      <c r="GW37" s="216"/>
      <c r="GX37" s="208"/>
      <c r="GY37" s="208"/>
      <c r="GZ37" s="208"/>
      <c r="HA37" s="208"/>
      <c r="HB37" s="208"/>
    </row>
    <row r="38" spans="1:210" ht="17.25" hidden="1" outlineLevel="1" thickBot="1">
      <c r="A38" s="102"/>
      <c r="B38" s="117"/>
      <c r="C38" s="118"/>
      <c r="D38" s="118"/>
      <c r="E38" s="118"/>
      <c r="F38" s="118"/>
      <c r="G38" s="118"/>
      <c r="H38" s="118"/>
      <c r="I38" s="118"/>
      <c r="J38" s="118"/>
      <c r="K38" s="118"/>
      <c r="L38" s="118">
        <v>0</v>
      </c>
      <c r="M38" s="118">
        <v>0</v>
      </c>
      <c r="N38" s="118">
        <v>0</v>
      </c>
      <c r="O38" s="118">
        <v>0</v>
      </c>
      <c r="P38" s="118">
        <v>0</v>
      </c>
      <c r="Q38" s="118">
        <v>0</v>
      </c>
      <c r="R38" s="118">
        <v>0</v>
      </c>
      <c r="S38" s="118">
        <v>0</v>
      </c>
      <c r="T38" s="118">
        <v>0</v>
      </c>
      <c r="U38" s="118">
        <v>0</v>
      </c>
      <c r="V38" s="118">
        <v>0</v>
      </c>
      <c r="W38" s="118">
        <v>0</v>
      </c>
      <c r="X38" s="118">
        <v>0</v>
      </c>
      <c r="Y38" s="118">
        <v>0</v>
      </c>
      <c r="Z38" s="118">
        <v>0</v>
      </c>
      <c r="AA38" s="118">
        <v>0</v>
      </c>
      <c r="AB38" s="118">
        <v>0</v>
      </c>
      <c r="AC38" s="118">
        <v>0</v>
      </c>
      <c r="AD38" s="118">
        <v>0</v>
      </c>
      <c r="AE38" s="118">
        <v>0</v>
      </c>
      <c r="AF38" s="118">
        <v>0</v>
      </c>
      <c r="AG38" s="118">
        <v>0</v>
      </c>
      <c r="AH38" s="118">
        <v>0</v>
      </c>
      <c r="AI38" s="118">
        <v>0</v>
      </c>
      <c r="AJ38" s="118">
        <v>0</v>
      </c>
      <c r="AK38" s="118">
        <v>0</v>
      </c>
      <c r="AL38" s="118">
        <v>0</v>
      </c>
      <c r="AM38" s="118">
        <v>0</v>
      </c>
      <c r="AN38" s="118">
        <v>0</v>
      </c>
      <c r="AO38" s="118">
        <v>0</v>
      </c>
      <c r="AP38" s="118">
        <v>0</v>
      </c>
      <c r="AQ38" s="118">
        <v>0</v>
      </c>
      <c r="AR38" s="118">
        <v>0</v>
      </c>
      <c r="AS38" s="118">
        <v>0</v>
      </c>
      <c r="AT38" s="118">
        <v>0</v>
      </c>
      <c r="AU38" s="118">
        <v>0</v>
      </c>
      <c r="AV38" s="118">
        <v>0</v>
      </c>
      <c r="AW38" s="118">
        <v>0</v>
      </c>
      <c r="AX38" s="118">
        <v>0</v>
      </c>
      <c r="AY38" s="118">
        <v>0</v>
      </c>
      <c r="AZ38" s="118">
        <v>0</v>
      </c>
      <c r="BA38" s="118">
        <v>0</v>
      </c>
      <c r="BB38" s="118">
        <v>0</v>
      </c>
      <c r="BC38" s="118">
        <v>0</v>
      </c>
      <c r="BD38" s="118">
        <v>0</v>
      </c>
      <c r="BE38" s="118">
        <v>0</v>
      </c>
      <c r="BF38" s="118">
        <v>0</v>
      </c>
      <c r="BG38" s="118">
        <v>0</v>
      </c>
      <c r="BH38" s="118">
        <v>0</v>
      </c>
      <c r="BI38" s="118">
        <v>0</v>
      </c>
      <c r="BJ38" s="118">
        <v>0</v>
      </c>
      <c r="BK38" s="118">
        <v>0</v>
      </c>
      <c r="BL38" s="118">
        <v>0</v>
      </c>
      <c r="BM38" s="118">
        <v>0</v>
      </c>
      <c r="BN38" s="118">
        <v>0</v>
      </c>
      <c r="BO38" s="118">
        <v>0</v>
      </c>
      <c r="BP38" s="118">
        <v>0</v>
      </c>
      <c r="BQ38" s="118">
        <v>0</v>
      </c>
      <c r="BR38" s="118">
        <v>0</v>
      </c>
      <c r="BS38" s="118">
        <v>0</v>
      </c>
      <c r="BT38" s="118">
        <v>0</v>
      </c>
      <c r="BU38" s="118">
        <v>0</v>
      </c>
      <c r="BV38" s="118">
        <v>0</v>
      </c>
      <c r="BW38" s="118">
        <v>0</v>
      </c>
      <c r="BX38" s="118">
        <v>0</v>
      </c>
      <c r="BY38" s="118">
        <v>0</v>
      </c>
      <c r="BZ38" s="118">
        <v>0</v>
      </c>
      <c r="CA38" s="118">
        <v>0</v>
      </c>
      <c r="CB38" s="118">
        <v>0</v>
      </c>
      <c r="CC38" s="118">
        <v>0</v>
      </c>
      <c r="CD38" s="118">
        <v>0</v>
      </c>
      <c r="CE38" s="118">
        <v>0</v>
      </c>
      <c r="CF38" s="118">
        <v>0</v>
      </c>
      <c r="CG38" s="118">
        <v>0</v>
      </c>
      <c r="CH38" s="118">
        <v>0</v>
      </c>
      <c r="CI38" s="118">
        <v>0</v>
      </c>
      <c r="CJ38" s="118">
        <v>0</v>
      </c>
      <c r="CK38" s="118">
        <v>0</v>
      </c>
      <c r="CL38" s="118">
        <v>0</v>
      </c>
      <c r="CM38" s="118">
        <v>0</v>
      </c>
      <c r="CN38" s="118">
        <v>0</v>
      </c>
      <c r="CO38" s="118">
        <v>0</v>
      </c>
      <c r="CP38" s="118">
        <v>0</v>
      </c>
      <c r="CQ38" s="118">
        <v>0</v>
      </c>
      <c r="CR38" s="118">
        <v>0</v>
      </c>
      <c r="CS38" s="118">
        <v>0</v>
      </c>
      <c r="CT38" s="118">
        <v>0</v>
      </c>
      <c r="CU38" s="118">
        <v>0</v>
      </c>
      <c r="CV38" s="118">
        <v>0</v>
      </c>
      <c r="CW38" s="119">
        <v>0</v>
      </c>
      <c r="CX38" s="124">
        <f t="shared" si="2"/>
        <v>0</v>
      </c>
      <c r="CY38" s="124">
        <f t="shared" si="103"/>
        <v>0</v>
      </c>
      <c r="CZ38" s="58">
        <v>0</v>
      </c>
      <c r="DA38" s="64">
        <f t="shared" si="3"/>
        <v>0</v>
      </c>
      <c r="DB38" s="64">
        <f t="shared" si="4"/>
        <v>0</v>
      </c>
      <c r="DC38" s="64">
        <f t="shared" si="5"/>
        <v>0</v>
      </c>
      <c r="DD38" s="64">
        <f t="shared" si="6"/>
        <v>0</v>
      </c>
      <c r="DE38" s="64">
        <f t="shared" si="7"/>
        <v>0</v>
      </c>
      <c r="DF38" s="64">
        <f t="shared" si="8"/>
        <v>0</v>
      </c>
      <c r="DG38" s="64">
        <f t="shared" si="9"/>
        <v>0</v>
      </c>
      <c r="DH38" s="64">
        <f t="shared" si="10"/>
        <v>0</v>
      </c>
      <c r="DI38" s="64">
        <f t="shared" si="11"/>
        <v>0</v>
      </c>
      <c r="DJ38" s="64">
        <f t="shared" si="12"/>
        <v>0</v>
      </c>
      <c r="DK38" s="64">
        <f t="shared" si="13"/>
        <v>0</v>
      </c>
      <c r="DL38" s="64">
        <f t="shared" si="14"/>
        <v>0</v>
      </c>
      <c r="DM38" s="64">
        <f t="shared" si="15"/>
        <v>0</v>
      </c>
      <c r="DN38" s="64">
        <f t="shared" si="16"/>
        <v>0</v>
      </c>
      <c r="DO38" s="64">
        <f t="shared" si="17"/>
        <v>0</v>
      </c>
      <c r="DP38" s="64">
        <f t="shared" si="18"/>
        <v>0</v>
      </c>
      <c r="DQ38" s="64">
        <f t="shared" si="19"/>
        <v>0</v>
      </c>
      <c r="DR38" s="64">
        <f t="shared" si="20"/>
        <v>0</v>
      </c>
      <c r="DS38" s="64">
        <f t="shared" si="21"/>
        <v>0</v>
      </c>
      <c r="DT38" s="64">
        <f t="shared" si="22"/>
        <v>0</v>
      </c>
      <c r="DU38" s="64">
        <f t="shared" si="23"/>
        <v>0</v>
      </c>
      <c r="DV38" s="64">
        <f t="shared" si="24"/>
        <v>0</v>
      </c>
      <c r="DW38" s="64">
        <f t="shared" si="25"/>
        <v>0</v>
      </c>
      <c r="DX38" s="64">
        <f t="shared" si="26"/>
        <v>0</v>
      </c>
      <c r="DY38" s="64">
        <f t="shared" si="27"/>
        <v>0</v>
      </c>
      <c r="DZ38" s="64">
        <f t="shared" si="28"/>
        <v>0</v>
      </c>
      <c r="EA38" s="64">
        <f t="shared" si="29"/>
        <v>0</v>
      </c>
      <c r="EB38" s="64">
        <f t="shared" si="30"/>
        <v>0</v>
      </c>
      <c r="EC38" s="64">
        <f t="shared" si="31"/>
        <v>0</v>
      </c>
      <c r="ED38" s="64">
        <f t="shared" si="32"/>
        <v>0</v>
      </c>
      <c r="EE38" s="64">
        <f t="shared" si="33"/>
        <v>0</v>
      </c>
      <c r="EF38" s="64">
        <f t="shared" si="34"/>
        <v>0</v>
      </c>
      <c r="EG38" s="64">
        <f t="shared" si="35"/>
        <v>0</v>
      </c>
      <c r="EH38" s="64">
        <f t="shared" si="36"/>
        <v>0</v>
      </c>
      <c r="EI38" s="64">
        <f t="shared" si="37"/>
        <v>0</v>
      </c>
      <c r="EJ38" s="64">
        <f t="shared" si="38"/>
        <v>0</v>
      </c>
      <c r="EK38" s="64">
        <f t="shared" si="39"/>
        <v>0</v>
      </c>
      <c r="EL38" s="64">
        <f t="shared" si="40"/>
        <v>0</v>
      </c>
      <c r="EM38" s="64">
        <f t="shared" si="41"/>
        <v>0</v>
      </c>
      <c r="EN38" s="64">
        <f t="shared" si="42"/>
        <v>0</v>
      </c>
      <c r="EO38" s="64">
        <f t="shared" si="43"/>
        <v>0</v>
      </c>
      <c r="EP38" s="64">
        <f t="shared" si="44"/>
        <v>0</v>
      </c>
      <c r="EQ38" s="64">
        <f t="shared" si="45"/>
        <v>0</v>
      </c>
      <c r="ER38" s="64">
        <f t="shared" si="46"/>
        <v>0</v>
      </c>
      <c r="ES38" s="64">
        <f t="shared" si="47"/>
        <v>0</v>
      </c>
      <c r="ET38" s="64">
        <f t="shared" si="48"/>
        <v>0</v>
      </c>
      <c r="EU38" s="64">
        <f t="shared" si="49"/>
        <v>0</v>
      </c>
      <c r="EV38" s="64">
        <f t="shared" si="50"/>
        <v>0</v>
      </c>
      <c r="EW38" s="64">
        <f t="shared" si="51"/>
        <v>0</v>
      </c>
      <c r="EX38" s="64">
        <f t="shared" si="52"/>
        <v>0</v>
      </c>
      <c r="EY38" s="64">
        <f t="shared" si="53"/>
        <v>0</v>
      </c>
      <c r="EZ38" s="64">
        <f t="shared" si="54"/>
        <v>0</v>
      </c>
      <c r="FA38" s="64">
        <f t="shared" si="55"/>
        <v>0</v>
      </c>
      <c r="FB38" s="64">
        <f t="shared" si="56"/>
        <v>0</v>
      </c>
      <c r="FC38" s="64">
        <f t="shared" si="57"/>
        <v>0</v>
      </c>
      <c r="FD38" s="64">
        <f t="shared" si="58"/>
        <v>0</v>
      </c>
      <c r="FE38" s="64">
        <f t="shared" si="59"/>
        <v>0</v>
      </c>
      <c r="FF38" s="64">
        <f t="shared" si="60"/>
        <v>0</v>
      </c>
      <c r="FG38" s="64">
        <f t="shared" si="61"/>
        <v>0</v>
      </c>
      <c r="FH38" s="64">
        <f t="shared" si="62"/>
        <v>0</v>
      </c>
      <c r="FI38" s="64">
        <f t="shared" si="63"/>
        <v>0</v>
      </c>
      <c r="FJ38" s="64">
        <f t="shared" si="64"/>
        <v>0</v>
      </c>
      <c r="FK38" s="64">
        <f t="shared" si="65"/>
        <v>0</v>
      </c>
      <c r="FL38" s="64">
        <f t="shared" si="66"/>
        <v>0</v>
      </c>
      <c r="FM38" s="64">
        <f t="shared" si="67"/>
        <v>0</v>
      </c>
      <c r="FN38" s="64">
        <f t="shared" si="68"/>
        <v>0</v>
      </c>
      <c r="FO38" s="64">
        <f t="shared" si="69"/>
        <v>0</v>
      </c>
      <c r="FP38" s="64">
        <f t="shared" si="70"/>
        <v>0</v>
      </c>
      <c r="FQ38" s="64">
        <f t="shared" si="71"/>
        <v>0</v>
      </c>
      <c r="FR38" s="64">
        <f t="shared" si="72"/>
        <v>0</v>
      </c>
      <c r="FS38" s="64">
        <f t="shared" si="73"/>
        <v>0</v>
      </c>
      <c r="FT38" s="64">
        <f t="shared" si="74"/>
        <v>0</v>
      </c>
      <c r="FU38" s="64">
        <f t="shared" si="75"/>
        <v>0</v>
      </c>
      <c r="FV38" s="64">
        <f t="shared" si="76"/>
        <v>0</v>
      </c>
      <c r="FW38" s="64">
        <f t="shared" si="77"/>
        <v>0</v>
      </c>
      <c r="FX38" s="64">
        <f t="shared" si="78"/>
        <v>0</v>
      </c>
      <c r="FY38" s="64">
        <f t="shared" si="79"/>
        <v>0</v>
      </c>
      <c r="FZ38" s="64">
        <f t="shared" si="80"/>
        <v>0</v>
      </c>
      <c r="GA38" s="64">
        <f t="shared" si="81"/>
        <v>0</v>
      </c>
      <c r="GB38" s="64">
        <f t="shared" si="82"/>
        <v>0</v>
      </c>
      <c r="GC38" s="64">
        <f t="shared" si="83"/>
        <v>0</v>
      </c>
      <c r="GD38" s="64">
        <f t="shared" si="84"/>
        <v>0</v>
      </c>
      <c r="GE38" s="64">
        <f t="shared" si="85"/>
        <v>0</v>
      </c>
      <c r="GF38" s="64">
        <f t="shared" si="86"/>
        <v>0</v>
      </c>
      <c r="GG38" s="64">
        <f t="shared" si="87"/>
        <v>0</v>
      </c>
      <c r="GH38" s="64">
        <f t="shared" si="88"/>
        <v>0</v>
      </c>
      <c r="GI38" s="64">
        <f t="shared" si="89"/>
        <v>0</v>
      </c>
      <c r="GJ38" s="64">
        <f t="shared" si="90"/>
        <v>0</v>
      </c>
      <c r="GK38" s="64">
        <f t="shared" si="91"/>
        <v>0</v>
      </c>
      <c r="GL38" s="64">
        <f t="shared" si="92"/>
        <v>0</v>
      </c>
      <c r="GM38" s="64">
        <f t="shared" si="93"/>
        <v>0</v>
      </c>
      <c r="GN38" s="64">
        <f t="shared" si="94"/>
        <v>0</v>
      </c>
      <c r="GO38" s="64">
        <f t="shared" si="95"/>
        <v>0</v>
      </c>
      <c r="GP38" s="64">
        <f t="shared" si="96"/>
        <v>0</v>
      </c>
      <c r="GQ38" s="64">
        <f t="shared" si="97"/>
        <v>0</v>
      </c>
      <c r="GR38" s="64">
        <f t="shared" si="98"/>
        <v>0</v>
      </c>
      <c r="GS38" s="64">
        <f t="shared" si="99"/>
        <v>0</v>
      </c>
      <c r="GT38" s="64">
        <f t="shared" si="100"/>
        <v>0</v>
      </c>
      <c r="GU38" s="64">
        <f t="shared" si="101"/>
        <v>0</v>
      </c>
      <c r="GV38" s="64">
        <f t="shared" si="102"/>
        <v>0</v>
      </c>
      <c r="GW38" s="216"/>
      <c r="GX38" s="208"/>
      <c r="GY38" s="208"/>
      <c r="GZ38" s="208"/>
      <c r="HA38" s="208"/>
      <c r="HB38" s="208"/>
    </row>
    <row r="39" spans="1:210" ht="16.5" collapsed="1">
      <c r="A39" s="65"/>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114"/>
      <c r="CY39" s="114"/>
      <c r="CZ39" s="58"/>
      <c r="DA39" s="64">
        <f>SUM(DA5:DA38)</f>
        <v>0</v>
      </c>
      <c r="DB39" s="64">
        <f aca="true" t="shared" si="104" ref="DB39:FM39">SUM(DB5:DB38)</f>
        <v>0</v>
      </c>
      <c r="DC39" s="64">
        <f t="shared" si="104"/>
        <v>0</v>
      </c>
      <c r="DD39" s="64">
        <f t="shared" si="104"/>
        <v>0</v>
      </c>
      <c r="DE39" s="64">
        <f t="shared" si="104"/>
        <v>0</v>
      </c>
      <c r="DF39" s="64">
        <f t="shared" si="104"/>
        <v>0</v>
      </c>
      <c r="DG39" s="64">
        <f t="shared" si="104"/>
        <v>0</v>
      </c>
      <c r="DH39" s="64">
        <f t="shared" si="104"/>
        <v>0</v>
      </c>
      <c r="DI39" s="64">
        <f t="shared" si="104"/>
        <v>0</v>
      </c>
      <c r="DJ39" s="64">
        <f t="shared" si="104"/>
        <v>0</v>
      </c>
      <c r="DK39" s="64">
        <f t="shared" si="104"/>
        <v>0</v>
      </c>
      <c r="DL39" s="64">
        <f t="shared" si="104"/>
        <v>0</v>
      </c>
      <c r="DM39" s="64">
        <f t="shared" si="104"/>
        <v>0</v>
      </c>
      <c r="DN39" s="64">
        <f t="shared" si="104"/>
        <v>0</v>
      </c>
      <c r="DO39" s="64">
        <f t="shared" si="104"/>
        <v>0</v>
      </c>
      <c r="DP39" s="64">
        <f t="shared" si="104"/>
        <v>0</v>
      </c>
      <c r="DQ39" s="64">
        <f t="shared" si="104"/>
        <v>0</v>
      </c>
      <c r="DR39" s="64">
        <f t="shared" si="104"/>
        <v>0</v>
      </c>
      <c r="DS39" s="64">
        <f t="shared" si="104"/>
        <v>0</v>
      </c>
      <c r="DT39" s="64">
        <f t="shared" si="104"/>
        <v>0</v>
      </c>
      <c r="DU39" s="64">
        <f t="shared" si="104"/>
        <v>0</v>
      </c>
      <c r="DV39" s="64">
        <f t="shared" si="104"/>
        <v>0</v>
      </c>
      <c r="DW39" s="64">
        <f t="shared" si="104"/>
        <v>0</v>
      </c>
      <c r="DX39" s="64">
        <f t="shared" si="104"/>
        <v>0</v>
      </c>
      <c r="DY39" s="64">
        <f t="shared" si="104"/>
        <v>0</v>
      </c>
      <c r="DZ39" s="64">
        <f t="shared" si="104"/>
        <v>0</v>
      </c>
      <c r="EA39" s="64">
        <f t="shared" si="104"/>
        <v>0</v>
      </c>
      <c r="EB39" s="64">
        <f t="shared" si="104"/>
        <v>0</v>
      </c>
      <c r="EC39" s="64">
        <f t="shared" si="104"/>
        <v>0</v>
      </c>
      <c r="ED39" s="64">
        <f t="shared" si="104"/>
        <v>0</v>
      </c>
      <c r="EE39" s="64">
        <f t="shared" si="104"/>
        <v>0</v>
      </c>
      <c r="EF39" s="64">
        <f t="shared" si="104"/>
        <v>0</v>
      </c>
      <c r="EG39" s="64">
        <f t="shared" si="104"/>
        <v>0</v>
      </c>
      <c r="EH39" s="64">
        <f t="shared" si="104"/>
        <v>0</v>
      </c>
      <c r="EI39" s="64">
        <f t="shared" si="104"/>
        <v>0</v>
      </c>
      <c r="EJ39" s="64">
        <f t="shared" si="104"/>
        <v>0</v>
      </c>
      <c r="EK39" s="64">
        <f t="shared" si="104"/>
        <v>0</v>
      </c>
      <c r="EL39" s="64">
        <f t="shared" si="104"/>
        <v>0</v>
      </c>
      <c r="EM39" s="64">
        <f t="shared" si="104"/>
        <v>0</v>
      </c>
      <c r="EN39" s="64">
        <f t="shared" si="104"/>
        <v>0</v>
      </c>
      <c r="EO39" s="64">
        <f t="shared" si="104"/>
        <v>0</v>
      </c>
      <c r="EP39" s="64">
        <f t="shared" si="104"/>
        <v>0</v>
      </c>
      <c r="EQ39" s="64">
        <f t="shared" si="104"/>
        <v>0</v>
      </c>
      <c r="ER39" s="64">
        <f t="shared" si="104"/>
        <v>0</v>
      </c>
      <c r="ES39" s="64">
        <f t="shared" si="104"/>
        <v>0</v>
      </c>
      <c r="ET39" s="64">
        <f t="shared" si="104"/>
        <v>0</v>
      </c>
      <c r="EU39" s="64">
        <f t="shared" si="104"/>
        <v>0</v>
      </c>
      <c r="EV39" s="64">
        <f t="shared" si="104"/>
        <v>0</v>
      </c>
      <c r="EW39" s="64">
        <f t="shared" si="104"/>
        <v>0</v>
      </c>
      <c r="EX39" s="64">
        <f t="shared" si="104"/>
        <v>0</v>
      </c>
      <c r="EY39" s="64">
        <f t="shared" si="104"/>
        <v>0</v>
      </c>
      <c r="EZ39" s="64">
        <f t="shared" si="104"/>
        <v>0</v>
      </c>
      <c r="FA39" s="64">
        <f t="shared" si="104"/>
        <v>0</v>
      </c>
      <c r="FB39" s="64">
        <f t="shared" si="104"/>
        <v>0</v>
      </c>
      <c r="FC39" s="64">
        <f t="shared" si="104"/>
        <v>0</v>
      </c>
      <c r="FD39" s="64">
        <f t="shared" si="104"/>
        <v>0</v>
      </c>
      <c r="FE39" s="64">
        <f t="shared" si="104"/>
        <v>0</v>
      </c>
      <c r="FF39" s="64">
        <f t="shared" si="104"/>
        <v>0</v>
      </c>
      <c r="FG39" s="64">
        <f t="shared" si="104"/>
        <v>0</v>
      </c>
      <c r="FH39" s="64">
        <f t="shared" si="104"/>
        <v>0</v>
      </c>
      <c r="FI39" s="64">
        <f t="shared" si="104"/>
        <v>0</v>
      </c>
      <c r="FJ39" s="64">
        <f t="shared" si="104"/>
        <v>0</v>
      </c>
      <c r="FK39" s="64">
        <f t="shared" si="104"/>
        <v>0</v>
      </c>
      <c r="FL39" s="64">
        <f t="shared" si="104"/>
        <v>0</v>
      </c>
      <c r="FM39" s="64">
        <f t="shared" si="104"/>
        <v>0</v>
      </c>
      <c r="FN39" s="64">
        <f aca="true" t="shared" si="105" ref="FN39:GV39">SUM(FN5:FN38)</f>
        <v>0</v>
      </c>
      <c r="FO39" s="64">
        <f t="shared" si="105"/>
        <v>0</v>
      </c>
      <c r="FP39" s="64">
        <f t="shared" si="105"/>
        <v>0</v>
      </c>
      <c r="FQ39" s="64">
        <f t="shared" si="105"/>
        <v>0</v>
      </c>
      <c r="FR39" s="64">
        <f t="shared" si="105"/>
        <v>0</v>
      </c>
      <c r="FS39" s="64">
        <f t="shared" si="105"/>
        <v>0</v>
      </c>
      <c r="FT39" s="64">
        <f t="shared" si="105"/>
        <v>0</v>
      </c>
      <c r="FU39" s="64">
        <f t="shared" si="105"/>
        <v>0</v>
      </c>
      <c r="FV39" s="64">
        <f t="shared" si="105"/>
        <v>0</v>
      </c>
      <c r="FW39" s="64">
        <f t="shared" si="105"/>
        <v>0</v>
      </c>
      <c r="FX39" s="64">
        <f t="shared" si="105"/>
        <v>0</v>
      </c>
      <c r="FY39" s="64">
        <f t="shared" si="105"/>
        <v>0</v>
      </c>
      <c r="FZ39" s="64">
        <f t="shared" si="105"/>
        <v>0</v>
      </c>
      <c r="GA39" s="64">
        <f t="shared" si="105"/>
        <v>0</v>
      </c>
      <c r="GB39" s="64">
        <f t="shared" si="105"/>
        <v>0</v>
      </c>
      <c r="GC39" s="64">
        <f t="shared" si="105"/>
        <v>0</v>
      </c>
      <c r="GD39" s="64">
        <f t="shared" si="105"/>
        <v>0</v>
      </c>
      <c r="GE39" s="64">
        <f t="shared" si="105"/>
        <v>0</v>
      </c>
      <c r="GF39" s="64">
        <f t="shared" si="105"/>
        <v>0</v>
      </c>
      <c r="GG39" s="64">
        <f t="shared" si="105"/>
        <v>0</v>
      </c>
      <c r="GH39" s="64">
        <f t="shared" si="105"/>
        <v>0</v>
      </c>
      <c r="GI39" s="64">
        <f t="shared" si="105"/>
        <v>0</v>
      </c>
      <c r="GJ39" s="64">
        <f t="shared" si="105"/>
        <v>0</v>
      </c>
      <c r="GK39" s="64">
        <f t="shared" si="105"/>
        <v>0</v>
      </c>
      <c r="GL39" s="64">
        <f t="shared" si="105"/>
        <v>0</v>
      </c>
      <c r="GM39" s="64">
        <f t="shared" si="105"/>
        <v>0</v>
      </c>
      <c r="GN39" s="64">
        <f t="shared" si="105"/>
        <v>0</v>
      </c>
      <c r="GO39" s="64">
        <f t="shared" si="105"/>
        <v>0</v>
      </c>
      <c r="GP39" s="64">
        <f t="shared" si="105"/>
        <v>0</v>
      </c>
      <c r="GQ39" s="64">
        <f t="shared" si="105"/>
        <v>0</v>
      </c>
      <c r="GR39" s="64">
        <f t="shared" si="105"/>
        <v>0</v>
      </c>
      <c r="GS39" s="64">
        <f t="shared" si="105"/>
        <v>0</v>
      </c>
      <c r="GT39" s="64">
        <f t="shared" si="105"/>
        <v>0</v>
      </c>
      <c r="GU39" s="64">
        <f t="shared" si="105"/>
        <v>0</v>
      </c>
      <c r="GV39" s="64">
        <f t="shared" si="105"/>
        <v>0</v>
      </c>
      <c r="GW39" s="216"/>
      <c r="GX39" s="208"/>
      <c r="GY39" s="212"/>
      <c r="GZ39" s="208"/>
      <c r="HA39" s="208"/>
      <c r="HB39" s="208"/>
    </row>
    <row r="40" spans="1:210" ht="17.25" thickBot="1">
      <c r="A40" s="46"/>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114"/>
      <c r="CY40" s="114"/>
      <c r="CZ40" s="58"/>
      <c r="DA40" s="217">
        <f aca="true" t="shared" si="106" ref="DA40:EF40">B83</f>
        <v>1</v>
      </c>
      <c r="DB40" s="217">
        <f t="shared" si="106"/>
        <v>0.9661835748792271</v>
      </c>
      <c r="DC40" s="217">
        <f t="shared" si="106"/>
        <v>0.933510700366403</v>
      </c>
      <c r="DD40" s="217">
        <f t="shared" si="106"/>
        <v>0.9019427056680224</v>
      </c>
      <c r="DE40" s="217">
        <f t="shared" si="106"/>
        <v>0.8714422276985724</v>
      </c>
      <c r="DF40" s="217">
        <f t="shared" si="106"/>
        <v>0.8419731668585242</v>
      </c>
      <c r="DG40" s="217">
        <f t="shared" si="106"/>
        <v>0.8135006443077528</v>
      </c>
      <c r="DH40" s="217">
        <f t="shared" si="106"/>
        <v>0.7859909606838191</v>
      </c>
      <c r="DI40" s="217">
        <f t="shared" si="106"/>
        <v>0.7594115562162506</v>
      </c>
      <c r="DJ40" s="217">
        <f t="shared" si="106"/>
        <v>0.7337309721896141</v>
      </c>
      <c r="DK40" s="217">
        <f t="shared" si="106"/>
        <v>0.7089188137097722</v>
      </c>
      <c r="DL40" s="217">
        <f t="shared" si="106"/>
        <v>0.6849457137292485</v>
      </c>
      <c r="DM40" s="217">
        <f t="shared" si="106"/>
        <v>0.661783298289129</v>
      </c>
      <c r="DN40" s="217">
        <f t="shared" si="106"/>
        <v>0.6394041529363567</v>
      </c>
      <c r="DO40" s="217">
        <f t="shared" si="106"/>
        <v>0.617781790276673</v>
      </c>
      <c r="DP40" s="217">
        <f t="shared" si="106"/>
        <v>0.596890618624805</v>
      </c>
      <c r="DQ40" s="217">
        <f t="shared" si="106"/>
        <v>0.5767059117147875</v>
      </c>
      <c r="DR40" s="217">
        <f t="shared" si="106"/>
        <v>0.5572037794345773</v>
      </c>
      <c r="DS40" s="217">
        <f t="shared" si="106"/>
        <v>0.5383611395503163</v>
      </c>
      <c r="DT40" s="217">
        <f t="shared" si="106"/>
        <v>0.5201556903867791</v>
      </c>
      <c r="DU40" s="217">
        <f t="shared" si="106"/>
        <v>0.5025658844316706</v>
      </c>
      <c r="DV40" s="217">
        <f t="shared" si="106"/>
        <v>0.4855709028325321</v>
      </c>
      <c r="DW40" s="217">
        <f t="shared" si="106"/>
        <v>0.46915063075606966</v>
      </c>
      <c r="DX40" s="217">
        <f t="shared" si="106"/>
        <v>0.45328563358074364</v>
      </c>
      <c r="DY40" s="217">
        <f t="shared" si="106"/>
        <v>0.4379571338944384</v>
      </c>
      <c r="DZ40" s="217">
        <f t="shared" si="106"/>
        <v>0.42314698926998884</v>
      </c>
      <c r="EA40" s="217">
        <f t="shared" si="106"/>
        <v>0.40883767079225974</v>
      </c>
      <c r="EB40" s="217">
        <f t="shared" si="106"/>
        <v>0.39501224231136206</v>
      </c>
      <c r="EC40" s="217">
        <f t="shared" si="106"/>
        <v>0.3816543403974513</v>
      </c>
      <c r="ED40" s="217">
        <f t="shared" si="106"/>
        <v>0.368748154973383</v>
      </c>
      <c r="EE40" s="217">
        <f t="shared" si="106"/>
        <v>0.35627841060230236</v>
      </c>
      <c r="EF40" s="217">
        <f t="shared" si="106"/>
        <v>0.3459013695167984</v>
      </c>
      <c r="EG40" s="217">
        <f aca="true" t="shared" si="107" ref="EG40:FL40">AH83</f>
        <v>0.3358265723464062</v>
      </c>
      <c r="EH40" s="217">
        <f t="shared" si="107"/>
        <v>0.3260452158702973</v>
      </c>
      <c r="EI40" s="217">
        <f t="shared" si="107"/>
        <v>0.31654875327213333</v>
      </c>
      <c r="EJ40" s="217">
        <f t="shared" si="107"/>
        <v>0.3073288866719741</v>
      </c>
      <c r="EK40" s="217">
        <f t="shared" si="107"/>
        <v>0.29837755987570297</v>
      </c>
      <c r="EL40" s="217">
        <f t="shared" si="107"/>
        <v>0.289686951335634</v>
      </c>
      <c r="EM40" s="217">
        <f t="shared" si="107"/>
        <v>0.2812494673161495</v>
      </c>
      <c r="EN40" s="217">
        <f t="shared" si="107"/>
        <v>0.27305773525839755</v>
      </c>
      <c r="EO40" s="217">
        <f t="shared" si="107"/>
        <v>0.2651045973382501</v>
      </c>
      <c r="EP40" s="217">
        <f t="shared" si="107"/>
        <v>0.25738310421189325</v>
      </c>
      <c r="EQ40" s="217">
        <f t="shared" si="107"/>
        <v>0.24988650894358572</v>
      </c>
      <c r="ER40" s="217">
        <f t="shared" si="107"/>
        <v>0.24260826111027745</v>
      </c>
      <c r="ES40" s="217">
        <f t="shared" si="107"/>
        <v>0.2355420010779392</v>
      </c>
      <c r="ET40" s="217">
        <f t="shared" si="107"/>
        <v>0.22868155444460117</v>
      </c>
      <c r="EU40" s="217">
        <f t="shared" si="107"/>
        <v>0.2220209266452439</v>
      </c>
      <c r="EV40" s="217">
        <f t="shared" si="107"/>
        <v>0.21555429771382903</v>
      </c>
      <c r="EW40" s="217">
        <f t="shared" si="107"/>
        <v>0.20927601719789224</v>
      </c>
      <c r="EX40" s="217">
        <f t="shared" si="107"/>
        <v>0.20318059922125462</v>
      </c>
      <c r="EY40" s="217">
        <f t="shared" si="107"/>
        <v>0.19726271769053846</v>
      </c>
      <c r="EZ40" s="217">
        <f t="shared" si="107"/>
        <v>0.1915172016412995</v>
      </c>
      <c r="FA40" s="217">
        <f t="shared" si="107"/>
        <v>0.18593903071970827</v>
      </c>
      <c r="FB40" s="217">
        <f t="shared" si="107"/>
        <v>0.18052333079583324</v>
      </c>
      <c r="FC40" s="217">
        <f t="shared" si="107"/>
        <v>0.1752653697046925</v>
      </c>
      <c r="FD40" s="217">
        <f t="shared" si="107"/>
        <v>0.17016055311135195</v>
      </c>
      <c r="FE40" s="217">
        <f t="shared" si="107"/>
        <v>0.16520442049645817</v>
      </c>
      <c r="FF40" s="217">
        <f t="shared" si="107"/>
        <v>0.16039264125869726</v>
      </c>
      <c r="FG40" s="217">
        <f t="shared" si="107"/>
        <v>0.15572101093077403</v>
      </c>
      <c r="FH40" s="217">
        <f t="shared" si="107"/>
        <v>0.1511854475056059</v>
      </c>
      <c r="FI40" s="217">
        <f t="shared" si="107"/>
        <v>0.14678198786952026</v>
      </c>
      <c r="FJ40" s="217">
        <f t="shared" si="107"/>
        <v>0.14250678433934005</v>
      </c>
      <c r="FK40" s="217">
        <f t="shared" si="107"/>
        <v>0.1383561013003302</v>
      </c>
      <c r="FL40" s="217">
        <f t="shared" si="107"/>
        <v>0.13432631194206812</v>
      </c>
      <c r="FM40" s="217">
        <f aca="true" t="shared" si="108" ref="FM40:GR40">BN83</f>
        <v>0.13041389508938656</v>
      </c>
      <c r="FN40" s="217">
        <f t="shared" si="108"/>
        <v>0.126615432125618</v>
      </c>
      <c r="FO40" s="217">
        <f t="shared" si="108"/>
        <v>0.12292760400545437</v>
      </c>
      <c r="FP40" s="217">
        <f t="shared" si="108"/>
        <v>0.11934718835481009</v>
      </c>
      <c r="FQ40" s="217">
        <f t="shared" si="108"/>
        <v>0.1158710566551554</v>
      </c>
      <c r="FR40" s="217">
        <f t="shared" si="108"/>
        <v>0.11249617150985962</v>
      </c>
      <c r="FS40" s="217">
        <f t="shared" si="108"/>
        <v>0.10921958399015498</v>
      </c>
      <c r="FT40" s="217">
        <f t="shared" si="108"/>
        <v>0.10603843105840288</v>
      </c>
      <c r="FU40" s="217">
        <f t="shared" si="108"/>
        <v>0.10294993306641055</v>
      </c>
      <c r="FV40" s="217">
        <f t="shared" si="108"/>
        <v>0.09995139132661221</v>
      </c>
      <c r="FW40" s="217">
        <f t="shared" si="108"/>
        <v>0.09704018575399245</v>
      </c>
      <c r="FX40" s="217">
        <f t="shared" si="108"/>
        <v>0.09421377257669168</v>
      </c>
      <c r="FY40" s="217">
        <f t="shared" si="108"/>
        <v>0.09191587568457726</v>
      </c>
      <c r="FZ40" s="217">
        <f t="shared" si="108"/>
        <v>0.08967402505812416</v>
      </c>
      <c r="GA40" s="217">
        <f t="shared" si="108"/>
        <v>0.08748685371524309</v>
      </c>
      <c r="GB40" s="217">
        <f t="shared" si="108"/>
        <v>0.08535302801487131</v>
      </c>
      <c r="GC40" s="217">
        <f t="shared" si="108"/>
        <v>0.0832712468437769</v>
      </c>
      <c r="GD40" s="217">
        <f t="shared" si="108"/>
        <v>0.08124024082319699</v>
      </c>
      <c r="GE40" s="217">
        <f t="shared" si="108"/>
        <v>0.07925877153482631</v>
      </c>
      <c r="GF40" s="217">
        <f t="shared" si="108"/>
        <v>0.07732563076568422</v>
      </c>
      <c r="GG40" s="217">
        <f t="shared" si="108"/>
        <v>0.07543963977139925</v>
      </c>
      <c r="GH40" s="217">
        <f t="shared" si="108"/>
        <v>0.07359964855746268</v>
      </c>
      <c r="GI40" s="217">
        <f t="shared" si="108"/>
        <v>0.07180453517801237</v>
      </c>
      <c r="GJ40" s="217">
        <f t="shared" si="108"/>
        <v>0.0700532050517194</v>
      </c>
      <c r="GK40" s="217">
        <f t="shared" si="108"/>
        <v>0.0683445902943604</v>
      </c>
      <c r="GL40" s="217">
        <f t="shared" si="108"/>
        <v>0.06667764906766868</v>
      </c>
      <c r="GM40" s="217">
        <f t="shared" si="108"/>
        <v>0.06505136494406699</v>
      </c>
      <c r="GN40" s="217">
        <f t="shared" si="108"/>
        <v>0.06346474628689464</v>
      </c>
      <c r="GO40" s="217">
        <f t="shared" si="108"/>
        <v>0.06191682564575087</v>
      </c>
      <c r="GP40" s="217">
        <f t="shared" si="108"/>
        <v>0.06040665916658622</v>
      </c>
      <c r="GQ40" s="217">
        <f t="shared" si="108"/>
        <v>0.05893332601618167</v>
      </c>
      <c r="GR40" s="217">
        <f t="shared" si="108"/>
        <v>0.05749592782066505</v>
      </c>
      <c r="GS40" s="217">
        <f>CT83</f>
        <v>0.056093588117722006</v>
      </c>
      <c r="GT40" s="217">
        <f>CU83</f>
        <v>0.054725451822167814</v>
      </c>
      <c r="GU40" s="217">
        <f>CV83</f>
        <v>0.053390684704553965</v>
      </c>
      <c r="GV40" s="217">
        <f>CW83</f>
        <v>0.05208847288249168</v>
      </c>
      <c r="GW40" s="218" t="s">
        <v>23</v>
      </c>
      <c r="GX40" s="208"/>
      <c r="GY40" s="208"/>
      <c r="GZ40" s="208"/>
      <c r="HA40" s="208"/>
      <c r="HB40" s="208"/>
    </row>
    <row r="41" spans="1:210" ht="17.25" thickBot="1">
      <c r="A41" s="241" t="s">
        <v>3</v>
      </c>
      <c r="B41" s="130"/>
      <c r="C41" s="131"/>
      <c r="D41" s="131"/>
      <c r="E41" s="131"/>
      <c r="F41" s="131"/>
      <c r="G41" s="131"/>
      <c r="H41" s="131"/>
      <c r="I41" s="131"/>
      <c r="J41" s="131"/>
      <c r="K41" s="132"/>
      <c r="L41" s="131"/>
      <c r="M41" s="131"/>
      <c r="N41" s="131"/>
      <c r="O41" s="131"/>
      <c r="P41" s="131"/>
      <c r="Q41" s="131"/>
      <c r="R41" s="131"/>
      <c r="S41" s="131"/>
      <c r="T41" s="131"/>
      <c r="U41" s="132"/>
      <c r="V41" s="131"/>
      <c r="W41" s="131"/>
      <c r="X41" s="131"/>
      <c r="Y41" s="131"/>
      <c r="Z41" s="131"/>
      <c r="AA41" s="131"/>
      <c r="AB41" s="131"/>
      <c r="AC41" s="131"/>
      <c r="AD41" s="131"/>
      <c r="AE41" s="132"/>
      <c r="AF41" s="131"/>
      <c r="AG41" s="131"/>
      <c r="AH41" s="131"/>
      <c r="AI41" s="131"/>
      <c r="AJ41" s="131"/>
      <c r="AK41" s="131"/>
      <c r="AL41" s="131"/>
      <c r="AM41" s="131"/>
      <c r="AN41" s="131"/>
      <c r="AO41" s="132"/>
      <c r="AP41" s="131"/>
      <c r="AQ41" s="131"/>
      <c r="AR41" s="131"/>
      <c r="AS41" s="131"/>
      <c r="AT41" s="131"/>
      <c r="AU41" s="131"/>
      <c r="AV41" s="131"/>
      <c r="AW41" s="131"/>
      <c r="AX41" s="131"/>
      <c r="AY41" s="132"/>
      <c r="AZ41" s="131"/>
      <c r="BA41" s="131"/>
      <c r="BB41" s="131"/>
      <c r="BC41" s="131"/>
      <c r="BD41" s="131"/>
      <c r="BE41" s="131"/>
      <c r="BF41" s="131"/>
      <c r="BG41" s="131"/>
      <c r="BH41" s="131"/>
      <c r="BI41" s="132"/>
      <c r="BJ41" s="131"/>
      <c r="BK41" s="131"/>
      <c r="BL41" s="131"/>
      <c r="BM41" s="131"/>
      <c r="BN41" s="131"/>
      <c r="BO41" s="131"/>
      <c r="BP41" s="131"/>
      <c r="BQ41" s="131"/>
      <c r="BR41" s="131"/>
      <c r="BS41" s="132"/>
      <c r="BT41" s="131"/>
      <c r="BU41" s="131"/>
      <c r="BV41" s="131"/>
      <c r="BW41" s="131"/>
      <c r="BX41" s="131"/>
      <c r="BY41" s="131"/>
      <c r="BZ41" s="131"/>
      <c r="CA41" s="131"/>
      <c r="CB41" s="131"/>
      <c r="CC41" s="132"/>
      <c r="CD41" s="131"/>
      <c r="CE41" s="131"/>
      <c r="CF41" s="131"/>
      <c r="CG41" s="131"/>
      <c r="CH41" s="131"/>
      <c r="CI41" s="131"/>
      <c r="CJ41" s="131"/>
      <c r="CK41" s="131"/>
      <c r="CL41" s="131"/>
      <c r="CM41" s="132"/>
      <c r="CN41" s="131"/>
      <c r="CO41" s="131"/>
      <c r="CP41" s="131"/>
      <c r="CQ41" s="131"/>
      <c r="CR41" s="131"/>
      <c r="CS41" s="131"/>
      <c r="CT41" s="131"/>
      <c r="CU41" s="131"/>
      <c r="CV41" s="131"/>
      <c r="CW41" s="132"/>
      <c r="CX41" s="125" t="s">
        <v>41</v>
      </c>
      <c r="CY41" s="125" t="s">
        <v>42</v>
      </c>
      <c r="CZ41" s="58"/>
      <c r="DA41" s="219">
        <f>DA39*DA40</f>
        <v>0</v>
      </c>
      <c r="DB41" s="219">
        <f aca="true" t="shared" si="109" ref="DB41:FM41">DB39*DB40</f>
        <v>0</v>
      </c>
      <c r="DC41" s="219">
        <f>DC39*DC40</f>
        <v>0</v>
      </c>
      <c r="DD41" s="219">
        <f t="shared" si="109"/>
        <v>0</v>
      </c>
      <c r="DE41" s="219">
        <f t="shared" si="109"/>
        <v>0</v>
      </c>
      <c r="DF41" s="219">
        <f t="shared" si="109"/>
        <v>0</v>
      </c>
      <c r="DG41" s="219">
        <f t="shared" si="109"/>
        <v>0</v>
      </c>
      <c r="DH41" s="219">
        <f t="shared" si="109"/>
        <v>0</v>
      </c>
      <c r="DI41" s="219">
        <f t="shared" si="109"/>
        <v>0</v>
      </c>
      <c r="DJ41" s="219">
        <f t="shared" si="109"/>
        <v>0</v>
      </c>
      <c r="DK41" s="219">
        <f t="shared" si="109"/>
        <v>0</v>
      </c>
      <c r="DL41" s="219">
        <f t="shared" si="109"/>
        <v>0</v>
      </c>
      <c r="DM41" s="219">
        <f t="shared" si="109"/>
        <v>0</v>
      </c>
      <c r="DN41" s="219">
        <f t="shared" si="109"/>
        <v>0</v>
      </c>
      <c r="DO41" s="219">
        <f t="shared" si="109"/>
        <v>0</v>
      </c>
      <c r="DP41" s="219">
        <f t="shared" si="109"/>
        <v>0</v>
      </c>
      <c r="DQ41" s="219">
        <f t="shared" si="109"/>
        <v>0</v>
      </c>
      <c r="DR41" s="219">
        <f t="shared" si="109"/>
        <v>0</v>
      </c>
      <c r="DS41" s="219">
        <f t="shared" si="109"/>
        <v>0</v>
      </c>
      <c r="DT41" s="219">
        <f t="shared" si="109"/>
        <v>0</v>
      </c>
      <c r="DU41" s="219">
        <f t="shared" si="109"/>
        <v>0</v>
      </c>
      <c r="DV41" s="219">
        <f t="shared" si="109"/>
        <v>0</v>
      </c>
      <c r="DW41" s="219">
        <f t="shared" si="109"/>
        <v>0</v>
      </c>
      <c r="DX41" s="219">
        <f t="shared" si="109"/>
        <v>0</v>
      </c>
      <c r="DY41" s="219">
        <f t="shared" si="109"/>
        <v>0</v>
      </c>
      <c r="DZ41" s="219">
        <f t="shared" si="109"/>
        <v>0</v>
      </c>
      <c r="EA41" s="219">
        <f t="shared" si="109"/>
        <v>0</v>
      </c>
      <c r="EB41" s="219">
        <f t="shared" si="109"/>
        <v>0</v>
      </c>
      <c r="EC41" s="219">
        <f t="shared" si="109"/>
        <v>0</v>
      </c>
      <c r="ED41" s="219">
        <f t="shared" si="109"/>
        <v>0</v>
      </c>
      <c r="EE41" s="219">
        <f t="shared" si="109"/>
        <v>0</v>
      </c>
      <c r="EF41" s="219">
        <f t="shared" si="109"/>
        <v>0</v>
      </c>
      <c r="EG41" s="219">
        <f t="shared" si="109"/>
        <v>0</v>
      </c>
      <c r="EH41" s="219">
        <f t="shared" si="109"/>
        <v>0</v>
      </c>
      <c r="EI41" s="219">
        <f t="shared" si="109"/>
        <v>0</v>
      </c>
      <c r="EJ41" s="219">
        <f t="shared" si="109"/>
        <v>0</v>
      </c>
      <c r="EK41" s="219">
        <f t="shared" si="109"/>
        <v>0</v>
      </c>
      <c r="EL41" s="219">
        <f t="shared" si="109"/>
        <v>0</v>
      </c>
      <c r="EM41" s="219">
        <f t="shared" si="109"/>
        <v>0</v>
      </c>
      <c r="EN41" s="219">
        <f t="shared" si="109"/>
        <v>0</v>
      </c>
      <c r="EO41" s="219">
        <f t="shared" si="109"/>
        <v>0</v>
      </c>
      <c r="EP41" s="219">
        <f t="shared" si="109"/>
        <v>0</v>
      </c>
      <c r="EQ41" s="219">
        <f t="shared" si="109"/>
        <v>0</v>
      </c>
      <c r="ER41" s="219">
        <f t="shared" si="109"/>
        <v>0</v>
      </c>
      <c r="ES41" s="219">
        <f t="shared" si="109"/>
        <v>0</v>
      </c>
      <c r="ET41" s="219">
        <f t="shared" si="109"/>
        <v>0</v>
      </c>
      <c r="EU41" s="219">
        <f t="shared" si="109"/>
        <v>0</v>
      </c>
      <c r="EV41" s="219">
        <f t="shared" si="109"/>
        <v>0</v>
      </c>
      <c r="EW41" s="219">
        <f t="shared" si="109"/>
        <v>0</v>
      </c>
      <c r="EX41" s="219">
        <f t="shared" si="109"/>
        <v>0</v>
      </c>
      <c r="EY41" s="219">
        <f t="shared" si="109"/>
        <v>0</v>
      </c>
      <c r="EZ41" s="219">
        <f t="shared" si="109"/>
        <v>0</v>
      </c>
      <c r="FA41" s="219">
        <f t="shared" si="109"/>
        <v>0</v>
      </c>
      <c r="FB41" s="219">
        <f t="shared" si="109"/>
        <v>0</v>
      </c>
      <c r="FC41" s="219">
        <f t="shared" si="109"/>
        <v>0</v>
      </c>
      <c r="FD41" s="219">
        <f t="shared" si="109"/>
        <v>0</v>
      </c>
      <c r="FE41" s="219">
        <f t="shared" si="109"/>
        <v>0</v>
      </c>
      <c r="FF41" s="219">
        <f t="shared" si="109"/>
        <v>0</v>
      </c>
      <c r="FG41" s="219">
        <f t="shared" si="109"/>
        <v>0</v>
      </c>
      <c r="FH41" s="219">
        <f t="shared" si="109"/>
        <v>0</v>
      </c>
      <c r="FI41" s="219">
        <f t="shared" si="109"/>
        <v>0</v>
      </c>
      <c r="FJ41" s="219">
        <f t="shared" si="109"/>
        <v>0</v>
      </c>
      <c r="FK41" s="219">
        <f t="shared" si="109"/>
        <v>0</v>
      </c>
      <c r="FL41" s="219">
        <f t="shared" si="109"/>
        <v>0</v>
      </c>
      <c r="FM41" s="219">
        <f t="shared" si="109"/>
        <v>0</v>
      </c>
      <c r="FN41" s="219">
        <f aca="true" t="shared" si="110" ref="FN41:GV41">FN39*FN40</f>
        <v>0</v>
      </c>
      <c r="FO41" s="219">
        <f t="shared" si="110"/>
        <v>0</v>
      </c>
      <c r="FP41" s="219">
        <f t="shared" si="110"/>
        <v>0</v>
      </c>
      <c r="FQ41" s="219">
        <f t="shared" si="110"/>
        <v>0</v>
      </c>
      <c r="FR41" s="219">
        <f t="shared" si="110"/>
        <v>0</v>
      </c>
      <c r="FS41" s="219">
        <f t="shared" si="110"/>
        <v>0</v>
      </c>
      <c r="FT41" s="219">
        <f t="shared" si="110"/>
        <v>0</v>
      </c>
      <c r="FU41" s="219">
        <f t="shared" si="110"/>
        <v>0</v>
      </c>
      <c r="FV41" s="219">
        <f t="shared" si="110"/>
        <v>0</v>
      </c>
      <c r="FW41" s="219">
        <f t="shared" si="110"/>
        <v>0</v>
      </c>
      <c r="FX41" s="219">
        <f t="shared" si="110"/>
        <v>0</v>
      </c>
      <c r="FY41" s="219">
        <f t="shared" si="110"/>
        <v>0</v>
      </c>
      <c r="FZ41" s="219">
        <f t="shared" si="110"/>
        <v>0</v>
      </c>
      <c r="GA41" s="219">
        <f t="shared" si="110"/>
        <v>0</v>
      </c>
      <c r="GB41" s="219">
        <f t="shared" si="110"/>
        <v>0</v>
      </c>
      <c r="GC41" s="219">
        <f t="shared" si="110"/>
        <v>0</v>
      </c>
      <c r="GD41" s="219">
        <f t="shared" si="110"/>
        <v>0</v>
      </c>
      <c r="GE41" s="219">
        <f t="shared" si="110"/>
        <v>0</v>
      </c>
      <c r="GF41" s="219">
        <f t="shared" si="110"/>
        <v>0</v>
      </c>
      <c r="GG41" s="219">
        <f t="shared" si="110"/>
        <v>0</v>
      </c>
      <c r="GH41" s="219">
        <f t="shared" si="110"/>
        <v>0</v>
      </c>
      <c r="GI41" s="219">
        <f t="shared" si="110"/>
        <v>0</v>
      </c>
      <c r="GJ41" s="219">
        <f t="shared" si="110"/>
        <v>0</v>
      </c>
      <c r="GK41" s="219">
        <f t="shared" si="110"/>
        <v>0</v>
      </c>
      <c r="GL41" s="219">
        <f t="shared" si="110"/>
        <v>0</v>
      </c>
      <c r="GM41" s="219">
        <f t="shared" si="110"/>
        <v>0</v>
      </c>
      <c r="GN41" s="219">
        <f t="shared" si="110"/>
        <v>0</v>
      </c>
      <c r="GO41" s="219">
        <f t="shared" si="110"/>
        <v>0</v>
      </c>
      <c r="GP41" s="219">
        <f t="shared" si="110"/>
        <v>0</v>
      </c>
      <c r="GQ41" s="219">
        <f t="shared" si="110"/>
        <v>0</v>
      </c>
      <c r="GR41" s="219">
        <f t="shared" si="110"/>
        <v>0</v>
      </c>
      <c r="GS41" s="219">
        <f t="shared" si="110"/>
        <v>0</v>
      </c>
      <c r="GT41" s="219">
        <f t="shared" si="110"/>
        <v>0</v>
      </c>
      <c r="GU41" s="219">
        <f t="shared" si="110"/>
        <v>0</v>
      </c>
      <c r="GV41" s="219">
        <f t="shared" si="110"/>
        <v>0</v>
      </c>
      <c r="GW41" s="218">
        <f>SUM(DA41:GV41)</f>
        <v>0</v>
      </c>
      <c r="GX41" s="208"/>
      <c r="GY41" s="208"/>
      <c r="GZ41" s="208"/>
      <c r="HA41" s="208"/>
      <c r="HB41" s="208"/>
    </row>
    <row r="42" spans="1:210" ht="16.5">
      <c r="A42" s="108" t="s">
        <v>95</v>
      </c>
      <c r="B42" s="116"/>
      <c r="C42" s="116"/>
      <c r="D42" s="116"/>
      <c r="E42" s="116"/>
      <c r="F42" s="116"/>
      <c r="G42" s="116"/>
      <c r="H42" s="116"/>
      <c r="I42" s="116"/>
      <c r="J42" s="116"/>
      <c r="K42" s="247"/>
      <c r="L42" s="246">
        <v>0</v>
      </c>
      <c r="M42" s="116">
        <v>0</v>
      </c>
      <c r="N42" s="116">
        <v>0</v>
      </c>
      <c r="O42" s="116">
        <v>0</v>
      </c>
      <c r="P42" s="116">
        <v>0</v>
      </c>
      <c r="Q42" s="116">
        <v>0</v>
      </c>
      <c r="R42" s="116">
        <v>0</v>
      </c>
      <c r="S42" s="116">
        <v>0</v>
      </c>
      <c r="T42" s="116">
        <v>0</v>
      </c>
      <c r="U42" s="116">
        <v>0</v>
      </c>
      <c r="V42" s="116">
        <v>0</v>
      </c>
      <c r="W42" s="116">
        <v>0</v>
      </c>
      <c r="X42" s="116">
        <v>0</v>
      </c>
      <c r="Y42" s="116">
        <v>0</v>
      </c>
      <c r="Z42" s="116">
        <v>0</v>
      </c>
      <c r="AA42" s="116">
        <v>0</v>
      </c>
      <c r="AB42" s="116">
        <v>0</v>
      </c>
      <c r="AC42" s="116">
        <v>0</v>
      </c>
      <c r="AD42" s="116">
        <v>0</v>
      </c>
      <c r="AE42" s="116">
        <v>0</v>
      </c>
      <c r="AF42" s="116">
        <v>0</v>
      </c>
      <c r="AG42" s="116">
        <v>0</v>
      </c>
      <c r="AH42" s="116">
        <v>0</v>
      </c>
      <c r="AI42" s="116">
        <v>0</v>
      </c>
      <c r="AJ42" s="116">
        <v>0</v>
      </c>
      <c r="AK42" s="116">
        <v>0</v>
      </c>
      <c r="AL42" s="116">
        <v>0</v>
      </c>
      <c r="AM42" s="116">
        <v>0</v>
      </c>
      <c r="AN42" s="116">
        <v>0</v>
      </c>
      <c r="AO42" s="116">
        <v>0</v>
      </c>
      <c r="AP42" s="116">
        <v>0</v>
      </c>
      <c r="AQ42" s="116">
        <v>0</v>
      </c>
      <c r="AR42" s="116">
        <v>0</v>
      </c>
      <c r="AS42" s="116">
        <v>0</v>
      </c>
      <c r="AT42" s="116">
        <v>0</v>
      </c>
      <c r="AU42" s="116">
        <v>0</v>
      </c>
      <c r="AV42" s="116">
        <v>0</v>
      </c>
      <c r="AW42" s="116">
        <v>0</v>
      </c>
      <c r="AX42" s="116">
        <v>0</v>
      </c>
      <c r="AY42" s="116">
        <v>0</v>
      </c>
      <c r="AZ42" s="116">
        <v>0</v>
      </c>
      <c r="BA42" s="116">
        <v>0</v>
      </c>
      <c r="BB42" s="116">
        <v>0</v>
      </c>
      <c r="BC42" s="116">
        <v>0</v>
      </c>
      <c r="BD42" s="116">
        <v>0</v>
      </c>
      <c r="BE42" s="116">
        <v>0</v>
      </c>
      <c r="BF42" s="116">
        <v>0</v>
      </c>
      <c r="BG42" s="116">
        <v>0</v>
      </c>
      <c r="BH42" s="116">
        <v>0</v>
      </c>
      <c r="BI42" s="116">
        <v>0</v>
      </c>
      <c r="BJ42" s="116">
        <v>0</v>
      </c>
      <c r="BK42" s="116">
        <v>0</v>
      </c>
      <c r="BL42" s="116">
        <v>0</v>
      </c>
      <c r="BM42" s="116">
        <v>0</v>
      </c>
      <c r="BN42" s="116">
        <v>0</v>
      </c>
      <c r="BO42" s="116">
        <v>0</v>
      </c>
      <c r="BP42" s="116">
        <v>0</v>
      </c>
      <c r="BQ42" s="116">
        <v>0</v>
      </c>
      <c r="BR42" s="116">
        <v>0</v>
      </c>
      <c r="BS42" s="116">
        <v>0</v>
      </c>
      <c r="BT42" s="116">
        <v>0</v>
      </c>
      <c r="BU42" s="116">
        <v>0</v>
      </c>
      <c r="BV42" s="116">
        <v>0</v>
      </c>
      <c r="BW42" s="116">
        <v>0</v>
      </c>
      <c r="BX42" s="116">
        <v>0</v>
      </c>
      <c r="BY42" s="116">
        <v>0</v>
      </c>
      <c r="BZ42" s="116">
        <v>0</v>
      </c>
      <c r="CA42" s="116">
        <v>0</v>
      </c>
      <c r="CB42" s="116">
        <v>0</v>
      </c>
      <c r="CC42" s="116">
        <v>0</v>
      </c>
      <c r="CD42" s="116">
        <v>0</v>
      </c>
      <c r="CE42" s="116">
        <v>0</v>
      </c>
      <c r="CF42" s="116">
        <v>0</v>
      </c>
      <c r="CG42" s="116">
        <v>0</v>
      </c>
      <c r="CH42" s="116">
        <v>0</v>
      </c>
      <c r="CI42" s="116">
        <v>0</v>
      </c>
      <c r="CJ42" s="116">
        <v>0</v>
      </c>
      <c r="CK42" s="116">
        <v>0</v>
      </c>
      <c r="CL42" s="116">
        <v>0</v>
      </c>
      <c r="CM42" s="116">
        <v>0</v>
      </c>
      <c r="CN42" s="116">
        <v>0</v>
      </c>
      <c r="CO42" s="116">
        <v>0</v>
      </c>
      <c r="CP42" s="116">
        <v>0</v>
      </c>
      <c r="CQ42" s="116">
        <v>0</v>
      </c>
      <c r="CR42" s="116">
        <v>0</v>
      </c>
      <c r="CS42" s="116">
        <v>0</v>
      </c>
      <c r="CT42" s="116">
        <v>0</v>
      </c>
      <c r="CU42" s="116">
        <v>0</v>
      </c>
      <c r="CV42" s="116">
        <v>0</v>
      </c>
      <c r="CW42" s="129">
        <v>0</v>
      </c>
      <c r="CX42" s="126">
        <f aca="true" t="shared" si="111" ref="CX42:CX75">SUM(B42:CW42)</f>
        <v>0</v>
      </c>
      <c r="CY42" s="126">
        <f>SUM(B145:CW145)</f>
        <v>0</v>
      </c>
      <c r="CZ42" s="63">
        <v>1</v>
      </c>
      <c r="DA42" s="219">
        <f>B42*$CZ42</f>
        <v>0</v>
      </c>
      <c r="DB42" s="219">
        <f aca="true" t="shared" si="112" ref="DB42:FM42">C42*$CZ42</f>
        <v>0</v>
      </c>
      <c r="DC42" s="219">
        <f t="shared" si="112"/>
        <v>0</v>
      </c>
      <c r="DD42" s="219">
        <f t="shared" si="112"/>
        <v>0</v>
      </c>
      <c r="DE42" s="219">
        <f t="shared" si="112"/>
        <v>0</v>
      </c>
      <c r="DF42" s="219">
        <f t="shared" si="112"/>
        <v>0</v>
      </c>
      <c r="DG42" s="219">
        <f t="shared" si="112"/>
        <v>0</v>
      </c>
      <c r="DH42" s="219">
        <f t="shared" si="112"/>
        <v>0</v>
      </c>
      <c r="DI42" s="219">
        <f t="shared" si="112"/>
        <v>0</v>
      </c>
      <c r="DJ42" s="219">
        <f t="shared" si="112"/>
        <v>0</v>
      </c>
      <c r="DK42" s="219">
        <f t="shared" si="112"/>
        <v>0</v>
      </c>
      <c r="DL42" s="219">
        <f t="shared" si="112"/>
        <v>0</v>
      </c>
      <c r="DM42" s="219">
        <f t="shared" si="112"/>
        <v>0</v>
      </c>
      <c r="DN42" s="219">
        <f t="shared" si="112"/>
        <v>0</v>
      </c>
      <c r="DO42" s="219">
        <f t="shared" si="112"/>
        <v>0</v>
      </c>
      <c r="DP42" s="219">
        <f t="shared" si="112"/>
        <v>0</v>
      </c>
      <c r="DQ42" s="219">
        <f t="shared" si="112"/>
        <v>0</v>
      </c>
      <c r="DR42" s="219">
        <f t="shared" si="112"/>
        <v>0</v>
      </c>
      <c r="DS42" s="219">
        <f t="shared" si="112"/>
        <v>0</v>
      </c>
      <c r="DT42" s="219">
        <f t="shared" si="112"/>
        <v>0</v>
      </c>
      <c r="DU42" s="219">
        <f t="shared" si="112"/>
        <v>0</v>
      </c>
      <c r="DV42" s="219">
        <f t="shared" si="112"/>
        <v>0</v>
      </c>
      <c r="DW42" s="219">
        <f t="shared" si="112"/>
        <v>0</v>
      </c>
      <c r="DX42" s="219">
        <f t="shared" si="112"/>
        <v>0</v>
      </c>
      <c r="DY42" s="219">
        <f t="shared" si="112"/>
        <v>0</v>
      </c>
      <c r="DZ42" s="219">
        <f t="shared" si="112"/>
        <v>0</v>
      </c>
      <c r="EA42" s="219">
        <f t="shared" si="112"/>
        <v>0</v>
      </c>
      <c r="EB42" s="219">
        <f t="shared" si="112"/>
        <v>0</v>
      </c>
      <c r="EC42" s="219">
        <f t="shared" si="112"/>
        <v>0</v>
      </c>
      <c r="ED42" s="219">
        <f t="shared" si="112"/>
        <v>0</v>
      </c>
      <c r="EE42" s="219">
        <f t="shared" si="112"/>
        <v>0</v>
      </c>
      <c r="EF42" s="219">
        <f t="shared" si="112"/>
        <v>0</v>
      </c>
      <c r="EG42" s="219">
        <f t="shared" si="112"/>
        <v>0</v>
      </c>
      <c r="EH42" s="219">
        <f t="shared" si="112"/>
        <v>0</v>
      </c>
      <c r="EI42" s="219">
        <f t="shared" si="112"/>
        <v>0</v>
      </c>
      <c r="EJ42" s="219">
        <f t="shared" si="112"/>
        <v>0</v>
      </c>
      <c r="EK42" s="219">
        <f t="shared" si="112"/>
        <v>0</v>
      </c>
      <c r="EL42" s="219">
        <f t="shared" si="112"/>
        <v>0</v>
      </c>
      <c r="EM42" s="219">
        <f t="shared" si="112"/>
        <v>0</v>
      </c>
      <c r="EN42" s="219">
        <f t="shared" si="112"/>
        <v>0</v>
      </c>
      <c r="EO42" s="219">
        <f t="shared" si="112"/>
        <v>0</v>
      </c>
      <c r="EP42" s="219">
        <f t="shared" si="112"/>
        <v>0</v>
      </c>
      <c r="EQ42" s="219">
        <f t="shared" si="112"/>
        <v>0</v>
      </c>
      <c r="ER42" s="219">
        <f t="shared" si="112"/>
        <v>0</v>
      </c>
      <c r="ES42" s="219">
        <f t="shared" si="112"/>
        <v>0</v>
      </c>
      <c r="ET42" s="219">
        <f t="shared" si="112"/>
        <v>0</v>
      </c>
      <c r="EU42" s="219">
        <f t="shared" si="112"/>
        <v>0</v>
      </c>
      <c r="EV42" s="219">
        <f t="shared" si="112"/>
        <v>0</v>
      </c>
      <c r="EW42" s="219">
        <f t="shared" si="112"/>
        <v>0</v>
      </c>
      <c r="EX42" s="219">
        <f t="shared" si="112"/>
        <v>0</v>
      </c>
      <c r="EY42" s="219">
        <f t="shared" si="112"/>
        <v>0</v>
      </c>
      <c r="EZ42" s="219">
        <f t="shared" si="112"/>
        <v>0</v>
      </c>
      <c r="FA42" s="219">
        <f t="shared" si="112"/>
        <v>0</v>
      </c>
      <c r="FB42" s="219">
        <f t="shared" si="112"/>
        <v>0</v>
      </c>
      <c r="FC42" s="219">
        <f t="shared" si="112"/>
        <v>0</v>
      </c>
      <c r="FD42" s="219">
        <f t="shared" si="112"/>
        <v>0</v>
      </c>
      <c r="FE42" s="219">
        <f t="shared" si="112"/>
        <v>0</v>
      </c>
      <c r="FF42" s="219">
        <f t="shared" si="112"/>
        <v>0</v>
      </c>
      <c r="FG42" s="219">
        <f t="shared" si="112"/>
        <v>0</v>
      </c>
      <c r="FH42" s="219">
        <f t="shared" si="112"/>
        <v>0</v>
      </c>
      <c r="FI42" s="219">
        <f t="shared" si="112"/>
        <v>0</v>
      </c>
      <c r="FJ42" s="219">
        <f t="shared" si="112"/>
        <v>0</v>
      </c>
      <c r="FK42" s="219">
        <f t="shared" si="112"/>
        <v>0</v>
      </c>
      <c r="FL42" s="219">
        <f t="shared" si="112"/>
        <v>0</v>
      </c>
      <c r="FM42" s="219">
        <f t="shared" si="112"/>
        <v>0</v>
      </c>
      <c r="FN42" s="219">
        <f aca="true" t="shared" si="113" ref="FN42:GV42">BO42*$CZ42</f>
        <v>0</v>
      </c>
      <c r="FO42" s="219">
        <f t="shared" si="113"/>
        <v>0</v>
      </c>
      <c r="FP42" s="219">
        <f t="shared" si="113"/>
        <v>0</v>
      </c>
      <c r="FQ42" s="219">
        <f t="shared" si="113"/>
        <v>0</v>
      </c>
      <c r="FR42" s="219">
        <f t="shared" si="113"/>
        <v>0</v>
      </c>
      <c r="FS42" s="219">
        <f t="shared" si="113"/>
        <v>0</v>
      </c>
      <c r="FT42" s="219">
        <f t="shared" si="113"/>
        <v>0</v>
      </c>
      <c r="FU42" s="219">
        <f t="shared" si="113"/>
        <v>0</v>
      </c>
      <c r="FV42" s="219">
        <f t="shared" si="113"/>
        <v>0</v>
      </c>
      <c r="FW42" s="219">
        <f t="shared" si="113"/>
        <v>0</v>
      </c>
      <c r="FX42" s="219">
        <f t="shared" si="113"/>
        <v>0</v>
      </c>
      <c r="FY42" s="219">
        <f t="shared" si="113"/>
        <v>0</v>
      </c>
      <c r="FZ42" s="219">
        <f t="shared" si="113"/>
        <v>0</v>
      </c>
      <c r="GA42" s="219">
        <f t="shared" si="113"/>
        <v>0</v>
      </c>
      <c r="GB42" s="219">
        <f t="shared" si="113"/>
        <v>0</v>
      </c>
      <c r="GC42" s="219">
        <f t="shared" si="113"/>
        <v>0</v>
      </c>
      <c r="GD42" s="219">
        <f t="shared" si="113"/>
        <v>0</v>
      </c>
      <c r="GE42" s="219">
        <f t="shared" si="113"/>
        <v>0</v>
      </c>
      <c r="GF42" s="219">
        <f t="shared" si="113"/>
        <v>0</v>
      </c>
      <c r="GG42" s="219">
        <f t="shared" si="113"/>
        <v>0</v>
      </c>
      <c r="GH42" s="219">
        <f t="shared" si="113"/>
        <v>0</v>
      </c>
      <c r="GI42" s="219">
        <f t="shared" si="113"/>
        <v>0</v>
      </c>
      <c r="GJ42" s="219">
        <f t="shared" si="113"/>
        <v>0</v>
      </c>
      <c r="GK42" s="219">
        <f t="shared" si="113"/>
        <v>0</v>
      </c>
      <c r="GL42" s="219">
        <f t="shared" si="113"/>
        <v>0</v>
      </c>
      <c r="GM42" s="219">
        <f t="shared" si="113"/>
        <v>0</v>
      </c>
      <c r="GN42" s="219">
        <f t="shared" si="113"/>
        <v>0</v>
      </c>
      <c r="GO42" s="219">
        <f t="shared" si="113"/>
        <v>0</v>
      </c>
      <c r="GP42" s="219">
        <f t="shared" si="113"/>
        <v>0</v>
      </c>
      <c r="GQ42" s="219">
        <f t="shared" si="113"/>
        <v>0</v>
      </c>
      <c r="GR42" s="219">
        <f t="shared" si="113"/>
        <v>0</v>
      </c>
      <c r="GS42" s="219">
        <f t="shared" si="113"/>
        <v>0</v>
      </c>
      <c r="GT42" s="219">
        <f t="shared" si="113"/>
        <v>0</v>
      </c>
      <c r="GU42" s="219">
        <f t="shared" si="113"/>
        <v>0</v>
      </c>
      <c r="GV42" s="219">
        <f t="shared" si="113"/>
        <v>0</v>
      </c>
      <c r="GW42" s="216"/>
      <c r="GX42" s="208"/>
      <c r="GY42" s="208"/>
      <c r="GZ42" s="208"/>
      <c r="HA42" s="208"/>
      <c r="HB42" s="208"/>
    </row>
    <row r="43" spans="1:210" ht="16.5" hidden="1">
      <c r="A43" s="101"/>
      <c r="B43" s="112"/>
      <c r="C43" s="112"/>
      <c r="D43" s="112"/>
      <c r="E43" s="112"/>
      <c r="F43" s="112"/>
      <c r="G43" s="112"/>
      <c r="H43" s="112"/>
      <c r="I43" s="112"/>
      <c r="J43" s="112"/>
      <c r="K43" s="112"/>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0</v>
      </c>
      <c r="AW43" s="112">
        <v>0</v>
      </c>
      <c r="AX43" s="112">
        <v>0</v>
      </c>
      <c r="AY43" s="112">
        <v>0</v>
      </c>
      <c r="AZ43" s="112">
        <v>0</v>
      </c>
      <c r="BA43" s="112">
        <v>0</v>
      </c>
      <c r="BB43" s="112">
        <v>0</v>
      </c>
      <c r="BC43" s="112">
        <v>0</v>
      </c>
      <c r="BD43" s="112">
        <v>0</v>
      </c>
      <c r="BE43" s="112">
        <v>0</v>
      </c>
      <c r="BF43" s="112">
        <v>0</v>
      </c>
      <c r="BG43" s="112">
        <v>0</v>
      </c>
      <c r="BH43" s="112">
        <v>0</v>
      </c>
      <c r="BI43" s="112">
        <v>0</v>
      </c>
      <c r="BJ43" s="112">
        <v>0</v>
      </c>
      <c r="BK43" s="112">
        <v>0</v>
      </c>
      <c r="BL43" s="112">
        <v>0</v>
      </c>
      <c r="BM43" s="112">
        <v>0</v>
      </c>
      <c r="BN43" s="112">
        <v>0</v>
      </c>
      <c r="BO43" s="112">
        <v>0</v>
      </c>
      <c r="BP43" s="112">
        <v>0</v>
      </c>
      <c r="BQ43" s="112">
        <v>0</v>
      </c>
      <c r="BR43" s="112">
        <v>0</v>
      </c>
      <c r="BS43" s="112">
        <v>0</v>
      </c>
      <c r="BT43" s="112">
        <v>0</v>
      </c>
      <c r="BU43" s="112">
        <v>0</v>
      </c>
      <c r="BV43" s="112">
        <v>0</v>
      </c>
      <c r="BW43" s="112">
        <v>0</v>
      </c>
      <c r="BX43" s="112">
        <v>0</v>
      </c>
      <c r="BY43" s="112">
        <v>0</v>
      </c>
      <c r="BZ43" s="112">
        <v>0</v>
      </c>
      <c r="CA43" s="112">
        <v>0</v>
      </c>
      <c r="CB43" s="112">
        <v>0</v>
      </c>
      <c r="CC43" s="112">
        <v>0</v>
      </c>
      <c r="CD43" s="112">
        <v>0</v>
      </c>
      <c r="CE43" s="112">
        <v>0</v>
      </c>
      <c r="CF43" s="112">
        <v>0</v>
      </c>
      <c r="CG43" s="112">
        <v>0</v>
      </c>
      <c r="CH43" s="112">
        <v>0</v>
      </c>
      <c r="CI43" s="112">
        <v>0</v>
      </c>
      <c r="CJ43" s="112">
        <v>0</v>
      </c>
      <c r="CK43" s="112">
        <v>0</v>
      </c>
      <c r="CL43" s="112">
        <v>0</v>
      </c>
      <c r="CM43" s="112">
        <v>0</v>
      </c>
      <c r="CN43" s="112">
        <v>0</v>
      </c>
      <c r="CO43" s="112">
        <v>0</v>
      </c>
      <c r="CP43" s="112">
        <v>0</v>
      </c>
      <c r="CQ43" s="112">
        <v>0</v>
      </c>
      <c r="CR43" s="112">
        <v>0</v>
      </c>
      <c r="CS43" s="112">
        <v>0</v>
      </c>
      <c r="CT43" s="112">
        <v>0</v>
      </c>
      <c r="CU43" s="112">
        <v>0</v>
      </c>
      <c r="CV43" s="112">
        <v>0</v>
      </c>
      <c r="CW43" s="113">
        <v>0</v>
      </c>
      <c r="CX43" s="123">
        <f t="shared" si="111"/>
        <v>0</v>
      </c>
      <c r="CY43" s="123">
        <f>SUM(B146:CW146)</f>
        <v>0</v>
      </c>
      <c r="CZ43" s="58">
        <v>0</v>
      </c>
      <c r="DA43" s="219">
        <f aca="true" t="shared" si="114" ref="DA43:DA75">B43*$CZ43</f>
        <v>0</v>
      </c>
      <c r="DB43" s="219">
        <f aca="true" t="shared" si="115" ref="DB43:DB75">C43*$CZ43</f>
        <v>0</v>
      </c>
      <c r="DC43" s="219">
        <f aca="true" t="shared" si="116" ref="DC43:DC75">D43*$CZ43</f>
        <v>0</v>
      </c>
      <c r="DD43" s="219">
        <f aca="true" t="shared" si="117" ref="DD43:DD75">E43*$CZ43</f>
        <v>0</v>
      </c>
      <c r="DE43" s="219">
        <f aca="true" t="shared" si="118" ref="DE43:DE75">F43*$CZ43</f>
        <v>0</v>
      </c>
      <c r="DF43" s="219">
        <f aca="true" t="shared" si="119" ref="DF43:DF75">G43*$CZ43</f>
        <v>0</v>
      </c>
      <c r="DG43" s="219">
        <f aca="true" t="shared" si="120" ref="DG43:DG75">H43*$CZ43</f>
        <v>0</v>
      </c>
      <c r="DH43" s="219">
        <f aca="true" t="shared" si="121" ref="DH43:DH75">I43*$CZ43</f>
        <v>0</v>
      </c>
      <c r="DI43" s="219">
        <f aca="true" t="shared" si="122" ref="DI43:DI75">J43*$CZ43</f>
        <v>0</v>
      </c>
      <c r="DJ43" s="219">
        <f aca="true" t="shared" si="123" ref="DJ43:DJ75">K43*$CZ43</f>
        <v>0</v>
      </c>
      <c r="DK43" s="219">
        <f aca="true" t="shared" si="124" ref="DK43:DK75">L43*$CZ43</f>
        <v>0</v>
      </c>
      <c r="DL43" s="219">
        <f aca="true" t="shared" si="125" ref="DL43:DL75">M43*$CZ43</f>
        <v>0</v>
      </c>
      <c r="DM43" s="219">
        <f aca="true" t="shared" si="126" ref="DM43:DM75">N43*$CZ43</f>
        <v>0</v>
      </c>
      <c r="DN43" s="219">
        <f aca="true" t="shared" si="127" ref="DN43:DN75">O43*$CZ43</f>
        <v>0</v>
      </c>
      <c r="DO43" s="219">
        <f aca="true" t="shared" si="128" ref="DO43:DO75">P43*$CZ43</f>
        <v>0</v>
      </c>
      <c r="DP43" s="219">
        <f aca="true" t="shared" si="129" ref="DP43:DP75">Q43*$CZ43</f>
        <v>0</v>
      </c>
      <c r="DQ43" s="219">
        <f aca="true" t="shared" si="130" ref="DQ43:DQ75">R43*$CZ43</f>
        <v>0</v>
      </c>
      <c r="DR43" s="219">
        <f aca="true" t="shared" si="131" ref="DR43:DR75">S43*$CZ43</f>
        <v>0</v>
      </c>
      <c r="DS43" s="219">
        <f aca="true" t="shared" si="132" ref="DS43:DS75">T43*$CZ43</f>
        <v>0</v>
      </c>
      <c r="DT43" s="219">
        <f aca="true" t="shared" si="133" ref="DT43:DT75">U43*$CZ43</f>
        <v>0</v>
      </c>
      <c r="DU43" s="219">
        <f aca="true" t="shared" si="134" ref="DU43:DU75">V43*$CZ43</f>
        <v>0</v>
      </c>
      <c r="DV43" s="219">
        <f aca="true" t="shared" si="135" ref="DV43:DV75">W43*$CZ43</f>
        <v>0</v>
      </c>
      <c r="DW43" s="219">
        <f aca="true" t="shared" si="136" ref="DW43:DW75">X43*$CZ43</f>
        <v>0</v>
      </c>
      <c r="DX43" s="219">
        <f aca="true" t="shared" si="137" ref="DX43:DX75">Y43*$CZ43</f>
        <v>0</v>
      </c>
      <c r="DY43" s="219">
        <f aca="true" t="shared" si="138" ref="DY43:DY75">Z43*$CZ43</f>
        <v>0</v>
      </c>
      <c r="DZ43" s="219">
        <f aca="true" t="shared" si="139" ref="DZ43:DZ75">AA43*$CZ43</f>
        <v>0</v>
      </c>
      <c r="EA43" s="219">
        <f aca="true" t="shared" si="140" ref="EA43:EA75">AB43*$CZ43</f>
        <v>0</v>
      </c>
      <c r="EB43" s="219">
        <f aca="true" t="shared" si="141" ref="EB43:EB75">AC43*$CZ43</f>
        <v>0</v>
      </c>
      <c r="EC43" s="219">
        <f aca="true" t="shared" si="142" ref="EC43:EC75">AD43*$CZ43</f>
        <v>0</v>
      </c>
      <c r="ED43" s="219">
        <f aca="true" t="shared" si="143" ref="ED43:ED75">AE43*$CZ43</f>
        <v>0</v>
      </c>
      <c r="EE43" s="219">
        <f aca="true" t="shared" si="144" ref="EE43:EE75">AF43*$CZ43</f>
        <v>0</v>
      </c>
      <c r="EF43" s="219">
        <f aca="true" t="shared" si="145" ref="EF43:EF75">AG43*$CZ43</f>
        <v>0</v>
      </c>
      <c r="EG43" s="219">
        <f aca="true" t="shared" si="146" ref="EG43:EG75">AH43*$CZ43</f>
        <v>0</v>
      </c>
      <c r="EH43" s="219">
        <f aca="true" t="shared" si="147" ref="EH43:EH75">AI43*$CZ43</f>
        <v>0</v>
      </c>
      <c r="EI43" s="219">
        <f aca="true" t="shared" si="148" ref="EI43:EI75">AJ43*$CZ43</f>
        <v>0</v>
      </c>
      <c r="EJ43" s="219">
        <f aca="true" t="shared" si="149" ref="EJ43:EJ75">AK43*$CZ43</f>
        <v>0</v>
      </c>
      <c r="EK43" s="219">
        <f aca="true" t="shared" si="150" ref="EK43:EK75">AL43*$CZ43</f>
        <v>0</v>
      </c>
      <c r="EL43" s="219">
        <f aca="true" t="shared" si="151" ref="EL43:EL75">AM43*$CZ43</f>
        <v>0</v>
      </c>
      <c r="EM43" s="219">
        <f aca="true" t="shared" si="152" ref="EM43:EM75">AN43*$CZ43</f>
        <v>0</v>
      </c>
      <c r="EN43" s="219">
        <f aca="true" t="shared" si="153" ref="EN43:EN75">AO43*$CZ43</f>
        <v>0</v>
      </c>
      <c r="EO43" s="219">
        <f aca="true" t="shared" si="154" ref="EO43:EO75">AP43*$CZ43</f>
        <v>0</v>
      </c>
      <c r="EP43" s="219">
        <f aca="true" t="shared" si="155" ref="EP43:EP75">AQ43*$CZ43</f>
        <v>0</v>
      </c>
      <c r="EQ43" s="219">
        <f aca="true" t="shared" si="156" ref="EQ43:EQ75">AR43*$CZ43</f>
        <v>0</v>
      </c>
      <c r="ER43" s="219">
        <f aca="true" t="shared" si="157" ref="ER43:ER75">AS43*$CZ43</f>
        <v>0</v>
      </c>
      <c r="ES43" s="219">
        <f aca="true" t="shared" si="158" ref="ES43:ES75">AT43*$CZ43</f>
        <v>0</v>
      </c>
      <c r="ET43" s="219">
        <f aca="true" t="shared" si="159" ref="ET43:ET75">AU43*$CZ43</f>
        <v>0</v>
      </c>
      <c r="EU43" s="219">
        <f aca="true" t="shared" si="160" ref="EU43:EU75">AV43*$CZ43</f>
        <v>0</v>
      </c>
      <c r="EV43" s="219">
        <f aca="true" t="shared" si="161" ref="EV43:EV75">AW43*$CZ43</f>
        <v>0</v>
      </c>
      <c r="EW43" s="219">
        <f aca="true" t="shared" si="162" ref="EW43:EW75">AX43*$CZ43</f>
        <v>0</v>
      </c>
      <c r="EX43" s="219">
        <f aca="true" t="shared" si="163" ref="EX43:EX75">AY43*$CZ43</f>
        <v>0</v>
      </c>
      <c r="EY43" s="219">
        <f aca="true" t="shared" si="164" ref="EY43:EY75">AZ43*$CZ43</f>
        <v>0</v>
      </c>
      <c r="EZ43" s="219">
        <f aca="true" t="shared" si="165" ref="EZ43:EZ75">BA43*$CZ43</f>
        <v>0</v>
      </c>
      <c r="FA43" s="219">
        <f aca="true" t="shared" si="166" ref="FA43:FA75">BB43*$CZ43</f>
        <v>0</v>
      </c>
      <c r="FB43" s="219">
        <f aca="true" t="shared" si="167" ref="FB43:FB75">BC43*$CZ43</f>
        <v>0</v>
      </c>
      <c r="FC43" s="219">
        <f aca="true" t="shared" si="168" ref="FC43:FC75">BD43*$CZ43</f>
        <v>0</v>
      </c>
      <c r="FD43" s="219">
        <f aca="true" t="shared" si="169" ref="FD43:FD75">BE43*$CZ43</f>
        <v>0</v>
      </c>
      <c r="FE43" s="219">
        <f aca="true" t="shared" si="170" ref="FE43:FE75">BF43*$CZ43</f>
        <v>0</v>
      </c>
      <c r="FF43" s="219">
        <f aca="true" t="shared" si="171" ref="FF43:FF75">BG43*$CZ43</f>
        <v>0</v>
      </c>
      <c r="FG43" s="219">
        <f aca="true" t="shared" si="172" ref="FG43:FG75">BH43*$CZ43</f>
        <v>0</v>
      </c>
      <c r="FH43" s="219">
        <f aca="true" t="shared" si="173" ref="FH43:FH75">BI43*$CZ43</f>
        <v>0</v>
      </c>
      <c r="FI43" s="219">
        <f aca="true" t="shared" si="174" ref="FI43:FI75">BJ43*$CZ43</f>
        <v>0</v>
      </c>
      <c r="FJ43" s="219">
        <f aca="true" t="shared" si="175" ref="FJ43:FJ75">BK43*$CZ43</f>
        <v>0</v>
      </c>
      <c r="FK43" s="219">
        <f aca="true" t="shared" si="176" ref="FK43:FK75">BL43*$CZ43</f>
        <v>0</v>
      </c>
      <c r="FL43" s="219">
        <f aca="true" t="shared" si="177" ref="FL43:FL75">BM43*$CZ43</f>
        <v>0</v>
      </c>
      <c r="FM43" s="219">
        <f aca="true" t="shared" si="178" ref="FM43:FM75">BN43*$CZ43</f>
        <v>0</v>
      </c>
      <c r="FN43" s="219">
        <f aca="true" t="shared" si="179" ref="FN43:FN75">BO43*$CZ43</f>
        <v>0</v>
      </c>
      <c r="FO43" s="219">
        <f aca="true" t="shared" si="180" ref="FO43:FO75">BP43*$CZ43</f>
        <v>0</v>
      </c>
      <c r="FP43" s="219">
        <f aca="true" t="shared" si="181" ref="FP43:FP75">BQ43*$CZ43</f>
        <v>0</v>
      </c>
      <c r="FQ43" s="219">
        <f aca="true" t="shared" si="182" ref="FQ43:FQ75">BR43*$CZ43</f>
        <v>0</v>
      </c>
      <c r="FR43" s="219">
        <f aca="true" t="shared" si="183" ref="FR43:FR75">BS43*$CZ43</f>
        <v>0</v>
      </c>
      <c r="FS43" s="219">
        <f aca="true" t="shared" si="184" ref="FS43:FS75">BT43*$CZ43</f>
        <v>0</v>
      </c>
      <c r="FT43" s="219">
        <f aca="true" t="shared" si="185" ref="FT43:FT75">BU43*$CZ43</f>
        <v>0</v>
      </c>
      <c r="FU43" s="219">
        <f aca="true" t="shared" si="186" ref="FU43:FU75">BV43*$CZ43</f>
        <v>0</v>
      </c>
      <c r="FV43" s="219">
        <f aca="true" t="shared" si="187" ref="FV43:FV75">BW43*$CZ43</f>
        <v>0</v>
      </c>
      <c r="FW43" s="219">
        <f aca="true" t="shared" si="188" ref="FW43:FW75">BX43*$CZ43</f>
        <v>0</v>
      </c>
      <c r="FX43" s="219">
        <f aca="true" t="shared" si="189" ref="FX43:FX75">BY43*$CZ43</f>
        <v>0</v>
      </c>
      <c r="FY43" s="219">
        <f aca="true" t="shared" si="190" ref="FY43:FY75">BZ43*$CZ43</f>
        <v>0</v>
      </c>
      <c r="FZ43" s="219">
        <f aca="true" t="shared" si="191" ref="FZ43:FZ75">CA43*$CZ43</f>
        <v>0</v>
      </c>
      <c r="GA43" s="219">
        <f aca="true" t="shared" si="192" ref="GA43:GA75">CB43*$CZ43</f>
        <v>0</v>
      </c>
      <c r="GB43" s="219">
        <f aca="true" t="shared" si="193" ref="GB43:GB75">CC43*$CZ43</f>
        <v>0</v>
      </c>
      <c r="GC43" s="219">
        <f aca="true" t="shared" si="194" ref="GC43:GC75">CD43*$CZ43</f>
        <v>0</v>
      </c>
      <c r="GD43" s="219">
        <f aca="true" t="shared" si="195" ref="GD43:GD75">CE43*$CZ43</f>
        <v>0</v>
      </c>
      <c r="GE43" s="219">
        <f aca="true" t="shared" si="196" ref="GE43:GE75">CF43*$CZ43</f>
        <v>0</v>
      </c>
      <c r="GF43" s="219">
        <f aca="true" t="shared" si="197" ref="GF43:GF75">CG43*$CZ43</f>
        <v>0</v>
      </c>
      <c r="GG43" s="219">
        <f aca="true" t="shared" si="198" ref="GG43:GG75">CH43*$CZ43</f>
        <v>0</v>
      </c>
      <c r="GH43" s="219">
        <f aca="true" t="shared" si="199" ref="GH43:GH75">CI43*$CZ43</f>
        <v>0</v>
      </c>
      <c r="GI43" s="219">
        <f aca="true" t="shared" si="200" ref="GI43:GI75">CJ43*$CZ43</f>
        <v>0</v>
      </c>
      <c r="GJ43" s="219">
        <f aca="true" t="shared" si="201" ref="GJ43:GJ75">CK43*$CZ43</f>
        <v>0</v>
      </c>
      <c r="GK43" s="219">
        <f aca="true" t="shared" si="202" ref="GK43:GK75">CL43*$CZ43</f>
        <v>0</v>
      </c>
      <c r="GL43" s="219">
        <f aca="true" t="shared" si="203" ref="GL43:GL75">CM43*$CZ43</f>
        <v>0</v>
      </c>
      <c r="GM43" s="219">
        <f aca="true" t="shared" si="204" ref="GM43:GM75">CN43*$CZ43</f>
        <v>0</v>
      </c>
      <c r="GN43" s="219">
        <f aca="true" t="shared" si="205" ref="GN43:GN75">CO43*$CZ43</f>
        <v>0</v>
      </c>
      <c r="GO43" s="219">
        <f aca="true" t="shared" si="206" ref="GO43:GO75">CP43*$CZ43</f>
        <v>0</v>
      </c>
      <c r="GP43" s="219">
        <f aca="true" t="shared" si="207" ref="GP43:GP75">CQ43*$CZ43</f>
        <v>0</v>
      </c>
      <c r="GQ43" s="219">
        <f aca="true" t="shared" si="208" ref="GQ43:GQ75">CR43*$CZ43</f>
        <v>0</v>
      </c>
      <c r="GR43" s="219">
        <f aca="true" t="shared" si="209" ref="GR43:GR75">CS43*$CZ43</f>
        <v>0</v>
      </c>
      <c r="GS43" s="219">
        <f aca="true" t="shared" si="210" ref="GS43:GS75">CT43*$CZ43</f>
        <v>0</v>
      </c>
      <c r="GT43" s="219">
        <f aca="true" t="shared" si="211" ref="GT43:GT75">CU43*$CZ43</f>
        <v>0</v>
      </c>
      <c r="GU43" s="219">
        <f aca="true" t="shared" si="212" ref="GU43:GU75">CV43*$CZ43</f>
        <v>0</v>
      </c>
      <c r="GV43" s="219">
        <f aca="true" t="shared" si="213" ref="GV43:GV75">CW43*$CZ43</f>
        <v>0</v>
      </c>
      <c r="GW43" s="216"/>
      <c r="GX43" s="208"/>
      <c r="GY43" s="208"/>
      <c r="GZ43" s="208"/>
      <c r="HA43" s="208"/>
      <c r="HB43" s="208"/>
    </row>
    <row r="44" spans="1:210" ht="2.25" customHeight="1" thickBot="1">
      <c r="A44" s="102"/>
      <c r="B44" s="127"/>
      <c r="C44" s="127"/>
      <c r="D44" s="127"/>
      <c r="E44" s="127"/>
      <c r="F44" s="127"/>
      <c r="G44" s="127"/>
      <c r="H44" s="127"/>
      <c r="I44" s="127"/>
      <c r="J44" s="127"/>
      <c r="K44" s="127"/>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7">
        <v>0</v>
      </c>
      <c r="AG44" s="127">
        <v>0</v>
      </c>
      <c r="AH44" s="127">
        <v>0</v>
      </c>
      <c r="AI44" s="127">
        <v>0</v>
      </c>
      <c r="AJ44" s="127">
        <v>0</v>
      </c>
      <c r="AK44" s="127">
        <v>0</v>
      </c>
      <c r="AL44" s="127">
        <v>0</v>
      </c>
      <c r="AM44" s="127">
        <v>0</v>
      </c>
      <c r="AN44" s="127">
        <v>0</v>
      </c>
      <c r="AO44" s="127">
        <v>0</v>
      </c>
      <c r="AP44" s="127">
        <v>0</v>
      </c>
      <c r="AQ44" s="127">
        <v>0</v>
      </c>
      <c r="AR44" s="127">
        <v>0</v>
      </c>
      <c r="AS44" s="127">
        <v>0</v>
      </c>
      <c r="AT44" s="127">
        <v>0</v>
      </c>
      <c r="AU44" s="127">
        <v>0</v>
      </c>
      <c r="AV44" s="127">
        <v>0</v>
      </c>
      <c r="AW44" s="127">
        <v>0</v>
      </c>
      <c r="AX44" s="127">
        <v>0</v>
      </c>
      <c r="AY44" s="127">
        <v>0</v>
      </c>
      <c r="AZ44" s="127">
        <v>0</v>
      </c>
      <c r="BA44" s="127">
        <v>0</v>
      </c>
      <c r="BB44" s="127">
        <v>0</v>
      </c>
      <c r="BC44" s="127">
        <v>0</v>
      </c>
      <c r="BD44" s="127">
        <v>0</v>
      </c>
      <c r="BE44" s="127">
        <v>0</v>
      </c>
      <c r="BF44" s="127">
        <v>0</v>
      </c>
      <c r="BG44" s="127">
        <v>0</v>
      </c>
      <c r="BH44" s="127">
        <v>0</v>
      </c>
      <c r="BI44" s="127">
        <v>0</v>
      </c>
      <c r="BJ44" s="127">
        <v>0</v>
      </c>
      <c r="BK44" s="127">
        <v>0</v>
      </c>
      <c r="BL44" s="127">
        <v>0</v>
      </c>
      <c r="BM44" s="127">
        <v>0</v>
      </c>
      <c r="BN44" s="127">
        <v>0</v>
      </c>
      <c r="BO44" s="127">
        <v>0</v>
      </c>
      <c r="BP44" s="127">
        <v>0</v>
      </c>
      <c r="BQ44" s="127">
        <v>0</v>
      </c>
      <c r="BR44" s="127">
        <v>0</v>
      </c>
      <c r="BS44" s="127">
        <v>0</v>
      </c>
      <c r="BT44" s="127">
        <v>0</v>
      </c>
      <c r="BU44" s="127">
        <v>0</v>
      </c>
      <c r="BV44" s="127">
        <v>0</v>
      </c>
      <c r="BW44" s="127">
        <v>0</v>
      </c>
      <c r="BX44" s="127">
        <v>0</v>
      </c>
      <c r="BY44" s="127">
        <v>0</v>
      </c>
      <c r="BZ44" s="127">
        <v>0</v>
      </c>
      <c r="CA44" s="127">
        <v>0</v>
      </c>
      <c r="CB44" s="127">
        <v>0</v>
      </c>
      <c r="CC44" s="127">
        <v>0</v>
      </c>
      <c r="CD44" s="127">
        <v>0</v>
      </c>
      <c r="CE44" s="127">
        <v>0</v>
      </c>
      <c r="CF44" s="127">
        <v>0</v>
      </c>
      <c r="CG44" s="127">
        <v>0</v>
      </c>
      <c r="CH44" s="127">
        <v>0</v>
      </c>
      <c r="CI44" s="127">
        <v>0</v>
      </c>
      <c r="CJ44" s="127">
        <v>0</v>
      </c>
      <c r="CK44" s="127">
        <v>0</v>
      </c>
      <c r="CL44" s="127">
        <v>0</v>
      </c>
      <c r="CM44" s="127">
        <v>0</v>
      </c>
      <c r="CN44" s="127">
        <v>0</v>
      </c>
      <c r="CO44" s="127">
        <v>0</v>
      </c>
      <c r="CP44" s="127">
        <v>0</v>
      </c>
      <c r="CQ44" s="127">
        <v>0</v>
      </c>
      <c r="CR44" s="127">
        <v>0</v>
      </c>
      <c r="CS44" s="127">
        <v>0</v>
      </c>
      <c r="CT44" s="127">
        <v>0</v>
      </c>
      <c r="CU44" s="127">
        <v>0</v>
      </c>
      <c r="CV44" s="127">
        <v>0</v>
      </c>
      <c r="CW44" s="128">
        <v>0</v>
      </c>
      <c r="CX44" s="124">
        <f t="shared" si="111"/>
        <v>0</v>
      </c>
      <c r="CY44" s="124">
        <f>SUM(B147:CW147)</f>
        <v>0</v>
      </c>
      <c r="CZ44" s="58">
        <v>0</v>
      </c>
      <c r="DA44" s="219">
        <f t="shared" si="114"/>
        <v>0</v>
      </c>
      <c r="DB44" s="219">
        <f t="shared" si="115"/>
        <v>0</v>
      </c>
      <c r="DC44" s="219">
        <f t="shared" si="116"/>
        <v>0</v>
      </c>
      <c r="DD44" s="219">
        <f t="shared" si="117"/>
        <v>0</v>
      </c>
      <c r="DE44" s="219">
        <f t="shared" si="118"/>
        <v>0</v>
      </c>
      <c r="DF44" s="219">
        <f t="shared" si="119"/>
        <v>0</v>
      </c>
      <c r="DG44" s="219">
        <f t="shared" si="120"/>
        <v>0</v>
      </c>
      <c r="DH44" s="219">
        <f t="shared" si="121"/>
        <v>0</v>
      </c>
      <c r="DI44" s="219">
        <f t="shared" si="122"/>
        <v>0</v>
      </c>
      <c r="DJ44" s="219">
        <f t="shared" si="123"/>
        <v>0</v>
      </c>
      <c r="DK44" s="219">
        <f t="shared" si="124"/>
        <v>0</v>
      </c>
      <c r="DL44" s="219">
        <f t="shared" si="125"/>
        <v>0</v>
      </c>
      <c r="DM44" s="219">
        <f t="shared" si="126"/>
        <v>0</v>
      </c>
      <c r="DN44" s="219">
        <f t="shared" si="127"/>
        <v>0</v>
      </c>
      <c r="DO44" s="219">
        <f t="shared" si="128"/>
        <v>0</v>
      </c>
      <c r="DP44" s="219">
        <f t="shared" si="129"/>
        <v>0</v>
      </c>
      <c r="DQ44" s="219">
        <f t="shared" si="130"/>
        <v>0</v>
      </c>
      <c r="DR44" s="219">
        <f t="shared" si="131"/>
        <v>0</v>
      </c>
      <c r="DS44" s="219">
        <f t="shared" si="132"/>
        <v>0</v>
      </c>
      <c r="DT44" s="219">
        <f t="shared" si="133"/>
        <v>0</v>
      </c>
      <c r="DU44" s="219">
        <f t="shared" si="134"/>
        <v>0</v>
      </c>
      <c r="DV44" s="219">
        <f t="shared" si="135"/>
        <v>0</v>
      </c>
      <c r="DW44" s="219">
        <f t="shared" si="136"/>
        <v>0</v>
      </c>
      <c r="DX44" s="219">
        <f t="shared" si="137"/>
        <v>0</v>
      </c>
      <c r="DY44" s="219">
        <f t="shared" si="138"/>
        <v>0</v>
      </c>
      <c r="DZ44" s="219">
        <f t="shared" si="139"/>
        <v>0</v>
      </c>
      <c r="EA44" s="219">
        <f t="shared" si="140"/>
        <v>0</v>
      </c>
      <c r="EB44" s="219">
        <f t="shared" si="141"/>
        <v>0</v>
      </c>
      <c r="EC44" s="219">
        <f t="shared" si="142"/>
        <v>0</v>
      </c>
      <c r="ED44" s="219">
        <f t="shared" si="143"/>
        <v>0</v>
      </c>
      <c r="EE44" s="219">
        <f t="shared" si="144"/>
        <v>0</v>
      </c>
      <c r="EF44" s="219">
        <f t="shared" si="145"/>
        <v>0</v>
      </c>
      <c r="EG44" s="219">
        <f t="shared" si="146"/>
        <v>0</v>
      </c>
      <c r="EH44" s="219">
        <f t="shared" si="147"/>
        <v>0</v>
      </c>
      <c r="EI44" s="219">
        <f t="shared" si="148"/>
        <v>0</v>
      </c>
      <c r="EJ44" s="219">
        <f t="shared" si="149"/>
        <v>0</v>
      </c>
      <c r="EK44" s="219">
        <f t="shared" si="150"/>
        <v>0</v>
      </c>
      <c r="EL44" s="219">
        <f t="shared" si="151"/>
        <v>0</v>
      </c>
      <c r="EM44" s="219">
        <f t="shared" si="152"/>
        <v>0</v>
      </c>
      <c r="EN44" s="219">
        <f t="shared" si="153"/>
        <v>0</v>
      </c>
      <c r="EO44" s="219">
        <f t="shared" si="154"/>
        <v>0</v>
      </c>
      <c r="EP44" s="219">
        <f t="shared" si="155"/>
        <v>0</v>
      </c>
      <c r="EQ44" s="219">
        <f t="shared" si="156"/>
        <v>0</v>
      </c>
      <c r="ER44" s="219">
        <f t="shared" si="157"/>
        <v>0</v>
      </c>
      <c r="ES44" s="219">
        <f t="shared" si="158"/>
        <v>0</v>
      </c>
      <c r="ET44" s="219">
        <f t="shared" si="159"/>
        <v>0</v>
      </c>
      <c r="EU44" s="219">
        <f t="shared" si="160"/>
        <v>0</v>
      </c>
      <c r="EV44" s="219">
        <f t="shared" si="161"/>
        <v>0</v>
      </c>
      <c r="EW44" s="219">
        <f t="shared" si="162"/>
        <v>0</v>
      </c>
      <c r="EX44" s="219">
        <f t="shared" si="163"/>
        <v>0</v>
      </c>
      <c r="EY44" s="219">
        <f t="shared" si="164"/>
        <v>0</v>
      </c>
      <c r="EZ44" s="219">
        <f t="shared" si="165"/>
        <v>0</v>
      </c>
      <c r="FA44" s="219">
        <f t="shared" si="166"/>
        <v>0</v>
      </c>
      <c r="FB44" s="219">
        <f t="shared" si="167"/>
        <v>0</v>
      </c>
      <c r="FC44" s="219">
        <f t="shared" si="168"/>
        <v>0</v>
      </c>
      <c r="FD44" s="219">
        <f t="shared" si="169"/>
        <v>0</v>
      </c>
      <c r="FE44" s="219">
        <f t="shared" si="170"/>
        <v>0</v>
      </c>
      <c r="FF44" s="219">
        <f t="shared" si="171"/>
        <v>0</v>
      </c>
      <c r="FG44" s="219">
        <f t="shared" si="172"/>
        <v>0</v>
      </c>
      <c r="FH44" s="219">
        <f t="shared" si="173"/>
        <v>0</v>
      </c>
      <c r="FI44" s="219">
        <f t="shared" si="174"/>
        <v>0</v>
      </c>
      <c r="FJ44" s="219">
        <f t="shared" si="175"/>
        <v>0</v>
      </c>
      <c r="FK44" s="219">
        <f t="shared" si="176"/>
        <v>0</v>
      </c>
      <c r="FL44" s="219">
        <f t="shared" si="177"/>
        <v>0</v>
      </c>
      <c r="FM44" s="219">
        <f t="shared" si="178"/>
        <v>0</v>
      </c>
      <c r="FN44" s="219">
        <f t="shared" si="179"/>
        <v>0</v>
      </c>
      <c r="FO44" s="219">
        <f t="shared" si="180"/>
        <v>0</v>
      </c>
      <c r="FP44" s="219">
        <f t="shared" si="181"/>
        <v>0</v>
      </c>
      <c r="FQ44" s="219">
        <f t="shared" si="182"/>
        <v>0</v>
      </c>
      <c r="FR44" s="219">
        <f t="shared" si="183"/>
        <v>0</v>
      </c>
      <c r="FS44" s="219">
        <f t="shared" si="184"/>
        <v>0</v>
      </c>
      <c r="FT44" s="219">
        <f t="shared" si="185"/>
        <v>0</v>
      </c>
      <c r="FU44" s="219">
        <f t="shared" si="186"/>
        <v>0</v>
      </c>
      <c r="FV44" s="219">
        <f t="shared" si="187"/>
        <v>0</v>
      </c>
      <c r="FW44" s="219">
        <f t="shared" si="188"/>
        <v>0</v>
      </c>
      <c r="FX44" s="219">
        <f t="shared" si="189"/>
        <v>0</v>
      </c>
      <c r="FY44" s="219">
        <f t="shared" si="190"/>
        <v>0</v>
      </c>
      <c r="FZ44" s="219">
        <f t="shared" si="191"/>
        <v>0</v>
      </c>
      <c r="GA44" s="219">
        <f t="shared" si="192"/>
        <v>0</v>
      </c>
      <c r="GB44" s="219">
        <f t="shared" si="193"/>
        <v>0</v>
      </c>
      <c r="GC44" s="219">
        <f t="shared" si="194"/>
        <v>0</v>
      </c>
      <c r="GD44" s="219">
        <f t="shared" si="195"/>
        <v>0</v>
      </c>
      <c r="GE44" s="219">
        <f t="shared" si="196"/>
        <v>0</v>
      </c>
      <c r="GF44" s="219">
        <f t="shared" si="197"/>
        <v>0</v>
      </c>
      <c r="GG44" s="219">
        <f t="shared" si="198"/>
        <v>0</v>
      </c>
      <c r="GH44" s="219">
        <f t="shared" si="199"/>
        <v>0</v>
      </c>
      <c r="GI44" s="219">
        <f t="shared" si="200"/>
        <v>0</v>
      </c>
      <c r="GJ44" s="219">
        <f t="shared" si="201"/>
        <v>0</v>
      </c>
      <c r="GK44" s="219">
        <f t="shared" si="202"/>
        <v>0</v>
      </c>
      <c r="GL44" s="219">
        <f t="shared" si="203"/>
        <v>0</v>
      </c>
      <c r="GM44" s="219">
        <f t="shared" si="204"/>
        <v>0</v>
      </c>
      <c r="GN44" s="219">
        <f t="shared" si="205"/>
        <v>0</v>
      </c>
      <c r="GO44" s="219">
        <f t="shared" si="206"/>
        <v>0</v>
      </c>
      <c r="GP44" s="219">
        <f t="shared" si="207"/>
        <v>0</v>
      </c>
      <c r="GQ44" s="219">
        <f t="shared" si="208"/>
        <v>0</v>
      </c>
      <c r="GR44" s="219">
        <f t="shared" si="209"/>
        <v>0</v>
      </c>
      <c r="GS44" s="219">
        <f t="shared" si="210"/>
        <v>0</v>
      </c>
      <c r="GT44" s="219">
        <f t="shared" si="211"/>
        <v>0</v>
      </c>
      <c r="GU44" s="219">
        <f t="shared" si="212"/>
        <v>0</v>
      </c>
      <c r="GV44" s="219">
        <f t="shared" si="213"/>
        <v>0</v>
      </c>
      <c r="GW44" s="216"/>
      <c r="GX44" s="208"/>
      <c r="GY44" s="208"/>
      <c r="GZ44" s="208"/>
      <c r="HA44" s="208"/>
      <c r="HB44" s="208"/>
    </row>
    <row r="45" spans="1:210" ht="19.5" customHeight="1" thickBot="1">
      <c r="A45" s="242" t="s">
        <v>44</v>
      </c>
      <c r="B45" s="130"/>
      <c r="C45" s="131"/>
      <c r="D45" s="131"/>
      <c r="E45" s="131"/>
      <c r="F45" s="131"/>
      <c r="G45" s="131"/>
      <c r="H45" s="131"/>
      <c r="I45" s="131"/>
      <c r="J45" s="131"/>
      <c r="K45" s="132"/>
      <c r="L45" s="131"/>
      <c r="M45" s="131"/>
      <c r="N45" s="131"/>
      <c r="O45" s="131"/>
      <c r="P45" s="131"/>
      <c r="Q45" s="131"/>
      <c r="R45" s="131"/>
      <c r="S45" s="131"/>
      <c r="T45" s="131"/>
      <c r="U45" s="132"/>
      <c r="V45" s="131"/>
      <c r="W45" s="131"/>
      <c r="X45" s="131"/>
      <c r="Y45" s="131"/>
      <c r="Z45" s="131"/>
      <c r="AA45" s="131"/>
      <c r="AB45" s="131"/>
      <c r="AC45" s="131"/>
      <c r="AD45" s="131"/>
      <c r="AE45" s="132"/>
      <c r="AF45" s="131"/>
      <c r="AG45" s="131"/>
      <c r="AH45" s="131"/>
      <c r="AI45" s="131"/>
      <c r="AJ45" s="131"/>
      <c r="AK45" s="131"/>
      <c r="AL45" s="131"/>
      <c r="AM45" s="131"/>
      <c r="AN45" s="131"/>
      <c r="AO45" s="132"/>
      <c r="AP45" s="131"/>
      <c r="AQ45" s="131"/>
      <c r="AR45" s="131"/>
      <c r="AS45" s="131"/>
      <c r="AT45" s="131"/>
      <c r="AU45" s="131"/>
      <c r="AV45" s="131"/>
      <c r="AW45" s="131"/>
      <c r="AX45" s="131"/>
      <c r="AY45" s="132"/>
      <c r="AZ45" s="131"/>
      <c r="BA45" s="131"/>
      <c r="BB45" s="131"/>
      <c r="BC45" s="131"/>
      <c r="BD45" s="131"/>
      <c r="BE45" s="131"/>
      <c r="BF45" s="131"/>
      <c r="BG45" s="131"/>
      <c r="BH45" s="131"/>
      <c r="BI45" s="132"/>
      <c r="BJ45" s="131"/>
      <c r="BK45" s="131"/>
      <c r="BL45" s="131"/>
      <c r="BM45" s="131"/>
      <c r="BN45" s="131"/>
      <c r="BO45" s="131"/>
      <c r="BP45" s="131"/>
      <c r="BQ45" s="131"/>
      <c r="BR45" s="131"/>
      <c r="BS45" s="132"/>
      <c r="BT45" s="131"/>
      <c r="BU45" s="131"/>
      <c r="BV45" s="131"/>
      <c r="BW45" s="131"/>
      <c r="BX45" s="131"/>
      <c r="BY45" s="131"/>
      <c r="BZ45" s="131"/>
      <c r="CA45" s="131"/>
      <c r="CB45" s="131"/>
      <c r="CC45" s="132"/>
      <c r="CD45" s="131"/>
      <c r="CE45" s="131"/>
      <c r="CF45" s="131"/>
      <c r="CG45" s="131"/>
      <c r="CH45" s="131"/>
      <c r="CI45" s="131"/>
      <c r="CJ45" s="131"/>
      <c r="CK45" s="131"/>
      <c r="CL45" s="131"/>
      <c r="CM45" s="132"/>
      <c r="CN45" s="131"/>
      <c r="CO45" s="131"/>
      <c r="CP45" s="131"/>
      <c r="CQ45" s="131"/>
      <c r="CR45" s="131"/>
      <c r="CS45" s="131"/>
      <c r="CT45" s="131"/>
      <c r="CU45" s="131"/>
      <c r="CV45" s="131"/>
      <c r="CW45" s="132"/>
      <c r="CX45" s="114"/>
      <c r="CY45" s="114"/>
      <c r="CZ45" s="58"/>
      <c r="DA45" s="219">
        <f t="shared" si="114"/>
        <v>0</v>
      </c>
      <c r="DB45" s="219">
        <f t="shared" si="115"/>
        <v>0</v>
      </c>
      <c r="DC45" s="219">
        <f t="shared" si="116"/>
        <v>0</v>
      </c>
      <c r="DD45" s="219">
        <f t="shared" si="117"/>
        <v>0</v>
      </c>
      <c r="DE45" s="219">
        <f t="shared" si="118"/>
        <v>0</v>
      </c>
      <c r="DF45" s="219">
        <f t="shared" si="119"/>
        <v>0</v>
      </c>
      <c r="DG45" s="219">
        <f t="shared" si="120"/>
        <v>0</v>
      </c>
      <c r="DH45" s="219">
        <f t="shared" si="121"/>
        <v>0</v>
      </c>
      <c r="DI45" s="219">
        <f t="shared" si="122"/>
        <v>0</v>
      </c>
      <c r="DJ45" s="219">
        <f t="shared" si="123"/>
        <v>0</v>
      </c>
      <c r="DK45" s="219">
        <f t="shared" si="124"/>
        <v>0</v>
      </c>
      <c r="DL45" s="219">
        <f t="shared" si="125"/>
        <v>0</v>
      </c>
      <c r="DM45" s="219">
        <f t="shared" si="126"/>
        <v>0</v>
      </c>
      <c r="DN45" s="219">
        <f t="shared" si="127"/>
        <v>0</v>
      </c>
      <c r="DO45" s="219">
        <f t="shared" si="128"/>
        <v>0</v>
      </c>
      <c r="DP45" s="219">
        <f t="shared" si="129"/>
        <v>0</v>
      </c>
      <c r="DQ45" s="219">
        <f t="shared" si="130"/>
        <v>0</v>
      </c>
      <c r="DR45" s="219">
        <f t="shared" si="131"/>
        <v>0</v>
      </c>
      <c r="DS45" s="219">
        <f t="shared" si="132"/>
        <v>0</v>
      </c>
      <c r="DT45" s="219">
        <f t="shared" si="133"/>
        <v>0</v>
      </c>
      <c r="DU45" s="219">
        <f t="shared" si="134"/>
        <v>0</v>
      </c>
      <c r="DV45" s="219">
        <f t="shared" si="135"/>
        <v>0</v>
      </c>
      <c r="DW45" s="219">
        <f t="shared" si="136"/>
        <v>0</v>
      </c>
      <c r="DX45" s="219">
        <f t="shared" si="137"/>
        <v>0</v>
      </c>
      <c r="DY45" s="219">
        <f t="shared" si="138"/>
        <v>0</v>
      </c>
      <c r="DZ45" s="219">
        <f t="shared" si="139"/>
        <v>0</v>
      </c>
      <c r="EA45" s="219">
        <f t="shared" si="140"/>
        <v>0</v>
      </c>
      <c r="EB45" s="219">
        <f t="shared" si="141"/>
        <v>0</v>
      </c>
      <c r="EC45" s="219">
        <f t="shared" si="142"/>
        <v>0</v>
      </c>
      <c r="ED45" s="219">
        <f t="shared" si="143"/>
        <v>0</v>
      </c>
      <c r="EE45" s="219">
        <f t="shared" si="144"/>
        <v>0</v>
      </c>
      <c r="EF45" s="219">
        <f t="shared" si="145"/>
        <v>0</v>
      </c>
      <c r="EG45" s="219">
        <f t="shared" si="146"/>
        <v>0</v>
      </c>
      <c r="EH45" s="219">
        <f t="shared" si="147"/>
        <v>0</v>
      </c>
      <c r="EI45" s="219">
        <f t="shared" si="148"/>
        <v>0</v>
      </c>
      <c r="EJ45" s="219">
        <f t="shared" si="149"/>
        <v>0</v>
      </c>
      <c r="EK45" s="219">
        <f t="shared" si="150"/>
        <v>0</v>
      </c>
      <c r="EL45" s="219">
        <f t="shared" si="151"/>
        <v>0</v>
      </c>
      <c r="EM45" s="219">
        <f t="shared" si="152"/>
        <v>0</v>
      </c>
      <c r="EN45" s="219">
        <f t="shared" si="153"/>
        <v>0</v>
      </c>
      <c r="EO45" s="219">
        <f t="shared" si="154"/>
        <v>0</v>
      </c>
      <c r="EP45" s="219">
        <f t="shared" si="155"/>
        <v>0</v>
      </c>
      <c r="EQ45" s="219">
        <f t="shared" si="156"/>
        <v>0</v>
      </c>
      <c r="ER45" s="219">
        <f t="shared" si="157"/>
        <v>0</v>
      </c>
      <c r="ES45" s="219">
        <f t="shared" si="158"/>
        <v>0</v>
      </c>
      <c r="ET45" s="219">
        <f t="shared" si="159"/>
        <v>0</v>
      </c>
      <c r="EU45" s="219">
        <f t="shared" si="160"/>
        <v>0</v>
      </c>
      <c r="EV45" s="219">
        <f t="shared" si="161"/>
        <v>0</v>
      </c>
      <c r="EW45" s="219">
        <f t="shared" si="162"/>
        <v>0</v>
      </c>
      <c r="EX45" s="219">
        <f t="shared" si="163"/>
        <v>0</v>
      </c>
      <c r="EY45" s="219">
        <f t="shared" si="164"/>
        <v>0</v>
      </c>
      <c r="EZ45" s="219">
        <f t="shared" si="165"/>
        <v>0</v>
      </c>
      <c r="FA45" s="219">
        <f t="shared" si="166"/>
        <v>0</v>
      </c>
      <c r="FB45" s="219">
        <f t="shared" si="167"/>
        <v>0</v>
      </c>
      <c r="FC45" s="219">
        <f t="shared" si="168"/>
        <v>0</v>
      </c>
      <c r="FD45" s="219">
        <f t="shared" si="169"/>
        <v>0</v>
      </c>
      <c r="FE45" s="219">
        <f t="shared" si="170"/>
        <v>0</v>
      </c>
      <c r="FF45" s="219">
        <f t="shared" si="171"/>
        <v>0</v>
      </c>
      <c r="FG45" s="219">
        <f t="shared" si="172"/>
        <v>0</v>
      </c>
      <c r="FH45" s="219">
        <f t="shared" si="173"/>
        <v>0</v>
      </c>
      <c r="FI45" s="219">
        <f t="shared" si="174"/>
        <v>0</v>
      </c>
      <c r="FJ45" s="219">
        <f t="shared" si="175"/>
        <v>0</v>
      </c>
      <c r="FK45" s="219">
        <f t="shared" si="176"/>
        <v>0</v>
      </c>
      <c r="FL45" s="219">
        <f t="shared" si="177"/>
        <v>0</v>
      </c>
      <c r="FM45" s="219">
        <f t="shared" si="178"/>
        <v>0</v>
      </c>
      <c r="FN45" s="219">
        <f t="shared" si="179"/>
        <v>0</v>
      </c>
      <c r="FO45" s="219">
        <f t="shared" si="180"/>
        <v>0</v>
      </c>
      <c r="FP45" s="219">
        <f t="shared" si="181"/>
        <v>0</v>
      </c>
      <c r="FQ45" s="219">
        <f t="shared" si="182"/>
        <v>0</v>
      </c>
      <c r="FR45" s="219">
        <f t="shared" si="183"/>
        <v>0</v>
      </c>
      <c r="FS45" s="219">
        <f t="shared" si="184"/>
        <v>0</v>
      </c>
      <c r="FT45" s="219">
        <f t="shared" si="185"/>
        <v>0</v>
      </c>
      <c r="FU45" s="219">
        <f t="shared" si="186"/>
        <v>0</v>
      </c>
      <c r="FV45" s="219">
        <f t="shared" si="187"/>
        <v>0</v>
      </c>
      <c r="FW45" s="219">
        <f t="shared" si="188"/>
        <v>0</v>
      </c>
      <c r="FX45" s="219">
        <f t="shared" si="189"/>
        <v>0</v>
      </c>
      <c r="FY45" s="219">
        <f t="shared" si="190"/>
        <v>0</v>
      </c>
      <c r="FZ45" s="219">
        <f t="shared" si="191"/>
        <v>0</v>
      </c>
      <c r="GA45" s="219">
        <f t="shared" si="192"/>
        <v>0</v>
      </c>
      <c r="GB45" s="219">
        <f t="shared" si="193"/>
        <v>0</v>
      </c>
      <c r="GC45" s="219">
        <f t="shared" si="194"/>
        <v>0</v>
      </c>
      <c r="GD45" s="219">
        <f t="shared" si="195"/>
        <v>0</v>
      </c>
      <c r="GE45" s="219">
        <f t="shared" si="196"/>
        <v>0</v>
      </c>
      <c r="GF45" s="219">
        <f t="shared" si="197"/>
        <v>0</v>
      </c>
      <c r="GG45" s="219">
        <f t="shared" si="198"/>
        <v>0</v>
      </c>
      <c r="GH45" s="219">
        <f t="shared" si="199"/>
        <v>0</v>
      </c>
      <c r="GI45" s="219">
        <f t="shared" si="200"/>
        <v>0</v>
      </c>
      <c r="GJ45" s="219">
        <f t="shared" si="201"/>
        <v>0</v>
      </c>
      <c r="GK45" s="219">
        <f t="shared" si="202"/>
        <v>0</v>
      </c>
      <c r="GL45" s="219">
        <f t="shared" si="203"/>
        <v>0</v>
      </c>
      <c r="GM45" s="219">
        <f t="shared" si="204"/>
        <v>0</v>
      </c>
      <c r="GN45" s="219">
        <f t="shared" si="205"/>
        <v>0</v>
      </c>
      <c r="GO45" s="219">
        <f t="shared" si="206"/>
        <v>0</v>
      </c>
      <c r="GP45" s="219">
        <f t="shared" si="207"/>
        <v>0</v>
      </c>
      <c r="GQ45" s="219">
        <f t="shared" si="208"/>
        <v>0</v>
      </c>
      <c r="GR45" s="219">
        <f t="shared" si="209"/>
        <v>0</v>
      </c>
      <c r="GS45" s="219">
        <f t="shared" si="210"/>
        <v>0</v>
      </c>
      <c r="GT45" s="219">
        <f t="shared" si="211"/>
        <v>0</v>
      </c>
      <c r="GU45" s="219">
        <f t="shared" si="212"/>
        <v>0</v>
      </c>
      <c r="GV45" s="219">
        <f t="shared" si="213"/>
        <v>0</v>
      </c>
      <c r="GW45" s="216"/>
      <c r="GX45" s="208"/>
      <c r="GY45" s="208"/>
      <c r="GZ45" s="208"/>
      <c r="HA45" s="208"/>
      <c r="HB45" s="208"/>
    </row>
    <row r="46" spans="1:210" ht="16.5">
      <c r="A46" s="110" t="s">
        <v>96</v>
      </c>
      <c r="B46" s="116"/>
      <c r="C46" s="116"/>
      <c r="D46" s="116"/>
      <c r="E46" s="116"/>
      <c r="F46" s="116"/>
      <c r="G46" s="116"/>
      <c r="H46" s="116"/>
      <c r="I46" s="116"/>
      <c r="J46" s="116"/>
      <c r="K46" s="247"/>
      <c r="L46" s="246">
        <v>0</v>
      </c>
      <c r="M46" s="116">
        <v>0</v>
      </c>
      <c r="N46" s="116">
        <v>0</v>
      </c>
      <c r="O46" s="116">
        <v>0</v>
      </c>
      <c r="P46" s="116">
        <v>0</v>
      </c>
      <c r="Q46" s="116">
        <v>0</v>
      </c>
      <c r="R46" s="116">
        <v>0</v>
      </c>
      <c r="S46" s="116">
        <v>0</v>
      </c>
      <c r="T46" s="116">
        <v>0</v>
      </c>
      <c r="U46" s="116">
        <v>0</v>
      </c>
      <c r="V46" s="116">
        <v>0</v>
      </c>
      <c r="W46" s="116">
        <v>0</v>
      </c>
      <c r="X46" s="116">
        <v>0</v>
      </c>
      <c r="Y46" s="116">
        <v>0</v>
      </c>
      <c r="Z46" s="116">
        <v>0</v>
      </c>
      <c r="AA46" s="116">
        <v>0</v>
      </c>
      <c r="AB46" s="116">
        <v>0</v>
      </c>
      <c r="AC46" s="116">
        <v>0</v>
      </c>
      <c r="AD46" s="116">
        <v>0</v>
      </c>
      <c r="AE46" s="116">
        <v>0</v>
      </c>
      <c r="AF46" s="116">
        <v>0</v>
      </c>
      <c r="AG46" s="116">
        <v>0</v>
      </c>
      <c r="AH46" s="116">
        <v>0</v>
      </c>
      <c r="AI46" s="116">
        <v>0</v>
      </c>
      <c r="AJ46" s="116">
        <v>0</v>
      </c>
      <c r="AK46" s="116">
        <v>0</v>
      </c>
      <c r="AL46" s="116">
        <v>0</v>
      </c>
      <c r="AM46" s="116">
        <v>0</v>
      </c>
      <c r="AN46" s="116">
        <v>0</v>
      </c>
      <c r="AO46" s="116">
        <v>0</v>
      </c>
      <c r="AP46" s="116">
        <v>0</v>
      </c>
      <c r="AQ46" s="116">
        <v>0</v>
      </c>
      <c r="AR46" s="116">
        <v>0</v>
      </c>
      <c r="AS46" s="116">
        <v>0</v>
      </c>
      <c r="AT46" s="116">
        <v>0</v>
      </c>
      <c r="AU46" s="116">
        <v>0</v>
      </c>
      <c r="AV46" s="116">
        <v>0</v>
      </c>
      <c r="AW46" s="116">
        <v>0</v>
      </c>
      <c r="AX46" s="116">
        <v>0</v>
      </c>
      <c r="AY46" s="116">
        <v>0</v>
      </c>
      <c r="AZ46" s="116">
        <v>0</v>
      </c>
      <c r="BA46" s="116">
        <v>0</v>
      </c>
      <c r="BB46" s="116">
        <v>0</v>
      </c>
      <c r="BC46" s="116">
        <v>0</v>
      </c>
      <c r="BD46" s="116">
        <v>0</v>
      </c>
      <c r="BE46" s="116">
        <v>0</v>
      </c>
      <c r="BF46" s="116">
        <v>0</v>
      </c>
      <c r="BG46" s="116">
        <v>0</v>
      </c>
      <c r="BH46" s="116">
        <v>0</v>
      </c>
      <c r="BI46" s="116">
        <v>0</v>
      </c>
      <c r="BJ46" s="116">
        <v>0</v>
      </c>
      <c r="BK46" s="116">
        <v>0</v>
      </c>
      <c r="BL46" s="116">
        <v>0</v>
      </c>
      <c r="BM46" s="116">
        <v>0</v>
      </c>
      <c r="BN46" s="116">
        <v>0</v>
      </c>
      <c r="BO46" s="116">
        <v>0</v>
      </c>
      <c r="BP46" s="116">
        <v>0</v>
      </c>
      <c r="BQ46" s="116">
        <v>0</v>
      </c>
      <c r="BR46" s="116">
        <v>0</v>
      </c>
      <c r="BS46" s="116">
        <v>0</v>
      </c>
      <c r="BT46" s="116">
        <v>0</v>
      </c>
      <c r="BU46" s="116">
        <v>0</v>
      </c>
      <c r="BV46" s="116">
        <v>0</v>
      </c>
      <c r="BW46" s="116">
        <v>0</v>
      </c>
      <c r="BX46" s="116">
        <v>0</v>
      </c>
      <c r="BY46" s="116">
        <v>0</v>
      </c>
      <c r="BZ46" s="116">
        <v>0</v>
      </c>
      <c r="CA46" s="116">
        <v>0</v>
      </c>
      <c r="CB46" s="116">
        <v>0</v>
      </c>
      <c r="CC46" s="116">
        <v>0</v>
      </c>
      <c r="CD46" s="116">
        <v>0</v>
      </c>
      <c r="CE46" s="116">
        <v>0</v>
      </c>
      <c r="CF46" s="116">
        <v>0</v>
      </c>
      <c r="CG46" s="116">
        <v>0</v>
      </c>
      <c r="CH46" s="116">
        <v>0</v>
      </c>
      <c r="CI46" s="116">
        <v>0</v>
      </c>
      <c r="CJ46" s="116">
        <v>0</v>
      </c>
      <c r="CK46" s="116">
        <v>0</v>
      </c>
      <c r="CL46" s="116">
        <v>0</v>
      </c>
      <c r="CM46" s="116">
        <v>0</v>
      </c>
      <c r="CN46" s="116">
        <v>0</v>
      </c>
      <c r="CO46" s="116">
        <v>0</v>
      </c>
      <c r="CP46" s="116">
        <v>0</v>
      </c>
      <c r="CQ46" s="116">
        <v>0</v>
      </c>
      <c r="CR46" s="116">
        <v>0</v>
      </c>
      <c r="CS46" s="116">
        <v>0</v>
      </c>
      <c r="CT46" s="116">
        <v>0</v>
      </c>
      <c r="CU46" s="116">
        <v>0</v>
      </c>
      <c r="CV46" s="116">
        <v>0</v>
      </c>
      <c r="CW46" s="129">
        <v>0</v>
      </c>
      <c r="CX46" s="126">
        <f>SUM(B46:CW46)</f>
        <v>0</v>
      </c>
      <c r="CY46" s="126">
        <f aca="true" t="shared" si="214" ref="CY46:CY75">SUM(B149:CW149)</f>
        <v>0</v>
      </c>
      <c r="CZ46" s="63">
        <v>1</v>
      </c>
      <c r="DA46" s="219">
        <f t="shared" si="114"/>
        <v>0</v>
      </c>
      <c r="DB46" s="219">
        <f t="shared" si="115"/>
        <v>0</v>
      </c>
      <c r="DC46" s="219">
        <f t="shared" si="116"/>
        <v>0</v>
      </c>
      <c r="DD46" s="219">
        <f t="shared" si="117"/>
        <v>0</v>
      </c>
      <c r="DE46" s="219">
        <f t="shared" si="118"/>
        <v>0</v>
      </c>
      <c r="DF46" s="219">
        <f t="shared" si="119"/>
        <v>0</v>
      </c>
      <c r="DG46" s="219">
        <f t="shared" si="120"/>
        <v>0</v>
      </c>
      <c r="DH46" s="219">
        <f t="shared" si="121"/>
        <v>0</v>
      </c>
      <c r="DI46" s="219">
        <f t="shared" si="122"/>
        <v>0</v>
      </c>
      <c r="DJ46" s="219">
        <f t="shared" si="123"/>
        <v>0</v>
      </c>
      <c r="DK46" s="219">
        <f t="shared" si="124"/>
        <v>0</v>
      </c>
      <c r="DL46" s="219">
        <f t="shared" si="125"/>
        <v>0</v>
      </c>
      <c r="DM46" s="219">
        <f t="shared" si="126"/>
        <v>0</v>
      </c>
      <c r="DN46" s="219">
        <f t="shared" si="127"/>
        <v>0</v>
      </c>
      <c r="DO46" s="219">
        <f t="shared" si="128"/>
        <v>0</v>
      </c>
      <c r="DP46" s="219">
        <f t="shared" si="129"/>
        <v>0</v>
      </c>
      <c r="DQ46" s="219">
        <f t="shared" si="130"/>
        <v>0</v>
      </c>
      <c r="DR46" s="219">
        <f t="shared" si="131"/>
        <v>0</v>
      </c>
      <c r="DS46" s="219">
        <f t="shared" si="132"/>
        <v>0</v>
      </c>
      <c r="DT46" s="219">
        <f t="shared" si="133"/>
        <v>0</v>
      </c>
      <c r="DU46" s="219">
        <f t="shared" si="134"/>
        <v>0</v>
      </c>
      <c r="DV46" s="219">
        <f t="shared" si="135"/>
        <v>0</v>
      </c>
      <c r="DW46" s="219">
        <f t="shared" si="136"/>
        <v>0</v>
      </c>
      <c r="DX46" s="219">
        <f t="shared" si="137"/>
        <v>0</v>
      </c>
      <c r="DY46" s="219">
        <f t="shared" si="138"/>
        <v>0</v>
      </c>
      <c r="DZ46" s="219">
        <f t="shared" si="139"/>
        <v>0</v>
      </c>
      <c r="EA46" s="219">
        <f t="shared" si="140"/>
        <v>0</v>
      </c>
      <c r="EB46" s="219">
        <f t="shared" si="141"/>
        <v>0</v>
      </c>
      <c r="EC46" s="219">
        <f t="shared" si="142"/>
        <v>0</v>
      </c>
      <c r="ED46" s="219">
        <f t="shared" si="143"/>
        <v>0</v>
      </c>
      <c r="EE46" s="219">
        <f t="shared" si="144"/>
        <v>0</v>
      </c>
      <c r="EF46" s="219">
        <f t="shared" si="145"/>
        <v>0</v>
      </c>
      <c r="EG46" s="219">
        <f t="shared" si="146"/>
        <v>0</v>
      </c>
      <c r="EH46" s="219">
        <f t="shared" si="147"/>
        <v>0</v>
      </c>
      <c r="EI46" s="219">
        <f t="shared" si="148"/>
        <v>0</v>
      </c>
      <c r="EJ46" s="219">
        <f t="shared" si="149"/>
        <v>0</v>
      </c>
      <c r="EK46" s="219">
        <f t="shared" si="150"/>
        <v>0</v>
      </c>
      <c r="EL46" s="219">
        <f t="shared" si="151"/>
        <v>0</v>
      </c>
      <c r="EM46" s="219">
        <f t="shared" si="152"/>
        <v>0</v>
      </c>
      <c r="EN46" s="219">
        <f t="shared" si="153"/>
        <v>0</v>
      </c>
      <c r="EO46" s="219">
        <f t="shared" si="154"/>
        <v>0</v>
      </c>
      <c r="EP46" s="219">
        <f t="shared" si="155"/>
        <v>0</v>
      </c>
      <c r="EQ46" s="219">
        <f t="shared" si="156"/>
        <v>0</v>
      </c>
      <c r="ER46" s="219">
        <f t="shared" si="157"/>
        <v>0</v>
      </c>
      <c r="ES46" s="219">
        <f t="shared" si="158"/>
        <v>0</v>
      </c>
      <c r="ET46" s="219">
        <f t="shared" si="159"/>
        <v>0</v>
      </c>
      <c r="EU46" s="219">
        <f t="shared" si="160"/>
        <v>0</v>
      </c>
      <c r="EV46" s="219">
        <f t="shared" si="161"/>
        <v>0</v>
      </c>
      <c r="EW46" s="219">
        <f t="shared" si="162"/>
        <v>0</v>
      </c>
      <c r="EX46" s="219">
        <f t="shared" si="163"/>
        <v>0</v>
      </c>
      <c r="EY46" s="219">
        <f t="shared" si="164"/>
        <v>0</v>
      </c>
      <c r="EZ46" s="219">
        <f t="shared" si="165"/>
        <v>0</v>
      </c>
      <c r="FA46" s="219">
        <f t="shared" si="166"/>
        <v>0</v>
      </c>
      <c r="FB46" s="219">
        <f t="shared" si="167"/>
        <v>0</v>
      </c>
      <c r="FC46" s="219">
        <f t="shared" si="168"/>
        <v>0</v>
      </c>
      <c r="FD46" s="219">
        <f t="shared" si="169"/>
        <v>0</v>
      </c>
      <c r="FE46" s="219">
        <f t="shared" si="170"/>
        <v>0</v>
      </c>
      <c r="FF46" s="219">
        <f t="shared" si="171"/>
        <v>0</v>
      </c>
      <c r="FG46" s="219">
        <f t="shared" si="172"/>
        <v>0</v>
      </c>
      <c r="FH46" s="219">
        <f t="shared" si="173"/>
        <v>0</v>
      </c>
      <c r="FI46" s="219">
        <f t="shared" si="174"/>
        <v>0</v>
      </c>
      <c r="FJ46" s="219">
        <f t="shared" si="175"/>
        <v>0</v>
      </c>
      <c r="FK46" s="219">
        <f t="shared" si="176"/>
        <v>0</v>
      </c>
      <c r="FL46" s="219">
        <f t="shared" si="177"/>
        <v>0</v>
      </c>
      <c r="FM46" s="219">
        <f t="shared" si="178"/>
        <v>0</v>
      </c>
      <c r="FN46" s="219">
        <f t="shared" si="179"/>
        <v>0</v>
      </c>
      <c r="FO46" s="219">
        <f t="shared" si="180"/>
        <v>0</v>
      </c>
      <c r="FP46" s="219">
        <f t="shared" si="181"/>
        <v>0</v>
      </c>
      <c r="FQ46" s="219">
        <f t="shared" si="182"/>
        <v>0</v>
      </c>
      <c r="FR46" s="219">
        <f t="shared" si="183"/>
        <v>0</v>
      </c>
      <c r="FS46" s="219">
        <f t="shared" si="184"/>
        <v>0</v>
      </c>
      <c r="FT46" s="219">
        <f t="shared" si="185"/>
        <v>0</v>
      </c>
      <c r="FU46" s="219">
        <f t="shared" si="186"/>
        <v>0</v>
      </c>
      <c r="FV46" s="219">
        <f t="shared" si="187"/>
        <v>0</v>
      </c>
      <c r="FW46" s="219">
        <f t="shared" si="188"/>
        <v>0</v>
      </c>
      <c r="FX46" s="219">
        <f t="shared" si="189"/>
        <v>0</v>
      </c>
      <c r="FY46" s="219">
        <f t="shared" si="190"/>
        <v>0</v>
      </c>
      <c r="FZ46" s="219">
        <f t="shared" si="191"/>
        <v>0</v>
      </c>
      <c r="GA46" s="219">
        <f t="shared" si="192"/>
        <v>0</v>
      </c>
      <c r="GB46" s="219">
        <f t="shared" si="193"/>
        <v>0</v>
      </c>
      <c r="GC46" s="219">
        <f t="shared" si="194"/>
        <v>0</v>
      </c>
      <c r="GD46" s="219">
        <f t="shared" si="195"/>
        <v>0</v>
      </c>
      <c r="GE46" s="219">
        <f t="shared" si="196"/>
        <v>0</v>
      </c>
      <c r="GF46" s="219">
        <f t="shared" si="197"/>
        <v>0</v>
      </c>
      <c r="GG46" s="219">
        <f t="shared" si="198"/>
        <v>0</v>
      </c>
      <c r="GH46" s="219">
        <f t="shared" si="199"/>
        <v>0</v>
      </c>
      <c r="GI46" s="219">
        <f t="shared" si="200"/>
        <v>0</v>
      </c>
      <c r="GJ46" s="219">
        <f t="shared" si="201"/>
        <v>0</v>
      </c>
      <c r="GK46" s="219">
        <f t="shared" si="202"/>
        <v>0</v>
      </c>
      <c r="GL46" s="219">
        <f t="shared" si="203"/>
        <v>0</v>
      </c>
      <c r="GM46" s="219">
        <f t="shared" si="204"/>
        <v>0</v>
      </c>
      <c r="GN46" s="219">
        <f t="shared" si="205"/>
        <v>0</v>
      </c>
      <c r="GO46" s="219">
        <f t="shared" si="206"/>
        <v>0</v>
      </c>
      <c r="GP46" s="219">
        <f t="shared" si="207"/>
        <v>0</v>
      </c>
      <c r="GQ46" s="219">
        <f t="shared" si="208"/>
        <v>0</v>
      </c>
      <c r="GR46" s="219">
        <f t="shared" si="209"/>
        <v>0</v>
      </c>
      <c r="GS46" s="219">
        <f t="shared" si="210"/>
        <v>0</v>
      </c>
      <c r="GT46" s="219">
        <f t="shared" si="211"/>
        <v>0</v>
      </c>
      <c r="GU46" s="219">
        <f t="shared" si="212"/>
        <v>0</v>
      </c>
      <c r="GV46" s="219">
        <f t="shared" si="213"/>
        <v>0</v>
      </c>
      <c r="GW46" s="216"/>
      <c r="GX46" s="208"/>
      <c r="GY46" s="208"/>
      <c r="GZ46" s="208"/>
      <c r="HA46" s="208"/>
      <c r="HB46" s="208"/>
    </row>
    <row r="47" spans="1:210" ht="16.5" hidden="1">
      <c r="A47" s="101"/>
      <c r="B47" s="112"/>
      <c r="C47" s="116"/>
      <c r="D47" s="116"/>
      <c r="E47" s="116"/>
      <c r="F47" s="116"/>
      <c r="G47" s="116"/>
      <c r="H47" s="116"/>
      <c r="I47" s="116"/>
      <c r="J47" s="116"/>
      <c r="K47" s="252"/>
      <c r="L47" s="248">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0</v>
      </c>
      <c r="AD47" s="112">
        <v>0</v>
      </c>
      <c r="AE47" s="112">
        <v>0</v>
      </c>
      <c r="AF47" s="112">
        <v>0</v>
      </c>
      <c r="AG47" s="112">
        <v>0</v>
      </c>
      <c r="AH47" s="112">
        <v>0</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0</v>
      </c>
      <c r="AY47" s="112">
        <v>0</v>
      </c>
      <c r="AZ47" s="112">
        <v>0</v>
      </c>
      <c r="BA47" s="112">
        <v>0</v>
      </c>
      <c r="BB47" s="112">
        <v>0</v>
      </c>
      <c r="BC47" s="112">
        <v>0</v>
      </c>
      <c r="BD47" s="112">
        <v>0</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2">
        <v>0</v>
      </c>
      <c r="CA47" s="112">
        <v>0</v>
      </c>
      <c r="CB47" s="112">
        <v>0</v>
      </c>
      <c r="CC47" s="112">
        <v>0</v>
      </c>
      <c r="CD47" s="112">
        <v>0</v>
      </c>
      <c r="CE47" s="112">
        <v>0</v>
      </c>
      <c r="CF47" s="112">
        <v>0</v>
      </c>
      <c r="CG47" s="112">
        <v>0</v>
      </c>
      <c r="CH47" s="112">
        <v>0</v>
      </c>
      <c r="CI47" s="112">
        <v>0</v>
      </c>
      <c r="CJ47" s="112">
        <v>0</v>
      </c>
      <c r="CK47" s="112">
        <v>0</v>
      </c>
      <c r="CL47" s="112">
        <v>0</v>
      </c>
      <c r="CM47" s="112">
        <v>0</v>
      </c>
      <c r="CN47" s="112">
        <v>0</v>
      </c>
      <c r="CO47" s="112">
        <v>0</v>
      </c>
      <c r="CP47" s="112">
        <v>0</v>
      </c>
      <c r="CQ47" s="112">
        <v>0</v>
      </c>
      <c r="CR47" s="112">
        <v>0</v>
      </c>
      <c r="CS47" s="112">
        <v>0</v>
      </c>
      <c r="CT47" s="112">
        <v>0</v>
      </c>
      <c r="CU47" s="112">
        <v>0</v>
      </c>
      <c r="CV47" s="112">
        <v>0</v>
      </c>
      <c r="CW47" s="113">
        <v>0</v>
      </c>
      <c r="CX47" s="123">
        <f t="shared" si="111"/>
        <v>0</v>
      </c>
      <c r="CY47" s="123">
        <f t="shared" si="214"/>
        <v>0</v>
      </c>
      <c r="CZ47" s="58">
        <v>0</v>
      </c>
      <c r="DA47" s="219">
        <f t="shared" si="114"/>
        <v>0</v>
      </c>
      <c r="DB47" s="219">
        <f t="shared" si="115"/>
        <v>0</v>
      </c>
      <c r="DC47" s="219">
        <f t="shared" si="116"/>
        <v>0</v>
      </c>
      <c r="DD47" s="219">
        <f t="shared" si="117"/>
        <v>0</v>
      </c>
      <c r="DE47" s="219">
        <f t="shared" si="118"/>
        <v>0</v>
      </c>
      <c r="DF47" s="219">
        <f t="shared" si="119"/>
        <v>0</v>
      </c>
      <c r="DG47" s="219">
        <f t="shared" si="120"/>
        <v>0</v>
      </c>
      <c r="DH47" s="219">
        <f t="shared" si="121"/>
        <v>0</v>
      </c>
      <c r="DI47" s="219">
        <f t="shared" si="122"/>
        <v>0</v>
      </c>
      <c r="DJ47" s="219">
        <f t="shared" si="123"/>
        <v>0</v>
      </c>
      <c r="DK47" s="219">
        <f t="shared" si="124"/>
        <v>0</v>
      </c>
      <c r="DL47" s="219">
        <f t="shared" si="125"/>
        <v>0</v>
      </c>
      <c r="DM47" s="219">
        <f t="shared" si="126"/>
        <v>0</v>
      </c>
      <c r="DN47" s="219">
        <f t="shared" si="127"/>
        <v>0</v>
      </c>
      <c r="DO47" s="219">
        <f t="shared" si="128"/>
        <v>0</v>
      </c>
      <c r="DP47" s="219">
        <f t="shared" si="129"/>
        <v>0</v>
      </c>
      <c r="DQ47" s="219">
        <f t="shared" si="130"/>
        <v>0</v>
      </c>
      <c r="DR47" s="219">
        <f t="shared" si="131"/>
        <v>0</v>
      </c>
      <c r="DS47" s="219">
        <f t="shared" si="132"/>
        <v>0</v>
      </c>
      <c r="DT47" s="219">
        <f t="shared" si="133"/>
        <v>0</v>
      </c>
      <c r="DU47" s="219">
        <f t="shared" si="134"/>
        <v>0</v>
      </c>
      <c r="DV47" s="219">
        <f t="shared" si="135"/>
        <v>0</v>
      </c>
      <c r="DW47" s="219">
        <f t="shared" si="136"/>
        <v>0</v>
      </c>
      <c r="DX47" s="219">
        <f t="shared" si="137"/>
        <v>0</v>
      </c>
      <c r="DY47" s="219">
        <f t="shared" si="138"/>
        <v>0</v>
      </c>
      <c r="DZ47" s="219">
        <f t="shared" si="139"/>
        <v>0</v>
      </c>
      <c r="EA47" s="219">
        <f t="shared" si="140"/>
        <v>0</v>
      </c>
      <c r="EB47" s="219">
        <f t="shared" si="141"/>
        <v>0</v>
      </c>
      <c r="EC47" s="219">
        <f t="shared" si="142"/>
        <v>0</v>
      </c>
      <c r="ED47" s="219">
        <f t="shared" si="143"/>
        <v>0</v>
      </c>
      <c r="EE47" s="219">
        <f t="shared" si="144"/>
        <v>0</v>
      </c>
      <c r="EF47" s="219">
        <f t="shared" si="145"/>
        <v>0</v>
      </c>
      <c r="EG47" s="219">
        <f t="shared" si="146"/>
        <v>0</v>
      </c>
      <c r="EH47" s="219">
        <f t="shared" si="147"/>
        <v>0</v>
      </c>
      <c r="EI47" s="219">
        <f t="shared" si="148"/>
        <v>0</v>
      </c>
      <c r="EJ47" s="219">
        <f t="shared" si="149"/>
        <v>0</v>
      </c>
      <c r="EK47" s="219">
        <f t="shared" si="150"/>
        <v>0</v>
      </c>
      <c r="EL47" s="219">
        <f t="shared" si="151"/>
        <v>0</v>
      </c>
      <c r="EM47" s="219">
        <f t="shared" si="152"/>
        <v>0</v>
      </c>
      <c r="EN47" s="219">
        <f t="shared" si="153"/>
        <v>0</v>
      </c>
      <c r="EO47" s="219">
        <f t="shared" si="154"/>
        <v>0</v>
      </c>
      <c r="EP47" s="219">
        <f t="shared" si="155"/>
        <v>0</v>
      </c>
      <c r="EQ47" s="219">
        <f t="shared" si="156"/>
        <v>0</v>
      </c>
      <c r="ER47" s="219">
        <f t="shared" si="157"/>
        <v>0</v>
      </c>
      <c r="ES47" s="219">
        <f t="shared" si="158"/>
        <v>0</v>
      </c>
      <c r="ET47" s="219">
        <f t="shared" si="159"/>
        <v>0</v>
      </c>
      <c r="EU47" s="219">
        <f t="shared" si="160"/>
        <v>0</v>
      </c>
      <c r="EV47" s="219">
        <f t="shared" si="161"/>
        <v>0</v>
      </c>
      <c r="EW47" s="219">
        <f t="shared" si="162"/>
        <v>0</v>
      </c>
      <c r="EX47" s="219">
        <f t="shared" si="163"/>
        <v>0</v>
      </c>
      <c r="EY47" s="219">
        <f t="shared" si="164"/>
        <v>0</v>
      </c>
      <c r="EZ47" s="219">
        <f t="shared" si="165"/>
        <v>0</v>
      </c>
      <c r="FA47" s="219">
        <f t="shared" si="166"/>
        <v>0</v>
      </c>
      <c r="FB47" s="219">
        <f t="shared" si="167"/>
        <v>0</v>
      </c>
      <c r="FC47" s="219">
        <f t="shared" si="168"/>
        <v>0</v>
      </c>
      <c r="FD47" s="219">
        <f t="shared" si="169"/>
        <v>0</v>
      </c>
      <c r="FE47" s="219">
        <f t="shared" si="170"/>
        <v>0</v>
      </c>
      <c r="FF47" s="219">
        <f t="shared" si="171"/>
        <v>0</v>
      </c>
      <c r="FG47" s="219">
        <f t="shared" si="172"/>
        <v>0</v>
      </c>
      <c r="FH47" s="219">
        <f t="shared" si="173"/>
        <v>0</v>
      </c>
      <c r="FI47" s="219">
        <f t="shared" si="174"/>
        <v>0</v>
      </c>
      <c r="FJ47" s="219">
        <f t="shared" si="175"/>
        <v>0</v>
      </c>
      <c r="FK47" s="219">
        <f t="shared" si="176"/>
        <v>0</v>
      </c>
      <c r="FL47" s="219">
        <f t="shared" si="177"/>
        <v>0</v>
      </c>
      <c r="FM47" s="219">
        <f t="shared" si="178"/>
        <v>0</v>
      </c>
      <c r="FN47" s="219">
        <f t="shared" si="179"/>
        <v>0</v>
      </c>
      <c r="FO47" s="219">
        <f t="shared" si="180"/>
        <v>0</v>
      </c>
      <c r="FP47" s="219">
        <f t="shared" si="181"/>
        <v>0</v>
      </c>
      <c r="FQ47" s="219">
        <f t="shared" si="182"/>
        <v>0</v>
      </c>
      <c r="FR47" s="219">
        <f t="shared" si="183"/>
        <v>0</v>
      </c>
      <c r="FS47" s="219">
        <f t="shared" si="184"/>
        <v>0</v>
      </c>
      <c r="FT47" s="219">
        <f t="shared" si="185"/>
        <v>0</v>
      </c>
      <c r="FU47" s="219">
        <f t="shared" si="186"/>
        <v>0</v>
      </c>
      <c r="FV47" s="219">
        <f t="shared" si="187"/>
        <v>0</v>
      </c>
      <c r="FW47" s="219">
        <f t="shared" si="188"/>
        <v>0</v>
      </c>
      <c r="FX47" s="219">
        <f t="shared" si="189"/>
        <v>0</v>
      </c>
      <c r="FY47" s="219">
        <f t="shared" si="190"/>
        <v>0</v>
      </c>
      <c r="FZ47" s="219">
        <f t="shared" si="191"/>
        <v>0</v>
      </c>
      <c r="GA47" s="219">
        <f t="shared" si="192"/>
        <v>0</v>
      </c>
      <c r="GB47" s="219">
        <f t="shared" si="193"/>
        <v>0</v>
      </c>
      <c r="GC47" s="219">
        <f t="shared" si="194"/>
        <v>0</v>
      </c>
      <c r="GD47" s="219">
        <f t="shared" si="195"/>
        <v>0</v>
      </c>
      <c r="GE47" s="219">
        <f t="shared" si="196"/>
        <v>0</v>
      </c>
      <c r="GF47" s="219">
        <f t="shared" si="197"/>
        <v>0</v>
      </c>
      <c r="GG47" s="219">
        <f t="shared" si="198"/>
        <v>0</v>
      </c>
      <c r="GH47" s="219">
        <f t="shared" si="199"/>
        <v>0</v>
      </c>
      <c r="GI47" s="219">
        <f t="shared" si="200"/>
        <v>0</v>
      </c>
      <c r="GJ47" s="219">
        <f t="shared" si="201"/>
        <v>0</v>
      </c>
      <c r="GK47" s="219">
        <f t="shared" si="202"/>
        <v>0</v>
      </c>
      <c r="GL47" s="219">
        <f t="shared" si="203"/>
        <v>0</v>
      </c>
      <c r="GM47" s="219">
        <f t="shared" si="204"/>
        <v>0</v>
      </c>
      <c r="GN47" s="219">
        <f t="shared" si="205"/>
        <v>0</v>
      </c>
      <c r="GO47" s="219">
        <f t="shared" si="206"/>
        <v>0</v>
      </c>
      <c r="GP47" s="219">
        <f t="shared" si="207"/>
        <v>0</v>
      </c>
      <c r="GQ47" s="219">
        <f t="shared" si="208"/>
        <v>0</v>
      </c>
      <c r="GR47" s="219">
        <f t="shared" si="209"/>
        <v>0</v>
      </c>
      <c r="GS47" s="219">
        <f t="shared" si="210"/>
        <v>0</v>
      </c>
      <c r="GT47" s="219">
        <f t="shared" si="211"/>
        <v>0</v>
      </c>
      <c r="GU47" s="219">
        <f t="shared" si="212"/>
        <v>0</v>
      </c>
      <c r="GV47" s="219">
        <f t="shared" si="213"/>
        <v>0</v>
      </c>
      <c r="GW47" s="216"/>
      <c r="GX47" s="208"/>
      <c r="GY47" s="208"/>
      <c r="GZ47" s="208"/>
      <c r="HA47" s="208"/>
      <c r="HB47" s="208"/>
    </row>
    <row r="48" spans="1:210" ht="16.5" hidden="1">
      <c r="A48" s="106"/>
      <c r="B48" s="112"/>
      <c r="C48" s="116"/>
      <c r="D48" s="116"/>
      <c r="E48" s="116"/>
      <c r="F48" s="116"/>
      <c r="G48" s="116"/>
      <c r="H48" s="116"/>
      <c r="I48" s="116"/>
      <c r="J48" s="116"/>
      <c r="K48" s="252"/>
      <c r="L48" s="248">
        <v>0</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0</v>
      </c>
      <c r="AC48" s="112">
        <v>0</v>
      </c>
      <c r="AD48" s="112">
        <v>0</v>
      </c>
      <c r="AE48" s="112">
        <v>0</v>
      </c>
      <c r="AF48" s="112">
        <v>0</v>
      </c>
      <c r="AG48" s="112">
        <v>0</v>
      </c>
      <c r="AH48" s="112">
        <v>0</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2">
        <v>0</v>
      </c>
      <c r="CA48" s="112">
        <v>0</v>
      </c>
      <c r="CB48" s="112">
        <v>0</v>
      </c>
      <c r="CC48" s="112">
        <v>0</v>
      </c>
      <c r="CD48" s="112">
        <v>0</v>
      </c>
      <c r="CE48" s="112">
        <v>0</v>
      </c>
      <c r="CF48" s="112">
        <v>0</v>
      </c>
      <c r="CG48" s="112">
        <v>0</v>
      </c>
      <c r="CH48" s="112">
        <v>0</v>
      </c>
      <c r="CI48" s="112">
        <v>0</v>
      </c>
      <c r="CJ48" s="112">
        <v>0</v>
      </c>
      <c r="CK48" s="112">
        <v>0</v>
      </c>
      <c r="CL48" s="112">
        <v>0</v>
      </c>
      <c r="CM48" s="112">
        <v>0</v>
      </c>
      <c r="CN48" s="112">
        <v>0</v>
      </c>
      <c r="CO48" s="112">
        <v>0</v>
      </c>
      <c r="CP48" s="112">
        <v>0</v>
      </c>
      <c r="CQ48" s="112">
        <v>0</v>
      </c>
      <c r="CR48" s="112">
        <v>0</v>
      </c>
      <c r="CS48" s="112">
        <v>0</v>
      </c>
      <c r="CT48" s="112">
        <v>0</v>
      </c>
      <c r="CU48" s="112">
        <v>0</v>
      </c>
      <c r="CV48" s="112">
        <v>0</v>
      </c>
      <c r="CW48" s="113">
        <v>0</v>
      </c>
      <c r="CX48" s="123">
        <f t="shared" si="111"/>
        <v>0</v>
      </c>
      <c r="CY48" s="123">
        <f t="shared" si="214"/>
        <v>0</v>
      </c>
      <c r="CZ48" s="58">
        <v>0</v>
      </c>
      <c r="DA48" s="219">
        <f t="shared" si="114"/>
        <v>0</v>
      </c>
      <c r="DB48" s="219">
        <f t="shared" si="115"/>
        <v>0</v>
      </c>
      <c r="DC48" s="219">
        <f t="shared" si="116"/>
        <v>0</v>
      </c>
      <c r="DD48" s="219">
        <f t="shared" si="117"/>
        <v>0</v>
      </c>
      <c r="DE48" s="219">
        <f t="shared" si="118"/>
        <v>0</v>
      </c>
      <c r="DF48" s="219">
        <f t="shared" si="119"/>
        <v>0</v>
      </c>
      <c r="DG48" s="219">
        <f t="shared" si="120"/>
        <v>0</v>
      </c>
      <c r="DH48" s="219">
        <f t="shared" si="121"/>
        <v>0</v>
      </c>
      <c r="DI48" s="219">
        <f t="shared" si="122"/>
        <v>0</v>
      </c>
      <c r="DJ48" s="219">
        <f t="shared" si="123"/>
        <v>0</v>
      </c>
      <c r="DK48" s="219">
        <f t="shared" si="124"/>
        <v>0</v>
      </c>
      <c r="DL48" s="219">
        <f t="shared" si="125"/>
        <v>0</v>
      </c>
      <c r="DM48" s="219">
        <f t="shared" si="126"/>
        <v>0</v>
      </c>
      <c r="DN48" s="219">
        <f t="shared" si="127"/>
        <v>0</v>
      </c>
      <c r="DO48" s="219">
        <f t="shared" si="128"/>
        <v>0</v>
      </c>
      <c r="DP48" s="219">
        <f t="shared" si="129"/>
        <v>0</v>
      </c>
      <c r="DQ48" s="219">
        <f t="shared" si="130"/>
        <v>0</v>
      </c>
      <c r="DR48" s="219">
        <f t="shared" si="131"/>
        <v>0</v>
      </c>
      <c r="DS48" s="219">
        <f t="shared" si="132"/>
        <v>0</v>
      </c>
      <c r="DT48" s="219">
        <f t="shared" si="133"/>
        <v>0</v>
      </c>
      <c r="DU48" s="219">
        <f t="shared" si="134"/>
        <v>0</v>
      </c>
      <c r="DV48" s="219">
        <f t="shared" si="135"/>
        <v>0</v>
      </c>
      <c r="DW48" s="219">
        <f t="shared" si="136"/>
        <v>0</v>
      </c>
      <c r="DX48" s="219">
        <f t="shared" si="137"/>
        <v>0</v>
      </c>
      <c r="DY48" s="219">
        <f t="shared" si="138"/>
        <v>0</v>
      </c>
      <c r="DZ48" s="219">
        <f t="shared" si="139"/>
        <v>0</v>
      </c>
      <c r="EA48" s="219">
        <f t="shared" si="140"/>
        <v>0</v>
      </c>
      <c r="EB48" s="219">
        <f t="shared" si="141"/>
        <v>0</v>
      </c>
      <c r="EC48" s="219">
        <f t="shared" si="142"/>
        <v>0</v>
      </c>
      <c r="ED48" s="219">
        <f t="shared" si="143"/>
        <v>0</v>
      </c>
      <c r="EE48" s="219">
        <f t="shared" si="144"/>
        <v>0</v>
      </c>
      <c r="EF48" s="219">
        <f t="shared" si="145"/>
        <v>0</v>
      </c>
      <c r="EG48" s="219">
        <f t="shared" si="146"/>
        <v>0</v>
      </c>
      <c r="EH48" s="219">
        <f t="shared" si="147"/>
        <v>0</v>
      </c>
      <c r="EI48" s="219">
        <f t="shared" si="148"/>
        <v>0</v>
      </c>
      <c r="EJ48" s="219">
        <f t="shared" si="149"/>
        <v>0</v>
      </c>
      <c r="EK48" s="219">
        <f t="shared" si="150"/>
        <v>0</v>
      </c>
      <c r="EL48" s="219">
        <f t="shared" si="151"/>
        <v>0</v>
      </c>
      <c r="EM48" s="219">
        <f t="shared" si="152"/>
        <v>0</v>
      </c>
      <c r="EN48" s="219">
        <f t="shared" si="153"/>
        <v>0</v>
      </c>
      <c r="EO48" s="219">
        <f t="shared" si="154"/>
        <v>0</v>
      </c>
      <c r="EP48" s="219">
        <f t="shared" si="155"/>
        <v>0</v>
      </c>
      <c r="EQ48" s="219">
        <f t="shared" si="156"/>
        <v>0</v>
      </c>
      <c r="ER48" s="219">
        <f t="shared" si="157"/>
        <v>0</v>
      </c>
      <c r="ES48" s="219">
        <f t="shared" si="158"/>
        <v>0</v>
      </c>
      <c r="ET48" s="219">
        <f t="shared" si="159"/>
        <v>0</v>
      </c>
      <c r="EU48" s="219">
        <f t="shared" si="160"/>
        <v>0</v>
      </c>
      <c r="EV48" s="219">
        <f t="shared" si="161"/>
        <v>0</v>
      </c>
      <c r="EW48" s="219">
        <f t="shared" si="162"/>
        <v>0</v>
      </c>
      <c r="EX48" s="219">
        <f t="shared" si="163"/>
        <v>0</v>
      </c>
      <c r="EY48" s="219">
        <f t="shared" si="164"/>
        <v>0</v>
      </c>
      <c r="EZ48" s="219">
        <f t="shared" si="165"/>
        <v>0</v>
      </c>
      <c r="FA48" s="219">
        <f t="shared" si="166"/>
        <v>0</v>
      </c>
      <c r="FB48" s="219">
        <f t="shared" si="167"/>
        <v>0</v>
      </c>
      <c r="FC48" s="219">
        <f t="shared" si="168"/>
        <v>0</v>
      </c>
      <c r="FD48" s="219">
        <f t="shared" si="169"/>
        <v>0</v>
      </c>
      <c r="FE48" s="219">
        <f t="shared" si="170"/>
        <v>0</v>
      </c>
      <c r="FF48" s="219">
        <f t="shared" si="171"/>
        <v>0</v>
      </c>
      <c r="FG48" s="219">
        <f t="shared" si="172"/>
        <v>0</v>
      </c>
      <c r="FH48" s="219">
        <f t="shared" si="173"/>
        <v>0</v>
      </c>
      <c r="FI48" s="219">
        <f t="shared" si="174"/>
        <v>0</v>
      </c>
      <c r="FJ48" s="219">
        <f t="shared" si="175"/>
        <v>0</v>
      </c>
      <c r="FK48" s="219">
        <f t="shared" si="176"/>
        <v>0</v>
      </c>
      <c r="FL48" s="219">
        <f t="shared" si="177"/>
        <v>0</v>
      </c>
      <c r="FM48" s="219">
        <f t="shared" si="178"/>
        <v>0</v>
      </c>
      <c r="FN48" s="219">
        <f t="shared" si="179"/>
        <v>0</v>
      </c>
      <c r="FO48" s="219">
        <f t="shared" si="180"/>
        <v>0</v>
      </c>
      <c r="FP48" s="219">
        <f t="shared" si="181"/>
        <v>0</v>
      </c>
      <c r="FQ48" s="219">
        <f t="shared" si="182"/>
        <v>0</v>
      </c>
      <c r="FR48" s="219">
        <f t="shared" si="183"/>
        <v>0</v>
      </c>
      <c r="FS48" s="219">
        <f t="shared" si="184"/>
        <v>0</v>
      </c>
      <c r="FT48" s="219">
        <f t="shared" si="185"/>
        <v>0</v>
      </c>
      <c r="FU48" s="219">
        <f t="shared" si="186"/>
        <v>0</v>
      </c>
      <c r="FV48" s="219">
        <f t="shared" si="187"/>
        <v>0</v>
      </c>
      <c r="FW48" s="219">
        <f t="shared" si="188"/>
        <v>0</v>
      </c>
      <c r="FX48" s="219">
        <f t="shared" si="189"/>
        <v>0</v>
      </c>
      <c r="FY48" s="219">
        <f t="shared" si="190"/>
        <v>0</v>
      </c>
      <c r="FZ48" s="219">
        <f t="shared" si="191"/>
        <v>0</v>
      </c>
      <c r="GA48" s="219">
        <f t="shared" si="192"/>
        <v>0</v>
      </c>
      <c r="GB48" s="219">
        <f t="shared" si="193"/>
        <v>0</v>
      </c>
      <c r="GC48" s="219">
        <f t="shared" si="194"/>
        <v>0</v>
      </c>
      <c r="GD48" s="219">
        <f t="shared" si="195"/>
        <v>0</v>
      </c>
      <c r="GE48" s="219">
        <f t="shared" si="196"/>
        <v>0</v>
      </c>
      <c r="GF48" s="219">
        <f t="shared" si="197"/>
        <v>0</v>
      </c>
      <c r="GG48" s="219">
        <f t="shared" si="198"/>
        <v>0</v>
      </c>
      <c r="GH48" s="219">
        <f t="shared" si="199"/>
        <v>0</v>
      </c>
      <c r="GI48" s="219">
        <f t="shared" si="200"/>
        <v>0</v>
      </c>
      <c r="GJ48" s="219">
        <f t="shared" si="201"/>
        <v>0</v>
      </c>
      <c r="GK48" s="219">
        <f t="shared" si="202"/>
        <v>0</v>
      </c>
      <c r="GL48" s="219">
        <f t="shared" si="203"/>
        <v>0</v>
      </c>
      <c r="GM48" s="219">
        <f t="shared" si="204"/>
        <v>0</v>
      </c>
      <c r="GN48" s="219">
        <f t="shared" si="205"/>
        <v>0</v>
      </c>
      <c r="GO48" s="219">
        <f t="shared" si="206"/>
        <v>0</v>
      </c>
      <c r="GP48" s="219">
        <f t="shared" si="207"/>
        <v>0</v>
      </c>
      <c r="GQ48" s="219">
        <f t="shared" si="208"/>
        <v>0</v>
      </c>
      <c r="GR48" s="219">
        <f t="shared" si="209"/>
        <v>0</v>
      </c>
      <c r="GS48" s="219">
        <f t="shared" si="210"/>
        <v>0</v>
      </c>
      <c r="GT48" s="219">
        <f t="shared" si="211"/>
        <v>0</v>
      </c>
      <c r="GU48" s="219">
        <f t="shared" si="212"/>
        <v>0</v>
      </c>
      <c r="GV48" s="219">
        <f t="shared" si="213"/>
        <v>0</v>
      </c>
      <c r="GW48" s="216"/>
      <c r="GX48" s="208"/>
      <c r="GY48" s="208"/>
      <c r="GZ48" s="208"/>
      <c r="HA48" s="208"/>
      <c r="HB48" s="208"/>
    </row>
    <row r="49" spans="1:210" ht="16.5">
      <c r="A49" s="100" t="s">
        <v>97</v>
      </c>
      <c r="B49" s="112"/>
      <c r="C49" s="116"/>
      <c r="D49" s="116"/>
      <c r="E49" s="116"/>
      <c r="F49" s="116"/>
      <c r="G49" s="116"/>
      <c r="H49" s="116"/>
      <c r="I49" s="116"/>
      <c r="J49" s="116"/>
      <c r="K49" s="252"/>
      <c r="L49" s="248">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12">
        <v>0</v>
      </c>
      <c r="AD49" s="112">
        <v>0</v>
      </c>
      <c r="AE49" s="112">
        <v>0</v>
      </c>
      <c r="AF49" s="112">
        <v>0</v>
      </c>
      <c r="AG49" s="112">
        <v>0</v>
      </c>
      <c r="AH49" s="112">
        <v>0</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0</v>
      </c>
      <c r="AY49" s="112">
        <v>0</v>
      </c>
      <c r="AZ49" s="112">
        <v>0</v>
      </c>
      <c r="BA49" s="112">
        <v>0</v>
      </c>
      <c r="BB49" s="112">
        <v>0</v>
      </c>
      <c r="BC49" s="112">
        <v>0</v>
      </c>
      <c r="BD49" s="112">
        <v>0</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2">
        <v>0</v>
      </c>
      <c r="CA49" s="112">
        <v>0</v>
      </c>
      <c r="CB49" s="112">
        <v>0</v>
      </c>
      <c r="CC49" s="112">
        <v>0</v>
      </c>
      <c r="CD49" s="112">
        <v>0</v>
      </c>
      <c r="CE49" s="112">
        <v>0</v>
      </c>
      <c r="CF49" s="112">
        <v>0</v>
      </c>
      <c r="CG49" s="112">
        <v>0</v>
      </c>
      <c r="CH49" s="112">
        <v>0</v>
      </c>
      <c r="CI49" s="112">
        <v>0</v>
      </c>
      <c r="CJ49" s="112">
        <v>0</v>
      </c>
      <c r="CK49" s="112">
        <v>0</v>
      </c>
      <c r="CL49" s="112">
        <v>0</v>
      </c>
      <c r="CM49" s="112">
        <v>0</v>
      </c>
      <c r="CN49" s="112">
        <v>0</v>
      </c>
      <c r="CO49" s="112">
        <v>0</v>
      </c>
      <c r="CP49" s="112">
        <v>0</v>
      </c>
      <c r="CQ49" s="112">
        <v>0</v>
      </c>
      <c r="CR49" s="112">
        <v>0</v>
      </c>
      <c r="CS49" s="112">
        <v>0</v>
      </c>
      <c r="CT49" s="112">
        <v>0</v>
      </c>
      <c r="CU49" s="112">
        <v>0</v>
      </c>
      <c r="CV49" s="112">
        <v>0</v>
      </c>
      <c r="CW49" s="113">
        <v>0</v>
      </c>
      <c r="CX49" s="123">
        <f>SUM(B49:CW49)</f>
        <v>0</v>
      </c>
      <c r="CY49" s="123">
        <f t="shared" si="214"/>
        <v>0</v>
      </c>
      <c r="CZ49" s="63">
        <v>1</v>
      </c>
      <c r="DA49" s="219">
        <f t="shared" si="114"/>
        <v>0</v>
      </c>
      <c r="DB49" s="219">
        <f t="shared" si="115"/>
        <v>0</v>
      </c>
      <c r="DC49" s="219">
        <f t="shared" si="116"/>
        <v>0</v>
      </c>
      <c r="DD49" s="219">
        <f t="shared" si="117"/>
        <v>0</v>
      </c>
      <c r="DE49" s="219">
        <f t="shared" si="118"/>
        <v>0</v>
      </c>
      <c r="DF49" s="219">
        <f t="shared" si="119"/>
        <v>0</v>
      </c>
      <c r="DG49" s="219">
        <f t="shared" si="120"/>
        <v>0</v>
      </c>
      <c r="DH49" s="219">
        <f t="shared" si="121"/>
        <v>0</v>
      </c>
      <c r="DI49" s="219">
        <f t="shared" si="122"/>
        <v>0</v>
      </c>
      <c r="DJ49" s="219">
        <f t="shared" si="123"/>
        <v>0</v>
      </c>
      <c r="DK49" s="219">
        <f t="shared" si="124"/>
        <v>0</v>
      </c>
      <c r="DL49" s="219">
        <f t="shared" si="125"/>
        <v>0</v>
      </c>
      <c r="DM49" s="219">
        <f t="shared" si="126"/>
        <v>0</v>
      </c>
      <c r="DN49" s="219">
        <f t="shared" si="127"/>
        <v>0</v>
      </c>
      <c r="DO49" s="219">
        <f t="shared" si="128"/>
        <v>0</v>
      </c>
      <c r="DP49" s="219">
        <f t="shared" si="129"/>
        <v>0</v>
      </c>
      <c r="DQ49" s="219">
        <f t="shared" si="130"/>
        <v>0</v>
      </c>
      <c r="DR49" s="219">
        <f t="shared" si="131"/>
        <v>0</v>
      </c>
      <c r="DS49" s="219">
        <f t="shared" si="132"/>
        <v>0</v>
      </c>
      <c r="DT49" s="219">
        <f t="shared" si="133"/>
        <v>0</v>
      </c>
      <c r="DU49" s="219">
        <f t="shared" si="134"/>
        <v>0</v>
      </c>
      <c r="DV49" s="219">
        <f t="shared" si="135"/>
        <v>0</v>
      </c>
      <c r="DW49" s="219">
        <f t="shared" si="136"/>
        <v>0</v>
      </c>
      <c r="DX49" s="219">
        <f t="shared" si="137"/>
        <v>0</v>
      </c>
      <c r="DY49" s="219">
        <f t="shared" si="138"/>
        <v>0</v>
      </c>
      <c r="DZ49" s="219">
        <f t="shared" si="139"/>
        <v>0</v>
      </c>
      <c r="EA49" s="219">
        <f t="shared" si="140"/>
        <v>0</v>
      </c>
      <c r="EB49" s="219">
        <f t="shared" si="141"/>
        <v>0</v>
      </c>
      <c r="EC49" s="219">
        <f t="shared" si="142"/>
        <v>0</v>
      </c>
      <c r="ED49" s="219">
        <f t="shared" si="143"/>
        <v>0</v>
      </c>
      <c r="EE49" s="219">
        <f t="shared" si="144"/>
        <v>0</v>
      </c>
      <c r="EF49" s="219">
        <f t="shared" si="145"/>
        <v>0</v>
      </c>
      <c r="EG49" s="219">
        <f t="shared" si="146"/>
        <v>0</v>
      </c>
      <c r="EH49" s="219">
        <f t="shared" si="147"/>
        <v>0</v>
      </c>
      <c r="EI49" s="219">
        <f t="shared" si="148"/>
        <v>0</v>
      </c>
      <c r="EJ49" s="219">
        <f t="shared" si="149"/>
        <v>0</v>
      </c>
      <c r="EK49" s="219">
        <f t="shared" si="150"/>
        <v>0</v>
      </c>
      <c r="EL49" s="219">
        <f t="shared" si="151"/>
        <v>0</v>
      </c>
      <c r="EM49" s="219">
        <f t="shared" si="152"/>
        <v>0</v>
      </c>
      <c r="EN49" s="219">
        <f t="shared" si="153"/>
        <v>0</v>
      </c>
      <c r="EO49" s="219">
        <f t="shared" si="154"/>
        <v>0</v>
      </c>
      <c r="EP49" s="219">
        <f t="shared" si="155"/>
        <v>0</v>
      </c>
      <c r="EQ49" s="219">
        <f t="shared" si="156"/>
        <v>0</v>
      </c>
      <c r="ER49" s="219">
        <f t="shared" si="157"/>
        <v>0</v>
      </c>
      <c r="ES49" s="219">
        <f t="shared" si="158"/>
        <v>0</v>
      </c>
      <c r="ET49" s="219">
        <f t="shared" si="159"/>
        <v>0</v>
      </c>
      <c r="EU49" s="219">
        <f t="shared" si="160"/>
        <v>0</v>
      </c>
      <c r="EV49" s="219">
        <f t="shared" si="161"/>
        <v>0</v>
      </c>
      <c r="EW49" s="219">
        <f t="shared" si="162"/>
        <v>0</v>
      </c>
      <c r="EX49" s="219">
        <f t="shared" si="163"/>
        <v>0</v>
      </c>
      <c r="EY49" s="219">
        <f t="shared" si="164"/>
        <v>0</v>
      </c>
      <c r="EZ49" s="219">
        <f t="shared" si="165"/>
        <v>0</v>
      </c>
      <c r="FA49" s="219">
        <f t="shared" si="166"/>
        <v>0</v>
      </c>
      <c r="FB49" s="219">
        <f t="shared" si="167"/>
        <v>0</v>
      </c>
      <c r="FC49" s="219">
        <f t="shared" si="168"/>
        <v>0</v>
      </c>
      <c r="FD49" s="219">
        <f t="shared" si="169"/>
        <v>0</v>
      </c>
      <c r="FE49" s="219">
        <f t="shared" si="170"/>
        <v>0</v>
      </c>
      <c r="FF49" s="219">
        <f t="shared" si="171"/>
        <v>0</v>
      </c>
      <c r="FG49" s="219">
        <f t="shared" si="172"/>
        <v>0</v>
      </c>
      <c r="FH49" s="219">
        <f t="shared" si="173"/>
        <v>0</v>
      </c>
      <c r="FI49" s="219">
        <f t="shared" si="174"/>
        <v>0</v>
      </c>
      <c r="FJ49" s="219">
        <f t="shared" si="175"/>
        <v>0</v>
      </c>
      <c r="FK49" s="219">
        <f t="shared" si="176"/>
        <v>0</v>
      </c>
      <c r="FL49" s="219">
        <f t="shared" si="177"/>
        <v>0</v>
      </c>
      <c r="FM49" s="219">
        <f t="shared" si="178"/>
        <v>0</v>
      </c>
      <c r="FN49" s="219">
        <f t="shared" si="179"/>
        <v>0</v>
      </c>
      <c r="FO49" s="219">
        <f t="shared" si="180"/>
        <v>0</v>
      </c>
      <c r="FP49" s="219">
        <f t="shared" si="181"/>
        <v>0</v>
      </c>
      <c r="FQ49" s="219">
        <f t="shared" si="182"/>
        <v>0</v>
      </c>
      <c r="FR49" s="219">
        <f t="shared" si="183"/>
        <v>0</v>
      </c>
      <c r="FS49" s="219">
        <f t="shared" si="184"/>
        <v>0</v>
      </c>
      <c r="FT49" s="219">
        <f t="shared" si="185"/>
        <v>0</v>
      </c>
      <c r="FU49" s="219">
        <f t="shared" si="186"/>
        <v>0</v>
      </c>
      <c r="FV49" s="219">
        <f t="shared" si="187"/>
        <v>0</v>
      </c>
      <c r="FW49" s="219">
        <f t="shared" si="188"/>
        <v>0</v>
      </c>
      <c r="FX49" s="219">
        <f t="shared" si="189"/>
        <v>0</v>
      </c>
      <c r="FY49" s="219">
        <f t="shared" si="190"/>
        <v>0</v>
      </c>
      <c r="FZ49" s="219">
        <f t="shared" si="191"/>
        <v>0</v>
      </c>
      <c r="GA49" s="219">
        <f t="shared" si="192"/>
        <v>0</v>
      </c>
      <c r="GB49" s="219">
        <f t="shared" si="193"/>
        <v>0</v>
      </c>
      <c r="GC49" s="219">
        <f t="shared" si="194"/>
        <v>0</v>
      </c>
      <c r="GD49" s="219">
        <f t="shared" si="195"/>
        <v>0</v>
      </c>
      <c r="GE49" s="219">
        <f t="shared" si="196"/>
        <v>0</v>
      </c>
      <c r="GF49" s="219">
        <f t="shared" si="197"/>
        <v>0</v>
      </c>
      <c r="GG49" s="219">
        <f t="shared" si="198"/>
        <v>0</v>
      </c>
      <c r="GH49" s="219">
        <f t="shared" si="199"/>
        <v>0</v>
      </c>
      <c r="GI49" s="219">
        <f t="shared" si="200"/>
        <v>0</v>
      </c>
      <c r="GJ49" s="219">
        <f t="shared" si="201"/>
        <v>0</v>
      </c>
      <c r="GK49" s="219">
        <f t="shared" si="202"/>
        <v>0</v>
      </c>
      <c r="GL49" s="219">
        <f t="shared" si="203"/>
        <v>0</v>
      </c>
      <c r="GM49" s="219">
        <f t="shared" si="204"/>
        <v>0</v>
      </c>
      <c r="GN49" s="219">
        <f t="shared" si="205"/>
        <v>0</v>
      </c>
      <c r="GO49" s="219">
        <f t="shared" si="206"/>
        <v>0</v>
      </c>
      <c r="GP49" s="219">
        <f t="shared" si="207"/>
        <v>0</v>
      </c>
      <c r="GQ49" s="219">
        <f t="shared" si="208"/>
        <v>0</v>
      </c>
      <c r="GR49" s="219">
        <f t="shared" si="209"/>
        <v>0</v>
      </c>
      <c r="GS49" s="219">
        <f t="shared" si="210"/>
        <v>0</v>
      </c>
      <c r="GT49" s="219">
        <f t="shared" si="211"/>
        <v>0</v>
      </c>
      <c r="GU49" s="219">
        <f t="shared" si="212"/>
        <v>0</v>
      </c>
      <c r="GV49" s="219">
        <f t="shared" si="213"/>
        <v>0</v>
      </c>
      <c r="GW49" s="216"/>
      <c r="GX49" s="208"/>
      <c r="GY49" s="208"/>
      <c r="GZ49" s="208"/>
      <c r="HA49" s="208"/>
      <c r="HB49" s="208"/>
    </row>
    <row r="50" spans="1:210" ht="16.5" hidden="1">
      <c r="A50" s="101"/>
      <c r="B50" s="112"/>
      <c r="C50" s="116"/>
      <c r="D50" s="116"/>
      <c r="E50" s="116"/>
      <c r="F50" s="116"/>
      <c r="G50" s="116"/>
      <c r="H50" s="116"/>
      <c r="I50" s="116"/>
      <c r="J50" s="116"/>
      <c r="K50" s="252"/>
      <c r="L50" s="248">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12">
        <v>0</v>
      </c>
      <c r="BA50" s="112">
        <v>0</v>
      </c>
      <c r="BB50" s="112">
        <v>0</v>
      </c>
      <c r="BC50" s="112">
        <v>0</v>
      </c>
      <c r="BD50" s="112">
        <v>0</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c r="CE50" s="112">
        <v>0</v>
      </c>
      <c r="CF50" s="112">
        <v>0</v>
      </c>
      <c r="CG50" s="112">
        <v>0</v>
      </c>
      <c r="CH50" s="112">
        <v>0</v>
      </c>
      <c r="CI50" s="112">
        <v>0</v>
      </c>
      <c r="CJ50" s="112">
        <v>0</v>
      </c>
      <c r="CK50" s="112">
        <v>0</v>
      </c>
      <c r="CL50" s="112">
        <v>0</v>
      </c>
      <c r="CM50" s="112">
        <v>0</v>
      </c>
      <c r="CN50" s="112">
        <v>0</v>
      </c>
      <c r="CO50" s="112">
        <v>0</v>
      </c>
      <c r="CP50" s="112">
        <v>0</v>
      </c>
      <c r="CQ50" s="112">
        <v>0</v>
      </c>
      <c r="CR50" s="112">
        <v>0</v>
      </c>
      <c r="CS50" s="112">
        <v>0</v>
      </c>
      <c r="CT50" s="112">
        <v>0</v>
      </c>
      <c r="CU50" s="112">
        <v>0</v>
      </c>
      <c r="CV50" s="112">
        <v>0</v>
      </c>
      <c r="CW50" s="113">
        <v>0</v>
      </c>
      <c r="CX50" s="123">
        <f t="shared" si="111"/>
        <v>0</v>
      </c>
      <c r="CY50" s="123">
        <f t="shared" si="214"/>
        <v>0</v>
      </c>
      <c r="CZ50" s="58">
        <v>0</v>
      </c>
      <c r="DA50" s="219">
        <f t="shared" si="114"/>
        <v>0</v>
      </c>
      <c r="DB50" s="219">
        <f t="shared" si="115"/>
        <v>0</v>
      </c>
      <c r="DC50" s="219">
        <f t="shared" si="116"/>
        <v>0</v>
      </c>
      <c r="DD50" s="219">
        <f t="shared" si="117"/>
        <v>0</v>
      </c>
      <c r="DE50" s="219">
        <f t="shared" si="118"/>
        <v>0</v>
      </c>
      <c r="DF50" s="219">
        <f t="shared" si="119"/>
        <v>0</v>
      </c>
      <c r="DG50" s="219">
        <f t="shared" si="120"/>
        <v>0</v>
      </c>
      <c r="DH50" s="219">
        <f t="shared" si="121"/>
        <v>0</v>
      </c>
      <c r="DI50" s="219">
        <f t="shared" si="122"/>
        <v>0</v>
      </c>
      <c r="DJ50" s="219">
        <f t="shared" si="123"/>
        <v>0</v>
      </c>
      <c r="DK50" s="219">
        <f t="shared" si="124"/>
        <v>0</v>
      </c>
      <c r="DL50" s="219">
        <f t="shared" si="125"/>
        <v>0</v>
      </c>
      <c r="DM50" s="219">
        <f t="shared" si="126"/>
        <v>0</v>
      </c>
      <c r="DN50" s="219">
        <f t="shared" si="127"/>
        <v>0</v>
      </c>
      <c r="DO50" s="219">
        <f t="shared" si="128"/>
        <v>0</v>
      </c>
      <c r="DP50" s="219">
        <f t="shared" si="129"/>
        <v>0</v>
      </c>
      <c r="DQ50" s="219">
        <f t="shared" si="130"/>
        <v>0</v>
      </c>
      <c r="DR50" s="219">
        <f t="shared" si="131"/>
        <v>0</v>
      </c>
      <c r="DS50" s="219">
        <f t="shared" si="132"/>
        <v>0</v>
      </c>
      <c r="DT50" s="219">
        <f t="shared" si="133"/>
        <v>0</v>
      </c>
      <c r="DU50" s="219">
        <f t="shared" si="134"/>
        <v>0</v>
      </c>
      <c r="DV50" s="219">
        <f t="shared" si="135"/>
        <v>0</v>
      </c>
      <c r="DW50" s="219">
        <f t="shared" si="136"/>
        <v>0</v>
      </c>
      <c r="DX50" s="219">
        <f t="shared" si="137"/>
        <v>0</v>
      </c>
      <c r="DY50" s="219">
        <f t="shared" si="138"/>
        <v>0</v>
      </c>
      <c r="DZ50" s="219">
        <f t="shared" si="139"/>
        <v>0</v>
      </c>
      <c r="EA50" s="219">
        <f t="shared" si="140"/>
        <v>0</v>
      </c>
      <c r="EB50" s="219">
        <f t="shared" si="141"/>
        <v>0</v>
      </c>
      <c r="EC50" s="219">
        <f t="shared" si="142"/>
        <v>0</v>
      </c>
      <c r="ED50" s="219">
        <f t="shared" si="143"/>
        <v>0</v>
      </c>
      <c r="EE50" s="219">
        <f t="shared" si="144"/>
        <v>0</v>
      </c>
      <c r="EF50" s="219">
        <f t="shared" si="145"/>
        <v>0</v>
      </c>
      <c r="EG50" s="219">
        <f t="shared" si="146"/>
        <v>0</v>
      </c>
      <c r="EH50" s="219">
        <f t="shared" si="147"/>
        <v>0</v>
      </c>
      <c r="EI50" s="219">
        <f t="shared" si="148"/>
        <v>0</v>
      </c>
      <c r="EJ50" s="219">
        <f t="shared" si="149"/>
        <v>0</v>
      </c>
      <c r="EK50" s="219">
        <f t="shared" si="150"/>
        <v>0</v>
      </c>
      <c r="EL50" s="219">
        <f t="shared" si="151"/>
        <v>0</v>
      </c>
      <c r="EM50" s="219">
        <f t="shared" si="152"/>
        <v>0</v>
      </c>
      <c r="EN50" s="219">
        <f t="shared" si="153"/>
        <v>0</v>
      </c>
      <c r="EO50" s="219">
        <f t="shared" si="154"/>
        <v>0</v>
      </c>
      <c r="EP50" s="219">
        <f t="shared" si="155"/>
        <v>0</v>
      </c>
      <c r="EQ50" s="219">
        <f t="shared" si="156"/>
        <v>0</v>
      </c>
      <c r="ER50" s="219">
        <f t="shared" si="157"/>
        <v>0</v>
      </c>
      <c r="ES50" s="219">
        <f t="shared" si="158"/>
        <v>0</v>
      </c>
      <c r="ET50" s="219">
        <f t="shared" si="159"/>
        <v>0</v>
      </c>
      <c r="EU50" s="219">
        <f t="shared" si="160"/>
        <v>0</v>
      </c>
      <c r="EV50" s="219">
        <f t="shared" si="161"/>
        <v>0</v>
      </c>
      <c r="EW50" s="219">
        <f t="shared" si="162"/>
        <v>0</v>
      </c>
      <c r="EX50" s="219">
        <f t="shared" si="163"/>
        <v>0</v>
      </c>
      <c r="EY50" s="219">
        <f t="shared" si="164"/>
        <v>0</v>
      </c>
      <c r="EZ50" s="219">
        <f t="shared" si="165"/>
        <v>0</v>
      </c>
      <c r="FA50" s="219">
        <f t="shared" si="166"/>
        <v>0</v>
      </c>
      <c r="FB50" s="219">
        <f t="shared" si="167"/>
        <v>0</v>
      </c>
      <c r="FC50" s="219">
        <f t="shared" si="168"/>
        <v>0</v>
      </c>
      <c r="FD50" s="219">
        <f t="shared" si="169"/>
        <v>0</v>
      </c>
      <c r="FE50" s="219">
        <f t="shared" si="170"/>
        <v>0</v>
      </c>
      <c r="FF50" s="219">
        <f t="shared" si="171"/>
        <v>0</v>
      </c>
      <c r="FG50" s="219">
        <f t="shared" si="172"/>
        <v>0</v>
      </c>
      <c r="FH50" s="219">
        <f t="shared" si="173"/>
        <v>0</v>
      </c>
      <c r="FI50" s="219">
        <f t="shared" si="174"/>
        <v>0</v>
      </c>
      <c r="FJ50" s="219">
        <f t="shared" si="175"/>
        <v>0</v>
      </c>
      <c r="FK50" s="219">
        <f t="shared" si="176"/>
        <v>0</v>
      </c>
      <c r="FL50" s="219">
        <f t="shared" si="177"/>
        <v>0</v>
      </c>
      <c r="FM50" s="219">
        <f t="shared" si="178"/>
        <v>0</v>
      </c>
      <c r="FN50" s="219">
        <f t="shared" si="179"/>
        <v>0</v>
      </c>
      <c r="FO50" s="219">
        <f t="shared" si="180"/>
        <v>0</v>
      </c>
      <c r="FP50" s="219">
        <f t="shared" si="181"/>
        <v>0</v>
      </c>
      <c r="FQ50" s="219">
        <f t="shared" si="182"/>
        <v>0</v>
      </c>
      <c r="FR50" s="219">
        <f t="shared" si="183"/>
        <v>0</v>
      </c>
      <c r="FS50" s="219">
        <f t="shared" si="184"/>
        <v>0</v>
      </c>
      <c r="FT50" s="219">
        <f t="shared" si="185"/>
        <v>0</v>
      </c>
      <c r="FU50" s="219">
        <f t="shared" si="186"/>
        <v>0</v>
      </c>
      <c r="FV50" s="219">
        <f t="shared" si="187"/>
        <v>0</v>
      </c>
      <c r="FW50" s="219">
        <f t="shared" si="188"/>
        <v>0</v>
      </c>
      <c r="FX50" s="219">
        <f t="shared" si="189"/>
        <v>0</v>
      </c>
      <c r="FY50" s="219">
        <f t="shared" si="190"/>
        <v>0</v>
      </c>
      <c r="FZ50" s="219">
        <f t="shared" si="191"/>
        <v>0</v>
      </c>
      <c r="GA50" s="219">
        <f t="shared" si="192"/>
        <v>0</v>
      </c>
      <c r="GB50" s="219">
        <f t="shared" si="193"/>
        <v>0</v>
      </c>
      <c r="GC50" s="219">
        <f t="shared" si="194"/>
        <v>0</v>
      </c>
      <c r="GD50" s="219">
        <f t="shared" si="195"/>
        <v>0</v>
      </c>
      <c r="GE50" s="219">
        <f t="shared" si="196"/>
        <v>0</v>
      </c>
      <c r="GF50" s="219">
        <f t="shared" si="197"/>
        <v>0</v>
      </c>
      <c r="GG50" s="219">
        <f t="shared" si="198"/>
        <v>0</v>
      </c>
      <c r="GH50" s="219">
        <f t="shared" si="199"/>
        <v>0</v>
      </c>
      <c r="GI50" s="219">
        <f t="shared" si="200"/>
        <v>0</v>
      </c>
      <c r="GJ50" s="219">
        <f t="shared" si="201"/>
        <v>0</v>
      </c>
      <c r="GK50" s="219">
        <f t="shared" si="202"/>
        <v>0</v>
      </c>
      <c r="GL50" s="219">
        <f t="shared" si="203"/>
        <v>0</v>
      </c>
      <c r="GM50" s="219">
        <f t="shared" si="204"/>
        <v>0</v>
      </c>
      <c r="GN50" s="219">
        <f t="shared" si="205"/>
        <v>0</v>
      </c>
      <c r="GO50" s="219">
        <f t="shared" si="206"/>
        <v>0</v>
      </c>
      <c r="GP50" s="219">
        <f t="shared" si="207"/>
        <v>0</v>
      </c>
      <c r="GQ50" s="219">
        <f t="shared" si="208"/>
        <v>0</v>
      </c>
      <c r="GR50" s="219">
        <f t="shared" si="209"/>
        <v>0</v>
      </c>
      <c r="GS50" s="219">
        <f t="shared" si="210"/>
        <v>0</v>
      </c>
      <c r="GT50" s="219">
        <f t="shared" si="211"/>
        <v>0</v>
      </c>
      <c r="GU50" s="219">
        <f t="shared" si="212"/>
        <v>0</v>
      </c>
      <c r="GV50" s="219">
        <f t="shared" si="213"/>
        <v>0</v>
      </c>
      <c r="GW50" s="216"/>
      <c r="GX50" s="208"/>
      <c r="GY50" s="208"/>
      <c r="GZ50" s="208"/>
      <c r="HA50" s="208"/>
      <c r="HB50" s="208"/>
    </row>
    <row r="51" spans="1:210" s="56" customFormat="1" ht="16.5" hidden="1">
      <c r="A51" s="106"/>
      <c r="B51" s="112"/>
      <c r="C51" s="116"/>
      <c r="D51" s="116"/>
      <c r="E51" s="116"/>
      <c r="F51" s="116"/>
      <c r="G51" s="116"/>
      <c r="H51" s="116"/>
      <c r="I51" s="116"/>
      <c r="J51" s="116"/>
      <c r="K51" s="252"/>
      <c r="L51" s="248">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12">
        <v>0</v>
      </c>
      <c r="AD51" s="112">
        <v>0</v>
      </c>
      <c r="AE51" s="112">
        <v>0</v>
      </c>
      <c r="AF51" s="112">
        <v>0</v>
      </c>
      <c r="AG51" s="112">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2">
        <v>0</v>
      </c>
      <c r="CA51" s="112">
        <v>0</v>
      </c>
      <c r="CB51" s="112">
        <v>0</v>
      </c>
      <c r="CC51" s="112">
        <v>0</v>
      </c>
      <c r="CD51" s="112">
        <v>0</v>
      </c>
      <c r="CE51" s="112">
        <v>0</v>
      </c>
      <c r="CF51" s="112">
        <v>0</v>
      </c>
      <c r="CG51" s="112">
        <v>0</v>
      </c>
      <c r="CH51" s="112">
        <v>0</v>
      </c>
      <c r="CI51" s="112">
        <v>0</v>
      </c>
      <c r="CJ51" s="112">
        <v>0</v>
      </c>
      <c r="CK51" s="112">
        <v>0</v>
      </c>
      <c r="CL51" s="112">
        <v>0</v>
      </c>
      <c r="CM51" s="112">
        <v>0</v>
      </c>
      <c r="CN51" s="112">
        <v>0</v>
      </c>
      <c r="CO51" s="112">
        <v>0</v>
      </c>
      <c r="CP51" s="112">
        <v>0</v>
      </c>
      <c r="CQ51" s="112">
        <v>0</v>
      </c>
      <c r="CR51" s="112">
        <v>0</v>
      </c>
      <c r="CS51" s="112">
        <v>0</v>
      </c>
      <c r="CT51" s="112">
        <v>0</v>
      </c>
      <c r="CU51" s="112">
        <v>0</v>
      </c>
      <c r="CV51" s="112">
        <v>0</v>
      </c>
      <c r="CW51" s="113">
        <v>0</v>
      </c>
      <c r="CX51" s="123">
        <f t="shared" si="111"/>
        <v>0</v>
      </c>
      <c r="CY51" s="123">
        <f t="shared" si="214"/>
        <v>0</v>
      </c>
      <c r="CZ51" s="58">
        <v>0</v>
      </c>
      <c r="DA51" s="219">
        <f t="shared" si="114"/>
        <v>0</v>
      </c>
      <c r="DB51" s="219">
        <f t="shared" si="115"/>
        <v>0</v>
      </c>
      <c r="DC51" s="219">
        <f t="shared" si="116"/>
        <v>0</v>
      </c>
      <c r="DD51" s="219">
        <f t="shared" si="117"/>
        <v>0</v>
      </c>
      <c r="DE51" s="219">
        <f t="shared" si="118"/>
        <v>0</v>
      </c>
      <c r="DF51" s="219">
        <f t="shared" si="119"/>
        <v>0</v>
      </c>
      <c r="DG51" s="219">
        <f t="shared" si="120"/>
        <v>0</v>
      </c>
      <c r="DH51" s="219">
        <f t="shared" si="121"/>
        <v>0</v>
      </c>
      <c r="DI51" s="219">
        <f t="shared" si="122"/>
        <v>0</v>
      </c>
      <c r="DJ51" s="219">
        <f t="shared" si="123"/>
        <v>0</v>
      </c>
      <c r="DK51" s="219">
        <f t="shared" si="124"/>
        <v>0</v>
      </c>
      <c r="DL51" s="219">
        <f t="shared" si="125"/>
        <v>0</v>
      </c>
      <c r="DM51" s="219">
        <f t="shared" si="126"/>
        <v>0</v>
      </c>
      <c r="DN51" s="219">
        <f t="shared" si="127"/>
        <v>0</v>
      </c>
      <c r="DO51" s="219">
        <f t="shared" si="128"/>
        <v>0</v>
      </c>
      <c r="DP51" s="219">
        <f t="shared" si="129"/>
        <v>0</v>
      </c>
      <c r="DQ51" s="219">
        <f t="shared" si="130"/>
        <v>0</v>
      </c>
      <c r="DR51" s="219">
        <f t="shared" si="131"/>
        <v>0</v>
      </c>
      <c r="DS51" s="219">
        <f t="shared" si="132"/>
        <v>0</v>
      </c>
      <c r="DT51" s="219">
        <f t="shared" si="133"/>
        <v>0</v>
      </c>
      <c r="DU51" s="219">
        <f t="shared" si="134"/>
        <v>0</v>
      </c>
      <c r="DV51" s="219">
        <f t="shared" si="135"/>
        <v>0</v>
      </c>
      <c r="DW51" s="219">
        <f t="shared" si="136"/>
        <v>0</v>
      </c>
      <c r="DX51" s="219">
        <f t="shared" si="137"/>
        <v>0</v>
      </c>
      <c r="DY51" s="219">
        <f t="shared" si="138"/>
        <v>0</v>
      </c>
      <c r="DZ51" s="219">
        <f t="shared" si="139"/>
        <v>0</v>
      </c>
      <c r="EA51" s="219">
        <f t="shared" si="140"/>
        <v>0</v>
      </c>
      <c r="EB51" s="219">
        <f t="shared" si="141"/>
        <v>0</v>
      </c>
      <c r="EC51" s="219">
        <f t="shared" si="142"/>
        <v>0</v>
      </c>
      <c r="ED51" s="219">
        <f t="shared" si="143"/>
        <v>0</v>
      </c>
      <c r="EE51" s="219">
        <f t="shared" si="144"/>
        <v>0</v>
      </c>
      <c r="EF51" s="219">
        <f t="shared" si="145"/>
        <v>0</v>
      </c>
      <c r="EG51" s="219">
        <f t="shared" si="146"/>
        <v>0</v>
      </c>
      <c r="EH51" s="219">
        <f t="shared" si="147"/>
        <v>0</v>
      </c>
      <c r="EI51" s="219">
        <f t="shared" si="148"/>
        <v>0</v>
      </c>
      <c r="EJ51" s="219">
        <f t="shared" si="149"/>
        <v>0</v>
      </c>
      <c r="EK51" s="219">
        <f t="shared" si="150"/>
        <v>0</v>
      </c>
      <c r="EL51" s="219">
        <f t="shared" si="151"/>
        <v>0</v>
      </c>
      <c r="EM51" s="219">
        <f t="shared" si="152"/>
        <v>0</v>
      </c>
      <c r="EN51" s="219">
        <f t="shared" si="153"/>
        <v>0</v>
      </c>
      <c r="EO51" s="219">
        <f t="shared" si="154"/>
        <v>0</v>
      </c>
      <c r="EP51" s="219">
        <f t="shared" si="155"/>
        <v>0</v>
      </c>
      <c r="EQ51" s="219">
        <f t="shared" si="156"/>
        <v>0</v>
      </c>
      <c r="ER51" s="219">
        <f t="shared" si="157"/>
        <v>0</v>
      </c>
      <c r="ES51" s="219">
        <f t="shared" si="158"/>
        <v>0</v>
      </c>
      <c r="ET51" s="219">
        <f t="shared" si="159"/>
        <v>0</v>
      </c>
      <c r="EU51" s="219">
        <f t="shared" si="160"/>
        <v>0</v>
      </c>
      <c r="EV51" s="219">
        <f t="shared" si="161"/>
        <v>0</v>
      </c>
      <c r="EW51" s="219">
        <f t="shared" si="162"/>
        <v>0</v>
      </c>
      <c r="EX51" s="219">
        <f t="shared" si="163"/>
        <v>0</v>
      </c>
      <c r="EY51" s="219">
        <f t="shared" si="164"/>
        <v>0</v>
      </c>
      <c r="EZ51" s="219">
        <f t="shared" si="165"/>
        <v>0</v>
      </c>
      <c r="FA51" s="219">
        <f t="shared" si="166"/>
        <v>0</v>
      </c>
      <c r="FB51" s="219">
        <f t="shared" si="167"/>
        <v>0</v>
      </c>
      <c r="FC51" s="219">
        <f t="shared" si="168"/>
        <v>0</v>
      </c>
      <c r="FD51" s="219">
        <f t="shared" si="169"/>
        <v>0</v>
      </c>
      <c r="FE51" s="219">
        <f t="shared" si="170"/>
        <v>0</v>
      </c>
      <c r="FF51" s="219">
        <f t="shared" si="171"/>
        <v>0</v>
      </c>
      <c r="FG51" s="219">
        <f t="shared" si="172"/>
        <v>0</v>
      </c>
      <c r="FH51" s="219">
        <f t="shared" si="173"/>
        <v>0</v>
      </c>
      <c r="FI51" s="219">
        <f t="shared" si="174"/>
        <v>0</v>
      </c>
      <c r="FJ51" s="219">
        <f t="shared" si="175"/>
        <v>0</v>
      </c>
      <c r="FK51" s="219">
        <f t="shared" si="176"/>
        <v>0</v>
      </c>
      <c r="FL51" s="219">
        <f t="shared" si="177"/>
        <v>0</v>
      </c>
      <c r="FM51" s="219">
        <f t="shared" si="178"/>
        <v>0</v>
      </c>
      <c r="FN51" s="219">
        <f t="shared" si="179"/>
        <v>0</v>
      </c>
      <c r="FO51" s="219">
        <f t="shared" si="180"/>
        <v>0</v>
      </c>
      <c r="FP51" s="219">
        <f t="shared" si="181"/>
        <v>0</v>
      </c>
      <c r="FQ51" s="219">
        <f t="shared" si="182"/>
        <v>0</v>
      </c>
      <c r="FR51" s="219">
        <f t="shared" si="183"/>
        <v>0</v>
      </c>
      <c r="FS51" s="219">
        <f t="shared" si="184"/>
        <v>0</v>
      </c>
      <c r="FT51" s="219">
        <f t="shared" si="185"/>
        <v>0</v>
      </c>
      <c r="FU51" s="219">
        <f t="shared" si="186"/>
        <v>0</v>
      </c>
      <c r="FV51" s="219">
        <f t="shared" si="187"/>
        <v>0</v>
      </c>
      <c r="FW51" s="219">
        <f t="shared" si="188"/>
        <v>0</v>
      </c>
      <c r="FX51" s="219">
        <f t="shared" si="189"/>
        <v>0</v>
      </c>
      <c r="FY51" s="219">
        <f t="shared" si="190"/>
        <v>0</v>
      </c>
      <c r="FZ51" s="219">
        <f t="shared" si="191"/>
        <v>0</v>
      </c>
      <c r="GA51" s="219">
        <f t="shared" si="192"/>
        <v>0</v>
      </c>
      <c r="GB51" s="219">
        <f t="shared" si="193"/>
        <v>0</v>
      </c>
      <c r="GC51" s="219">
        <f t="shared" si="194"/>
        <v>0</v>
      </c>
      <c r="GD51" s="219">
        <f t="shared" si="195"/>
        <v>0</v>
      </c>
      <c r="GE51" s="219">
        <f t="shared" si="196"/>
        <v>0</v>
      </c>
      <c r="GF51" s="219">
        <f t="shared" si="197"/>
        <v>0</v>
      </c>
      <c r="GG51" s="219">
        <f t="shared" si="198"/>
        <v>0</v>
      </c>
      <c r="GH51" s="219">
        <f t="shared" si="199"/>
        <v>0</v>
      </c>
      <c r="GI51" s="219">
        <f t="shared" si="200"/>
        <v>0</v>
      </c>
      <c r="GJ51" s="219">
        <f t="shared" si="201"/>
        <v>0</v>
      </c>
      <c r="GK51" s="219">
        <f t="shared" si="202"/>
        <v>0</v>
      </c>
      <c r="GL51" s="219">
        <f t="shared" si="203"/>
        <v>0</v>
      </c>
      <c r="GM51" s="219">
        <f t="shared" si="204"/>
        <v>0</v>
      </c>
      <c r="GN51" s="219">
        <f t="shared" si="205"/>
        <v>0</v>
      </c>
      <c r="GO51" s="219">
        <f t="shared" si="206"/>
        <v>0</v>
      </c>
      <c r="GP51" s="219">
        <f t="shared" si="207"/>
        <v>0</v>
      </c>
      <c r="GQ51" s="219">
        <f t="shared" si="208"/>
        <v>0</v>
      </c>
      <c r="GR51" s="219">
        <f t="shared" si="209"/>
        <v>0</v>
      </c>
      <c r="GS51" s="219">
        <f t="shared" si="210"/>
        <v>0</v>
      </c>
      <c r="GT51" s="219">
        <f t="shared" si="211"/>
        <v>0</v>
      </c>
      <c r="GU51" s="219">
        <f t="shared" si="212"/>
        <v>0</v>
      </c>
      <c r="GV51" s="219">
        <f t="shared" si="213"/>
        <v>0</v>
      </c>
      <c r="GW51" s="220"/>
      <c r="GX51" s="213"/>
      <c r="GY51" s="213"/>
      <c r="GZ51" s="213"/>
      <c r="HA51" s="213"/>
      <c r="HB51" s="213"/>
    </row>
    <row r="52" spans="1:210" ht="16.5">
      <c r="A52" s="100" t="s">
        <v>98</v>
      </c>
      <c r="B52" s="112"/>
      <c r="C52" s="116"/>
      <c r="D52" s="116"/>
      <c r="E52" s="116"/>
      <c r="F52" s="116"/>
      <c r="G52" s="116"/>
      <c r="H52" s="116"/>
      <c r="I52" s="116"/>
      <c r="J52" s="116"/>
      <c r="K52" s="252"/>
      <c r="L52" s="248">
        <v>0</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0</v>
      </c>
      <c r="AC52" s="112">
        <v>0</v>
      </c>
      <c r="AD52" s="112">
        <v>0</v>
      </c>
      <c r="AE52" s="112">
        <v>0</v>
      </c>
      <c r="AF52" s="112">
        <v>0</v>
      </c>
      <c r="AG52" s="112">
        <v>0</v>
      </c>
      <c r="AH52" s="112">
        <v>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0</v>
      </c>
      <c r="AY52" s="112">
        <v>0</v>
      </c>
      <c r="AZ52" s="112">
        <v>0</v>
      </c>
      <c r="BA52" s="112">
        <v>0</v>
      </c>
      <c r="BB52" s="112">
        <v>0</v>
      </c>
      <c r="BC52" s="112">
        <v>0</v>
      </c>
      <c r="BD52" s="112">
        <v>0</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2">
        <v>0</v>
      </c>
      <c r="CA52" s="112">
        <v>0</v>
      </c>
      <c r="CB52" s="112">
        <v>0</v>
      </c>
      <c r="CC52" s="112">
        <v>0</v>
      </c>
      <c r="CD52" s="112">
        <v>0</v>
      </c>
      <c r="CE52" s="112">
        <v>0</v>
      </c>
      <c r="CF52" s="112">
        <v>0</v>
      </c>
      <c r="CG52" s="112">
        <v>0</v>
      </c>
      <c r="CH52" s="112">
        <v>0</v>
      </c>
      <c r="CI52" s="112">
        <v>0</v>
      </c>
      <c r="CJ52" s="112">
        <v>0</v>
      </c>
      <c r="CK52" s="112">
        <v>0</v>
      </c>
      <c r="CL52" s="112">
        <v>0</v>
      </c>
      <c r="CM52" s="112">
        <v>0</v>
      </c>
      <c r="CN52" s="112">
        <v>0</v>
      </c>
      <c r="CO52" s="112">
        <v>0</v>
      </c>
      <c r="CP52" s="112">
        <v>0</v>
      </c>
      <c r="CQ52" s="112">
        <v>0</v>
      </c>
      <c r="CR52" s="112">
        <v>0</v>
      </c>
      <c r="CS52" s="112">
        <v>0</v>
      </c>
      <c r="CT52" s="112">
        <v>0</v>
      </c>
      <c r="CU52" s="112">
        <v>0</v>
      </c>
      <c r="CV52" s="112">
        <v>0</v>
      </c>
      <c r="CW52" s="113">
        <v>0</v>
      </c>
      <c r="CX52" s="123">
        <f t="shared" si="111"/>
        <v>0</v>
      </c>
      <c r="CY52" s="123">
        <f t="shared" si="214"/>
        <v>0</v>
      </c>
      <c r="CZ52" s="63">
        <v>1</v>
      </c>
      <c r="DA52" s="219">
        <f t="shared" si="114"/>
        <v>0</v>
      </c>
      <c r="DB52" s="219">
        <f t="shared" si="115"/>
        <v>0</v>
      </c>
      <c r="DC52" s="219">
        <f t="shared" si="116"/>
        <v>0</v>
      </c>
      <c r="DD52" s="219">
        <f t="shared" si="117"/>
        <v>0</v>
      </c>
      <c r="DE52" s="219">
        <f t="shared" si="118"/>
        <v>0</v>
      </c>
      <c r="DF52" s="219">
        <f t="shared" si="119"/>
        <v>0</v>
      </c>
      <c r="DG52" s="219">
        <f t="shared" si="120"/>
        <v>0</v>
      </c>
      <c r="DH52" s="219">
        <f t="shared" si="121"/>
        <v>0</v>
      </c>
      <c r="DI52" s="219">
        <f t="shared" si="122"/>
        <v>0</v>
      </c>
      <c r="DJ52" s="219">
        <f t="shared" si="123"/>
        <v>0</v>
      </c>
      <c r="DK52" s="219">
        <f t="shared" si="124"/>
        <v>0</v>
      </c>
      <c r="DL52" s="219">
        <f t="shared" si="125"/>
        <v>0</v>
      </c>
      <c r="DM52" s="219">
        <f t="shared" si="126"/>
        <v>0</v>
      </c>
      <c r="DN52" s="219">
        <f t="shared" si="127"/>
        <v>0</v>
      </c>
      <c r="DO52" s="219">
        <f t="shared" si="128"/>
        <v>0</v>
      </c>
      <c r="DP52" s="219">
        <f t="shared" si="129"/>
        <v>0</v>
      </c>
      <c r="DQ52" s="219">
        <f t="shared" si="130"/>
        <v>0</v>
      </c>
      <c r="DR52" s="219">
        <f t="shared" si="131"/>
        <v>0</v>
      </c>
      <c r="DS52" s="219">
        <f t="shared" si="132"/>
        <v>0</v>
      </c>
      <c r="DT52" s="219">
        <f t="shared" si="133"/>
        <v>0</v>
      </c>
      <c r="DU52" s="219">
        <f t="shared" si="134"/>
        <v>0</v>
      </c>
      <c r="DV52" s="219">
        <f t="shared" si="135"/>
        <v>0</v>
      </c>
      <c r="DW52" s="219">
        <f t="shared" si="136"/>
        <v>0</v>
      </c>
      <c r="DX52" s="219">
        <f t="shared" si="137"/>
        <v>0</v>
      </c>
      <c r="DY52" s="219">
        <f t="shared" si="138"/>
        <v>0</v>
      </c>
      <c r="DZ52" s="219">
        <f t="shared" si="139"/>
        <v>0</v>
      </c>
      <c r="EA52" s="219">
        <f t="shared" si="140"/>
        <v>0</v>
      </c>
      <c r="EB52" s="219">
        <f t="shared" si="141"/>
        <v>0</v>
      </c>
      <c r="EC52" s="219">
        <f t="shared" si="142"/>
        <v>0</v>
      </c>
      <c r="ED52" s="219">
        <f t="shared" si="143"/>
        <v>0</v>
      </c>
      <c r="EE52" s="219">
        <f t="shared" si="144"/>
        <v>0</v>
      </c>
      <c r="EF52" s="219">
        <f t="shared" si="145"/>
        <v>0</v>
      </c>
      <c r="EG52" s="219">
        <f t="shared" si="146"/>
        <v>0</v>
      </c>
      <c r="EH52" s="219">
        <f t="shared" si="147"/>
        <v>0</v>
      </c>
      <c r="EI52" s="219">
        <f t="shared" si="148"/>
        <v>0</v>
      </c>
      <c r="EJ52" s="219">
        <f t="shared" si="149"/>
        <v>0</v>
      </c>
      <c r="EK52" s="219">
        <f t="shared" si="150"/>
        <v>0</v>
      </c>
      <c r="EL52" s="219">
        <f t="shared" si="151"/>
        <v>0</v>
      </c>
      <c r="EM52" s="219">
        <f t="shared" si="152"/>
        <v>0</v>
      </c>
      <c r="EN52" s="219">
        <f t="shared" si="153"/>
        <v>0</v>
      </c>
      <c r="EO52" s="219">
        <f t="shared" si="154"/>
        <v>0</v>
      </c>
      <c r="EP52" s="219">
        <f t="shared" si="155"/>
        <v>0</v>
      </c>
      <c r="EQ52" s="219">
        <f t="shared" si="156"/>
        <v>0</v>
      </c>
      <c r="ER52" s="219">
        <f t="shared" si="157"/>
        <v>0</v>
      </c>
      <c r="ES52" s="219">
        <f t="shared" si="158"/>
        <v>0</v>
      </c>
      <c r="ET52" s="219">
        <f t="shared" si="159"/>
        <v>0</v>
      </c>
      <c r="EU52" s="219">
        <f t="shared" si="160"/>
        <v>0</v>
      </c>
      <c r="EV52" s="219">
        <f t="shared" si="161"/>
        <v>0</v>
      </c>
      <c r="EW52" s="219">
        <f t="shared" si="162"/>
        <v>0</v>
      </c>
      <c r="EX52" s="219">
        <f t="shared" si="163"/>
        <v>0</v>
      </c>
      <c r="EY52" s="219">
        <f t="shared" si="164"/>
        <v>0</v>
      </c>
      <c r="EZ52" s="219">
        <f t="shared" si="165"/>
        <v>0</v>
      </c>
      <c r="FA52" s="219">
        <f t="shared" si="166"/>
        <v>0</v>
      </c>
      <c r="FB52" s="219">
        <f t="shared" si="167"/>
        <v>0</v>
      </c>
      <c r="FC52" s="219">
        <f t="shared" si="168"/>
        <v>0</v>
      </c>
      <c r="FD52" s="219">
        <f t="shared" si="169"/>
        <v>0</v>
      </c>
      <c r="FE52" s="219">
        <f t="shared" si="170"/>
        <v>0</v>
      </c>
      <c r="FF52" s="219">
        <f t="shared" si="171"/>
        <v>0</v>
      </c>
      <c r="FG52" s="219">
        <f t="shared" si="172"/>
        <v>0</v>
      </c>
      <c r="FH52" s="219">
        <f t="shared" si="173"/>
        <v>0</v>
      </c>
      <c r="FI52" s="219">
        <f t="shared" si="174"/>
        <v>0</v>
      </c>
      <c r="FJ52" s="219">
        <f t="shared" si="175"/>
        <v>0</v>
      </c>
      <c r="FK52" s="219">
        <f t="shared" si="176"/>
        <v>0</v>
      </c>
      <c r="FL52" s="219">
        <f t="shared" si="177"/>
        <v>0</v>
      </c>
      <c r="FM52" s="219">
        <f t="shared" si="178"/>
        <v>0</v>
      </c>
      <c r="FN52" s="219">
        <f t="shared" si="179"/>
        <v>0</v>
      </c>
      <c r="FO52" s="219">
        <f t="shared" si="180"/>
        <v>0</v>
      </c>
      <c r="FP52" s="219">
        <f t="shared" si="181"/>
        <v>0</v>
      </c>
      <c r="FQ52" s="219">
        <f t="shared" si="182"/>
        <v>0</v>
      </c>
      <c r="FR52" s="219">
        <f t="shared" si="183"/>
        <v>0</v>
      </c>
      <c r="FS52" s="219">
        <f t="shared" si="184"/>
        <v>0</v>
      </c>
      <c r="FT52" s="219">
        <f t="shared" si="185"/>
        <v>0</v>
      </c>
      <c r="FU52" s="219">
        <f t="shared" si="186"/>
        <v>0</v>
      </c>
      <c r="FV52" s="219">
        <f t="shared" si="187"/>
        <v>0</v>
      </c>
      <c r="FW52" s="219">
        <f t="shared" si="188"/>
        <v>0</v>
      </c>
      <c r="FX52" s="219">
        <f t="shared" si="189"/>
        <v>0</v>
      </c>
      <c r="FY52" s="219">
        <f t="shared" si="190"/>
        <v>0</v>
      </c>
      <c r="FZ52" s="219">
        <f t="shared" si="191"/>
        <v>0</v>
      </c>
      <c r="GA52" s="219">
        <f t="shared" si="192"/>
        <v>0</v>
      </c>
      <c r="GB52" s="219">
        <f t="shared" si="193"/>
        <v>0</v>
      </c>
      <c r="GC52" s="219">
        <f t="shared" si="194"/>
        <v>0</v>
      </c>
      <c r="GD52" s="219">
        <f t="shared" si="195"/>
        <v>0</v>
      </c>
      <c r="GE52" s="219">
        <f t="shared" si="196"/>
        <v>0</v>
      </c>
      <c r="GF52" s="219">
        <f t="shared" si="197"/>
        <v>0</v>
      </c>
      <c r="GG52" s="219">
        <f t="shared" si="198"/>
        <v>0</v>
      </c>
      <c r="GH52" s="219">
        <f t="shared" si="199"/>
        <v>0</v>
      </c>
      <c r="GI52" s="219">
        <f t="shared" si="200"/>
        <v>0</v>
      </c>
      <c r="GJ52" s="219">
        <f t="shared" si="201"/>
        <v>0</v>
      </c>
      <c r="GK52" s="219">
        <f t="shared" si="202"/>
        <v>0</v>
      </c>
      <c r="GL52" s="219">
        <f t="shared" si="203"/>
        <v>0</v>
      </c>
      <c r="GM52" s="219">
        <f t="shared" si="204"/>
        <v>0</v>
      </c>
      <c r="GN52" s="219">
        <f t="shared" si="205"/>
        <v>0</v>
      </c>
      <c r="GO52" s="219">
        <f t="shared" si="206"/>
        <v>0</v>
      </c>
      <c r="GP52" s="219">
        <f t="shared" si="207"/>
        <v>0</v>
      </c>
      <c r="GQ52" s="219">
        <f t="shared" si="208"/>
        <v>0</v>
      </c>
      <c r="GR52" s="219">
        <f t="shared" si="209"/>
        <v>0</v>
      </c>
      <c r="GS52" s="219">
        <f t="shared" si="210"/>
        <v>0</v>
      </c>
      <c r="GT52" s="219">
        <f t="shared" si="211"/>
        <v>0</v>
      </c>
      <c r="GU52" s="219">
        <f t="shared" si="212"/>
        <v>0</v>
      </c>
      <c r="GV52" s="219">
        <f t="shared" si="213"/>
        <v>0</v>
      </c>
      <c r="GW52" s="216"/>
      <c r="GX52" s="208"/>
      <c r="GY52" s="208"/>
      <c r="GZ52" s="208"/>
      <c r="HA52" s="208"/>
      <c r="HB52" s="208"/>
    </row>
    <row r="53" spans="1:210" ht="16.5" hidden="1">
      <c r="A53" s="101"/>
      <c r="B53" s="112"/>
      <c r="C53" s="116"/>
      <c r="D53" s="116"/>
      <c r="E53" s="116"/>
      <c r="F53" s="116"/>
      <c r="G53" s="116"/>
      <c r="H53" s="116"/>
      <c r="I53" s="116"/>
      <c r="J53" s="116"/>
      <c r="K53" s="252"/>
      <c r="L53" s="248">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12">
        <v>0</v>
      </c>
      <c r="AD53" s="112">
        <v>0</v>
      </c>
      <c r="AE53" s="112">
        <v>0</v>
      </c>
      <c r="AF53" s="112">
        <v>0</v>
      </c>
      <c r="AG53" s="112">
        <v>0</v>
      </c>
      <c r="AH53" s="112">
        <v>0</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0</v>
      </c>
      <c r="AY53" s="112">
        <v>0</v>
      </c>
      <c r="AZ53" s="112">
        <v>0</v>
      </c>
      <c r="BA53" s="112">
        <v>0</v>
      </c>
      <c r="BB53" s="112">
        <v>0</v>
      </c>
      <c r="BC53" s="112">
        <v>0</v>
      </c>
      <c r="BD53" s="112">
        <v>0</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2">
        <v>0</v>
      </c>
      <c r="CA53" s="112">
        <v>0</v>
      </c>
      <c r="CB53" s="112">
        <v>0</v>
      </c>
      <c r="CC53" s="112">
        <v>0</v>
      </c>
      <c r="CD53" s="112">
        <v>0</v>
      </c>
      <c r="CE53" s="112">
        <v>0</v>
      </c>
      <c r="CF53" s="112">
        <v>0</v>
      </c>
      <c r="CG53" s="112">
        <v>0</v>
      </c>
      <c r="CH53" s="112">
        <v>0</v>
      </c>
      <c r="CI53" s="112">
        <v>0</v>
      </c>
      <c r="CJ53" s="112">
        <v>0</v>
      </c>
      <c r="CK53" s="112">
        <v>0</v>
      </c>
      <c r="CL53" s="112">
        <v>0</v>
      </c>
      <c r="CM53" s="112">
        <v>0</v>
      </c>
      <c r="CN53" s="112">
        <v>0</v>
      </c>
      <c r="CO53" s="112">
        <v>0</v>
      </c>
      <c r="CP53" s="112">
        <v>0</v>
      </c>
      <c r="CQ53" s="112">
        <v>0</v>
      </c>
      <c r="CR53" s="112">
        <v>0</v>
      </c>
      <c r="CS53" s="112">
        <v>0</v>
      </c>
      <c r="CT53" s="112">
        <v>0</v>
      </c>
      <c r="CU53" s="112">
        <v>0</v>
      </c>
      <c r="CV53" s="112">
        <v>0</v>
      </c>
      <c r="CW53" s="113">
        <v>0</v>
      </c>
      <c r="CX53" s="123">
        <f t="shared" si="111"/>
        <v>0</v>
      </c>
      <c r="CY53" s="123">
        <f t="shared" si="214"/>
        <v>0</v>
      </c>
      <c r="CZ53" s="58">
        <v>0</v>
      </c>
      <c r="DA53" s="219">
        <f t="shared" si="114"/>
        <v>0</v>
      </c>
      <c r="DB53" s="219">
        <f t="shared" si="115"/>
        <v>0</v>
      </c>
      <c r="DC53" s="219">
        <f t="shared" si="116"/>
        <v>0</v>
      </c>
      <c r="DD53" s="219">
        <f t="shared" si="117"/>
        <v>0</v>
      </c>
      <c r="DE53" s="219">
        <f t="shared" si="118"/>
        <v>0</v>
      </c>
      <c r="DF53" s="219">
        <f t="shared" si="119"/>
        <v>0</v>
      </c>
      <c r="DG53" s="219">
        <f t="shared" si="120"/>
        <v>0</v>
      </c>
      <c r="DH53" s="219">
        <f t="shared" si="121"/>
        <v>0</v>
      </c>
      <c r="DI53" s="219">
        <f t="shared" si="122"/>
        <v>0</v>
      </c>
      <c r="DJ53" s="219">
        <f t="shared" si="123"/>
        <v>0</v>
      </c>
      <c r="DK53" s="219">
        <f t="shared" si="124"/>
        <v>0</v>
      </c>
      <c r="DL53" s="219">
        <f t="shared" si="125"/>
        <v>0</v>
      </c>
      <c r="DM53" s="219">
        <f t="shared" si="126"/>
        <v>0</v>
      </c>
      <c r="DN53" s="219">
        <f t="shared" si="127"/>
        <v>0</v>
      </c>
      <c r="DO53" s="219">
        <f t="shared" si="128"/>
        <v>0</v>
      </c>
      <c r="DP53" s="219">
        <f t="shared" si="129"/>
        <v>0</v>
      </c>
      <c r="DQ53" s="219">
        <f t="shared" si="130"/>
        <v>0</v>
      </c>
      <c r="DR53" s="219">
        <f t="shared" si="131"/>
        <v>0</v>
      </c>
      <c r="DS53" s="219">
        <f t="shared" si="132"/>
        <v>0</v>
      </c>
      <c r="DT53" s="219">
        <f t="shared" si="133"/>
        <v>0</v>
      </c>
      <c r="DU53" s="219">
        <f t="shared" si="134"/>
        <v>0</v>
      </c>
      <c r="DV53" s="219">
        <f t="shared" si="135"/>
        <v>0</v>
      </c>
      <c r="DW53" s="219">
        <f t="shared" si="136"/>
        <v>0</v>
      </c>
      <c r="DX53" s="219">
        <f t="shared" si="137"/>
        <v>0</v>
      </c>
      <c r="DY53" s="219">
        <f t="shared" si="138"/>
        <v>0</v>
      </c>
      <c r="DZ53" s="219">
        <f t="shared" si="139"/>
        <v>0</v>
      </c>
      <c r="EA53" s="219">
        <f t="shared" si="140"/>
        <v>0</v>
      </c>
      <c r="EB53" s="219">
        <f t="shared" si="141"/>
        <v>0</v>
      </c>
      <c r="EC53" s="219">
        <f t="shared" si="142"/>
        <v>0</v>
      </c>
      <c r="ED53" s="219">
        <f t="shared" si="143"/>
        <v>0</v>
      </c>
      <c r="EE53" s="219">
        <f t="shared" si="144"/>
        <v>0</v>
      </c>
      <c r="EF53" s="219">
        <f t="shared" si="145"/>
        <v>0</v>
      </c>
      <c r="EG53" s="219">
        <f t="shared" si="146"/>
        <v>0</v>
      </c>
      <c r="EH53" s="219">
        <f t="shared" si="147"/>
        <v>0</v>
      </c>
      <c r="EI53" s="219">
        <f t="shared" si="148"/>
        <v>0</v>
      </c>
      <c r="EJ53" s="219">
        <f t="shared" si="149"/>
        <v>0</v>
      </c>
      <c r="EK53" s="219">
        <f t="shared" si="150"/>
        <v>0</v>
      </c>
      <c r="EL53" s="219">
        <f t="shared" si="151"/>
        <v>0</v>
      </c>
      <c r="EM53" s="219">
        <f t="shared" si="152"/>
        <v>0</v>
      </c>
      <c r="EN53" s="219">
        <f t="shared" si="153"/>
        <v>0</v>
      </c>
      <c r="EO53" s="219">
        <f t="shared" si="154"/>
        <v>0</v>
      </c>
      <c r="EP53" s="219">
        <f t="shared" si="155"/>
        <v>0</v>
      </c>
      <c r="EQ53" s="219">
        <f t="shared" si="156"/>
        <v>0</v>
      </c>
      <c r="ER53" s="219">
        <f t="shared" si="157"/>
        <v>0</v>
      </c>
      <c r="ES53" s="219">
        <f t="shared" si="158"/>
        <v>0</v>
      </c>
      <c r="ET53" s="219">
        <f t="shared" si="159"/>
        <v>0</v>
      </c>
      <c r="EU53" s="219">
        <f t="shared" si="160"/>
        <v>0</v>
      </c>
      <c r="EV53" s="219">
        <f t="shared" si="161"/>
        <v>0</v>
      </c>
      <c r="EW53" s="219">
        <f t="shared" si="162"/>
        <v>0</v>
      </c>
      <c r="EX53" s="219">
        <f t="shared" si="163"/>
        <v>0</v>
      </c>
      <c r="EY53" s="219">
        <f t="shared" si="164"/>
        <v>0</v>
      </c>
      <c r="EZ53" s="219">
        <f t="shared" si="165"/>
        <v>0</v>
      </c>
      <c r="FA53" s="219">
        <f t="shared" si="166"/>
        <v>0</v>
      </c>
      <c r="FB53" s="219">
        <f t="shared" si="167"/>
        <v>0</v>
      </c>
      <c r="FC53" s="219">
        <f t="shared" si="168"/>
        <v>0</v>
      </c>
      <c r="FD53" s="219">
        <f t="shared" si="169"/>
        <v>0</v>
      </c>
      <c r="FE53" s="219">
        <f t="shared" si="170"/>
        <v>0</v>
      </c>
      <c r="FF53" s="219">
        <f t="shared" si="171"/>
        <v>0</v>
      </c>
      <c r="FG53" s="219">
        <f t="shared" si="172"/>
        <v>0</v>
      </c>
      <c r="FH53" s="219">
        <f t="shared" si="173"/>
        <v>0</v>
      </c>
      <c r="FI53" s="219">
        <f t="shared" si="174"/>
        <v>0</v>
      </c>
      <c r="FJ53" s="219">
        <f t="shared" si="175"/>
        <v>0</v>
      </c>
      <c r="FK53" s="219">
        <f t="shared" si="176"/>
        <v>0</v>
      </c>
      <c r="FL53" s="219">
        <f t="shared" si="177"/>
        <v>0</v>
      </c>
      <c r="FM53" s="219">
        <f t="shared" si="178"/>
        <v>0</v>
      </c>
      <c r="FN53" s="219">
        <f t="shared" si="179"/>
        <v>0</v>
      </c>
      <c r="FO53" s="219">
        <f t="shared" si="180"/>
        <v>0</v>
      </c>
      <c r="FP53" s="219">
        <f t="shared" si="181"/>
        <v>0</v>
      </c>
      <c r="FQ53" s="219">
        <f t="shared" si="182"/>
        <v>0</v>
      </c>
      <c r="FR53" s="219">
        <f t="shared" si="183"/>
        <v>0</v>
      </c>
      <c r="FS53" s="219">
        <f t="shared" si="184"/>
        <v>0</v>
      </c>
      <c r="FT53" s="219">
        <f t="shared" si="185"/>
        <v>0</v>
      </c>
      <c r="FU53" s="219">
        <f t="shared" si="186"/>
        <v>0</v>
      </c>
      <c r="FV53" s="219">
        <f t="shared" si="187"/>
        <v>0</v>
      </c>
      <c r="FW53" s="219">
        <f t="shared" si="188"/>
        <v>0</v>
      </c>
      <c r="FX53" s="219">
        <f t="shared" si="189"/>
        <v>0</v>
      </c>
      <c r="FY53" s="219">
        <f t="shared" si="190"/>
        <v>0</v>
      </c>
      <c r="FZ53" s="219">
        <f t="shared" si="191"/>
        <v>0</v>
      </c>
      <c r="GA53" s="219">
        <f t="shared" si="192"/>
        <v>0</v>
      </c>
      <c r="GB53" s="219">
        <f t="shared" si="193"/>
        <v>0</v>
      </c>
      <c r="GC53" s="219">
        <f t="shared" si="194"/>
        <v>0</v>
      </c>
      <c r="GD53" s="219">
        <f t="shared" si="195"/>
        <v>0</v>
      </c>
      <c r="GE53" s="219">
        <f t="shared" si="196"/>
        <v>0</v>
      </c>
      <c r="GF53" s="219">
        <f t="shared" si="197"/>
        <v>0</v>
      </c>
      <c r="GG53" s="219">
        <f t="shared" si="198"/>
        <v>0</v>
      </c>
      <c r="GH53" s="219">
        <f t="shared" si="199"/>
        <v>0</v>
      </c>
      <c r="GI53" s="219">
        <f t="shared" si="200"/>
        <v>0</v>
      </c>
      <c r="GJ53" s="219">
        <f t="shared" si="201"/>
        <v>0</v>
      </c>
      <c r="GK53" s="219">
        <f t="shared" si="202"/>
        <v>0</v>
      </c>
      <c r="GL53" s="219">
        <f t="shared" si="203"/>
        <v>0</v>
      </c>
      <c r="GM53" s="219">
        <f t="shared" si="204"/>
        <v>0</v>
      </c>
      <c r="GN53" s="219">
        <f t="shared" si="205"/>
        <v>0</v>
      </c>
      <c r="GO53" s="219">
        <f t="shared" si="206"/>
        <v>0</v>
      </c>
      <c r="GP53" s="219">
        <f t="shared" si="207"/>
        <v>0</v>
      </c>
      <c r="GQ53" s="219">
        <f t="shared" si="208"/>
        <v>0</v>
      </c>
      <c r="GR53" s="219">
        <f t="shared" si="209"/>
        <v>0</v>
      </c>
      <c r="GS53" s="219">
        <f t="shared" si="210"/>
        <v>0</v>
      </c>
      <c r="GT53" s="219">
        <f t="shared" si="211"/>
        <v>0</v>
      </c>
      <c r="GU53" s="219">
        <f t="shared" si="212"/>
        <v>0</v>
      </c>
      <c r="GV53" s="219">
        <f t="shared" si="213"/>
        <v>0</v>
      </c>
      <c r="GW53" s="216"/>
      <c r="GX53" s="208"/>
      <c r="GY53" s="208"/>
      <c r="GZ53" s="208"/>
      <c r="HA53" s="208"/>
      <c r="HB53" s="208"/>
    </row>
    <row r="54" spans="1:210" s="56" customFormat="1" ht="16.5" hidden="1">
      <c r="A54" s="106"/>
      <c r="B54" s="112"/>
      <c r="C54" s="116"/>
      <c r="D54" s="116"/>
      <c r="E54" s="116"/>
      <c r="F54" s="116"/>
      <c r="G54" s="116"/>
      <c r="H54" s="116"/>
      <c r="I54" s="116"/>
      <c r="J54" s="116"/>
      <c r="K54" s="252"/>
      <c r="L54" s="248">
        <v>0</v>
      </c>
      <c r="M54" s="112">
        <v>0</v>
      </c>
      <c r="N54" s="112">
        <v>0</v>
      </c>
      <c r="O54" s="112">
        <v>0</v>
      </c>
      <c r="P54" s="112">
        <v>0</v>
      </c>
      <c r="Q54" s="112">
        <v>0</v>
      </c>
      <c r="R54" s="112">
        <v>0</v>
      </c>
      <c r="S54" s="112">
        <v>0</v>
      </c>
      <c r="T54" s="112">
        <v>0</v>
      </c>
      <c r="U54" s="112">
        <v>0</v>
      </c>
      <c r="V54" s="112">
        <v>0</v>
      </c>
      <c r="W54" s="112">
        <v>0</v>
      </c>
      <c r="X54" s="112">
        <v>0</v>
      </c>
      <c r="Y54" s="112">
        <v>0</v>
      </c>
      <c r="Z54" s="112">
        <v>0</v>
      </c>
      <c r="AA54" s="112">
        <v>0</v>
      </c>
      <c r="AB54" s="112">
        <v>0</v>
      </c>
      <c r="AC54" s="112">
        <v>0</v>
      </c>
      <c r="AD54" s="112">
        <v>0</v>
      </c>
      <c r="AE54" s="112">
        <v>0</v>
      </c>
      <c r="AF54" s="112">
        <v>0</v>
      </c>
      <c r="AG54" s="112">
        <v>0</v>
      </c>
      <c r="AH54" s="112">
        <v>0</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0</v>
      </c>
      <c r="AY54" s="112">
        <v>0</v>
      </c>
      <c r="AZ54" s="112">
        <v>0</v>
      </c>
      <c r="BA54" s="112">
        <v>0</v>
      </c>
      <c r="BB54" s="112">
        <v>0</v>
      </c>
      <c r="BC54" s="112">
        <v>0</v>
      </c>
      <c r="BD54" s="112">
        <v>0</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2">
        <v>0</v>
      </c>
      <c r="CA54" s="112">
        <v>0</v>
      </c>
      <c r="CB54" s="112">
        <v>0</v>
      </c>
      <c r="CC54" s="112">
        <v>0</v>
      </c>
      <c r="CD54" s="112">
        <v>0</v>
      </c>
      <c r="CE54" s="112">
        <v>0</v>
      </c>
      <c r="CF54" s="112">
        <v>0</v>
      </c>
      <c r="CG54" s="112">
        <v>0</v>
      </c>
      <c r="CH54" s="112">
        <v>0</v>
      </c>
      <c r="CI54" s="112">
        <v>0</v>
      </c>
      <c r="CJ54" s="112">
        <v>0</v>
      </c>
      <c r="CK54" s="112">
        <v>0</v>
      </c>
      <c r="CL54" s="112">
        <v>0</v>
      </c>
      <c r="CM54" s="112">
        <v>0</v>
      </c>
      <c r="CN54" s="112">
        <v>0</v>
      </c>
      <c r="CO54" s="112">
        <v>0</v>
      </c>
      <c r="CP54" s="112">
        <v>0</v>
      </c>
      <c r="CQ54" s="112">
        <v>0</v>
      </c>
      <c r="CR54" s="112">
        <v>0</v>
      </c>
      <c r="CS54" s="112">
        <v>0</v>
      </c>
      <c r="CT54" s="112">
        <v>0</v>
      </c>
      <c r="CU54" s="112">
        <v>0</v>
      </c>
      <c r="CV54" s="112">
        <v>0</v>
      </c>
      <c r="CW54" s="113">
        <v>0</v>
      </c>
      <c r="CX54" s="123">
        <f t="shared" si="111"/>
        <v>0</v>
      </c>
      <c r="CY54" s="123">
        <f t="shared" si="214"/>
        <v>0</v>
      </c>
      <c r="CZ54" s="58">
        <v>0</v>
      </c>
      <c r="DA54" s="219">
        <f t="shared" si="114"/>
        <v>0</v>
      </c>
      <c r="DB54" s="219">
        <f t="shared" si="115"/>
        <v>0</v>
      </c>
      <c r="DC54" s="219">
        <f t="shared" si="116"/>
        <v>0</v>
      </c>
      <c r="DD54" s="219">
        <f t="shared" si="117"/>
        <v>0</v>
      </c>
      <c r="DE54" s="219">
        <f t="shared" si="118"/>
        <v>0</v>
      </c>
      <c r="DF54" s="219">
        <f t="shared" si="119"/>
        <v>0</v>
      </c>
      <c r="DG54" s="219">
        <f t="shared" si="120"/>
        <v>0</v>
      </c>
      <c r="DH54" s="219">
        <f t="shared" si="121"/>
        <v>0</v>
      </c>
      <c r="DI54" s="219">
        <f t="shared" si="122"/>
        <v>0</v>
      </c>
      <c r="DJ54" s="219">
        <f t="shared" si="123"/>
        <v>0</v>
      </c>
      <c r="DK54" s="219">
        <f t="shared" si="124"/>
        <v>0</v>
      </c>
      <c r="DL54" s="219">
        <f t="shared" si="125"/>
        <v>0</v>
      </c>
      <c r="DM54" s="219">
        <f t="shared" si="126"/>
        <v>0</v>
      </c>
      <c r="DN54" s="219">
        <f t="shared" si="127"/>
        <v>0</v>
      </c>
      <c r="DO54" s="219">
        <f t="shared" si="128"/>
        <v>0</v>
      </c>
      <c r="DP54" s="219">
        <f t="shared" si="129"/>
        <v>0</v>
      </c>
      <c r="DQ54" s="219">
        <f t="shared" si="130"/>
        <v>0</v>
      </c>
      <c r="DR54" s="219">
        <f t="shared" si="131"/>
        <v>0</v>
      </c>
      <c r="DS54" s="219">
        <f t="shared" si="132"/>
        <v>0</v>
      </c>
      <c r="DT54" s="219">
        <f t="shared" si="133"/>
        <v>0</v>
      </c>
      <c r="DU54" s="219">
        <f t="shared" si="134"/>
        <v>0</v>
      </c>
      <c r="DV54" s="219">
        <f t="shared" si="135"/>
        <v>0</v>
      </c>
      <c r="DW54" s="219">
        <f t="shared" si="136"/>
        <v>0</v>
      </c>
      <c r="DX54" s="219">
        <f t="shared" si="137"/>
        <v>0</v>
      </c>
      <c r="DY54" s="219">
        <f t="shared" si="138"/>
        <v>0</v>
      </c>
      <c r="DZ54" s="219">
        <f t="shared" si="139"/>
        <v>0</v>
      </c>
      <c r="EA54" s="219">
        <f t="shared" si="140"/>
        <v>0</v>
      </c>
      <c r="EB54" s="219">
        <f t="shared" si="141"/>
        <v>0</v>
      </c>
      <c r="EC54" s="219">
        <f t="shared" si="142"/>
        <v>0</v>
      </c>
      <c r="ED54" s="219">
        <f t="shared" si="143"/>
        <v>0</v>
      </c>
      <c r="EE54" s="219">
        <f t="shared" si="144"/>
        <v>0</v>
      </c>
      <c r="EF54" s="219">
        <f t="shared" si="145"/>
        <v>0</v>
      </c>
      <c r="EG54" s="219">
        <f t="shared" si="146"/>
        <v>0</v>
      </c>
      <c r="EH54" s="219">
        <f t="shared" si="147"/>
        <v>0</v>
      </c>
      <c r="EI54" s="219">
        <f t="shared" si="148"/>
        <v>0</v>
      </c>
      <c r="EJ54" s="219">
        <f t="shared" si="149"/>
        <v>0</v>
      </c>
      <c r="EK54" s="219">
        <f t="shared" si="150"/>
        <v>0</v>
      </c>
      <c r="EL54" s="219">
        <f t="shared" si="151"/>
        <v>0</v>
      </c>
      <c r="EM54" s="219">
        <f t="shared" si="152"/>
        <v>0</v>
      </c>
      <c r="EN54" s="219">
        <f t="shared" si="153"/>
        <v>0</v>
      </c>
      <c r="EO54" s="219">
        <f t="shared" si="154"/>
        <v>0</v>
      </c>
      <c r="EP54" s="219">
        <f t="shared" si="155"/>
        <v>0</v>
      </c>
      <c r="EQ54" s="219">
        <f t="shared" si="156"/>
        <v>0</v>
      </c>
      <c r="ER54" s="219">
        <f t="shared" si="157"/>
        <v>0</v>
      </c>
      <c r="ES54" s="219">
        <f t="shared" si="158"/>
        <v>0</v>
      </c>
      <c r="ET54" s="219">
        <f t="shared" si="159"/>
        <v>0</v>
      </c>
      <c r="EU54" s="219">
        <f t="shared" si="160"/>
        <v>0</v>
      </c>
      <c r="EV54" s="219">
        <f t="shared" si="161"/>
        <v>0</v>
      </c>
      <c r="EW54" s="219">
        <f t="shared" si="162"/>
        <v>0</v>
      </c>
      <c r="EX54" s="219">
        <f t="shared" si="163"/>
        <v>0</v>
      </c>
      <c r="EY54" s="219">
        <f t="shared" si="164"/>
        <v>0</v>
      </c>
      <c r="EZ54" s="219">
        <f t="shared" si="165"/>
        <v>0</v>
      </c>
      <c r="FA54" s="219">
        <f t="shared" si="166"/>
        <v>0</v>
      </c>
      <c r="FB54" s="219">
        <f t="shared" si="167"/>
        <v>0</v>
      </c>
      <c r="FC54" s="219">
        <f t="shared" si="168"/>
        <v>0</v>
      </c>
      <c r="FD54" s="219">
        <f t="shared" si="169"/>
        <v>0</v>
      </c>
      <c r="FE54" s="219">
        <f t="shared" si="170"/>
        <v>0</v>
      </c>
      <c r="FF54" s="219">
        <f t="shared" si="171"/>
        <v>0</v>
      </c>
      <c r="FG54" s="219">
        <f t="shared" si="172"/>
        <v>0</v>
      </c>
      <c r="FH54" s="219">
        <f t="shared" si="173"/>
        <v>0</v>
      </c>
      <c r="FI54" s="219">
        <f t="shared" si="174"/>
        <v>0</v>
      </c>
      <c r="FJ54" s="219">
        <f t="shared" si="175"/>
        <v>0</v>
      </c>
      <c r="FK54" s="219">
        <f t="shared" si="176"/>
        <v>0</v>
      </c>
      <c r="FL54" s="219">
        <f t="shared" si="177"/>
        <v>0</v>
      </c>
      <c r="FM54" s="219">
        <f t="shared" si="178"/>
        <v>0</v>
      </c>
      <c r="FN54" s="219">
        <f t="shared" si="179"/>
        <v>0</v>
      </c>
      <c r="FO54" s="219">
        <f t="shared" si="180"/>
        <v>0</v>
      </c>
      <c r="FP54" s="219">
        <f t="shared" si="181"/>
        <v>0</v>
      </c>
      <c r="FQ54" s="219">
        <f t="shared" si="182"/>
        <v>0</v>
      </c>
      <c r="FR54" s="219">
        <f t="shared" si="183"/>
        <v>0</v>
      </c>
      <c r="FS54" s="219">
        <f t="shared" si="184"/>
        <v>0</v>
      </c>
      <c r="FT54" s="219">
        <f t="shared" si="185"/>
        <v>0</v>
      </c>
      <c r="FU54" s="219">
        <f t="shared" si="186"/>
        <v>0</v>
      </c>
      <c r="FV54" s="219">
        <f t="shared" si="187"/>
        <v>0</v>
      </c>
      <c r="FW54" s="219">
        <f t="shared" si="188"/>
        <v>0</v>
      </c>
      <c r="FX54" s="219">
        <f t="shared" si="189"/>
        <v>0</v>
      </c>
      <c r="FY54" s="219">
        <f t="shared" si="190"/>
        <v>0</v>
      </c>
      <c r="FZ54" s="219">
        <f t="shared" si="191"/>
        <v>0</v>
      </c>
      <c r="GA54" s="219">
        <f t="shared" si="192"/>
        <v>0</v>
      </c>
      <c r="GB54" s="219">
        <f t="shared" si="193"/>
        <v>0</v>
      </c>
      <c r="GC54" s="219">
        <f t="shared" si="194"/>
        <v>0</v>
      </c>
      <c r="GD54" s="219">
        <f t="shared" si="195"/>
        <v>0</v>
      </c>
      <c r="GE54" s="219">
        <f t="shared" si="196"/>
        <v>0</v>
      </c>
      <c r="GF54" s="219">
        <f t="shared" si="197"/>
        <v>0</v>
      </c>
      <c r="GG54" s="219">
        <f t="shared" si="198"/>
        <v>0</v>
      </c>
      <c r="GH54" s="219">
        <f t="shared" si="199"/>
        <v>0</v>
      </c>
      <c r="GI54" s="219">
        <f t="shared" si="200"/>
        <v>0</v>
      </c>
      <c r="GJ54" s="219">
        <f t="shared" si="201"/>
        <v>0</v>
      </c>
      <c r="GK54" s="219">
        <f t="shared" si="202"/>
        <v>0</v>
      </c>
      <c r="GL54" s="219">
        <f t="shared" si="203"/>
        <v>0</v>
      </c>
      <c r="GM54" s="219">
        <f t="shared" si="204"/>
        <v>0</v>
      </c>
      <c r="GN54" s="219">
        <f t="shared" si="205"/>
        <v>0</v>
      </c>
      <c r="GO54" s="219">
        <f t="shared" si="206"/>
        <v>0</v>
      </c>
      <c r="GP54" s="219">
        <f t="shared" si="207"/>
        <v>0</v>
      </c>
      <c r="GQ54" s="219">
        <f t="shared" si="208"/>
        <v>0</v>
      </c>
      <c r="GR54" s="219">
        <f t="shared" si="209"/>
        <v>0</v>
      </c>
      <c r="GS54" s="219">
        <f t="shared" si="210"/>
        <v>0</v>
      </c>
      <c r="GT54" s="219">
        <f t="shared" si="211"/>
        <v>0</v>
      </c>
      <c r="GU54" s="219">
        <f t="shared" si="212"/>
        <v>0</v>
      </c>
      <c r="GV54" s="219">
        <f t="shared" si="213"/>
        <v>0</v>
      </c>
      <c r="GW54" s="220"/>
      <c r="GX54" s="213"/>
      <c r="GY54" s="213"/>
      <c r="GZ54" s="213"/>
      <c r="HA54" s="213"/>
      <c r="HB54" s="213"/>
    </row>
    <row r="55" spans="1:210" s="56" customFormat="1" ht="16.5">
      <c r="A55" s="100" t="s">
        <v>99</v>
      </c>
      <c r="B55" s="112"/>
      <c r="C55" s="116"/>
      <c r="D55" s="116"/>
      <c r="E55" s="116"/>
      <c r="F55" s="116"/>
      <c r="G55" s="116"/>
      <c r="H55" s="116"/>
      <c r="I55" s="116"/>
      <c r="J55" s="116"/>
      <c r="K55" s="252"/>
      <c r="L55" s="248">
        <v>0</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12">
        <v>0</v>
      </c>
      <c r="AD55" s="112">
        <v>0</v>
      </c>
      <c r="AE55" s="112">
        <v>0</v>
      </c>
      <c r="AF55" s="112">
        <v>0</v>
      </c>
      <c r="AG55" s="112">
        <v>0</v>
      </c>
      <c r="AH55" s="112">
        <v>0</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0</v>
      </c>
      <c r="AY55" s="112">
        <v>0</v>
      </c>
      <c r="AZ55" s="112">
        <v>0</v>
      </c>
      <c r="BA55" s="112">
        <v>0</v>
      </c>
      <c r="BB55" s="112">
        <v>0</v>
      </c>
      <c r="BC55" s="112">
        <v>0</v>
      </c>
      <c r="BD55" s="112">
        <v>0</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2">
        <v>0</v>
      </c>
      <c r="CA55" s="112">
        <v>0</v>
      </c>
      <c r="CB55" s="112">
        <v>0</v>
      </c>
      <c r="CC55" s="112">
        <v>0</v>
      </c>
      <c r="CD55" s="112">
        <v>0</v>
      </c>
      <c r="CE55" s="112">
        <v>0</v>
      </c>
      <c r="CF55" s="112">
        <v>0</v>
      </c>
      <c r="CG55" s="112">
        <v>0</v>
      </c>
      <c r="CH55" s="112">
        <v>0</v>
      </c>
      <c r="CI55" s="112">
        <v>0</v>
      </c>
      <c r="CJ55" s="112">
        <v>0</v>
      </c>
      <c r="CK55" s="112">
        <v>0</v>
      </c>
      <c r="CL55" s="112">
        <v>0</v>
      </c>
      <c r="CM55" s="112">
        <v>0</v>
      </c>
      <c r="CN55" s="112">
        <v>0</v>
      </c>
      <c r="CO55" s="112">
        <v>0</v>
      </c>
      <c r="CP55" s="112">
        <v>0</v>
      </c>
      <c r="CQ55" s="112">
        <v>0</v>
      </c>
      <c r="CR55" s="112">
        <v>0</v>
      </c>
      <c r="CS55" s="112">
        <v>0</v>
      </c>
      <c r="CT55" s="112">
        <v>0</v>
      </c>
      <c r="CU55" s="112">
        <v>0</v>
      </c>
      <c r="CV55" s="112">
        <v>0</v>
      </c>
      <c r="CW55" s="113">
        <v>0</v>
      </c>
      <c r="CX55" s="123">
        <f t="shared" si="111"/>
        <v>0</v>
      </c>
      <c r="CY55" s="123">
        <f t="shared" si="214"/>
        <v>0</v>
      </c>
      <c r="CZ55" s="63">
        <v>1</v>
      </c>
      <c r="DA55" s="219">
        <f t="shared" si="114"/>
        <v>0</v>
      </c>
      <c r="DB55" s="219">
        <f t="shared" si="115"/>
        <v>0</v>
      </c>
      <c r="DC55" s="219">
        <f t="shared" si="116"/>
        <v>0</v>
      </c>
      <c r="DD55" s="219">
        <f t="shared" si="117"/>
        <v>0</v>
      </c>
      <c r="DE55" s="219">
        <f t="shared" si="118"/>
        <v>0</v>
      </c>
      <c r="DF55" s="219">
        <f t="shared" si="119"/>
        <v>0</v>
      </c>
      <c r="DG55" s="219">
        <f t="shared" si="120"/>
        <v>0</v>
      </c>
      <c r="DH55" s="219">
        <f t="shared" si="121"/>
        <v>0</v>
      </c>
      <c r="DI55" s="219">
        <f t="shared" si="122"/>
        <v>0</v>
      </c>
      <c r="DJ55" s="219">
        <f t="shared" si="123"/>
        <v>0</v>
      </c>
      <c r="DK55" s="219">
        <f t="shared" si="124"/>
        <v>0</v>
      </c>
      <c r="DL55" s="219">
        <f t="shared" si="125"/>
        <v>0</v>
      </c>
      <c r="DM55" s="219">
        <f t="shared" si="126"/>
        <v>0</v>
      </c>
      <c r="DN55" s="219">
        <f t="shared" si="127"/>
        <v>0</v>
      </c>
      <c r="DO55" s="219">
        <f t="shared" si="128"/>
        <v>0</v>
      </c>
      <c r="DP55" s="219">
        <f t="shared" si="129"/>
        <v>0</v>
      </c>
      <c r="DQ55" s="219">
        <f t="shared" si="130"/>
        <v>0</v>
      </c>
      <c r="DR55" s="219">
        <f t="shared" si="131"/>
        <v>0</v>
      </c>
      <c r="DS55" s="219">
        <f t="shared" si="132"/>
        <v>0</v>
      </c>
      <c r="DT55" s="219">
        <f t="shared" si="133"/>
        <v>0</v>
      </c>
      <c r="DU55" s="219">
        <f t="shared" si="134"/>
        <v>0</v>
      </c>
      <c r="DV55" s="219">
        <f t="shared" si="135"/>
        <v>0</v>
      </c>
      <c r="DW55" s="219">
        <f t="shared" si="136"/>
        <v>0</v>
      </c>
      <c r="DX55" s="219">
        <f t="shared" si="137"/>
        <v>0</v>
      </c>
      <c r="DY55" s="219">
        <f t="shared" si="138"/>
        <v>0</v>
      </c>
      <c r="DZ55" s="219">
        <f t="shared" si="139"/>
        <v>0</v>
      </c>
      <c r="EA55" s="219">
        <f t="shared" si="140"/>
        <v>0</v>
      </c>
      <c r="EB55" s="219">
        <f t="shared" si="141"/>
        <v>0</v>
      </c>
      <c r="EC55" s="219">
        <f t="shared" si="142"/>
        <v>0</v>
      </c>
      <c r="ED55" s="219">
        <f t="shared" si="143"/>
        <v>0</v>
      </c>
      <c r="EE55" s="219">
        <f t="shared" si="144"/>
        <v>0</v>
      </c>
      <c r="EF55" s="219">
        <f t="shared" si="145"/>
        <v>0</v>
      </c>
      <c r="EG55" s="219">
        <f t="shared" si="146"/>
        <v>0</v>
      </c>
      <c r="EH55" s="219">
        <f t="shared" si="147"/>
        <v>0</v>
      </c>
      <c r="EI55" s="219">
        <f t="shared" si="148"/>
        <v>0</v>
      </c>
      <c r="EJ55" s="219">
        <f t="shared" si="149"/>
        <v>0</v>
      </c>
      <c r="EK55" s="219">
        <f t="shared" si="150"/>
        <v>0</v>
      </c>
      <c r="EL55" s="219">
        <f t="shared" si="151"/>
        <v>0</v>
      </c>
      <c r="EM55" s="219">
        <f t="shared" si="152"/>
        <v>0</v>
      </c>
      <c r="EN55" s="219">
        <f t="shared" si="153"/>
        <v>0</v>
      </c>
      <c r="EO55" s="219">
        <f t="shared" si="154"/>
        <v>0</v>
      </c>
      <c r="EP55" s="219">
        <f t="shared" si="155"/>
        <v>0</v>
      </c>
      <c r="EQ55" s="219">
        <f t="shared" si="156"/>
        <v>0</v>
      </c>
      <c r="ER55" s="219">
        <f t="shared" si="157"/>
        <v>0</v>
      </c>
      <c r="ES55" s="219">
        <f t="shared" si="158"/>
        <v>0</v>
      </c>
      <c r="ET55" s="219">
        <f t="shared" si="159"/>
        <v>0</v>
      </c>
      <c r="EU55" s="219">
        <f t="shared" si="160"/>
        <v>0</v>
      </c>
      <c r="EV55" s="219">
        <f t="shared" si="161"/>
        <v>0</v>
      </c>
      <c r="EW55" s="219">
        <f t="shared" si="162"/>
        <v>0</v>
      </c>
      <c r="EX55" s="219">
        <f t="shared" si="163"/>
        <v>0</v>
      </c>
      <c r="EY55" s="219">
        <f t="shared" si="164"/>
        <v>0</v>
      </c>
      <c r="EZ55" s="219">
        <f t="shared" si="165"/>
        <v>0</v>
      </c>
      <c r="FA55" s="219">
        <f t="shared" si="166"/>
        <v>0</v>
      </c>
      <c r="FB55" s="219">
        <f t="shared" si="167"/>
        <v>0</v>
      </c>
      <c r="FC55" s="219">
        <f t="shared" si="168"/>
        <v>0</v>
      </c>
      <c r="FD55" s="219">
        <f t="shared" si="169"/>
        <v>0</v>
      </c>
      <c r="FE55" s="219">
        <f t="shared" si="170"/>
        <v>0</v>
      </c>
      <c r="FF55" s="219">
        <f t="shared" si="171"/>
        <v>0</v>
      </c>
      <c r="FG55" s="219">
        <f t="shared" si="172"/>
        <v>0</v>
      </c>
      <c r="FH55" s="219">
        <f t="shared" si="173"/>
        <v>0</v>
      </c>
      <c r="FI55" s="219">
        <f t="shared" si="174"/>
        <v>0</v>
      </c>
      <c r="FJ55" s="219">
        <f t="shared" si="175"/>
        <v>0</v>
      </c>
      <c r="FK55" s="219">
        <f t="shared" si="176"/>
        <v>0</v>
      </c>
      <c r="FL55" s="219">
        <f t="shared" si="177"/>
        <v>0</v>
      </c>
      <c r="FM55" s="219">
        <f t="shared" si="178"/>
        <v>0</v>
      </c>
      <c r="FN55" s="219">
        <f t="shared" si="179"/>
        <v>0</v>
      </c>
      <c r="FO55" s="219">
        <f t="shared" si="180"/>
        <v>0</v>
      </c>
      <c r="FP55" s="219">
        <f t="shared" si="181"/>
        <v>0</v>
      </c>
      <c r="FQ55" s="219">
        <f t="shared" si="182"/>
        <v>0</v>
      </c>
      <c r="FR55" s="219">
        <f t="shared" si="183"/>
        <v>0</v>
      </c>
      <c r="FS55" s="219">
        <f t="shared" si="184"/>
        <v>0</v>
      </c>
      <c r="FT55" s="219">
        <f t="shared" si="185"/>
        <v>0</v>
      </c>
      <c r="FU55" s="219">
        <f t="shared" si="186"/>
        <v>0</v>
      </c>
      <c r="FV55" s="219">
        <f t="shared" si="187"/>
        <v>0</v>
      </c>
      <c r="FW55" s="219">
        <f t="shared" si="188"/>
        <v>0</v>
      </c>
      <c r="FX55" s="219">
        <f t="shared" si="189"/>
        <v>0</v>
      </c>
      <c r="FY55" s="219">
        <f t="shared" si="190"/>
        <v>0</v>
      </c>
      <c r="FZ55" s="219">
        <f t="shared" si="191"/>
        <v>0</v>
      </c>
      <c r="GA55" s="219">
        <f t="shared" si="192"/>
        <v>0</v>
      </c>
      <c r="GB55" s="219">
        <f t="shared" si="193"/>
        <v>0</v>
      </c>
      <c r="GC55" s="219">
        <f t="shared" si="194"/>
        <v>0</v>
      </c>
      <c r="GD55" s="219">
        <f t="shared" si="195"/>
        <v>0</v>
      </c>
      <c r="GE55" s="219">
        <f t="shared" si="196"/>
        <v>0</v>
      </c>
      <c r="GF55" s="219">
        <f t="shared" si="197"/>
        <v>0</v>
      </c>
      <c r="GG55" s="219">
        <f t="shared" si="198"/>
        <v>0</v>
      </c>
      <c r="GH55" s="219">
        <f t="shared" si="199"/>
        <v>0</v>
      </c>
      <c r="GI55" s="219">
        <f t="shared" si="200"/>
        <v>0</v>
      </c>
      <c r="GJ55" s="219">
        <f t="shared" si="201"/>
        <v>0</v>
      </c>
      <c r="GK55" s="219">
        <f t="shared" si="202"/>
        <v>0</v>
      </c>
      <c r="GL55" s="219">
        <f t="shared" si="203"/>
        <v>0</v>
      </c>
      <c r="GM55" s="219">
        <f t="shared" si="204"/>
        <v>0</v>
      </c>
      <c r="GN55" s="219">
        <f t="shared" si="205"/>
        <v>0</v>
      </c>
      <c r="GO55" s="219">
        <f t="shared" si="206"/>
        <v>0</v>
      </c>
      <c r="GP55" s="219">
        <f t="shared" si="207"/>
        <v>0</v>
      </c>
      <c r="GQ55" s="219">
        <f t="shared" si="208"/>
        <v>0</v>
      </c>
      <c r="GR55" s="219">
        <f t="shared" si="209"/>
        <v>0</v>
      </c>
      <c r="GS55" s="219">
        <f t="shared" si="210"/>
        <v>0</v>
      </c>
      <c r="GT55" s="219">
        <f t="shared" si="211"/>
        <v>0</v>
      </c>
      <c r="GU55" s="219">
        <f t="shared" si="212"/>
        <v>0</v>
      </c>
      <c r="GV55" s="219">
        <f t="shared" si="213"/>
        <v>0</v>
      </c>
      <c r="GW55" s="220"/>
      <c r="GX55" s="213"/>
      <c r="GY55" s="213"/>
      <c r="GZ55" s="213"/>
      <c r="HA55" s="213"/>
      <c r="HB55" s="213"/>
    </row>
    <row r="56" spans="1:210" ht="16.5" hidden="1">
      <c r="A56" s="101"/>
      <c r="B56" s="112"/>
      <c r="C56" s="116"/>
      <c r="D56" s="116"/>
      <c r="E56" s="116"/>
      <c r="F56" s="116"/>
      <c r="G56" s="116"/>
      <c r="H56" s="116"/>
      <c r="I56" s="116"/>
      <c r="J56" s="116"/>
      <c r="K56" s="252"/>
      <c r="L56" s="248">
        <v>0</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0</v>
      </c>
      <c r="AV56" s="112">
        <v>0</v>
      </c>
      <c r="AW56" s="112">
        <v>0</v>
      </c>
      <c r="AX56" s="112">
        <v>0</v>
      </c>
      <c r="AY56" s="112">
        <v>0</v>
      </c>
      <c r="AZ56" s="112">
        <v>0</v>
      </c>
      <c r="BA56" s="112">
        <v>0</v>
      </c>
      <c r="BB56" s="112">
        <v>0</v>
      </c>
      <c r="BC56" s="112">
        <v>0</v>
      </c>
      <c r="BD56" s="112">
        <v>0</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2">
        <v>0</v>
      </c>
      <c r="CA56" s="112">
        <v>0</v>
      </c>
      <c r="CB56" s="112">
        <v>0</v>
      </c>
      <c r="CC56" s="112">
        <v>0</v>
      </c>
      <c r="CD56" s="112">
        <v>0</v>
      </c>
      <c r="CE56" s="112">
        <v>0</v>
      </c>
      <c r="CF56" s="112">
        <v>0</v>
      </c>
      <c r="CG56" s="112">
        <v>0</v>
      </c>
      <c r="CH56" s="112">
        <v>0</v>
      </c>
      <c r="CI56" s="112">
        <v>0</v>
      </c>
      <c r="CJ56" s="112">
        <v>0</v>
      </c>
      <c r="CK56" s="112">
        <v>0</v>
      </c>
      <c r="CL56" s="112">
        <v>0</v>
      </c>
      <c r="CM56" s="112">
        <v>0</v>
      </c>
      <c r="CN56" s="112">
        <v>0</v>
      </c>
      <c r="CO56" s="112">
        <v>0</v>
      </c>
      <c r="CP56" s="112">
        <v>0</v>
      </c>
      <c r="CQ56" s="112">
        <v>0</v>
      </c>
      <c r="CR56" s="112">
        <v>0</v>
      </c>
      <c r="CS56" s="112">
        <v>0</v>
      </c>
      <c r="CT56" s="112">
        <v>0</v>
      </c>
      <c r="CU56" s="112">
        <v>0</v>
      </c>
      <c r="CV56" s="112">
        <v>0</v>
      </c>
      <c r="CW56" s="113">
        <v>0</v>
      </c>
      <c r="CX56" s="123">
        <f t="shared" si="111"/>
        <v>0</v>
      </c>
      <c r="CY56" s="123">
        <f t="shared" si="214"/>
        <v>0</v>
      </c>
      <c r="CZ56" s="58">
        <v>0</v>
      </c>
      <c r="DA56" s="219">
        <f t="shared" si="114"/>
        <v>0</v>
      </c>
      <c r="DB56" s="219">
        <f t="shared" si="115"/>
        <v>0</v>
      </c>
      <c r="DC56" s="219">
        <f t="shared" si="116"/>
        <v>0</v>
      </c>
      <c r="DD56" s="219">
        <f t="shared" si="117"/>
        <v>0</v>
      </c>
      <c r="DE56" s="219">
        <f t="shared" si="118"/>
        <v>0</v>
      </c>
      <c r="DF56" s="219">
        <f t="shared" si="119"/>
        <v>0</v>
      </c>
      <c r="DG56" s="219">
        <f t="shared" si="120"/>
        <v>0</v>
      </c>
      <c r="DH56" s="219">
        <f t="shared" si="121"/>
        <v>0</v>
      </c>
      <c r="DI56" s="219">
        <f t="shared" si="122"/>
        <v>0</v>
      </c>
      <c r="DJ56" s="219">
        <f t="shared" si="123"/>
        <v>0</v>
      </c>
      <c r="DK56" s="219">
        <f t="shared" si="124"/>
        <v>0</v>
      </c>
      <c r="DL56" s="219">
        <f t="shared" si="125"/>
        <v>0</v>
      </c>
      <c r="DM56" s="219">
        <f t="shared" si="126"/>
        <v>0</v>
      </c>
      <c r="DN56" s="219">
        <f t="shared" si="127"/>
        <v>0</v>
      </c>
      <c r="DO56" s="219">
        <f t="shared" si="128"/>
        <v>0</v>
      </c>
      <c r="DP56" s="219">
        <f t="shared" si="129"/>
        <v>0</v>
      </c>
      <c r="DQ56" s="219">
        <f t="shared" si="130"/>
        <v>0</v>
      </c>
      <c r="DR56" s="219">
        <f t="shared" si="131"/>
        <v>0</v>
      </c>
      <c r="DS56" s="219">
        <f t="shared" si="132"/>
        <v>0</v>
      </c>
      <c r="DT56" s="219">
        <f t="shared" si="133"/>
        <v>0</v>
      </c>
      <c r="DU56" s="219">
        <f t="shared" si="134"/>
        <v>0</v>
      </c>
      <c r="DV56" s="219">
        <f t="shared" si="135"/>
        <v>0</v>
      </c>
      <c r="DW56" s="219">
        <f t="shared" si="136"/>
        <v>0</v>
      </c>
      <c r="DX56" s="219">
        <f t="shared" si="137"/>
        <v>0</v>
      </c>
      <c r="DY56" s="219">
        <f t="shared" si="138"/>
        <v>0</v>
      </c>
      <c r="DZ56" s="219">
        <f t="shared" si="139"/>
        <v>0</v>
      </c>
      <c r="EA56" s="219">
        <f t="shared" si="140"/>
        <v>0</v>
      </c>
      <c r="EB56" s="219">
        <f t="shared" si="141"/>
        <v>0</v>
      </c>
      <c r="EC56" s="219">
        <f t="shared" si="142"/>
        <v>0</v>
      </c>
      <c r="ED56" s="219">
        <f t="shared" si="143"/>
        <v>0</v>
      </c>
      <c r="EE56" s="219">
        <f t="shared" si="144"/>
        <v>0</v>
      </c>
      <c r="EF56" s="219">
        <f t="shared" si="145"/>
        <v>0</v>
      </c>
      <c r="EG56" s="219">
        <f t="shared" si="146"/>
        <v>0</v>
      </c>
      <c r="EH56" s="219">
        <f t="shared" si="147"/>
        <v>0</v>
      </c>
      <c r="EI56" s="219">
        <f t="shared" si="148"/>
        <v>0</v>
      </c>
      <c r="EJ56" s="219">
        <f t="shared" si="149"/>
        <v>0</v>
      </c>
      <c r="EK56" s="219">
        <f t="shared" si="150"/>
        <v>0</v>
      </c>
      <c r="EL56" s="219">
        <f t="shared" si="151"/>
        <v>0</v>
      </c>
      <c r="EM56" s="219">
        <f t="shared" si="152"/>
        <v>0</v>
      </c>
      <c r="EN56" s="219">
        <f t="shared" si="153"/>
        <v>0</v>
      </c>
      <c r="EO56" s="219">
        <f t="shared" si="154"/>
        <v>0</v>
      </c>
      <c r="EP56" s="219">
        <f t="shared" si="155"/>
        <v>0</v>
      </c>
      <c r="EQ56" s="219">
        <f t="shared" si="156"/>
        <v>0</v>
      </c>
      <c r="ER56" s="219">
        <f t="shared" si="157"/>
        <v>0</v>
      </c>
      <c r="ES56" s="219">
        <f t="shared" si="158"/>
        <v>0</v>
      </c>
      <c r="ET56" s="219">
        <f t="shared" si="159"/>
        <v>0</v>
      </c>
      <c r="EU56" s="219">
        <f t="shared" si="160"/>
        <v>0</v>
      </c>
      <c r="EV56" s="219">
        <f t="shared" si="161"/>
        <v>0</v>
      </c>
      <c r="EW56" s="219">
        <f t="shared" si="162"/>
        <v>0</v>
      </c>
      <c r="EX56" s="219">
        <f t="shared" si="163"/>
        <v>0</v>
      </c>
      <c r="EY56" s="219">
        <f t="shared" si="164"/>
        <v>0</v>
      </c>
      <c r="EZ56" s="219">
        <f t="shared" si="165"/>
        <v>0</v>
      </c>
      <c r="FA56" s="219">
        <f t="shared" si="166"/>
        <v>0</v>
      </c>
      <c r="FB56" s="219">
        <f t="shared" si="167"/>
        <v>0</v>
      </c>
      <c r="FC56" s="219">
        <f t="shared" si="168"/>
        <v>0</v>
      </c>
      <c r="FD56" s="219">
        <f t="shared" si="169"/>
        <v>0</v>
      </c>
      <c r="FE56" s="219">
        <f t="shared" si="170"/>
        <v>0</v>
      </c>
      <c r="FF56" s="219">
        <f t="shared" si="171"/>
        <v>0</v>
      </c>
      <c r="FG56" s="219">
        <f t="shared" si="172"/>
        <v>0</v>
      </c>
      <c r="FH56" s="219">
        <f t="shared" si="173"/>
        <v>0</v>
      </c>
      <c r="FI56" s="219">
        <f t="shared" si="174"/>
        <v>0</v>
      </c>
      <c r="FJ56" s="219">
        <f t="shared" si="175"/>
        <v>0</v>
      </c>
      <c r="FK56" s="219">
        <f t="shared" si="176"/>
        <v>0</v>
      </c>
      <c r="FL56" s="219">
        <f t="shared" si="177"/>
        <v>0</v>
      </c>
      <c r="FM56" s="219">
        <f t="shared" si="178"/>
        <v>0</v>
      </c>
      <c r="FN56" s="219">
        <f t="shared" si="179"/>
        <v>0</v>
      </c>
      <c r="FO56" s="219">
        <f t="shared" si="180"/>
        <v>0</v>
      </c>
      <c r="FP56" s="219">
        <f t="shared" si="181"/>
        <v>0</v>
      </c>
      <c r="FQ56" s="219">
        <f t="shared" si="182"/>
        <v>0</v>
      </c>
      <c r="FR56" s="219">
        <f t="shared" si="183"/>
        <v>0</v>
      </c>
      <c r="FS56" s="219">
        <f t="shared" si="184"/>
        <v>0</v>
      </c>
      <c r="FT56" s="219">
        <f t="shared" si="185"/>
        <v>0</v>
      </c>
      <c r="FU56" s="219">
        <f t="shared" si="186"/>
        <v>0</v>
      </c>
      <c r="FV56" s="219">
        <f t="shared" si="187"/>
        <v>0</v>
      </c>
      <c r="FW56" s="219">
        <f t="shared" si="188"/>
        <v>0</v>
      </c>
      <c r="FX56" s="219">
        <f t="shared" si="189"/>
        <v>0</v>
      </c>
      <c r="FY56" s="219">
        <f t="shared" si="190"/>
        <v>0</v>
      </c>
      <c r="FZ56" s="219">
        <f t="shared" si="191"/>
        <v>0</v>
      </c>
      <c r="GA56" s="219">
        <f t="shared" si="192"/>
        <v>0</v>
      </c>
      <c r="GB56" s="219">
        <f t="shared" si="193"/>
        <v>0</v>
      </c>
      <c r="GC56" s="219">
        <f t="shared" si="194"/>
        <v>0</v>
      </c>
      <c r="GD56" s="219">
        <f t="shared" si="195"/>
        <v>0</v>
      </c>
      <c r="GE56" s="219">
        <f t="shared" si="196"/>
        <v>0</v>
      </c>
      <c r="GF56" s="219">
        <f t="shared" si="197"/>
        <v>0</v>
      </c>
      <c r="GG56" s="219">
        <f t="shared" si="198"/>
        <v>0</v>
      </c>
      <c r="GH56" s="219">
        <f t="shared" si="199"/>
        <v>0</v>
      </c>
      <c r="GI56" s="219">
        <f t="shared" si="200"/>
        <v>0</v>
      </c>
      <c r="GJ56" s="219">
        <f t="shared" si="201"/>
        <v>0</v>
      </c>
      <c r="GK56" s="219">
        <f t="shared" si="202"/>
        <v>0</v>
      </c>
      <c r="GL56" s="219">
        <f t="shared" si="203"/>
        <v>0</v>
      </c>
      <c r="GM56" s="219">
        <f t="shared" si="204"/>
        <v>0</v>
      </c>
      <c r="GN56" s="219">
        <f t="shared" si="205"/>
        <v>0</v>
      </c>
      <c r="GO56" s="219">
        <f t="shared" si="206"/>
        <v>0</v>
      </c>
      <c r="GP56" s="219">
        <f t="shared" si="207"/>
        <v>0</v>
      </c>
      <c r="GQ56" s="219">
        <f t="shared" si="208"/>
        <v>0</v>
      </c>
      <c r="GR56" s="219">
        <f t="shared" si="209"/>
        <v>0</v>
      </c>
      <c r="GS56" s="219">
        <f t="shared" si="210"/>
        <v>0</v>
      </c>
      <c r="GT56" s="219">
        <f t="shared" si="211"/>
        <v>0</v>
      </c>
      <c r="GU56" s="219">
        <f t="shared" si="212"/>
        <v>0</v>
      </c>
      <c r="GV56" s="219">
        <f t="shared" si="213"/>
        <v>0</v>
      </c>
      <c r="GW56" s="216"/>
      <c r="GX56" s="208"/>
      <c r="GY56" s="208"/>
      <c r="GZ56" s="208"/>
      <c r="HA56" s="208"/>
      <c r="HB56" s="208"/>
    </row>
    <row r="57" spans="1:210" s="66" customFormat="1" ht="16.5" hidden="1">
      <c r="A57" s="106"/>
      <c r="B57" s="112"/>
      <c r="C57" s="116"/>
      <c r="D57" s="116"/>
      <c r="E57" s="116"/>
      <c r="F57" s="116"/>
      <c r="G57" s="116"/>
      <c r="H57" s="116"/>
      <c r="I57" s="116"/>
      <c r="J57" s="116"/>
      <c r="K57" s="252"/>
      <c r="L57" s="248">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c r="CE57" s="112">
        <v>0</v>
      </c>
      <c r="CF57" s="112">
        <v>0</v>
      </c>
      <c r="CG57" s="112">
        <v>0</v>
      </c>
      <c r="CH57" s="112">
        <v>0</v>
      </c>
      <c r="CI57" s="112">
        <v>0</v>
      </c>
      <c r="CJ57" s="112">
        <v>0</v>
      </c>
      <c r="CK57" s="112">
        <v>0</v>
      </c>
      <c r="CL57" s="112">
        <v>0</v>
      </c>
      <c r="CM57" s="112">
        <v>0</v>
      </c>
      <c r="CN57" s="112">
        <v>0</v>
      </c>
      <c r="CO57" s="112">
        <v>0</v>
      </c>
      <c r="CP57" s="112">
        <v>0</v>
      </c>
      <c r="CQ57" s="112">
        <v>0</v>
      </c>
      <c r="CR57" s="112">
        <v>0</v>
      </c>
      <c r="CS57" s="112">
        <v>0</v>
      </c>
      <c r="CT57" s="112">
        <v>0</v>
      </c>
      <c r="CU57" s="112">
        <v>0</v>
      </c>
      <c r="CV57" s="112">
        <v>0</v>
      </c>
      <c r="CW57" s="113">
        <v>0</v>
      </c>
      <c r="CX57" s="123">
        <f t="shared" si="111"/>
        <v>0</v>
      </c>
      <c r="CY57" s="123">
        <f t="shared" si="214"/>
        <v>0</v>
      </c>
      <c r="CZ57" s="58">
        <v>0</v>
      </c>
      <c r="DA57" s="219">
        <f t="shared" si="114"/>
        <v>0</v>
      </c>
      <c r="DB57" s="219">
        <f t="shared" si="115"/>
        <v>0</v>
      </c>
      <c r="DC57" s="219">
        <f t="shared" si="116"/>
        <v>0</v>
      </c>
      <c r="DD57" s="219">
        <f t="shared" si="117"/>
        <v>0</v>
      </c>
      <c r="DE57" s="219">
        <f t="shared" si="118"/>
        <v>0</v>
      </c>
      <c r="DF57" s="219">
        <f t="shared" si="119"/>
        <v>0</v>
      </c>
      <c r="DG57" s="219">
        <f t="shared" si="120"/>
        <v>0</v>
      </c>
      <c r="DH57" s="219">
        <f t="shared" si="121"/>
        <v>0</v>
      </c>
      <c r="DI57" s="219">
        <f t="shared" si="122"/>
        <v>0</v>
      </c>
      <c r="DJ57" s="219">
        <f t="shared" si="123"/>
        <v>0</v>
      </c>
      <c r="DK57" s="219">
        <f t="shared" si="124"/>
        <v>0</v>
      </c>
      <c r="DL57" s="219">
        <f t="shared" si="125"/>
        <v>0</v>
      </c>
      <c r="DM57" s="219">
        <f t="shared" si="126"/>
        <v>0</v>
      </c>
      <c r="DN57" s="219">
        <f t="shared" si="127"/>
        <v>0</v>
      </c>
      <c r="DO57" s="219">
        <f t="shared" si="128"/>
        <v>0</v>
      </c>
      <c r="DP57" s="219">
        <f t="shared" si="129"/>
        <v>0</v>
      </c>
      <c r="DQ57" s="219">
        <f t="shared" si="130"/>
        <v>0</v>
      </c>
      <c r="DR57" s="219">
        <f t="shared" si="131"/>
        <v>0</v>
      </c>
      <c r="DS57" s="219">
        <f t="shared" si="132"/>
        <v>0</v>
      </c>
      <c r="DT57" s="219">
        <f t="shared" si="133"/>
        <v>0</v>
      </c>
      <c r="DU57" s="219">
        <f t="shared" si="134"/>
        <v>0</v>
      </c>
      <c r="DV57" s="219">
        <f t="shared" si="135"/>
        <v>0</v>
      </c>
      <c r="DW57" s="219">
        <f t="shared" si="136"/>
        <v>0</v>
      </c>
      <c r="DX57" s="219">
        <f t="shared" si="137"/>
        <v>0</v>
      </c>
      <c r="DY57" s="219">
        <f t="shared" si="138"/>
        <v>0</v>
      </c>
      <c r="DZ57" s="219">
        <f t="shared" si="139"/>
        <v>0</v>
      </c>
      <c r="EA57" s="219">
        <f t="shared" si="140"/>
        <v>0</v>
      </c>
      <c r="EB57" s="219">
        <f t="shared" si="141"/>
        <v>0</v>
      </c>
      <c r="EC57" s="219">
        <f t="shared" si="142"/>
        <v>0</v>
      </c>
      <c r="ED57" s="219">
        <f t="shared" si="143"/>
        <v>0</v>
      </c>
      <c r="EE57" s="219">
        <f t="shared" si="144"/>
        <v>0</v>
      </c>
      <c r="EF57" s="219">
        <f t="shared" si="145"/>
        <v>0</v>
      </c>
      <c r="EG57" s="219">
        <f t="shared" si="146"/>
        <v>0</v>
      </c>
      <c r="EH57" s="219">
        <f t="shared" si="147"/>
        <v>0</v>
      </c>
      <c r="EI57" s="219">
        <f t="shared" si="148"/>
        <v>0</v>
      </c>
      <c r="EJ57" s="219">
        <f t="shared" si="149"/>
        <v>0</v>
      </c>
      <c r="EK57" s="219">
        <f t="shared" si="150"/>
        <v>0</v>
      </c>
      <c r="EL57" s="219">
        <f t="shared" si="151"/>
        <v>0</v>
      </c>
      <c r="EM57" s="219">
        <f t="shared" si="152"/>
        <v>0</v>
      </c>
      <c r="EN57" s="219">
        <f t="shared" si="153"/>
        <v>0</v>
      </c>
      <c r="EO57" s="219">
        <f t="shared" si="154"/>
        <v>0</v>
      </c>
      <c r="EP57" s="219">
        <f t="shared" si="155"/>
        <v>0</v>
      </c>
      <c r="EQ57" s="219">
        <f t="shared" si="156"/>
        <v>0</v>
      </c>
      <c r="ER57" s="219">
        <f t="shared" si="157"/>
        <v>0</v>
      </c>
      <c r="ES57" s="219">
        <f t="shared" si="158"/>
        <v>0</v>
      </c>
      <c r="ET57" s="219">
        <f t="shared" si="159"/>
        <v>0</v>
      </c>
      <c r="EU57" s="219">
        <f t="shared" si="160"/>
        <v>0</v>
      </c>
      <c r="EV57" s="219">
        <f t="shared" si="161"/>
        <v>0</v>
      </c>
      <c r="EW57" s="219">
        <f t="shared" si="162"/>
        <v>0</v>
      </c>
      <c r="EX57" s="219">
        <f t="shared" si="163"/>
        <v>0</v>
      </c>
      <c r="EY57" s="219">
        <f t="shared" si="164"/>
        <v>0</v>
      </c>
      <c r="EZ57" s="219">
        <f t="shared" si="165"/>
        <v>0</v>
      </c>
      <c r="FA57" s="219">
        <f t="shared" si="166"/>
        <v>0</v>
      </c>
      <c r="FB57" s="219">
        <f t="shared" si="167"/>
        <v>0</v>
      </c>
      <c r="FC57" s="219">
        <f t="shared" si="168"/>
        <v>0</v>
      </c>
      <c r="FD57" s="219">
        <f t="shared" si="169"/>
        <v>0</v>
      </c>
      <c r="FE57" s="219">
        <f t="shared" si="170"/>
        <v>0</v>
      </c>
      <c r="FF57" s="219">
        <f t="shared" si="171"/>
        <v>0</v>
      </c>
      <c r="FG57" s="219">
        <f t="shared" si="172"/>
        <v>0</v>
      </c>
      <c r="FH57" s="219">
        <f t="shared" si="173"/>
        <v>0</v>
      </c>
      <c r="FI57" s="219">
        <f t="shared" si="174"/>
        <v>0</v>
      </c>
      <c r="FJ57" s="219">
        <f t="shared" si="175"/>
        <v>0</v>
      </c>
      <c r="FK57" s="219">
        <f t="shared" si="176"/>
        <v>0</v>
      </c>
      <c r="FL57" s="219">
        <f t="shared" si="177"/>
        <v>0</v>
      </c>
      <c r="FM57" s="219">
        <f t="shared" si="178"/>
        <v>0</v>
      </c>
      <c r="FN57" s="219">
        <f t="shared" si="179"/>
        <v>0</v>
      </c>
      <c r="FO57" s="219">
        <f t="shared" si="180"/>
        <v>0</v>
      </c>
      <c r="FP57" s="219">
        <f t="shared" si="181"/>
        <v>0</v>
      </c>
      <c r="FQ57" s="219">
        <f t="shared" si="182"/>
        <v>0</v>
      </c>
      <c r="FR57" s="219">
        <f t="shared" si="183"/>
        <v>0</v>
      </c>
      <c r="FS57" s="219">
        <f t="shared" si="184"/>
        <v>0</v>
      </c>
      <c r="FT57" s="219">
        <f t="shared" si="185"/>
        <v>0</v>
      </c>
      <c r="FU57" s="219">
        <f t="shared" si="186"/>
        <v>0</v>
      </c>
      <c r="FV57" s="219">
        <f t="shared" si="187"/>
        <v>0</v>
      </c>
      <c r="FW57" s="219">
        <f t="shared" si="188"/>
        <v>0</v>
      </c>
      <c r="FX57" s="219">
        <f t="shared" si="189"/>
        <v>0</v>
      </c>
      <c r="FY57" s="219">
        <f t="shared" si="190"/>
        <v>0</v>
      </c>
      <c r="FZ57" s="219">
        <f t="shared" si="191"/>
        <v>0</v>
      </c>
      <c r="GA57" s="219">
        <f t="shared" si="192"/>
        <v>0</v>
      </c>
      <c r="GB57" s="219">
        <f t="shared" si="193"/>
        <v>0</v>
      </c>
      <c r="GC57" s="219">
        <f t="shared" si="194"/>
        <v>0</v>
      </c>
      <c r="GD57" s="219">
        <f t="shared" si="195"/>
        <v>0</v>
      </c>
      <c r="GE57" s="219">
        <f t="shared" si="196"/>
        <v>0</v>
      </c>
      <c r="GF57" s="219">
        <f t="shared" si="197"/>
        <v>0</v>
      </c>
      <c r="GG57" s="219">
        <f t="shared" si="198"/>
        <v>0</v>
      </c>
      <c r="GH57" s="219">
        <f t="shared" si="199"/>
        <v>0</v>
      </c>
      <c r="GI57" s="219">
        <f t="shared" si="200"/>
        <v>0</v>
      </c>
      <c r="GJ57" s="219">
        <f t="shared" si="201"/>
        <v>0</v>
      </c>
      <c r="GK57" s="219">
        <f t="shared" si="202"/>
        <v>0</v>
      </c>
      <c r="GL57" s="219">
        <f t="shared" si="203"/>
        <v>0</v>
      </c>
      <c r="GM57" s="219">
        <f t="shared" si="204"/>
        <v>0</v>
      </c>
      <c r="GN57" s="219">
        <f t="shared" si="205"/>
        <v>0</v>
      </c>
      <c r="GO57" s="219">
        <f t="shared" si="206"/>
        <v>0</v>
      </c>
      <c r="GP57" s="219">
        <f t="shared" si="207"/>
        <v>0</v>
      </c>
      <c r="GQ57" s="219">
        <f t="shared" si="208"/>
        <v>0</v>
      </c>
      <c r="GR57" s="219">
        <f t="shared" si="209"/>
        <v>0</v>
      </c>
      <c r="GS57" s="219">
        <f t="shared" si="210"/>
        <v>0</v>
      </c>
      <c r="GT57" s="219">
        <f t="shared" si="211"/>
        <v>0</v>
      </c>
      <c r="GU57" s="219">
        <f t="shared" si="212"/>
        <v>0</v>
      </c>
      <c r="GV57" s="219">
        <f t="shared" si="213"/>
        <v>0</v>
      </c>
      <c r="GW57" s="59"/>
      <c r="GX57" s="70"/>
      <c r="GY57" s="70"/>
      <c r="GZ57" s="70"/>
      <c r="HA57" s="70"/>
      <c r="HB57" s="70"/>
    </row>
    <row r="58" spans="1:210" s="66" customFormat="1" ht="16.5">
      <c r="A58" s="100" t="s">
        <v>100</v>
      </c>
      <c r="B58" s="112"/>
      <c r="C58" s="116"/>
      <c r="D58" s="116"/>
      <c r="E58" s="116"/>
      <c r="F58" s="116"/>
      <c r="G58" s="116"/>
      <c r="H58" s="116"/>
      <c r="I58" s="116"/>
      <c r="J58" s="116"/>
      <c r="K58" s="252"/>
      <c r="L58" s="248">
        <v>0</v>
      </c>
      <c r="M58" s="112">
        <v>0</v>
      </c>
      <c r="N58" s="112">
        <v>0</v>
      </c>
      <c r="O58" s="112">
        <v>0</v>
      </c>
      <c r="P58" s="112">
        <v>0</v>
      </c>
      <c r="Q58" s="112">
        <v>0</v>
      </c>
      <c r="R58" s="112">
        <v>0</v>
      </c>
      <c r="S58" s="112">
        <v>0</v>
      </c>
      <c r="T58" s="112">
        <v>0</v>
      </c>
      <c r="U58" s="112">
        <v>0</v>
      </c>
      <c r="V58" s="112">
        <v>0</v>
      </c>
      <c r="W58" s="112">
        <v>0</v>
      </c>
      <c r="X58" s="112">
        <v>0</v>
      </c>
      <c r="Y58" s="112">
        <v>0</v>
      </c>
      <c r="Z58" s="112">
        <v>0</v>
      </c>
      <c r="AA58" s="112">
        <v>0</v>
      </c>
      <c r="AB58" s="112">
        <v>0</v>
      </c>
      <c r="AC58" s="112">
        <v>0</v>
      </c>
      <c r="AD58" s="112">
        <v>0</v>
      </c>
      <c r="AE58" s="112">
        <v>0</v>
      </c>
      <c r="AF58" s="112">
        <v>0</v>
      </c>
      <c r="AG58" s="112">
        <v>0</v>
      </c>
      <c r="AH58" s="112">
        <v>0</v>
      </c>
      <c r="AI58" s="112">
        <v>0</v>
      </c>
      <c r="AJ58" s="112">
        <v>0</v>
      </c>
      <c r="AK58" s="112">
        <v>0</v>
      </c>
      <c r="AL58" s="112">
        <v>0</v>
      </c>
      <c r="AM58" s="112">
        <v>0</v>
      </c>
      <c r="AN58" s="112">
        <v>0</v>
      </c>
      <c r="AO58" s="112">
        <v>0</v>
      </c>
      <c r="AP58" s="112">
        <v>0</v>
      </c>
      <c r="AQ58" s="112">
        <v>0</v>
      </c>
      <c r="AR58" s="112">
        <v>0</v>
      </c>
      <c r="AS58" s="112">
        <v>0</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0</v>
      </c>
      <c r="BJ58" s="112">
        <v>0</v>
      </c>
      <c r="BK58" s="112">
        <v>0</v>
      </c>
      <c r="BL58" s="112">
        <v>0</v>
      </c>
      <c r="BM58" s="112">
        <v>0</v>
      </c>
      <c r="BN58" s="112">
        <v>0</v>
      </c>
      <c r="BO58" s="112">
        <v>0</v>
      </c>
      <c r="BP58" s="112">
        <v>0</v>
      </c>
      <c r="BQ58" s="112">
        <v>0</v>
      </c>
      <c r="BR58" s="112">
        <v>0</v>
      </c>
      <c r="BS58" s="112">
        <v>0</v>
      </c>
      <c r="BT58" s="112">
        <v>0</v>
      </c>
      <c r="BU58" s="112">
        <v>0</v>
      </c>
      <c r="BV58" s="112">
        <v>0</v>
      </c>
      <c r="BW58" s="112">
        <v>0</v>
      </c>
      <c r="BX58" s="112">
        <v>0</v>
      </c>
      <c r="BY58" s="112">
        <v>0</v>
      </c>
      <c r="BZ58" s="112">
        <v>0</v>
      </c>
      <c r="CA58" s="112">
        <v>0</v>
      </c>
      <c r="CB58" s="112">
        <v>0</v>
      </c>
      <c r="CC58" s="112">
        <v>0</v>
      </c>
      <c r="CD58" s="112">
        <v>0</v>
      </c>
      <c r="CE58" s="112">
        <v>0</v>
      </c>
      <c r="CF58" s="112">
        <v>0</v>
      </c>
      <c r="CG58" s="112">
        <v>0</v>
      </c>
      <c r="CH58" s="112">
        <v>0</v>
      </c>
      <c r="CI58" s="112">
        <v>0</v>
      </c>
      <c r="CJ58" s="112">
        <v>0</v>
      </c>
      <c r="CK58" s="112">
        <v>0</v>
      </c>
      <c r="CL58" s="112">
        <v>0</v>
      </c>
      <c r="CM58" s="112">
        <v>0</v>
      </c>
      <c r="CN58" s="112">
        <v>0</v>
      </c>
      <c r="CO58" s="112">
        <v>0</v>
      </c>
      <c r="CP58" s="112">
        <v>0</v>
      </c>
      <c r="CQ58" s="112">
        <v>0</v>
      </c>
      <c r="CR58" s="112">
        <v>0</v>
      </c>
      <c r="CS58" s="112">
        <v>0</v>
      </c>
      <c r="CT58" s="112">
        <v>0</v>
      </c>
      <c r="CU58" s="112">
        <v>0</v>
      </c>
      <c r="CV58" s="112">
        <v>0</v>
      </c>
      <c r="CW58" s="113">
        <v>0</v>
      </c>
      <c r="CX58" s="123">
        <f t="shared" si="111"/>
        <v>0</v>
      </c>
      <c r="CY58" s="123">
        <f t="shared" si="214"/>
        <v>0</v>
      </c>
      <c r="CZ58" s="63">
        <v>1</v>
      </c>
      <c r="DA58" s="219">
        <f t="shared" si="114"/>
        <v>0</v>
      </c>
      <c r="DB58" s="219">
        <f t="shared" si="115"/>
        <v>0</v>
      </c>
      <c r="DC58" s="219">
        <f t="shared" si="116"/>
        <v>0</v>
      </c>
      <c r="DD58" s="219">
        <f t="shared" si="117"/>
        <v>0</v>
      </c>
      <c r="DE58" s="219">
        <f t="shared" si="118"/>
        <v>0</v>
      </c>
      <c r="DF58" s="219">
        <f t="shared" si="119"/>
        <v>0</v>
      </c>
      <c r="DG58" s="219">
        <f t="shared" si="120"/>
        <v>0</v>
      </c>
      <c r="DH58" s="219">
        <f t="shared" si="121"/>
        <v>0</v>
      </c>
      <c r="DI58" s="219">
        <f t="shared" si="122"/>
        <v>0</v>
      </c>
      <c r="DJ58" s="219">
        <f t="shared" si="123"/>
        <v>0</v>
      </c>
      <c r="DK58" s="219">
        <f t="shared" si="124"/>
        <v>0</v>
      </c>
      <c r="DL58" s="219">
        <f t="shared" si="125"/>
        <v>0</v>
      </c>
      <c r="DM58" s="219">
        <f t="shared" si="126"/>
        <v>0</v>
      </c>
      <c r="DN58" s="219">
        <f t="shared" si="127"/>
        <v>0</v>
      </c>
      <c r="DO58" s="219">
        <f t="shared" si="128"/>
        <v>0</v>
      </c>
      <c r="DP58" s="219">
        <f t="shared" si="129"/>
        <v>0</v>
      </c>
      <c r="DQ58" s="219">
        <f t="shared" si="130"/>
        <v>0</v>
      </c>
      <c r="DR58" s="219">
        <f t="shared" si="131"/>
        <v>0</v>
      </c>
      <c r="DS58" s="219">
        <f t="shared" si="132"/>
        <v>0</v>
      </c>
      <c r="DT58" s="219">
        <f t="shared" si="133"/>
        <v>0</v>
      </c>
      <c r="DU58" s="219">
        <f t="shared" si="134"/>
        <v>0</v>
      </c>
      <c r="DV58" s="219">
        <f t="shared" si="135"/>
        <v>0</v>
      </c>
      <c r="DW58" s="219">
        <f t="shared" si="136"/>
        <v>0</v>
      </c>
      <c r="DX58" s="219">
        <f t="shared" si="137"/>
        <v>0</v>
      </c>
      <c r="DY58" s="219">
        <f t="shared" si="138"/>
        <v>0</v>
      </c>
      <c r="DZ58" s="219">
        <f t="shared" si="139"/>
        <v>0</v>
      </c>
      <c r="EA58" s="219">
        <f t="shared" si="140"/>
        <v>0</v>
      </c>
      <c r="EB58" s="219">
        <f t="shared" si="141"/>
        <v>0</v>
      </c>
      <c r="EC58" s="219">
        <f t="shared" si="142"/>
        <v>0</v>
      </c>
      <c r="ED58" s="219">
        <f t="shared" si="143"/>
        <v>0</v>
      </c>
      <c r="EE58" s="219">
        <f t="shared" si="144"/>
        <v>0</v>
      </c>
      <c r="EF58" s="219">
        <f t="shared" si="145"/>
        <v>0</v>
      </c>
      <c r="EG58" s="219">
        <f t="shared" si="146"/>
        <v>0</v>
      </c>
      <c r="EH58" s="219">
        <f t="shared" si="147"/>
        <v>0</v>
      </c>
      <c r="EI58" s="219">
        <f t="shared" si="148"/>
        <v>0</v>
      </c>
      <c r="EJ58" s="219">
        <f t="shared" si="149"/>
        <v>0</v>
      </c>
      <c r="EK58" s="219">
        <f t="shared" si="150"/>
        <v>0</v>
      </c>
      <c r="EL58" s="219">
        <f t="shared" si="151"/>
        <v>0</v>
      </c>
      <c r="EM58" s="219">
        <f t="shared" si="152"/>
        <v>0</v>
      </c>
      <c r="EN58" s="219">
        <f t="shared" si="153"/>
        <v>0</v>
      </c>
      <c r="EO58" s="219">
        <f t="shared" si="154"/>
        <v>0</v>
      </c>
      <c r="EP58" s="219">
        <f t="shared" si="155"/>
        <v>0</v>
      </c>
      <c r="EQ58" s="219">
        <f t="shared" si="156"/>
        <v>0</v>
      </c>
      <c r="ER58" s="219">
        <f t="shared" si="157"/>
        <v>0</v>
      </c>
      <c r="ES58" s="219">
        <f t="shared" si="158"/>
        <v>0</v>
      </c>
      <c r="ET58" s="219">
        <f t="shared" si="159"/>
        <v>0</v>
      </c>
      <c r="EU58" s="219">
        <f t="shared" si="160"/>
        <v>0</v>
      </c>
      <c r="EV58" s="219">
        <f t="shared" si="161"/>
        <v>0</v>
      </c>
      <c r="EW58" s="219">
        <f t="shared" si="162"/>
        <v>0</v>
      </c>
      <c r="EX58" s="219">
        <f t="shared" si="163"/>
        <v>0</v>
      </c>
      <c r="EY58" s="219">
        <f t="shared" si="164"/>
        <v>0</v>
      </c>
      <c r="EZ58" s="219">
        <f t="shared" si="165"/>
        <v>0</v>
      </c>
      <c r="FA58" s="219">
        <f t="shared" si="166"/>
        <v>0</v>
      </c>
      <c r="FB58" s="219">
        <f t="shared" si="167"/>
        <v>0</v>
      </c>
      <c r="FC58" s="219">
        <f t="shared" si="168"/>
        <v>0</v>
      </c>
      <c r="FD58" s="219">
        <f t="shared" si="169"/>
        <v>0</v>
      </c>
      <c r="FE58" s="219">
        <f t="shared" si="170"/>
        <v>0</v>
      </c>
      <c r="FF58" s="219">
        <f t="shared" si="171"/>
        <v>0</v>
      </c>
      <c r="FG58" s="219">
        <f t="shared" si="172"/>
        <v>0</v>
      </c>
      <c r="FH58" s="219">
        <f t="shared" si="173"/>
        <v>0</v>
      </c>
      <c r="FI58" s="219">
        <f t="shared" si="174"/>
        <v>0</v>
      </c>
      <c r="FJ58" s="219">
        <f t="shared" si="175"/>
        <v>0</v>
      </c>
      <c r="FK58" s="219">
        <f t="shared" si="176"/>
        <v>0</v>
      </c>
      <c r="FL58" s="219">
        <f t="shared" si="177"/>
        <v>0</v>
      </c>
      <c r="FM58" s="219">
        <f t="shared" si="178"/>
        <v>0</v>
      </c>
      <c r="FN58" s="219">
        <f t="shared" si="179"/>
        <v>0</v>
      </c>
      <c r="FO58" s="219">
        <f t="shared" si="180"/>
        <v>0</v>
      </c>
      <c r="FP58" s="219">
        <f t="shared" si="181"/>
        <v>0</v>
      </c>
      <c r="FQ58" s="219">
        <f t="shared" si="182"/>
        <v>0</v>
      </c>
      <c r="FR58" s="219">
        <f t="shared" si="183"/>
        <v>0</v>
      </c>
      <c r="FS58" s="219">
        <f t="shared" si="184"/>
        <v>0</v>
      </c>
      <c r="FT58" s="219">
        <f t="shared" si="185"/>
        <v>0</v>
      </c>
      <c r="FU58" s="219">
        <f t="shared" si="186"/>
        <v>0</v>
      </c>
      <c r="FV58" s="219">
        <f t="shared" si="187"/>
        <v>0</v>
      </c>
      <c r="FW58" s="219">
        <f t="shared" si="188"/>
        <v>0</v>
      </c>
      <c r="FX58" s="219">
        <f t="shared" si="189"/>
        <v>0</v>
      </c>
      <c r="FY58" s="219">
        <f t="shared" si="190"/>
        <v>0</v>
      </c>
      <c r="FZ58" s="219">
        <f t="shared" si="191"/>
        <v>0</v>
      </c>
      <c r="GA58" s="219">
        <f t="shared" si="192"/>
        <v>0</v>
      </c>
      <c r="GB58" s="219">
        <f t="shared" si="193"/>
        <v>0</v>
      </c>
      <c r="GC58" s="219">
        <f t="shared" si="194"/>
        <v>0</v>
      </c>
      <c r="GD58" s="219">
        <f t="shared" si="195"/>
        <v>0</v>
      </c>
      <c r="GE58" s="219">
        <f t="shared" si="196"/>
        <v>0</v>
      </c>
      <c r="GF58" s="219">
        <f t="shared" si="197"/>
        <v>0</v>
      </c>
      <c r="GG58" s="219">
        <f t="shared" si="198"/>
        <v>0</v>
      </c>
      <c r="GH58" s="219">
        <f t="shared" si="199"/>
        <v>0</v>
      </c>
      <c r="GI58" s="219">
        <f t="shared" si="200"/>
        <v>0</v>
      </c>
      <c r="GJ58" s="219">
        <f t="shared" si="201"/>
        <v>0</v>
      </c>
      <c r="GK58" s="219">
        <f t="shared" si="202"/>
        <v>0</v>
      </c>
      <c r="GL58" s="219">
        <f t="shared" si="203"/>
        <v>0</v>
      </c>
      <c r="GM58" s="219">
        <f t="shared" si="204"/>
        <v>0</v>
      </c>
      <c r="GN58" s="219">
        <f t="shared" si="205"/>
        <v>0</v>
      </c>
      <c r="GO58" s="219">
        <f t="shared" si="206"/>
        <v>0</v>
      </c>
      <c r="GP58" s="219">
        <f t="shared" si="207"/>
        <v>0</v>
      </c>
      <c r="GQ58" s="219">
        <f t="shared" si="208"/>
        <v>0</v>
      </c>
      <c r="GR58" s="219">
        <f t="shared" si="209"/>
        <v>0</v>
      </c>
      <c r="GS58" s="219">
        <f t="shared" si="210"/>
        <v>0</v>
      </c>
      <c r="GT58" s="219">
        <f t="shared" si="211"/>
        <v>0</v>
      </c>
      <c r="GU58" s="219">
        <f t="shared" si="212"/>
        <v>0</v>
      </c>
      <c r="GV58" s="219">
        <f t="shared" si="213"/>
        <v>0</v>
      </c>
      <c r="GW58" s="59"/>
      <c r="GX58" s="70"/>
      <c r="GY58" s="70"/>
      <c r="GZ58" s="70"/>
      <c r="HA58" s="70"/>
      <c r="HB58" s="70"/>
    </row>
    <row r="59" spans="1:210" s="66" customFormat="1" ht="16.5" hidden="1">
      <c r="A59" s="101"/>
      <c r="B59" s="112"/>
      <c r="C59" s="116"/>
      <c r="D59" s="116"/>
      <c r="E59" s="116"/>
      <c r="F59" s="116"/>
      <c r="G59" s="116"/>
      <c r="H59" s="116"/>
      <c r="I59" s="116"/>
      <c r="J59" s="116"/>
      <c r="K59" s="252"/>
      <c r="L59" s="248">
        <v>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12">
        <v>0</v>
      </c>
      <c r="AD59" s="112">
        <v>0</v>
      </c>
      <c r="AE59" s="112">
        <v>0</v>
      </c>
      <c r="AF59" s="112">
        <v>0</v>
      </c>
      <c r="AG59" s="112">
        <v>0</v>
      </c>
      <c r="AH59" s="112">
        <v>0</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2">
        <v>0</v>
      </c>
      <c r="CA59" s="112">
        <v>0</v>
      </c>
      <c r="CB59" s="112">
        <v>0</v>
      </c>
      <c r="CC59" s="112">
        <v>0</v>
      </c>
      <c r="CD59" s="112">
        <v>0</v>
      </c>
      <c r="CE59" s="112">
        <v>0</v>
      </c>
      <c r="CF59" s="112">
        <v>0</v>
      </c>
      <c r="CG59" s="112">
        <v>0</v>
      </c>
      <c r="CH59" s="112">
        <v>0</v>
      </c>
      <c r="CI59" s="112">
        <v>0</v>
      </c>
      <c r="CJ59" s="112">
        <v>0</v>
      </c>
      <c r="CK59" s="112">
        <v>0</v>
      </c>
      <c r="CL59" s="112">
        <v>0</v>
      </c>
      <c r="CM59" s="112">
        <v>0</v>
      </c>
      <c r="CN59" s="112">
        <v>0</v>
      </c>
      <c r="CO59" s="112">
        <v>0</v>
      </c>
      <c r="CP59" s="112">
        <v>0</v>
      </c>
      <c r="CQ59" s="112">
        <v>0</v>
      </c>
      <c r="CR59" s="112">
        <v>0</v>
      </c>
      <c r="CS59" s="112">
        <v>0</v>
      </c>
      <c r="CT59" s="112">
        <v>0</v>
      </c>
      <c r="CU59" s="112">
        <v>0</v>
      </c>
      <c r="CV59" s="112">
        <v>0</v>
      </c>
      <c r="CW59" s="113">
        <v>0</v>
      </c>
      <c r="CX59" s="123">
        <f t="shared" si="111"/>
        <v>0</v>
      </c>
      <c r="CY59" s="123">
        <f t="shared" si="214"/>
        <v>0</v>
      </c>
      <c r="CZ59" s="58">
        <v>0</v>
      </c>
      <c r="DA59" s="219">
        <f t="shared" si="114"/>
        <v>0</v>
      </c>
      <c r="DB59" s="219">
        <f t="shared" si="115"/>
        <v>0</v>
      </c>
      <c r="DC59" s="219">
        <f t="shared" si="116"/>
        <v>0</v>
      </c>
      <c r="DD59" s="219">
        <f t="shared" si="117"/>
        <v>0</v>
      </c>
      <c r="DE59" s="219">
        <f t="shared" si="118"/>
        <v>0</v>
      </c>
      <c r="DF59" s="219">
        <f t="shared" si="119"/>
        <v>0</v>
      </c>
      <c r="DG59" s="219">
        <f t="shared" si="120"/>
        <v>0</v>
      </c>
      <c r="DH59" s="219">
        <f t="shared" si="121"/>
        <v>0</v>
      </c>
      <c r="DI59" s="219">
        <f t="shared" si="122"/>
        <v>0</v>
      </c>
      <c r="DJ59" s="219">
        <f t="shared" si="123"/>
        <v>0</v>
      </c>
      <c r="DK59" s="219">
        <f t="shared" si="124"/>
        <v>0</v>
      </c>
      <c r="DL59" s="219">
        <f t="shared" si="125"/>
        <v>0</v>
      </c>
      <c r="DM59" s="219">
        <f t="shared" si="126"/>
        <v>0</v>
      </c>
      <c r="DN59" s="219">
        <f t="shared" si="127"/>
        <v>0</v>
      </c>
      <c r="DO59" s="219">
        <f t="shared" si="128"/>
        <v>0</v>
      </c>
      <c r="DP59" s="219">
        <f t="shared" si="129"/>
        <v>0</v>
      </c>
      <c r="DQ59" s="219">
        <f t="shared" si="130"/>
        <v>0</v>
      </c>
      <c r="DR59" s="219">
        <f t="shared" si="131"/>
        <v>0</v>
      </c>
      <c r="DS59" s="219">
        <f t="shared" si="132"/>
        <v>0</v>
      </c>
      <c r="DT59" s="219">
        <f t="shared" si="133"/>
        <v>0</v>
      </c>
      <c r="DU59" s="219">
        <f t="shared" si="134"/>
        <v>0</v>
      </c>
      <c r="DV59" s="219">
        <f t="shared" si="135"/>
        <v>0</v>
      </c>
      <c r="DW59" s="219">
        <f t="shared" si="136"/>
        <v>0</v>
      </c>
      <c r="DX59" s="219">
        <f t="shared" si="137"/>
        <v>0</v>
      </c>
      <c r="DY59" s="219">
        <f t="shared" si="138"/>
        <v>0</v>
      </c>
      <c r="DZ59" s="219">
        <f t="shared" si="139"/>
        <v>0</v>
      </c>
      <c r="EA59" s="219">
        <f t="shared" si="140"/>
        <v>0</v>
      </c>
      <c r="EB59" s="219">
        <f t="shared" si="141"/>
        <v>0</v>
      </c>
      <c r="EC59" s="219">
        <f t="shared" si="142"/>
        <v>0</v>
      </c>
      <c r="ED59" s="219">
        <f t="shared" si="143"/>
        <v>0</v>
      </c>
      <c r="EE59" s="219">
        <f t="shared" si="144"/>
        <v>0</v>
      </c>
      <c r="EF59" s="219">
        <f t="shared" si="145"/>
        <v>0</v>
      </c>
      <c r="EG59" s="219">
        <f t="shared" si="146"/>
        <v>0</v>
      </c>
      <c r="EH59" s="219">
        <f t="shared" si="147"/>
        <v>0</v>
      </c>
      <c r="EI59" s="219">
        <f t="shared" si="148"/>
        <v>0</v>
      </c>
      <c r="EJ59" s="219">
        <f t="shared" si="149"/>
        <v>0</v>
      </c>
      <c r="EK59" s="219">
        <f t="shared" si="150"/>
        <v>0</v>
      </c>
      <c r="EL59" s="219">
        <f t="shared" si="151"/>
        <v>0</v>
      </c>
      <c r="EM59" s="219">
        <f t="shared" si="152"/>
        <v>0</v>
      </c>
      <c r="EN59" s="219">
        <f t="shared" si="153"/>
        <v>0</v>
      </c>
      <c r="EO59" s="219">
        <f t="shared" si="154"/>
        <v>0</v>
      </c>
      <c r="EP59" s="219">
        <f t="shared" si="155"/>
        <v>0</v>
      </c>
      <c r="EQ59" s="219">
        <f t="shared" si="156"/>
        <v>0</v>
      </c>
      <c r="ER59" s="219">
        <f t="shared" si="157"/>
        <v>0</v>
      </c>
      <c r="ES59" s="219">
        <f t="shared" si="158"/>
        <v>0</v>
      </c>
      <c r="ET59" s="219">
        <f t="shared" si="159"/>
        <v>0</v>
      </c>
      <c r="EU59" s="219">
        <f t="shared" si="160"/>
        <v>0</v>
      </c>
      <c r="EV59" s="219">
        <f t="shared" si="161"/>
        <v>0</v>
      </c>
      <c r="EW59" s="219">
        <f t="shared" si="162"/>
        <v>0</v>
      </c>
      <c r="EX59" s="219">
        <f t="shared" si="163"/>
        <v>0</v>
      </c>
      <c r="EY59" s="219">
        <f t="shared" si="164"/>
        <v>0</v>
      </c>
      <c r="EZ59" s="219">
        <f t="shared" si="165"/>
        <v>0</v>
      </c>
      <c r="FA59" s="219">
        <f t="shared" si="166"/>
        <v>0</v>
      </c>
      <c r="FB59" s="219">
        <f t="shared" si="167"/>
        <v>0</v>
      </c>
      <c r="FC59" s="219">
        <f t="shared" si="168"/>
        <v>0</v>
      </c>
      <c r="FD59" s="219">
        <f t="shared" si="169"/>
        <v>0</v>
      </c>
      <c r="FE59" s="219">
        <f t="shared" si="170"/>
        <v>0</v>
      </c>
      <c r="FF59" s="219">
        <f t="shared" si="171"/>
        <v>0</v>
      </c>
      <c r="FG59" s="219">
        <f t="shared" si="172"/>
        <v>0</v>
      </c>
      <c r="FH59" s="219">
        <f t="shared" si="173"/>
        <v>0</v>
      </c>
      <c r="FI59" s="219">
        <f t="shared" si="174"/>
        <v>0</v>
      </c>
      <c r="FJ59" s="219">
        <f t="shared" si="175"/>
        <v>0</v>
      </c>
      <c r="FK59" s="219">
        <f t="shared" si="176"/>
        <v>0</v>
      </c>
      <c r="FL59" s="219">
        <f t="shared" si="177"/>
        <v>0</v>
      </c>
      <c r="FM59" s="219">
        <f t="shared" si="178"/>
        <v>0</v>
      </c>
      <c r="FN59" s="219">
        <f t="shared" si="179"/>
        <v>0</v>
      </c>
      <c r="FO59" s="219">
        <f t="shared" si="180"/>
        <v>0</v>
      </c>
      <c r="FP59" s="219">
        <f t="shared" si="181"/>
        <v>0</v>
      </c>
      <c r="FQ59" s="219">
        <f t="shared" si="182"/>
        <v>0</v>
      </c>
      <c r="FR59" s="219">
        <f t="shared" si="183"/>
        <v>0</v>
      </c>
      <c r="FS59" s="219">
        <f t="shared" si="184"/>
        <v>0</v>
      </c>
      <c r="FT59" s="219">
        <f t="shared" si="185"/>
        <v>0</v>
      </c>
      <c r="FU59" s="219">
        <f t="shared" si="186"/>
        <v>0</v>
      </c>
      <c r="FV59" s="219">
        <f t="shared" si="187"/>
        <v>0</v>
      </c>
      <c r="FW59" s="219">
        <f t="shared" si="188"/>
        <v>0</v>
      </c>
      <c r="FX59" s="219">
        <f t="shared" si="189"/>
        <v>0</v>
      </c>
      <c r="FY59" s="219">
        <f t="shared" si="190"/>
        <v>0</v>
      </c>
      <c r="FZ59" s="219">
        <f t="shared" si="191"/>
        <v>0</v>
      </c>
      <c r="GA59" s="219">
        <f t="shared" si="192"/>
        <v>0</v>
      </c>
      <c r="GB59" s="219">
        <f t="shared" si="193"/>
        <v>0</v>
      </c>
      <c r="GC59" s="219">
        <f t="shared" si="194"/>
        <v>0</v>
      </c>
      <c r="GD59" s="219">
        <f t="shared" si="195"/>
        <v>0</v>
      </c>
      <c r="GE59" s="219">
        <f t="shared" si="196"/>
        <v>0</v>
      </c>
      <c r="GF59" s="219">
        <f t="shared" si="197"/>
        <v>0</v>
      </c>
      <c r="GG59" s="219">
        <f t="shared" si="198"/>
        <v>0</v>
      </c>
      <c r="GH59" s="219">
        <f t="shared" si="199"/>
        <v>0</v>
      </c>
      <c r="GI59" s="219">
        <f t="shared" si="200"/>
        <v>0</v>
      </c>
      <c r="GJ59" s="219">
        <f t="shared" si="201"/>
        <v>0</v>
      </c>
      <c r="GK59" s="219">
        <f t="shared" si="202"/>
        <v>0</v>
      </c>
      <c r="GL59" s="219">
        <f t="shared" si="203"/>
        <v>0</v>
      </c>
      <c r="GM59" s="219">
        <f t="shared" si="204"/>
        <v>0</v>
      </c>
      <c r="GN59" s="219">
        <f t="shared" si="205"/>
        <v>0</v>
      </c>
      <c r="GO59" s="219">
        <f t="shared" si="206"/>
        <v>0</v>
      </c>
      <c r="GP59" s="219">
        <f t="shared" si="207"/>
        <v>0</v>
      </c>
      <c r="GQ59" s="219">
        <f t="shared" si="208"/>
        <v>0</v>
      </c>
      <c r="GR59" s="219">
        <f t="shared" si="209"/>
        <v>0</v>
      </c>
      <c r="GS59" s="219">
        <f t="shared" si="210"/>
        <v>0</v>
      </c>
      <c r="GT59" s="219">
        <f t="shared" si="211"/>
        <v>0</v>
      </c>
      <c r="GU59" s="219">
        <f t="shared" si="212"/>
        <v>0</v>
      </c>
      <c r="GV59" s="219">
        <f t="shared" si="213"/>
        <v>0</v>
      </c>
      <c r="GW59" s="59"/>
      <c r="GX59" s="70"/>
      <c r="GY59" s="70"/>
      <c r="GZ59" s="70"/>
      <c r="HA59" s="70"/>
      <c r="HB59" s="70"/>
    </row>
    <row r="60" spans="1:210" s="66" customFormat="1" ht="17.25" hidden="1" thickBot="1">
      <c r="A60" s="102"/>
      <c r="B60" s="117"/>
      <c r="C60" s="118"/>
      <c r="D60" s="118"/>
      <c r="E60" s="118"/>
      <c r="F60" s="118"/>
      <c r="G60" s="118"/>
      <c r="H60" s="118"/>
      <c r="I60" s="118"/>
      <c r="J60" s="118"/>
      <c r="K60" s="251"/>
      <c r="L60" s="249">
        <v>0</v>
      </c>
      <c r="M60" s="118">
        <v>0</v>
      </c>
      <c r="N60" s="118">
        <v>0</v>
      </c>
      <c r="O60" s="118">
        <v>0</v>
      </c>
      <c r="P60" s="118">
        <v>0</v>
      </c>
      <c r="Q60" s="118">
        <v>0</v>
      </c>
      <c r="R60" s="118">
        <v>0</v>
      </c>
      <c r="S60" s="118">
        <v>0</v>
      </c>
      <c r="T60" s="118">
        <v>0</v>
      </c>
      <c r="U60" s="118">
        <v>0</v>
      </c>
      <c r="V60" s="118">
        <v>0</v>
      </c>
      <c r="W60" s="118">
        <v>0</v>
      </c>
      <c r="X60" s="118">
        <v>0</v>
      </c>
      <c r="Y60" s="118">
        <v>0</v>
      </c>
      <c r="Z60" s="118">
        <v>0</v>
      </c>
      <c r="AA60" s="118">
        <v>0</v>
      </c>
      <c r="AB60" s="118">
        <v>0</v>
      </c>
      <c r="AC60" s="118">
        <v>0</v>
      </c>
      <c r="AD60" s="118">
        <v>0</v>
      </c>
      <c r="AE60" s="118">
        <v>0</v>
      </c>
      <c r="AF60" s="118">
        <v>0</v>
      </c>
      <c r="AG60" s="118">
        <v>0</v>
      </c>
      <c r="AH60" s="118">
        <v>0</v>
      </c>
      <c r="AI60" s="118">
        <v>0</v>
      </c>
      <c r="AJ60" s="118">
        <v>0</v>
      </c>
      <c r="AK60" s="118">
        <v>0</v>
      </c>
      <c r="AL60" s="118">
        <v>0</v>
      </c>
      <c r="AM60" s="118">
        <v>0</v>
      </c>
      <c r="AN60" s="118">
        <v>0</v>
      </c>
      <c r="AO60" s="118">
        <v>0</v>
      </c>
      <c r="AP60" s="118">
        <v>0</v>
      </c>
      <c r="AQ60" s="118">
        <v>0</v>
      </c>
      <c r="AR60" s="118">
        <v>0</v>
      </c>
      <c r="AS60" s="118">
        <v>0</v>
      </c>
      <c r="AT60" s="118">
        <v>0</v>
      </c>
      <c r="AU60" s="118">
        <v>0</v>
      </c>
      <c r="AV60" s="118">
        <v>0</v>
      </c>
      <c r="AW60" s="118">
        <v>0</v>
      </c>
      <c r="AX60" s="118">
        <v>0</v>
      </c>
      <c r="AY60" s="118">
        <v>0</v>
      </c>
      <c r="AZ60" s="118">
        <v>0</v>
      </c>
      <c r="BA60" s="118">
        <v>0</v>
      </c>
      <c r="BB60" s="118">
        <v>0</v>
      </c>
      <c r="BC60" s="118">
        <v>0</v>
      </c>
      <c r="BD60" s="118">
        <v>0</v>
      </c>
      <c r="BE60" s="118">
        <v>0</v>
      </c>
      <c r="BF60" s="118">
        <v>0</v>
      </c>
      <c r="BG60" s="118">
        <v>0</v>
      </c>
      <c r="BH60" s="118">
        <v>0</v>
      </c>
      <c r="BI60" s="118">
        <v>0</v>
      </c>
      <c r="BJ60" s="118">
        <v>0</v>
      </c>
      <c r="BK60" s="118">
        <v>0</v>
      </c>
      <c r="BL60" s="118">
        <v>0</v>
      </c>
      <c r="BM60" s="118">
        <v>0</v>
      </c>
      <c r="BN60" s="118">
        <v>0</v>
      </c>
      <c r="BO60" s="118">
        <v>0</v>
      </c>
      <c r="BP60" s="118">
        <v>0</v>
      </c>
      <c r="BQ60" s="118">
        <v>0</v>
      </c>
      <c r="BR60" s="118">
        <v>0</v>
      </c>
      <c r="BS60" s="118">
        <v>0</v>
      </c>
      <c r="BT60" s="118">
        <v>0</v>
      </c>
      <c r="BU60" s="118">
        <v>0</v>
      </c>
      <c r="BV60" s="118">
        <v>0</v>
      </c>
      <c r="BW60" s="118">
        <v>0</v>
      </c>
      <c r="BX60" s="118">
        <v>0</v>
      </c>
      <c r="BY60" s="118">
        <v>0</v>
      </c>
      <c r="BZ60" s="118">
        <v>0</v>
      </c>
      <c r="CA60" s="118">
        <v>0</v>
      </c>
      <c r="CB60" s="118">
        <v>0</v>
      </c>
      <c r="CC60" s="118">
        <v>0</v>
      </c>
      <c r="CD60" s="118">
        <v>0</v>
      </c>
      <c r="CE60" s="118">
        <v>0</v>
      </c>
      <c r="CF60" s="118">
        <v>0</v>
      </c>
      <c r="CG60" s="118">
        <v>0</v>
      </c>
      <c r="CH60" s="118">
        <v>0</v>
      </c>
      <c r="CI60" s="118">
        <v>0</v>
      </c>
      <c r="CJ60" s="118">
        <v>0</v>
      </c>
      <c r="CK60" s="118">
        <v>0</v>
      </c>
      <c r="CL60" s="118">
        <v>0</v>
      </c>
      <c r="CM60" s="118">
        <v>0</v>
      </c>
      <c r="CN60" s="118">
        <v>0</v>
      </c>
      <c r="CO60" s="118">
        <v>0</v>
      </c>
      <c r="CP60" s="118">
        <v>0</v>
      </c>
      <c r="CQ60" s="118">
        <v>0</v>
      </c>
      <c r="CR60" s="118">
        <v>0</v>
      </c>
      <c r="CS60" s="118">
        <v>0</v>
      </c>
      <c r="CT60" s="118">
        <v>0</v>
      </c>
      <c r="CU60" s="118">
        <v>0</v>
      </c>
      <c r="CV60" s="118">
        <v>0</v>
      </c>
      <c r="CW60" s="119">
        <v>0</v>
      </c>
      <c r="CX60" s="124">
        <f t="shared" si="111"/>
        <v>0</v>
      </c>
      <c r="CY60" s="124">
        <f t="shared" si="214"/>
        <v>0</v>
      </c>
      <c r="CZ60" s="58">
        <v>0</v>
      </c>
      <c r="DA60" s="219">
        <f t="shared" si="114"/>
        <v>0</v>
      </c>
      <c r="DB60" s="219">
        <f t="shared" si="115"/>
        <v>0</v>
      </c>
      <c r="DC60" s="219">
        <f t="shared" si="116"/>
        <v>0</v>
      </c>
      <c r="DD60" s="219">
        <f t="shared" si="117"/>
        <v>0</v>
      </c>
      <c r="DE60" s="219">
        <f t="shared" si="118"/>
        <v>0</v>
      </c>
      <c r="DF60" s="219">
        <f t="shared" si="119"/>
        <v>0</v>
      </c>
      <c r="DG60" s="219">
        <f t="shared" si="120"/>
        <v>0</v>
      </c>
      <c r="DH60" s="219">
        <f t="shared" si="121"/>
        <v>0</v>
      </c>
      <c r="DI60" s="219">
        <f t="shared" si="122"/>
        <v>0</v>
      </c>
      <c r="DJ60" s="219">
        <f t="shared" si="123"/>
        <v>0</v>
      </c>
      <c r="DK60" s="219">
        <f t="shared" si="124"/>
        <v>0</v>
      </c>
      <c r="DL60" s="219">
        <f t="shared" si="125"/>
        <v>0</v>
      </c>
      <c r="DM60" s="219">
        <f t="shared" si="126"/>
        <v>0</v>
      </c>
      <c r="DN60" s="219">
        <f t="shared" si="127"/>
        <v>0</v>
      </c>
      <c r="DO60" s="219">
        <f t="shared" si="128"/>
        <v>0</v>
      </c>
      <c r="DP60" s="219">
        <f t="shared" si="129"/>
        <v>0</v>
      </c>
      <c r="DQ60" s="219">
        <f t="shared" si="130"/>
        <v>0</v>
      </c>
      <c r="DR60" s="219">
        <f t="shared" si="131"/>
        <v>0</v>
      </c>
      <c r="DS60" s="219">
        <f t="shared" si="132"/>
        <v>0</v>
      </c>
      <c r="DT60" s="219">
        <f t="shared" si="133"/>
        <v>0</v>
      </c>
      <c r="DU60" s="219">
        <f t="shared" si="134"/>
        <v>0</v>
      </c>
      <c r="DV60" s="219">
        <f t="shared" si="135"/>
        <v>0</v>
      </c>
      <c r="DW60" s="219">
        <f t="shared" si="136"/>
        <v>0</v>
      </c>
      <c r="DX60" s="219">
        <f t="shared" si="137"/>
        <v>0</v>
      </c>
      <c r="DY60" s="219">
        <f t="shared" si="138"/>
        <v>0</v>
      </c>
      <c r="DZ60" s="219">
        <f t="shared" si="139"/>
        <v>0</v>
      </c>
      <c r="EA60" s="219">
        <f t="shared" si="140"/>
        <v>0</v>
      </c>
      <c r="EB60" s="219">
        <f t="shared" si="141"/>
        <v>0</v>
      </c>
      <c r="EC60" s="219">
        <f t="shared" si="142"/>
        <v>0</v>
      </c>
      <c r="ED60" s="219">
        <f t="shared" si="143"/>
        <v>0</v>
      </c>
      <c r="EE60" s="219">
        <f t="shared" si="144"/>
        <v>0</v>
      </c>
      <c r="EF60" s="219">
        <f t="shared" si="145"/>
        <v>0</v>
      </c>
      <c r="EG60" s="219">
        <f t="shared" si="146"/>
        <v>0</v>
      </c>
      <c r="EH60" s="219">
        <f t="shared" si="147"/>
        <v>0</v>
      </c>
      <c r="EI60" s="219">
        <f t="shared" si="148"/>
        <v>0</v>
      </c>
      <c r="EJ60" s="219">
        <f t="shared" si="149"/>
        <v>0</v>
      </c>
      <c r="EK60" s="219">
        <f t="shared" si="150"/>
        <v>0</v>
      </c>
      <c r="EL60" s="219">
        <f t="shared" si="151"/>
        <v>0</v>
      </c>
      <c r="EM60" s="219">
        <f t="shared" si="152"/>
        <v>0</v>
      </c>
      <c r="EN60" s="219">
        <f t="shared" si="153"/>
        <v>0</v>
      </c>
      <c r="EO60" s="219">
        <f t="shared" si="154"/>
        <v>0</v>
      </c>
      <c r="EP60" s="219">
        <f t="shared" si="155"/>
        <v>0</v>
      </c>
      <c r="EQ60" s="219">
        <f t="shared" si="156"/>
        <v>0</v>
      </c>
      <c r="ER60" s="219">
        <f t="shared" si="157"/>
        <v>0</v>
      </c>
      <c r="ES60" s="219">
        <f t="shared" si="158"/>
        <v>0</v>
      </c>
      <c r="ET60" s="219">
        <f t="shared" si="159"/>
        <v>0</v>
      </c>
      <c r="EU60" s="219">
        <f t="shared" si="160"/>
        <v>0</v>
      </c>
      <c r="EV60" s="219">
        <f t="shared" si="161"/>
        <v>0</v>
      </c>
      <c r="EW60" s="219">
        <f t="shared" si="162"/>
        <v>0</v>
      </c>
      <c r="EX60" s="219">
        <f t="shared" si="163"/>
        <v>0</v>
      </c>
      <c r="EY60" s="219">
        <f t="shared" si="164"/>
        <v>0</v>
      </c>
      <c r="EZ60" s="219">
        <f t="shared" si="165"/>
        <v>0</v>
      </c>
      <c r="FA60" s="219">
        <f t="shared" si="166"/>
        <v>0</v>
      </c>
      <c r="FB60" s="219">
        <f t="shared" si="167"/>
        <v>0</v>
      </c>
      <c r="FC60" s="219">
        <f t="shared" si="168"/>
        <v>0</v>
      </c>
      <c r="FD60" s="219">
        <f t="shared" si="169"/>
        <v>0</v>
      </c>
      <c r="FE60" s="219">
        <f t="shared" si="170"/>
        <v>0</v>
      </c>
      <c r="FF60" s="219">
        <f t="shared" si="171"/>
        <v>0</v>
      </c>
      <c r="FG60" s="219">
        <f t="shared" si="172"/>
        <v>0</v>
      </c>
      <c r="FH60" s="219">
        <f t="shared" si="173"/>
        <v>0</v>
      </c>
      <c r="FI60" s="219">
        <f t="shared" si="174"/>
        <v>0</v>
      </c>
      <c r="FJ60" s="219">
        <f t="shared" si="175"/>
        <v>0</v>
      </c>
      <c r="FK60" s="219">
        <f t="shared" si="176"/>
        <v>0</v>
      </c>
      <c r="FL60" s="219">
        <f t="shared" si="177"/>
        <v>0</v>
      </c>
      <c r="FM60" s="219">
        <f t="shared" si="178"/>
        <v>0</v>
      </c>
      <c r="FN60" s="219">
        <f t="shared" si="179"/>
        <v>0</v>
      </c>
      <c r="FO60" s="219">
        <f t="shared" si="180"/>
        <v>0</v>
      </c>
      <c r="FP60" s="219">
        <f t="shared" si="181"/>
        <v>0</v>
      </c>
      <c r="FQ60" s="219">
        <f t="shared" si="182"/>
        <v>0</v>
      </c>
      <c r="FR60" s="219">
        <f t="shared" si="183"/>
        <v>0</v>
      </c>
      <c r="FS60" s="219">
        <f t="shared" si="184"/>
        <v>0</v>
      </c>
      <c r="FT60" s="219">
        <f t="shared" si="185"/>
        <v>0</v>
      </c>
      <c r="FU60" s="219">
        <f t="shared" si="186"/>
        <v>0</v>
      </c>
      <c r="FV60" s="219">
        <f t="shared" si="187"/>
        <v>0</v>
      </c>
      <c r="FW60" s="219">
        <f t="shared" si="188"/>
        <v>0</v>
      </c>
      <c r="FX60" s="219">
        <f t="shared" si="189"/>
        <v>0</v>
      </c>
      <c r="FY60" s="219">
        <f t="shared" si="190"/>
        <v>0</v>
      </c>
      <c r="FZ60" s="219">
        <f t="shared" si="191"/>
        <v>0</v>
      </c>
      <c r="GA60" s="219">
        <f t="shared" si="192"/>
        <v>0</v>
      </c>
      <c r="GB60" s="219">
        <f t="shared" si="193"/>
        <v>0</v>
      </c>
      <c r="GC60" s="219">
        <f t="shared" si="194"/>
        <v>0</v>
      </c>
      <c r="GD60" s="219">
        <f t="shared" si="195"/>
        <v>0</v>
      </c>
      <c r="GE60" s="219">
        <f t="shared" si="196"/>
        <v>0</v>
      </c>
      <c r="GF60" s="219">
        <f t="shared" si="197"/>
        <v>0</v>
      </c>
      <c r="GG60" s="219">
        <f t="shared" si="198"/>
        <v>0</v>
      </c>
      <c r="GH60" s="219">
        <f t="shared" si="199"/>
        <v>0</v>
      </c>
      <c r="GI60" s="219">
        <f t="shared" si="200"/>
        <v>0</v>
      </c>
      <c r="GJ60" s="219">
        <f t="shared" si="201"/>
        <v>0</v>
      </c>
      <c r="GK60" s="219">
        <f t="shared" si="202"/>
        <v>0</v>
      </c>
      <c r="GL60" s="219">
        <f t="shared" si="203"/>
        <v>0</v>
      </c>
      <c r="GM60" s="219">
        <f t="shared" si="204"/>
        <v>0</v>
      </c>
      <c r="GN60" s="219">
        <f t="shared" si="205"/>
        <v>0</v>
      </c>
      <c r="GO60" s="219">
        <f t="shared" si="206"/>
        <v>0</v>
      </c>
      <c r="GP60" s="219">
        <f t="shared" si="207"/>
        <v>0</v>
      </c>
      <c r="GQ60" s="219">
        <f t="shared" si="208"/>
        <v>0</v>
      </c>
      <c r="GR60" s="219">
        <f t="shared" si="209"/>
        <v>0</v>
      </c>
      <c r="GS60" s="219">
        <f t="shared" si="210"/>
        <v>0</v>
      </c>
      <c r="GT60" s="219">
        <f t="shared" si="211"/>
        <v>0</v>
      </c>
      <c r="GU60" s="219">
        <f t="shared" si="212"/>
        <v>0</v>
      </c>
      <c r="GV60" s="219">
        <f t="shared" si="213"/>
        <v>0</v>
      </c>
      <c r="GW60" s="59"/>
      <c r="GX60" s="70"/>
      <c r="GY60" s="70"/>
      <c r="GZ60" s="70"/>
      <c r="HA60" s="70"/>
      <c r="HB60" s="70"/>
    </row>
    <row r="61" spans="1:210" s="66" customFormat="1" ht="16.5" outlineLevel="1">
      <c r="A61" s="108" t="s">
        <v>101</v>
      </c>
      <c r="B61" s="112"/>
      <c r="C61" s="116"/>
      <c r="D61" s="116"/>
      <c r="E61" s="116"/>
      <c r="F61" s="116"/>
      <c r="G61" s="116"/>
      <c r="H61" s="116"/>
      <c r="I61" s="116"/>
      <c r="J61" s="116"/>
      <c r="K61" s="252"/>
      <c r="L61" s="248">
        <v>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0</v>
      </c>
      <c r="BB61" s="112">
        <v>0</v>
      </c>
      <c r="BC61" s="112">
        <v>0</v>
      </c>
      <c r="BD61" s="112">
        <v>0</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2">
        <v>0</v>
      </c>
      <c r="CA61" s="112">
        <v>0</v>
      </c>
      <c r="CB61" s="112">
        <v>0</v>
      </c>
      <c r="CC61" s="112">
        <v>0</v>
      </c>
      <c r="CD61" s="112">
        <v>0</v>
      </c>
      <c r="CE61" s="112">
        <v>0</v>
      </c>
      <c r="CF61" s="112">
        <v>0</v>
      </c>
      <c r="CG61" s="112">
        <v>0</v>
      </c>
      <c r="CH61" s="112">
        <v>0</v>
      </c>
      <c r="CI61" s="112">
        <v>0</v>
      </c>
      <c r="CJ61" s="112">
        <v>0</v>
      </c>
      <c r="CK61" s="112">
        <v>0</v>
      </c>
      <c r="CL61" s="112">
        <v>0</v>
      </c>
      <c r="CM61" s="112">
        <v>0</v>
      </c>
      <c r="CN61" s="112">
        <v>0</v>
      </c>
      <c r="CO61" s="112">
        <v>0</v>
      </c>
      <c r="CP61" s="112">
        <v>0</v>
      </c>
      <c r="CQ61" s="112">
        <v>0</v>
      </c>
      <c r="CR61" s="112">
        <v>0</v>
      </c>
      <c r="CS61" s="112">
        <v>0</v>
      </c>
      <c r="CT61" s="112">
        <v>0</v>
      </c>
      <c r="CU61" s="112">
        <v>0</v>
      </c>
      <c r="CV61" s="112">
        <v>0</v>
      </c>
      <c r="CW61" s="113">
        <v>0</v>
      </c>
      <c r="CX61" s="123">
        <f t="shared" si="111"/>
        <v>0</v>
      </c>
      <c r="CY61" s="123">
        <f t="shared" si="214"/>
        <v>0</v>
      </c>
      <c r="CZ61" s="63">
        <v>1</v>
      </c>
      <c r="DA61" s="219">
        <f t="shared" si="114"/>
        <v>0</v>
      </c>
      <c r="DB61" s="219">
        <f t="shared" si="115"/>
        <v>0</v>
      </c>
      <c r="DC61" s="219">
        <f t="shared" si="116"/>
        <v>0</v>
      </c>
      <c r="DD61" s="219">
        <f t="shared" si="117"/>
        <v>0</v>
      </c>
      <c r="DE61" s="219">
        <f t="shared" si="118"/>
        <v>0</v>
      </c>
      <c r="DF61" s="219">
        <f t="shared" si="119"/>
        <v>0</v>
      </c>
      <c r="DG61" s="219">
        <f t="shared" si="120"/>
        <v>0</v>
      </c>
      <c r="DH61" s="219">
        <f t="shared" si="121"/>
        <v>0</v>
      </c>
      <c r="DI61" s="219">
        <f t="shared" si="122"/>
        <v>0</v>
      </c>
      <c r="DJ61" s="219">
        <f t="shared" si="123"/>
        <v>0</v>
      </c>
      <c r="DK61" s="219">
        <f t="shared" si="124"/>
        <v>0</v>
      </c>
      <c r="DL61" s="219">
        <f t="shared" si="125"/>
        <v>0</v>
      </c>
      <c r="DM61" s="219">
        <f t="shared" si="126"/>
        <v>0</v>
      </c>
      <c r="DN61" s="219">
        <f t="shared" si="127"/>
        <v>0</v>
      </c>
      <c r="DO61" s="219">
        <f t="shared" si="128"/>
        <v>0</v>
      </c>
      <c r="DP61" s="219">
        <f t="shared" si="129"/>
        <v>0</v>
      </c>
      <c r="DQ61" s="219">
        <f t="shared" si="130"/>
        <v>0</v>
      </c>
      <c r="DR61" s="219">
        <f t="shared" si="131"/>
        <v>0</v>
      </c>
      <c r="DS61" s="219">
        <f t="shared" si="132"/>
        <v>0</v>
      </c>
      <c r="DT61" s="219">
        <f t="shared" si="133"/>
        <v>0</v>
      </c>
      <c r="DU61" s="219">
        <f t="shared" si="134"/>
        <v>0</v>
      </c>
      <c r="DV61" s="219">
        <f t="shared" si="135"/>
        <v>0</v>
      </c>
      <c r="DW61" s="219">
        <f t="shared" si="136"/>
        <v>0</v>
      </c>
      <c r="DX61" s="219">
        <f t="shared" si="137"/>
        <v>0</v>
      </c>
      <c r="DY61" s="219">
        <f t="shared" si="138"/>
        <v>0</v>
      </c>
      <c r="DZ61" s="219">
        <f t="shared" si="139"/>
        <v>0</v>
      </c>
      <c r="EA61" s="219">
        <f t="shared" si="140"/>
        <v>0</v>
      </c>
      <c r="EB61" s="219">
        <f t="shared" si="141"/>
        <v>0</v>
      </c>
      <c r="EC61" s="219">
        <f t="shared" si="142"/>
        <v>0</v>
      </c>
      <c r="ED61" s="219">
        <f t="shared" si="143"/>
        <v>0</v>
      </c>
      <c r="EE61" s="219">
        <f t="shared" si="144"/>
        <v>0</v>
      </c>
      <c r="EF61" s="219">
        <f t="shared" si="145"/>
        <v>0</v>
      </c>
      <c r="EG61" s="219">
        <f t="shared" si="146"/>
        <v>0</v>
      </c>
      <c r="EH61" s="219">
        <f t="shared" si="147"/>
        <v>0</v>
      </c>
      <c r="EI61" s="219">
        <f t="shared" si="148"/>
        <v>0</v>
      </c>
      <c r="EJ61" s="219">
        <f t="shared" si="149"/>
        <v>0</v>
      </c>
      <c r="EK61" s="219">
        <f t="shared" si="150"/>
        <v>0</v>
      </c>
      <c r="EL61" s="219">
        <f t="shared" si="151"/>
        <v>0</v>
      </c>
      <c r="EM61" s="219">
        <f t="shared" si="152"/>
        <v>0</v>
      </c>
      <c r="EN61" s="219">
        <f t="shared" si="153"/>
        <v>0</v>
      </c>
      <c r="EO61" s="219">
        <f t="shared" si="154"/>
        <v>0</v>
      </c>
      <c r="EP61" s="219">
        <f t="shared" si="155"/>
        <v>0</v>
      </c>
      <c r="EQ61" s="219">
        <f t="shared" si="156"/>
        <v>0</v>
      </c>
      <c r="ER61" s="219">
        <f t="shared" si="157"/>
        <v>0</v>
      </c>
      <c r="ES61" s="219">
        <f t="shared" si="158"/>
        <v>0</v>
      </c>
      <c r="ET61" s="219">
        <f t="shared" si="159"/>
        <v>0</v>
      </c>
      <c r="EU61" s="219">
        <f t="shared" si="160"/>
        <v>0</v>
      </c>
      <c r="EV61" s="219">
        <f t="shared" si="161"/>
        <v>0</v>
      </c>
      <c r="EW61" s="219">
        <f t="shared" si="162"/>
        <v>0</v>
      </c>
      <c r="EX61" s="219">
        <f t="shared" si="163"/>
        <v>0</v>
      </c>
      <c r="EY61" s="219">
        <f t="shared" si="164"/>
        <v>0</v>
      </c>
      <c r="EZ61" s="219">
        <f t="shared" si="165"/>
        <v>0</v>
      </c>
      <c r="FA61" s="219">
        <f t="shared" si="166"/>
        <v>0</v>
      </c>
      <c r="FB61" s="219">
        <f t="shared" si="167"/>
        <v>0</v>
      </c>
      <c r="FC61" s="219">
        <f t="shared" si="168"/>
        <v>0</v>
      </c>
      <c r="FD61" s="219">
        <f t="shared" si="169"/>
        <v>0</v>
      </c>
      <c r="FE61" s="219">
        <f t="shared" si="170"/>
        <v>0</v>
      </c>
      <c r="FF61" s="219">
        <f t="shared" si="171"/>
        <v>0</v>
      </c>
      <c r="FG61" s="219">
        <f t="shared" si="172"/>
        <v>0</v>
      </c>
      <c r="FH61" s="219">
        <f t="shared" si="173"/>
        <v>0</v>
      </c>
      <c r="FI61" s="219">
        <f t="shared" si="174"/>
        <v>0</v>
      </c>
      <c r="FJ61" s="219">
        <f t="shared" si="175"/>
        <v>0</v>
      </c>
      <c r="FK61" s="219">
        <f t="shared" si="176"/>
        <v>0</v>
      </c>
      <c r="FL61" s="219">
        <f t="shared" si="177"/>
        <v>0</v>
      </c>
      <c r="FM61" s="219">
        <f t="shared" si="178"/>
        <v>0</v>
      </c>
      <c r="FN61" s="219">
        <f t="shared" si="179"/>
        <v>0</v>
      </c>
      <c r="FO61" s="219">
        <f t="shared" si="180"/>
        <v>0</v>
      </c>
      <c r="FP61" s="219">
        <f t="shared" si="181"/>
        <v>0</v>
      </c>
      <c r="FQ61" s="219">
        <f t="shared" si="182"/>
        <v>0</v>
      </c>
      <c r="FR61" s="219">
        <f t="shared" si="183"/>
        <v>0</v>
      </c>
      <c r="FS61" s="219">
        <f t="shared" si="184"/>
        <v>0</v>
      </c>
      <c r="FT61" s="219">
        <f t="shared" si="185"/>
        <v>0</v>
      </c>
      <c r="FU61" s="219">
        <f t="shared" si="186"/>
        <v>0</v>
      </c>
      <c r="FV61" s="219">
        <f t="shared" si="187"/>
        <v>0</v>
      </c>
      <c r="FW61" s="219">
        <f t="shared" si="188"/>
        <v>0</v>
      </c>
      <c r="FX61" s="219">
        <f t="shared" si="189"/>
        <v>0</v>
      </c>
      <c r="FY61" s="219">
        <f t="shared" si="190"/>
        <v>0</v>
      </c>
      <c r="FZ61" s="219">
        <f t="shared" si="191"/>
        <v>0</v>
      </c>
      <c r="GA61" s="219">
        <f t="shared" si="192"/>
        <v>0</v>
      </c>
      <c r="GB61" s="219">
        <f t="shared" si="193"/>
        <v>0</v>
      </c>
      <c r="GC61" s="219">
        <f t="shared" si="194"/>
        <v>0</v>
      </c>
      <c r="GD61" s="219">
        <f t="shared" si="195"/>
        <v>0</v>
      </c>
      <c r="GE61" s="219">
        <f t="shared" si="196"/>
        <v>0</v>
      </c>
      <c r="GF61" s="219">
        <f t="shared" si="197"/>
        <v>0</v>
      </c>
      <c r="GG61" s="219">
        <f t="shared" si="198"/>
        <v>0</v>
      </c>
      <c r="GH61" s="219">
        <f t="shared" si="199"/>
        <v>0</v>
      </c>
      <c r="GI61" s="219">
        <f t="shared" si="200"/>
        <v>0</v>
      </c>
      <c r="GJ61" s="219">
        <f t="shared" si="201"/>
        <v>0</v>
      </c>
      <c r="GK61" s="219">
        <f t="shared" si="202"/>
        <v>0</v>
      </c>
      <c r="GL61" s="219">
        <f t="shared" si="203"/>
        <v>0</v>
      </c>
      <c r="GM61" s="219">
        <f t="shared" si="204"/>
        <v>0</v>
      </c>
      <c r="GN61" s="219">
        <f t="shared" si="205"/>
        <v>0</v>
      </c>
      <c r="GO61" s="219">
        <f t="shared" si="206"/>
        <v>0</v>
      </c>
      <c r="GP61" s="219">
        <f t="shared" si="207"/>
        <v>0</v>
      </c>
      <c r="GQ61" s="219">
        <f t="shared" si="208"/>
        <v>0</v>
      </c>
      <c r="GR61" s="219">
        <f t="shared" si="209"/>
        <v>0</v>
      </c>
      <c r="GS61" s="219">
        <f t="shared" si="210"/>
        <v>0</v>
      </c>
      <c r="GT61" s="219">
        <f t="shared" si="211"/>
        <v>0</v>
      </c>
      <c r="GU61" s="219">
        <f t="shared" si="212"/>
        <v>0</v>
      </c>
      <c r="GV61" s="219">
        <f t="shared" si="213"/>
        <v>0</v>
      </c>
      <c r="GW61" s="59"/>
      <c r="GX61" s="70"/>
      <c r="GY61" s="70"/>
      <c r="GZ61" s="70"/>
      <c r="HA61" s="70"/>
      <c r="HB61" s="70"/>
    </row>
    <row r="62" spans="1:210" s="66" customFormat="1" ht="16.5" hidden="1" outlineLevel="1">
      <c r="A62" s="101"/>
      <c r="B62" s="112"/>
      <c r="C62" s="116"/>
      <c r="D62" s="116"/>
      <c r="E62" s="116"/>
      <c r="F62" s="116"/>
      <c r="G62" s="116"/>
      <c r="H62" s="116"/>
      <c r="I62" s="116"/>
      <c r="J62" s="116"/>
      <c r="K62" s="252"/>
      <c r="L62" s="248">
        <v>0</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2">
        <v>0</v>
      </c>
      <c r="CA62" s="112">
        <v>0</v>
      </c>
      <c r="CB62" s="112">
        <v>0</v>
      </c>
      <c r="CC62" s="112">
        <v>0</v>
      </c>
      <c r="CD62" s="112">
        <v>0</v>
      </c>
      <c r="CE62" s="112">
        <v>0</v>
      </c>
      <c r="CF62" s="112">
        <v>0</v>
      </c>
      <c r="CG62" s="112">
        <v>0</v>
      </c>
      <c r="CH62" s="112">
        <v>0</v>
      </c>
      <c r="CI62" s="112">
        <v>0</v>
      </c>
      <c r="CJ62" s="112">
        <v>0</v>
      </c>
      <c r="CK62" s="112">
        <v>0</v>
      </c>
      <c r="CL62" s="112">
        <v>0</v>
      </c>
      <c r="CM62" s="112">
        <v>0</v>
      </c>
      <c r="CN62" s="112">
        <v>0</v>
      </c>
      <c r="CO62" s="112">
        <v>0</v>
      </c>
      <c r="CP62" s="112">
        <v>0</v>
      </c>
      <c r="CQ62" s="112">
        <v>0</v>
      </c>
      <c r="CR62" s="112">
        <v>0</v>
      </c>
      <c r="CS62" s="112">
        <v>0</v>
      </c>
      <c r="CT62" s="112">
        <v>0</v>
      </c>
      <c r="CU62" s="112">
        <v>0</v>
      </c>
      <c r="CV62" s="112">
        <v>0</v>
      </c>
      <c r="CW62" s="113">
        <v>0</v>
      </c>
      <c r="CX62" s="123">
        <f t="shared" si="111"/>
        <v>0</v>
      </c>
      <c r="CY62" s="123">
        <f t="shared" si="214"/>
        <v>0</v>
      </c>
      <c r="CZ62" s="58">
        <v>0</v>
      </c>
      <c r="DA62" s="219">
        <f t="shared" si="114"/>
        <v>0</v>
      </c>
      <c r="DB62" s="219">
        <f t="shared" si="115"/>
        <v>0</v>
      </c>
      <c r="DC62" s="219">
        <f t="shared" si="116"/>
        <v>0</v>
      </c>
      <c r="DD62" s="219">
        <f t="shared" si="117"/>
        <v>0</v>
      </c>
      <c r="DE62" s="219">
        <f t="shared" si="118"/>
        <v>0</v>
      </c>
      <c r="DF62" s="219">
        <f t="shared" si="119"/>
        <v>0</v>
      </c>
      <c r="DG62" s="219">
        <f t="shared" si="120"/>
        <v>0</v>
      </c>
      <c r="DH62" s="219">
        <f t="shared" si="121"/>
        <v>0</v>
      </c>
      <c r="DI62" s="219">
        <f t="shared" si="122"/>
        <v>0</v>
      </c>
      <c r="DJ62" s="219">
        <f t="shared" si="123"/>
        <v>0</v>
      </c>
      <c r="DK62" s="219">
        <f t="shared" si="124"/>
        <v>0</v>
      </c>
      <c r="DL62" s="219">
        <f t="shared" si="125"/>
        <v>0</v>
      </c>
      <c r="DM62" s="219">
        <f t="shared" si="126"/>
        <v>0</v>
      </c>
      <c r="DN62" s="219">
        <f t="shared" si="127"/>
        <v>0</v>
      </c>
      <c r="DO62" s="219">
        <f t="shared" si="128"/>
        <v>0</v>
      </c>
      <c r="DP62" s="219">
        <f t="shared" si="129"/>
        <v>0</v>
      </c>
      <c r="DQ62" s="219">
        <f t="shared" si="130"/>
        <v>0</v>
      </c>
      <c r="DR62" s="219">
        <f t="shared" si="131"/>
        <v>0</v>
      </c>
      <c r="DS62" s="219">
        <f t="shared" si="132"/>
        <v>0</v>
      </c>
      <c r="DT62" s="219">
        <f t="shared" si="133"/>
        <v>0</v>
      </c>
      <c r="DU62" s="219">
        <f t="shared" si="134"/>
        <v>0</v>
      </c>
      <c r="DV62" s="219">
        <f t="shared" si="135"/>
        <v>0</v>
      </c>
      <c r="DW62" s="219">
        <f t="shared" si="136"/>
        <v>0</v>
      </c>
      <c r="DX62" s="219">
        <f t="shared" si="137"/>
        <v>0</v>
      </c>
      <c r="DY62" s="219">
        <f t="shared" si="138"/>
        <v>0</v>
      </c>
      <c r="DZ62" s="219">
        <f t="shared" si="139"/>
        <v>0</v>
      </c>
      <c r="EA62" s="219">
        <f t="shared" si="140"/>
        <v>0</v>
      </c>
      <c r="EB62" s="219">
        <f t="shared" si="141"/>
        <v>0</v>
      </c>
      <c r="EC62" s="219">
        <f t="shared" si="142"/>
        <v>0</v>
      </c>
      <c r="ED62" s="219">
        <f t="shared" si="143"/>
        <v>0</v>
      </c>
      <c r="EE62" s="219">
        <f t="shared" si="144"/>
        <v>0</v>
      </c>
      <c r="EF62" s="219">
        <f t="shared" si="145"/>
        <v>0</v>
      </c>
      <c r="EG62" s="219">
        <f t="shared" si="146"/>
        <v>0</v>
      </c>
      <c r="EH62" s="219">
        <f t="shared" si="147"/>
        <v>0</v>
      </c>
      <c r="EI62" s="219">
        <f t="shared" si="148"/>
        <v>0</v>
      </c>
      <c r="EJ62" s="219">
        <f t="shared" si="149"/>
        <v>0</v>
      </c>
      <c r="EK62" s="219">
        <f t="shared" si="150"/>
        <v>0</v>
      </c>
      <c r="EL62" s="219">
        <f t="shared" si="151"/>
        <v>0</v>
      </c>
      <c r="EM62" s="219">
        <f t="shared" si="152"/>
        <v>0</v>
      </c>
      <c r="EN62" s="219">
        <f t="shared" si="153"/>
        <v>0</v>
      </c>
      <c r="EO62" s="219">
        <f t="shared" si="154"/>
        <v>0</v>
      </c>
      <c r="EP62" s="219">
        <f t="shared" si="155"/>
        <v>0</v>
      </c>
      <c r="EQ62" s="219">
        <f t="shared" si="156"/>
        <v>0</v>
      </c>
      <c r="ER62" s="219">
        <f t="shared" si="157"/>
        <v>0</v>
      </c>
      <c r="ES62" s="219">
        <f t="shared" si="158"/>
        <v>0</v>
      </c>
      <c r="ET62" s="219">
        <f t="shared" si="159"/>
        <v>0</v>
      </c>
      <c r="EU62" s="219">
        <f t="shared" si="160"/>
        <v>0</v>
      </c>
      <c r="EV62" s="219">
        <f t="shared" si="161"/>
        <v>0</v>
      </c>
      <c r="EW62" s="219">
        <f t="shared" si="162"/>
        <v>0</v>
      </c>
      <c r="EX62" s="219">
        <f t="shared" si="163"/>
        <v>0</v>
      </c>
      <c r="EY62" s="219">
        <f t="shared" si="164"/>
        <v>0</v>
      </c>
      <c r="EZ62" s="219">
        <f t="shared" si="165"/>
        <v>0</v>
      </c>
      <c r="FA62" s="219">
        <f t="shared" si="166"/>
        <v>0</v>
      </c>
      <c r="FB62" s="219">
        <f t="shared" si="167"/>
        <v>0</v>
      </c>
      <c r="FC62" s="219">
        <f t="shared" si="168"/>
        <v>0</v>
      </c>
      <c r="FD62" s="219">
        <f t="shared" si="169"/>
        <v>0</v>
      </c>
      <c r="FE62" s="219">
        <f t="shared" si="170"/>
        <v>0</v>
      </c>
      <c r="FF62" s="219">
        <f t="shared" si="171"/>
        <v>0</v>
      </c>
      <c r="FG62" s="219">
        <f t="shared" si="172"/>
        <v>0</v>
      </c>
      <c r="FH62" s="219">
        <f t="shared" si="173"/>
        <v>0</v>
      </c>
      <c r="FI62" s="219">
        <f t="shared" si="174"/>
        <v>0</v>
      </c>
      <c r="FJ62" s="219">
        <f t="shared" si="175"/>
        <v>0</v>
      </c>
      <c r="FK62" s="219">
        <f t="shared" si="176"/>
        <v>0</v>
      </c>
      <c r="FL62" s="219">
        <f t="shared" si="177"/>
        <v>0</v>
      </c>
      <c r="FM62" s="219">
        <f t="shared" si="178"/>
        <v>0</v>
      </c>
      <c r="FN62" s="219">
        <f t="shared" si="179"/>
        <v>0</v>
      </c>
      <c r="FO62" s="219">
        <f t="shared" si="180"/>
        <v>0</v>
      </c>
      <c r="FP62" s="219">
        <f t="shared" si="181"/>
        <v>0</v>
      </c>
      <c r="FQ62" s="219">
        <f t="shared" si="182"/>
        <v>0</v>
      </c>
      <c r="FR62" s="219">
        <f t="shared" si="183"/>
        <v>0</v>
      </c>
      <c r="FS62" s="219">
        <f t="shared" si="184"/>
        <v>0</v>
      </c>
      <c r="FT62" s="219">
        <f t="shared" si="185"/>
        <v>0</v>
      </c>
      <c r="FU62" s="219">
        <f t="shared" si="186"/>
        <v>0</v>
      </c>
      <c r="FV62" s="219">
        <f t="shared" si="187"/>
        <v>0</v>
      </c>
      <c r="FW62" s="219">
        <f t="shared" si="188"/>
        <v>0</v>
      </c>
      <c r="FX62" s="219">
        <f t="shared" si="189"/>
        <v>0</v>
      </c>
      <c r="FY62" s="219">
        <f t="shared" si="190"/>
        <v>0</v>
      </c>
      <c r="FZ62" s="219">
        <f t="shared" si="191"/>
        <v>0</v>
      </c>
      <c r="GA62" s="219">
        <f t="shared" si="192"/>
        <v>0</v>
      </c>
      <c r="GB62" s="219">
        <f t="shared" si="193"/>
        <v>0</v>
      </c>
      <c r="GC62" s="219">
        <f t="shared" si="194"/>
        <v>0</v>
      </c>
      <c r="GD62" s="219">
        <f t="shared" si="195"/>
        <v>0</v>
      </c>
      <c r="GE62" s="219">
        <f t="shared" si="196"/>
        <v>0</v>
      </c>
      <c r="GF62" s="219">
        <f t="shared" si="197"/>
        <v>0</v>
      </c>
      <c r="GG62" s="219">
        <f t="shared" si="198"/>
        <v>0</v>
      </c>
      <c r="GH62" s="219">
        <f t="shared" si="199"/>
        <v>0</v>
      </c>
      <c r="GI62" s="219">
        <f t="shared" si="200"/>
        <v>0</v>
      </c>
      <c r="GJ62" s="219">
        <f t="shared" si="201"/>
        <v>0</v>
      </c>
      <c r="GK62" s="219">
        <f t="shared" si="202"/>
        <v>0</v>
      </c>
      <c r="GL62" s="219">
        <f t="shared" si="203"/>
        <v>0</v>
      </c>
      <c r="GM62" s="219">
        <f t="shared" si="204"/>
        <v>0</v>
      </c>
      <c r="GN62" s="219">
        <f t="shared" si="205"/>
        <v>0</v>
      </c>
      <c r="GO62" s="219">
        <f t="shared" si="206"/>
        <v>0</v>
      </c>
      <c r="GP62" s="219">
        <f t="shared" si="207"/>
        <v>0</v>
      </c>
      <c r="GQ62" s="219">
        <f t="shared" si="208"/>
        <v>0</v>
      </c>
      <c r="GR62" s="219">
        <f t="shared" si="209"/>
        <v>0</v>
      </c>
      <c r="GS62" s="219">
        <f t="shared" si="210"/>
        <v>0</v>
      </c>
      <c r="GT62" s="219">
        <f t="shared" si="211"/>
        <v>0</v>
      </c>
      <c r="GU62" s="219">
        <f t="shared" si="212"/>
        <v>0</v>
      </c>
      <c r="GV62" s="219">
        <f t="shared" si="213"/>
        <v>0</v>
      </c>
      <c r="GW62" s="59"/>
      <c r="GX62" s="70"/>
      <c r="GY62" s="70"/>
      <c r="GZ62" s="70"/>
      <c r="HA62" s="70"/>
      <c r="HB62" s="70"/>
    </row>
    <row r="63" spans="1:210" s="66" customFormat="1" ht="16.5" hidden="1" outlineLevel="1">
      <c r="A63" s="106"/>
      <c r="B63" s="112"/>
      <c r="C63" s="116"/>
      <c r="D63" s="116"/>
      <c r="E63" s="116"/>
      <c r="F63" s="116"/>
      <c r="G63" s="116"/>
      <c r="H63" s="116"/>
      <c r="I63" s="116"/>
      <c r="J63" s="116"/>
      <c r="K63" s="252"/>
      <c r="L63" s="248">
        <v>0</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0</v>
      </c>
      <c r="AC63" s="112">
        <v>0</v>
      </c>
      <c r="AD63" s="112">
        <v>0</v>
      </c>
      <c r="AE63" s="112">
        <v>0</v>
      </c>
      <c r="AF63" s="112">
        <v>0</v>
      </c>
      <c r="AG63" s="112">
        <v>0</v>
      </c>
      <c r="AH63" s="112">
        <v>0</v>
      </c>
      <c r="AI63" s="112">
        <v>0</v>
      </c>
      <c r="AJ63" s="112">
        <v>0</v>
      </c>
      <c r="AK63" s="112">
        <v>0</v>
      </c>
      <c r="AL63" s="112">
        <v>0</v>
      </c>
      <c r="AM63" s="112">
        <v>0</v>
      </c>
      <c r="AN63" s="112">
        <v>0</v>
      </c>
      <c r="AO63" s="112">
        <v>0</v>
      </c>
      <c r="AP63" s="112">
        <v>0</v>
      </c>
      <c r="AQ63" s="112">
        <v>0</v>
      </c>
      <c r="AR63" s="112">
        <v>0</v>
      </c>
      <c r="AS63" s="112">
        <v>0</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0</v>
      </c>
      <c r="BM63" s="112">
        <v>0</v>
      </c>
      <c r="BN63" s="112">
        <v>0</v>
      </c>
      <c r="BO63" s="112">
        <v>0</v>
      </c>
      <c r="BP63" s="112">
        <v>0</v>
      </c>
      <c r="BQ63" s="112">
        <v>0</v>
      </c>
      <c r="BR63" s="112">
        <v>0</v>
      </c>
      <c r="BS63" s="112">
        <v>0</v>
      </c>
      <c r="BT63" s="112">
        <v>0</v>
      </c>
      <c r="BU63" s="112">
        <v>0</v>
      </c>
      <c r="BV63" s="112">
        <v>0</v>
      </c>
      <c r="BW63" s="112">
        <v>0</v>
      </c>
      <c r="BX63" s="112">
        <v>0</v>
      </c>
      <c r="BY63" s="112">
        <v>0</v>
      </c>
      <c r="BZ63" s="112">
        <v>0</v>
      </c>
      <c r="CA63" s="112">
        <v>0</v>
      </c>
      <c r="CB63" s="112">
        <v>0</v>
      </c>
      <c r="CC63" s="112">
        <v>0</v>
      </c>
      <c r="CD63" s="112">
        <v>0</v>
      </c>
      <c r="CE63" s="112">
        <v>0</v>
      </c>
      <c r="CF63" s="112">
        <v>0</v>
      </c>
      <c r="CG63" s="112">
        <v>0</v>
      </c>
      <c r="CH63" s="112">
        <v>0</v>
      </c>
      <c r="CI63" s="112">
        <v>0</v>
      </c>
      <c r="CJ63" s="112">
        <v>0</v>
      </c>
      <c r="CK63" s="112">
        <v>0</v>
      </c>
      <c r="CL63" s="112">
        <v>0</v>
      </c>
      <c r="CM63" s="112">
        <v>0</v>
      </c>
      <c r="CN63" s="112">
        <v>0</v>
      </c>
      <c r="CO63" s="112">
        <v>0</v>
      </c>
      <c r="CP63" s="112">
        <v>0</v>
      </c>
      <c r="CQ63" s="112">
        <v>0</v>
      </c>
      <c r="CR63" s="112">
        <v>0</v>
      </c>
      <c r="CS63" s="112">
        <v>0</v>
      </c>
      <c r="CT63" s="112">
        <v>0</v>
      </c>
      <c r="CU63" s="112">
        <v>0</v>
      </c>
      <c r="CV63" s="112">
        <v>0</v>
      </c>
      <c r="CW63" s="113">
        <v>0</v>
      </c>
      <c r="CX63" s="123">
        <f t="shared" si="111"/>
        <v>0</v>
      </c>
      <c r="CY63" s="123">
        <f t="shared" si="214"/>
        <v>0</v>
      </c>
      <c r="CZ63" s="58">
        <v>0</v>
      </c>
      <c r="DA63" s="219">
        <f t="shared" si="114"/>
        <v>0</v>
      </c>
      <c r="DB63" s="219">
        <f t="shared" si="115"/>
        <v>0</v>
      </c>
      <c r="DC63" s="219">
        <f t="shared" si="116"/>
        <v>0</v>
      </c>
      <c r="DD63" s="219">
        <f t="shared" si="117"/>
        <v>0</v>
      </c>
      <c r="DE63" s="219">
        <f t="shared" si="118"/>
        <v>0</v>
      </c>
      <c r="DF63" s="219">
        <f t="shared" si="119"/>
        <v>0</v>
      </c>
      <c r="DG63" s="219">
        <f t="shared" si="120"/>
        <v>0</v>
      </c>
      <c r="DH63" s="219">
        <f t="shared" si="121"/>
        <v>0</v>
      </c>
      <c r="DI63" s="219">
        <f t="shared" si="122"/>
        <v>0</v>
      </c>
      <c r="DJ63" s="219">
        <f t="shared" si="123"/>
        <v>0</v>
      </c>
      <c r="DK63" s="219">
        <f t="shared" si="124"/>
        <v>0</v>
      </c>
      <c r="DL63" s="219">
        <f t="shared" si="125"/>
        <v>0</v>
      </c>
      <c r="DM63" s="219">
        <f t="shared" si="126"/>
        <v>0</v>
      </c>
      <c r="DN63" s="219">
        <f t="shared" si="127"/>
        <v>0</v>
      </c>
      <c r="DO63" s="219">
        <f t="shared" si="128"/>
        <v>0</v>
      </c>
      <c r="DP63" s="219">
        <f t="shared" si="129"/>
        <v>0</v>
      </c>
      <c r="DQ63" s="219">
        <f t="shared" si="130"/>
        <v>0</v>
      </c>
      <c r="DR63" s="219">
        <f t="shared" si="131"/>
        <v>0</v>
      </c>
      <c r="DS63" s="219">
        <f t="shared" si="132"/>
        <v>0</v>
      </c>
      <c r="DT63" s="219">
        <f t="shared" si="133"/>
        <v>0</v>
      </c>
      <c r="DU63" s="219">
        <f t="shared" si="134"/>
        <v>0</v>
      </c>
      <c r="DV63" s="219">
        <f t="shared" si="135"/>
        <v>0</v>
      </c>
      <c r="DW63" s="219">
        <f t="shared" si="136"/>
        <v>0</v>
      </c>
      <c r="DX63" s="219">
        <f t="shared" si="137"/>
        <v>0</v>
      </c>
      <c r="DY63" s="219">
        <f t="shared" si="138"/>
        <v>0</v>
      </c>
      <c r="DZ63" s="219">
        <f t="shared" si="139"/>
        <v>0</v>
      </c>
      <c r="EA63" s="219">
        <f t="shared" si="140"/>
        <v>0</v>
      </c>
      <c r="EB63" s="219">
        <f t="shared" si="141"/>
        <v>0</v>
      </c>
      <c r="EC63" s="219">
        <f t="shared" si="142"/>
        <v>0</v>
      </c>
      <c r="ED63" s="219">
        <f t="shared" si="143"/>
        <v>0</v>
      </c>
      <c r="EE63" s="219">
        <f t="shared" si="144"/>
        <v>0</v>
      </c>
      <c r="EF63" s="219">
        <f t="shared" si="145"/>
        <v>0</v>
      </c>
      <c r="EG63" s="219">
        <f t="shared" si="146"/>
        <v>0</v>
      </c>
      <c r="EH63" s="219">
        <f t="shared" si="147"/>
        <v>0</v>
      </c>
      <c r="EI63" s="219">
        <f t="shared" si="148"/>
        <v>0</v>
      </c>
      <c r="EJ63" s="219">
        <f t="shared" si="149"/>
        <v>0</v>
      </c>
      <c r="EK63" s="219">
        <f t="shared" si="150"/>
        <v>0</v>
      </c>
      <c r="EL63" s="219">
        <f t="shared" si="151"/>
        <v>0</v>
      </c>
      <c r="EM63" s="219">
        <f t="shared" si="152"/>
        <v>0</v>
      </c>
      <c r="EN63" s="219">
        <f t="shared" si="153"/>
        <v>0</v>
      </c>
      <c r="EO63" s="219">
        <f t="shared" si="154"/>
        <v>0</v>
      </c>
      <c r="EP63" s="219">
        <f t="shared" si="155"/>
        <v>0</v>
      </c>
      <c r="EQ63" s="219">
        <f t="shared" si="156"/>
        <v>0</v>
      </c>
      <c r="ER63" s="219">
        <f t="shared" si="157"/>
        <v>0</v>
      </c>
      <c r="ES63" s="219">
        <f t="shared" si="158"/>
        <v>0</v>
      </c>
      <c r="ET63" s="219">
        <f t="shared" si="159"/>
        <v>0</v>
      </c>
      <c r="EU63" s="219">
        <f t="shared" si="160"/>
        <v>0</v>
      </c>
      <c r="EV63" s="219">
        <f t="shared" si="161"/>
        <v>0</v>
      </c>
      <c r="EW63" s="219">
        <f t="shared" si="162"/>
        <v>0</v>
      </c>
      <c r="EX63" s="219">
        <f t="shared" si="163"/>
        <v>0</v>
      </c>
      <c r="EY63" s="219">
        <f t="shared" si="164"/>
        <v>0</v>
      </c>
      <c r="EZ63" s="219">
        <f t="shared" si="165"/>
        <v>0</v>
      </c>
      <c r="FA63" s="219">
        <f t="shared" si="166"/>
        <v>0</v>
      </c>
      <c r="FB63" s="219">
        <f t="shared" si="167"/>
        <v>0</v>
      </c>
      <c r="FC63" s="219">
        <f t="shared" si="168"/>
        <v>0</v>
      </c>
      <c r="FD63" s="219">
        <f t="shared" si="169"/>
        <v>0</v>
      </c>
      <c r="FE63" s="219">
        <f t="shared" si="170"/>
        <v>0</v>
      </c>
      <c r="FF63" s="219">
        <f t="shared" si="171"/>
        <v>0</v>
      </c>
      <c r="FG63" s="219">
        <f t="shared" si="172"/>
        <v>0</v>
      </c>
      <c r="FH63" s="219">
        <f t="shared" si="173"/>
        <v>0</v>
      </c>
      <c r="FI63" s="219">
        <f t="shared" si="174"/>
        <v>0</v>
      </c>
      <c r="FJ63" s="219">
        <f t="shared" si="175"/>
        <v>0</v>
      </c>
      <c r="FK63" s="219">
        <f t="shared" si="176"/>
        <v>0</v>
      </c>
      <c r="FL63" s="219">
        <f t="shared" si="177"/>
        <v>0</v>
      </c>
      <c r="FM63" s="219">
        <f t="shared" si="178"/>
        <v>0</v>
      </c>
      <c r="FN63" s="219">
        <f t="shared" si="179"/>
        <v>0</v>
      </c>
      <c r="FO63" s="219">
        <f t="shared" si="180"/>
        <v>0</v>
      </c>
      <c r="FP63" s="219">
        <f t="shared" si="181"/>
        <v>0</v>
      </c>
      <c r="FQ63" s="219">
        <f t="shared" si="182"/>
        <v>0</v>
      </c>
      <c r="FR63" s="219">
        <f t="shared" si="183"/>
        <v>0</v>
      </c>
      <c r="FS63" s="219">
        <f t="shared" si="184"/>
        <v>0</v>
      </c>
      <c r="FT63" s="219">
        <f t="shared" si="185"/>
        <v>0</v>
      </c>
      <c r="FU63" s="219">
        <f t="shared" si="186"/>
        <v>0</v>
      </c>
      <c r="FV63" s="219">
        <f t="shared" si="187"/>
        <v>0</v>
      </c>
      <c r="FW63" s="219">
        <f t="shared" si="188"/>
        <v>0</v>
      </c>
      <c r="FX63" s="219">
        <f t="shared" si="189"/>
        <v>0</v>
      </c>
      <c r="FY63" s="219">
        <f t="shared" si="190"/>
        <v>0</v>
      </c>
      <c r="FZ63" s="219">
        <f t="shared" si="191"/>
        <v>0</v>
      </c>
      <c r="GA63" s="219">
        <f t="shared" si="192"/>
        <v>0</v>
      </c>
      <c r="GB63" s="219">
        <f t="shared" si="193"/>
        <v>0</v>
      </c>
      <c r="GC63" s="219">
        <f t="shared" si="194"/>
        <v>0</v>
      </c>
      <c r="GD63" s="219">
        <f t="shared" si="195"/>
        <v>0</v>
      </c>
      <c r="GE63" s="219">
        <f t="shared" si="196"/>
        <v>0</v>
      </c>
      <c r="GF63" s="219">
        <f t="shared" si="197"/>
        <v>0</v>
      </c>
      <c r="GG63" s="219">
        <f t="shared" si="198"/>
        <v>0</v>
      </c>
      <c r="GH63" s="219">
        <f t="shared" si="199"/>
        <v>0</v>
      </c>
      <c r="GI63" s="219">
        <f t="shared" si="200"/>
        <v>0</v>
      </c>
      <c r="GJ63" s="219">
        <f t="shared" si="201"/>
        <v>0</v>
      </c>
      <c r="GK63" s="219">
        <f t="shared" si="202"/>
        <v>0</v>
      </c>
      <c r="GL63" s="219">
        <f t="shared" si="203"/>
        <v>0</v>
      </c>
      <c r="GM63" s="219">
        <f t="shared" si="204"/>
        <v>0</v>
      </c>
      <c r="GN63" s="219">
        <f t="shared" si="205"/>
        <v>0</v>
      </c>
      <c r="GO63" s="219">
        <f t="shared" si="206"/>
        <v>0</v>
      </c>
      <c r="GP63" s="219">
        <f t="shared" si="207"/>
        <v>0</v>
      </c>
      <c r="GQ63" s="219">
        <f t="shared" si="208"/>
        <v>0</v>
      </c>
      <c r="GR63" s="219">
        <f t="shared" si="209"/>
        <v>0</v>
      </c>
      <c r="GS63" s="219">
        <f t="shared" si="210"/>
        <v>0</v>
      </c>
      <c r="GT63" s="219">
        <f t="shared" si="211"/>
        <v>0</v>
      </c>
      <c r="GU63" s="219">
        <f t="shared" si="212"/>
        <v>0</v>
      </c>
      <c r="GV63" s="219">
        <f t="shared" si="213"/>
        <v>0</v>
      </c>
      <c r="GW63" s="59"/>
      <c r="GX63" s="70"/>
      <c r="GY63" s="70"/>
      <c r="GZ63" s="70"/>
      <c r="HA63" s="70"/>
      <c r="HB63" s="70"/>
    </row>
    <row r="64" spans="1:210" s="66" customFormat="1" ht="16.5" outlineLevel="1">
      <c r="A64" s="100" t="s">
        <v>102</v>
      </c>
      <c r="B64" s="112"/>
      <c r="C64" s="116"/>
      <c r="D64" s="116"/>
      <c r="E64" s="116"/>
      <c r="F64" s="116"/>
      <c r="G64" s="116"/>
      <c r="H64" s="116"/>
      <c r="I64" s="116"/>
      <c r="J64" s="116"/>
      <c r="K64" s="252"/>
      <c r="L64" s="248">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2">
        <v>0</v>
      </c>
      <c r="CA64" s="112">
        <v>0</v>
      </c>
      <c r="CB64" s="112">
        <v>0</v>
      </c>
      <c r="CC64" s="112">
        <v>0</v>
      </c>
      <c r="CD64" s="112">
        <v>0</v>
      </c>
      <c r="CE64" s="112">
        <v>0</v>
      </c>
      <c r="CF64" s="112">
        <v>0</v>
      </c>
      <c r="CG64" s="112">
        <v>0</v>
      </c>
      <c r="CH64" s="112">
        <v>0</v>
      </c>
      <c r="CI64" s="112">
        <v>0</v>
      </c>
      <c r="CJ64" s="112">
        <v>0</v>
      </c>
      <c r="CK64" s="112">
        <v>0</v>
      </c>
      <c r="CL64" s="112">
        <v>0</v>
      </c>
      <c r="CM64" s="112">
        <v>0</v>
      </c>
      <c r="CN64" s="112">
        <v>0</v>
      </c>
      <c r="CO64" s="112">
        <v>0</v>
      </c>
      <c r="CP64" s="112">
        <v>0</v>
      </c>
      <c r="CQ64" s="112">
        <v>0</v>
      </c>
      <c r="CR64" s="112">
        <v>0</v>
      </c>
      <c r="CS64" s="112">
        <v>0</v>
      </c>
      <c r="CT64" s="112">
        <v>0</v>
      </c>
      <c r="CU64" s="112">
        <v>0</v>
      </c>
      <c r="CV64" s="112">
        <v>0</v>
      </c>
      <c r="CW64" s="113">
        <v>0</v>
      </c>
      <c r="CX64" s="123">
        <f t="shared" si="111"/>
        <v>0</v>
      </c>
      <c r="CY64" s="123">
        <f t="shared" si="214"/>
        <v>0</v>
      </c>
      <c r="CZ64" s="63">
        <v>1</v>
      </c>
      <c r="DA64" s="219">
        <f t="shared" si="114"/>
        <v>0</v>
      </c>
      <c r="DB64" s="219">
        <f t="shared" si="115"/>
        <v>0</v>
      </c>
      <c r="DC64" s="219">
        <f t="shared" si="116"/>
        <v>0</v>
      </c>
      <c r="DD64" s="219">
        <f t="shared" si="117"/>
        <v>0</v>
      </c>
      <c r="DE64" s="219">
        <f t="shared" si="118"/>
        <v>0</v>
      </c>
      <c r="DF64" s="219">
        <f t="shared" si="119"/>
        <v>0</v>
      </c>
      <c r="DG64" s="219">
        <f t="shared" si="120"/>
        <v>0</v>
      </c>
      <c r="DH64" s="219">
        <f t="shared" si="121"/>
        <v>0</v>
      </c>
      <c r="DI64" s="219">
        <f t="shared" si="122"/>
        <v>0</v>
      </c>
      <c r="DJ64" s="219">
        <f t="shared" si="123"/>
        <v>0</v>
      </c>
      <c r="DK64" s="219">
        <f t="shared" si="124"/>
        <v>0</v>
      </c>
      <c r="DL64" s="219">
        <f t="shared" si="125"/>
        <v>0</v>
      </c>
      <c r="DM64" s="219">
        <f t="shared" si="126"/>
        <v>0</v>
      </c>
      <c r="DN64" s="219">
        <f t="shared" si="127"/>
        <v>0</v>
      </c>
      <c r="DO64" s="219">
        <f t="shared" si="128"/>
        <v>0</v>
      </c>
      <c r="DP64" s="219">
        <f t="shared" si="129"/>
        <v>0</v>
      </c>
      <c r="DQ64" s="219">
        <f t="shared" si="130"/>
        <v>0</v>
      </c>
      <c r="DR64" s="219">
        <f t="shared" si="131"/>
        <v>0</v>
      </c>
      <c r="DS64" s="219">
        <f t="shared" si="132"/>
        <v>0</v>
      </c>
      <c r="DT64" s="219">
        <f t="shared" si="133"/>
        <v>0</v>
      </c>
      <c r="DU64" s="219">
        <f t="shared" si="134"/>
        <v>0</v>
      </c>
      <c r="DV64" s="219">
        <f t="shared" si="135"/>
        <v>0</v>
      </c>
      <c r="DW64" s="219">
        <f t="shared" si="136"/>
        <v>0</v>
      </c>
      <c r="DX64" s="219">
        <f t="shared" si="137"/>
        <v>0</v>
      </c>
      <c r="DY64" s="219">
        <f t="shared" si="138"/>
        <v>0</v>
      </c>
      <c r="DZ64" s="219">
        <f t="shared" si="139"/>
        <v>0</v>
      </c>
      <c r="EA64" s="219">
        <f t="shared" si="140"/>
        <v>0</v>
      </c>
      <c r="EB64" s="219">
        <f t="shared" si="141"/>
        <v>0</v>
      </c>
      <c r="EC64" s="219">
        <f t="shared" si="142"/>
        <v>0</v>
      </c>
      <c r="ED64" s="219">
        <f t="shared" si="143"/>
        <v>0</v>
      </c>
      <c r="EE64" s="219">
        <f t="shared" si="144"/>
        <v>0</v>
      </c>
      <c r="EF64" s="219">
        <f t="shared" si="145"/>
        <v>0</v>
      </c>
      <c r="EG64" s="219">
        <f t="shared" si="146"/>
        <v>0</v>
      </c>
      <c r="EH64" s="219">
        <f t="shared" si="147"/>
        <v>0</v>
      </c>
      <c r="EI64" s="219">
        <f t="shared" si="148"/>
        <v>0</v>
      </c>
      <c r="EJ64" s="219">
        <f t="shared" si="149"/>
        <v>0</v>
      </c>
      <c r="EK64" s="219">
        <f t="shared" si="150"/>
        <v>0</v>
      </c>
      <c r="EL64" s="219">
        <f t="shared" si="151"/>
        <v>0</v>
      </c>
      <c r="EM64" s="219">
        <f t="shared" si="152"/>
        <v>0</v>
      </c>
      <c r="EN64" s="219">
        <f t="shared" si="153"/>
        <v>0</v>
      </c>
      <c r="EO64" s="219">
        <f t="shared" si="154"/>
        <v>0</v>
      </c>
      <c r="EP64" s="219">
        <f t="shared" si="155"/>
        <v>0</v>
      </c>
      <c r="EQ64" s="219">
        <f t="shared" si="156"/>
        <v>0</v>
      </c>
      <c r="ER64" s="219">
        <f t="shared" si="157"/>
        <v>0</v>
      </c>
      <c r="ES64" s="219">
        <f t="shared" si="158"/>
        <v>0</v>
      </c>
      <c r="ET64" s="219">
        <f t="shared" si="159"/>
        <v>0</v>
      </c>
      <c r="EU64" s="219">
        <f t="shared" si="160"/>
        <v>0</v>
      </c>
      <c r="EV64" s="219">
        <f t="shared" si="161"/>
        <v>0</v>
      </c>
      <c r="EW64" s="219">
        <f t="shared" si="162"/>
        <v>0</v>
      </c>
      <c r="EX64" s="219">
        <f t="shared" si="163"/>
        <v>0</v>
      </c>
      <c r="EY64" s="219">
        <f t="shared" si="164"/>
        <v>0</v>
      </c>
      <c r="EZ64" s="219">
        <f t="shared" si="165"/>
        <v>0</v>
      </c>
      <c r="FA64" s="219">
        <f t="shared" si="166"/>
        <v>0</v>
      </c>
      <c r="FB64" s="219">
        <f t="shared" si="167"/>
        <v>0</v>
      </c>
      <c r="FC64" s="219">
        <f t="shared" si="168"/>
        <v>0</v>
      </c>
      <c r="FD64" s="219">
        <f t="shared" si="169"/>
        <v>0</v>
      </c>
      <c r="FE64" s="219">
        <f t="shared" si="170"/>
        <v>0</v>
      </c>
      <c r="FF64" s="219">
        <f t="shared" si="171"/>
        <v>0</v>
      </c>
      <c r="FG64" s="219">
        <f t="shared" si="172"/>
        <v>0</v>
      </c>
      <c r="FH64" s="219">
        <f t="shared" si="173"/>
        <v>0</v>
      </c>
      <c r="FI64" s="219">
        <f t="shared" si="174"/>
        <v>0</v>
      </c>
      <c r="FJ64" s="219">
        <f t="shared" si="175"/>
        <v>0</v>
      </c>
      <c r="FK64" s="219">
        <f t="shared" si="176"/>
        <v>0</v>
      </c>
      <c r="FL64" s="219">
        <f t="shared" si="177"/>
        <v>0</v>
      </c>
      <c r="FM64" s="219">
        <f t="shared" si="178"/>
        <v>0</v>
      </c>
      <c r="FN64" s="219">
        <f t="shared" si="179"/>
        <v>0</v>
      </c>
      <c r="FO64" s="219">
        <f t="shared" si="180"/>
        <v>0</v>
      </c>
      <c r="FP64" s="219">
        <f t="shared" si="181"/>
        <v>0</v>
      </c>
      <c r="FQ64" s="219">
        <f t="shared" si="182"/>
        <v>0</v>
      </c>
      <c r="FR64" s="219">
        <f t="shared" si="183"/>
        <v>0</v>
      </c>
      <c r="FS64" s="219">
        <f t="shared" si="184"/>
        <v>0</v>
      </c>
      <c r="FT64" s="219">
        <f t="shared" si="185"/>
        <v>0</v>
      </c>
      <c r="FU64" s="219">
        <f t="shared" si="186"/>
        <v>0</v>
      </c>
      <c r="FV64" s="219">
        <f t="shared" si="187"/>
        <v>0</v>
      </c>
      <c r="FW64" s="219">
        <f t="shared" si="188"/>
        <v>0</v>
      </c>
      <c r="FX64" s="219">
        <f t="shared" si="189"/>
        <v>0</v>
      </c>
      <c r="FY64" s="219">
        <f t="shared" si="190"/>
        <v>0</v>
      </c>
      <c r="FZ64" s="219">
        <f t="shared" si="191"/>
        <v>0</v>
      </c>
      <c r="GA64" s="219">
        <f t="shared" si="192"/>
        <v>0</v>
      </c>
      <c r="GB64" s="219">
        <f t="shared" si="193"/>
        <v>0</v>
      </c>
      <c r="GC64" s="219">
        <f t="shared" si="194"/>
        <v>0</v>
      </c>
      <c r="GD64" s="219">
        <f t="shared" si="195"/>
        <v>0</v>
      </c>
      <c r="GE64" s="219">
        <f t="shared" si="196"/>
        <v>0</v>
      </c>
      <c r="GF64" s="219">
        <f t="shared" si="197"/>
        <v>0</v>
      </c>
      <c r="GG64" s="219">
        <f t="shared" si="198"/>
        <v>0</v>
      </c>
      <c r="GH64" s="219">
        <f t="shared" si="199"/>
        <v>0</v>
      </c>
      <c r="GI64" s="219">
        <f t="shared" si="200"/>
        <v>0</v>
      </c>
      <c r="GJ64" s="219">
        <f t="shared" si="201"/>
        <v>0</v>
      </c>
      <c r="GK64" s="219">
        <f t="shared" si="202"/>
        <v>0</v>
      </c>
      <c r="GL64" s="219">
        <f t="shared" si="203"/>
        <v>0</v>
      </c>
      <c r="GM64" s="219">
        <f t="shared" si="204"/>
        <v>0</v>
      </c>
      <c r="GN64" s="219">
        <f t="shared" si="205"/>
        <v>0</v>
      </c>
      <c r="GO64" s="219">
        <f t="shared" si="206"/>
        <v>0</v>
      </c>
      <c r="GP64" s="219">
        <f t="shared" si="207"/>
        <v>0</v>
      </c>
      <c r="GQ64" s="219">
        <f t="shared" si="208"/>
        <v>0</v>
      </c>
      <c r="GR64" s="219">
        <f t="shared" si="209"/>
        <v>0</v>
      </c>
      <c r="GS64" s="219">
        <f t="shared" si="210"/>
        <v>0</v>
      </c>
      <c r="GT64" s="219">
        <f t="shared" si="211"/>
        <v>0</v>
      </c>
      <c r="GU64" s="219">
        <f t="shared" si="212"/>
        <v>0</v>
      </c>
      <c r="GV64" s="219">
        <f t="shared" si="213"/>
        <v>0</v>
      </c>
      <c r="GW64" s="59"/>
      <c r="GX64" s="70"/>
      <c r="GY64" s="70"/>
      <c r="GZ64" s="70"/>
      <c r="HA64" s="70"/>
      <c r="HB64" s="70"/>
    </row>
    <row r="65" spans="1:210" s="66" customFormat="1" ht="16.5" hidden="1" outlineLevel="1">
      <c r="A65" s="101"/>
      <c r="B65" s="112"/>
      <c r="C65" s="116"/>
      <c r="D65" s="116"/>
      <c r="E65" s="116"/>
      <c r="F65" s="116"/>
      <c r="G65" s="116"/>
      <c r="H65" s="116"/>
      <c r="I65" s="116"/>
      <c r="J65" s="116"/>
      <c r="K65" s="252"/>
      <c r="L65" s="248">
        <v>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0</v>
      </c>
      <c r="CF65" s="112">
        <v>0</v>
      </c>
      <c r="CG65" s="112">
        <v>0</v>
      </c>
      <c r="CH65" s="112">
        <v>0</v>
      </c>
      <c r="CI65" s="112">
        <v>0</v>
      </c>
      <c r="CJ65" s="112">
        <v>0</v>
      </c>
      <c r="CK65" s="112">
        <v>0</v>
      </c>
      <c r="CL65" s="112">
        <v>0</v>
      </c>
      <c r="CM65" s="112">
        <v>0</v>
      </c>
      <c r="CN65" s="112">
        <v>0</v>
      </c>
      <c r="CO65" s="112">
        <v>0</v>
      </c>
      <c r="CP65" s="112">
        <v>0</v>
      </c>
      <c r="CQ65" s="112">
        <v>0</v>
      </c>
      <c r="CR65" s="112">
        <v>0</v>
      </c>
      <c r="CS65" s="112">
        <v>0</v>
      </c>
      <c r="CT65" s="112">
        <v>0</v>
      </c>
      <c r="CU65" s="112">
        <v>0</v>
      </c>
      <c r="CV65" s="112">
        <v>0</v>
      </c>
      <c r="CW65" s="113">
        <v>0</v>
      </c>
      <c r="CX65" s="123">
        <f t="shared" si="111"/>
        <v>0</v>
      </c>
      <c r="CY65" s="123">
        <f t="shared" si="214"/>
        <v>0</v>
      </c>
      <c r="CZ65" s="58">
        <v>0</v>
      </c>
      <c r="DA65" s="219">
        <f t="shared" si="114"/>
        <v>0</v>
      </c>
      <c r="DB65" s="219">
        <f t="shared" si="115"/>
        <v>0</v>
      </c>
      <c r="DC65" s="219">
        <f t="shared" si="116"/>
        <v>0</v>
      </c>
      <c r="DD65" s="219">
        <f t="shared" si="117"/>
        <v>0</v>
      </c>
      <c r="DE65" s="219">
        <f t="shared" si="118"/>
        <v>0</v>
      </c>
      <c r="DF65" s="219">
        <f t="shared" si="119"/>
        <v>0</v>
      </c>
      <c r="DG65" s="219">
        <f t="shared" si="120"/>
        <v>0</v>
      </c>
      <c r="DH65" s="219">
        <f t="shared" si="121"/>
        <v>0</v>
      </c>
      <c r="DI65" s="219">
        <f t="shared" si="122"/>
        <v>0</v>
      </c>
      <c r="DJ65" s="219">
        <f t="shared" si="123"/>
        <v>0</v>
      </c>
      <c r="DK65" s="219">
        <f t="shared" si="124"/>
        <v>0</v>
      </c>
      <c r="DL65" s="219">
        <f t="shared" si="125"/>
        <v>0</v>
      </c>
      <c r="DM65" s="219">
        <f t="shared" si="126"/>
        <v>0</v>
      </c>
      <c r="DN65" s="219">
        <f t="shared" si="127"/>
        <v>0</v>
      </c>
      <c r="DO65" s="219">
        <f t="shared" si="128"/>
        <v>0</v>
      </c>
      <c r="DP65" s="219">
        <f t="shared" si="129"/>
        <v>0</v>
      </c>
      <c r="DQ65" s="219">
        <f t="shared" si="130"/>
        <v>0</v>
      </c>
      <c r="DR65" s="219">
        <f t="shared" si="131"/>
        <v>0</v>
      </c>
      <c r="DS65" s="219">
        <f t="shared" si="132"/>
        <v>0</v>
      </c>
      <c r="DT65" s="219">
        <f t="shared" si="133"/>
        <v>0</v>
      </c>
      <c r="DU65" s="219">
        <f t="shared" si="134"/>
        <v>0</v>
      </c>
      <c r="DV65" s="219">
        <f t="shared" si="135"/>
        <v>0</v>
      </c>
      <c r="DW65" s="219">
        <f t="shared" si="136"/>
        <v>0</v>
      </c>
      <c r="DX65" s="219">
        <f t="shared" si="137"/>
        <v>0</v>
      </c>
      <c r="DY65" s="219">
        <f t="shared" si="138"/>
        <v>0</v>
      </c>
      <c r="DZ65" s="219">
        <f t="shared" si="139"/>
        <v>0</v>
      </c>
      <c r="EA65" s="219">
        <f t="shared" si="140"/>
        <v>0</v>
      </c>
      <c r="EB65" s="219">
        <f t="shared" si="141"/>
        <v>0</v>
      </c>
      <c r="EC65" s="219">
        <f t="shared" si="142"/>
        <v>0</v>
      </c>
      <c r="ED65" s="219">
        <f t="shared" si="143"/>
        <v>0</v>
      </c>
      <c r="EE65" s="219">
        <f t="shared" si="144"/>
        <v>0</v>
      </c>
      <c r="EF65" s="219">
        <f t="shared" si="145"/>
        <v>0</v>
      </c>
      <c r="EG65" s="219">
        <f t="shared" si="146"/>
        <v>0</v>
      </c>
      <c r="EH65" s="219">
        <f t="shared" si="147"/>
        <v>0</v>
      </c>
      <c r="EI65" s="219">
        <f t="shared" si="148"/>
        <v>0</v>
      </c>
      <c r="EJ65" s="219">
        <f t="shared" si="149"/>
        <v>0</v>
      </c>
      <c r="EK65" s="219">
        <f t="shared" si="150"/>
        <v>0</v>
      </c>
      <c r="EL65" s="219">
        <f t="shared" si="151"/>
        <v>0</v>
      </c>
      <c r="EM65" s="219">
        <f t="shared" si="152"/>
        <v>0</v>
      </c>
      <c r="EN65" s="219">
        <f t="shared" si="153"/>
        <v>0</v>
      </c>
      <c r="EO65" s="219">
        <f t="shared" si="154"/>
        <v>0</v>
      </c>
      <c r="EP65" s="219">
        <f t="shared" si="155"/>
        <v>0</v>
      </c>
      <c r="EQ65" s="219">
        <f t="shared" si="156"/>
        <v>0</v>
      </c>
      <c r="ER65" s="219">
        <f t="shared" si="157"/>
        <v>0</v>
      </c>
      <c r="ES65" s="219">
        <f t="shared" si="158"/>
        <v>0</v>
      </c>
      <c r="ET65" s="219">
        <f t="shared" si="159"/>
        <v>0</v>
      </c>
      <c r="EU65" s="219">
        <f t="shared" si="160"/>
        <v>0</v>
      </c>
      <c r="EV65" s="219">
        <f t="shared" si="161"/>
        <v>0</v>
      </c>
      <c r="EW65" s="219">
        <f t="shared" si="162"/>
        <v>0</v>
      </c>
      <c r="EX65" s="219">
        <f t="shared" si="163"/>
        <v>0</v>
      </c>
      <c r="EY65" s="219">
        <f t="shared" si="164"/>
        <v>0</v>
      </c>
      <c r="EZ65" s="219">
        <f t="shared" si="165"/>
        <v>0</v>
      </c>
      <c r="FA65" s="219">
        <f t="shared" si="166"/>
        <v>0</v>
      </c>
      <c r="FB65" s="219">
        <f t="shared" si="167"/>
        <v>0</v>
      </c>
      <c r="FC65" s="219">
        <f t="shared" si="168"/>
        <v>0</v>
      </c>
      <c r="FD65" s="219">
        <f t="shared" si="169"/>
        <v>0</v>
      </c>
      <c r="FE65" s="219">
        <f t="shared" si="170"/>
        <v>0</v>
      </c>
      <c r="FF65" s="219">
        <f t="shared" si="171"/>
        <v>0</v>
      </c>
      <c r="FG65" s="219">
        <f t="shared" si="172"/>
        <v>0</v>
      </c>
      <c r="FH65" s="219">
        <f t="shared" si="173"/>
        <v>0</v>
      </c>
      <c r="FI65" s="219">
        <f t="shared" si="174"/>
        <v>0</v>
      </c>
      <c r="FJ65" s="219">
        <f t="shared" si="175"/>
        <v>0</v>
      </c>
      <c r="FK65" s="219">
        <f t="shared" si="176"/>
        <v>0</v>
      </c>
      <c r="FL65" s="219">
        <f t="shared" si="177"/>
        <v>0</v>
      </c>
      <c r="FM65" s="219">
        <f t="shared" si="178"/>
        <v>0</v>
      </c>
      <c r="FN65" s="219">
        <f t="shared" si="179"/>
        <v>0</v>
      </c>
      <c r="FO65" s="219">
        <f t="shared" si="180"/>
        <v>0</v>
      </c>
      <c r="FP65" s="219">
        <f t="shared" si="181"/>
        <v>0</v>
      </c>
      <c r="FQ65" s="219">
        <f t="shared" si="182"/>
        <v>0</v>
      </c>
      <c r="FR65" s="219">
        <f t="shared" si="183"/>
        <v>0</v>
      </c>
      <c r="FS65" s="219">
        <f t="shared" si="184"/>
        <v>0</v>
      </c>
      <c r="FT65" s="219">
        <f t="shared" si="185"/>
        <v>0</v>
      </c>
      <c r="FU65" s="219">
        <f t="shared" si="186"/>
        <v>0</v>
      </c>
      <c r="FV65" s="219">
        <f t="shared" si="187"/>
        <v>0</v>
      </c>
      <c r="FW65" s="219">
        <f t="shared" si="188"/>
        <v>0</v>
      </c>
      <c r="FX65" s="219">
        <f t="shared" si="189"/>
        <v>0</v>
      </c>
      <c r="FY65" s="219">
        <f t="shared" si="190"/>
        <v>0</v>
      </c>
      <c r="FZ65" s="219">
        <f t="shared" si="191"/>
        <v>0</v>
      </c>
      <c r="GA65" s="219">
        <f t="shared" si="192"/>
        <v>0</v>
      </c>
      <c r="GB65" s="219">
        <f t="shared" si="193"/>
        <v>0</v>
      </c>
      <c r="GC65" s="219">
        <f t="shared" si="194"/>
        <v>0</v>
      </c>
      <c r="GD65" s="219">
        <f t="shared" si="195"/>
        <v>0</v>
      </c>
      <c r="GE65" s="219">
        <f t="shared" si="196"/>
        <v>0</v>
      </c>
      <c r="GF65" s="219">
        <f t="shared" si="197"/>
        <v>0</v>
      </c>
      <c r="GG65" s="219">
        <f t="shared" si="198"/>
        <v>0</v>
      </c>
      <c r="GH65" s="219">
        <f t="shared" si="199"/>
        <v>0</v>
      </c>
      <c r="GI65" s="219">
        <f t="shared" si="200"/>
        <v>0</v>
      </c>
      <c r="GJ65" s="219">
        <f t="shared" si="201"/>
        <v>0</v>
      </c>
      <c r="GK65" s="219">
        <f t="shared" si="202"/>
        <v>0</v>
      </c>
      <c r="GL65" s="219">
        <f t="shared" si="203"/>
        <v>0</v>
      </c>
      <c r="GM65" s="219">
        <f t="shared" si="204"/>
        <v>0</v>
      </c>
      <c r="GN65" s="219">
        <f t="shared" si="205"/>
        <v>0</v>
      </c>
      <c r="GO65" s="219">
        <f t="shared" si="206"/>
        <v>0</v>
      </c>
      <c r="GP65" s="219">
        <f t="shared" si="207"/>
        <v>0</v>
      </c>
      <c r="GQ65" s="219">
        <f t="shared" si="208"/>
        <v>0</v>
      </c>
      <c r="GR65" s="219">
        <f t="shared" si="209"/>
        <v>0</v>
      </c>
      <c r="GS65" s="219">
        <f t="shared" si="210"/>
        <v>0</v>
      </c>
      <c r="GT65" s="219">
        <f t="shared" si="211"/>
        <v>0</v>
      </c>
      <c r="GU65" s="219">
        <f t="shared" si="212"/>
        <v>0</v>
      </c>
      <c r="GV65" s="219">
        <f t="shared" si="213"/>
        <v>0</v>
      </c>
      <c r="GW65" s="59"/>
      <c r="GX65" s="70"/>
      <c r="GY65" s="70"/>
      <c r="GZ65" s="70"/>
      <c r="HA65" s="70"/>
      <c r="HB65" s="70"/>
    </row>
    <row r="66" spans="1:210" s="47" customFormat="1" ht="16.5" hidden="1" outlineLevel="1">
      <c r="A66" s="106"/>
      <c r="B66" s="112"/>
      <c r="C66" s="116"/>
      <c r="D66" s="116"/>
      <c r="E66" s="116"/>
      <c r="F66" s="116"/>
      <c r="G66" s="116"/>
      <c r="H66" s="116"/>
      <c r="I66" s="116"/>
      <c r="J66" s="116"/>
      <c r="K66" s="252"/>
      <c r="L66" s="248">
        <v>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2">
        <v>0</v>
      </c>
      <c r="CA66" s="112">
        <v>0</v>
      </c>
      <c r="CB66" s="112">
        <v>0</v>
      </c>
      <c r="CC66" s="112">
        <v>0</v>
      </c>
      <c r="CD66" s="112">
        <v>0</v>
      </c>
      <c r="CE66" s="112">
        <v>0</v>
      </c>
      <c r="CF66" s="112">
        <v>0</v>
      </c>
      <c r="CG66" s="112">
        <v>0</v>
      </c>
      <c r="CH66" s="112">
        <v>0</v>
      </c>
      <c r="CI66" s="112">
        <v>0</v>
      </c>
      <c r="CJ66" s="112">
        <v>0</v>
      </c>
      <c r="CK66" s="112">
        <v>0</v>
      </c>
      <c r="CL66" s="112">
        <v>0</v>
      </c>
      <c r="CM66" s="112">
        <v>0</v>
      </c>
      <c r="CN66" s="112">
        <v>0</v>
      </c>
      <c r="CO66" s="112">
        <v>0</v>
      </c>
      <c r="CP66" s="112">
        <v>0</v>
      </c>
      <c r="CQ66" s="112">
        <v>0</v>
      </c>
      <c r="CR66" s="112">
        <v>0</v>
      </c>
      <c r="CS66" s="112">
        <v>0</v>
      </c>
      <c r="CT66" s="112">
        <v>0</v>
      </c>
      <c r="CU66" s="112">
        <v>0</v>
      </c>
      <c r="CV66" s="112">
        <v>0</v>
      </c>
      <c r="CW66" s="113">
        <v>0</v>
      </c>
      <c r="CX66" s="123">
        <f t="shared" si="111"/>
        <v>0</v>
      </c>
      <c r="CY66" s="123">
        <f t="shared" si="214"/>
        <v>0</v>
      </c>
      <c r="CZ66" s="58">
        <v>0</v>
      </c>
      <c r="DA66" s="219">
        <f t="shared" si="114"/>
        <v>0</v>
      </c>
      <c r="DB66" s="219">
        <f t="shared" si="115"/>
        <v>0</v>
      </c>
      <c r="DC66" s="219">
        <f t="shared" si="116"/>
        <v>0</v>
      </c>
      <c r="DD66" s="219">
        <f t="shared" si="117"/>
        <v>0</v>
      </c>
      <c r="DE66" s="219">
        <f t="shared" si="118"/>
        <v>0</v>
      </c>
      <c r="DF66" s="219">
        <f t="shared" si="119"/>
        <v>0</v>
      </c>
      <c r="DG66" s="219">
        <f t="shared" si="120"/>
        <v>0</v>
      </c>
      <c r="DH66" s="219">
        <f t="shared" si="121"/>
        <v>0</v>
      </c>
      <c r="DI66" s="219">
        <f t="shared" si="122"/>
        <v>0</v>
      </c>
      <c r="DJ66" s="219">
        <f t="shared" si="123"/>
        <v>0</v>
      </c>
      <c r="DK66" s="219">
        <f t="shared" si="124"/>
        <v>0</v>
      </c>
      <c r="DL66" s="219">
        <f t="shared" si="125"/>
        <v>0</v>
      </c>
      <c r="DM66" s="219">
        <f t="shared" si="126"/>
        <v>0</v>
      </c>
      <c r="DN66" s="219">
        <f t="shared" si="127"/>
        <v>0</v>
      </c>
      <c r="DO66" s="219">
        <f t="shared" si="128"/>
        <v>0</v>
      </c>
      <c r="DP66" s="219">
        <f t="shared" si="129"/>
        <v>0</v>
      </c>
      <c r="DQ66" s="219">
        <f t="shared" si="130"/>
        <v>0</v>
      </c>
      <c r="DR66" s="219">
        <f t="shared" si="131"/>
        <v>0</v>
      </c>
      <c r="DS66" s="219">
        <f t="shared" si="132"/>
        <v>0</v>
      </c>
      <c r="DT66" s="219">
        <f t="shared" si="133"/>
        <v>0</v>
      </c>
      <c r="DU66" s="219">
        <f t="shared" si="134"/>
        <v>0</v>
      </c>
      <c r="DV66" s="219">
        <f t="shared" si="135"/>
        <v>0</v>
      </c>
      <c r="DW66" s="219">
        <f t="shared" si="136"/>
        <v>0</v>
      </c>
      <c r="DX66" s="219">
        <f t="shared" si="137"/>
        <v>0</v>
      </c>
      <c r="DY66" s="219">
        <f t="shared" si="138"/>
        <v>0</v>
      </c>
      <c r="DZ66" s="219">
        <f t="shared" si="139"/>
        <v>0</v>
      </c>
      <c r="EA66" s="219">
        <f t="shared" si="140"/>
        <v>0</v>
      </c>
      <c r="EB66" s="219">
        <f t="shared" si="141"/>
        <v>0</v>
      </c>
      <c r="EC66" s="219">
        <f t="shared" si="142"/>
        <v>0</v>
      </c>
      <c r="ED66" s="219">
        <f t="shared" si="143"/>
        <v>0</v>
      </c>
      <c r="EE66" s="219">
        <f t="shared" si="144"/>
        <v>0</v>
      </c>
      <c r="EF66" s="219">
        <f t="shared" si="145"/>
        <v>0</v>
      </c>
      <c r="EG66" s="219">
        <f t="shared" si="146"/>
        <v>0</v>
      </c>
      <c r="EH66" s="219">
        <f t="shared" si="147"/>
        <v>0</v>
      </c>
      <c r="EI66" s="219">
        <f t="shared" si="148"/>
        <v>0</v>
      </c>
      <c r="EJ66" s="219">
        <f t="shared" si="149"/>
        <v>0</v>
      </c>
      <c r="EK66" s="219">
        <f t="shared" si="150"/>
        <v>0</v>
      </c>
      <c r="EL66" s="219">
        <f t="shared" si="151"/>
        <v>0</v>
      </c>
      <c r="EM66" s="219">
        <f t="shared" si="152"/>
        <v>0</v>
      </c>
      <c r="EN66" s="219">
        <f t="shared" si="153"/>
        <v>0</v>
      </c>
      <c r="EO66" s="219">
        <f t="shared" si="154"/>
        <v>0</v>
      </c>
      <c r="EP66" s="219">
        <f t="shared" si="155"/>
        <v>0</v>
      </c>
      <c r="EQ66" s="219">
        <f t="shared" si="156"/>
        <v>0</v>
      </c>
      <c r="ER66" s="219">
        <f t="shared" si="157"/>
        <v>0</v>
      </c>
      <c r="ES66" s="219">
        <f t="shared" si="158"/>
        <v>0</v>
      </c>
      <c r="ET66" s="219">
        <f t="shared" si="159"/>
        <v>0</v>
      </c>
      <c r="EU66" s="219">
        <f t="shared" si="160"/>
        <v>0</v>
      </c>
      <c r="EV66" s="219">
        <f t="shared" si="161"/>
        <v>0</v>
      </c>
      <c r="EW66" s="219">
        <f t="shared" si="162"/>
        <v>0</v>
      </c>
      <c r="EX66" s="219">
        <f t="shared" si="163"/>
        <v>0</v>
      </c>
      <c r="EY66" s="219">
        <f t="shared" si="164"/>
        <v>0</v>
      </c>
      <c r="EZ66" s="219">
        <f t="shared" si="165"/>
        <v>0</v>
      </c>
      <c r="FA66" s="219">
        <f t="shared" si="166"/>
        <v>0</v>
      </c>
      <c r="FB66" s="219">
        <f t="shared" si="167"/>
        <v>0</v>
      </c>
      <c r="FC66" s="219">
        <f t="shared" si="168"/>
        <v>0</v>
      </c>
      <c r="FD66" s="219">
        <f t="shared" si="169"/>
        <v>0</v>
      </c>
      <c r="FE66" s="219">
        <f t="shared" si="170"/>
        <v>0</v>
      </c>
      <c r="FF66" s="219">
        <f t="shared" si="171"/>
        <v>0</v>
      </c>
      <c r="FG66" s="219">
        <f t="shared" si="172"/>
        <v>0</v>
      </c>
      <c r="FH66" s="219">
        <f t="shared" si="173"/>
        <v>0</v>
      </c>
      <c r="FI66" s="219">
        <f t="shared" si="174"/>
        <v>0</v>
      </c>
      <c r="FJ66" s="219">
        <f t="shared" si="175"/>
        <v>0</v>
      </c>
      <c r="FK66" s="219">
        <f t="shared" si="176"/>
        <v>0</v>
      </c>
      <c r="FL66" s="219">
        <f t="shared" si="177"/>
        <v>0</v>
      </c>
      <c r="FM66" s="219">
        <f t="shared" si="178"/>
        <v>0</v>
      </c>
      <c r="FN66" s="219">
        <f t="shared" si="179"/>
        <v>0</v>
      </c>
      <c r="FO66" s="219">
        <f t="shared" si="180"/>
        <v>0</v>
      </c>
      <c r="FP66" s="219">
        <f t="shared" si="181"/>
        <v>0</v>
      </c>
      <c r="FQ66" s="219">
        <f t="shared" si="182"/>
        <v>0</v>
      </c>
      <c r="FR66" s="219">
        <f t="shared" si="183"/>
        <v>0</v>
      </c>
      <c r="FS66" s="219">
        <f t="shared" si="184"/>
        <v>0</v>
      </c>
      <c r="FT66" s="219">
        <f t="shared" si="185"/>
        <v>0</v>
      </c>
      <c r="FU66" s="219">
        <f t="shared" si="186"/>
        <v>0</v>
      </c>
      <c r="FV66" s="219">
        <f t="shared" si="187"/>
        <v>0</v>
      </c>
      <c r="FW66" s="219">
        <f t="shared" si="188"/>
        <v>0</v>
      </c>
      <c r="FX66" s="219">
        <f t="shared" si="189"/>
        <v>0</v>
      </c>
      <c r="FY66" s="219">
        <f t="shared" si="190"/>
        <v>0</v>
      </c>
      <c r="FZ66" s="219">
        <f t="shared" si="191"/>
        <v>0</v>
      </c>
      <c r="GA66" s="219">
        <f t="shared" si="192"/>
        <v>0</v>
      </c>
      <c r="GB66" s="219">
        <f t="shared" si="193"/>
        <v>0</v>
      </c>
      <c r="GC66" s="219">
        <f t="shared" si="194"/>
        <v>0</v>
      </c>
      <c r="GD66" s="219">
        <f t="shared" si="195"/>
        <v>0</v>
      </c>
      <c r="GE66" s="219">
        <f t="shared" si="196"/>
        <v>0</v>
      </c>
      <c r="GF66" s="219">
        <f t="shared" si="197"/>
        <v>0</v>
      </c>
      <c r="GG66" s="219">
        <f t="shared" si="198"/>
        <v>0</v>
      </c>
      <c r="GH66" s="219">
        <f t="shared" si="199"/>
        <v>0</v>
      </c>
      <c r="GI66" s="219">
        <f t="shared" si="200"/>
        <v>0</v>
      </c>
      <c r="GJ66" s="219">
        <f t="shared" si="201"/>
        <v>0</v>
      </c>
      <c r="GK66" s="219">
        <f t="shared" si="202"/>
        <v>0</v>
      </c>
      <c r="GL66" s="219">
        <f t="shared" si="203"/>
        <v>0</v>
      </c>
      <c r="GM66" s="219">
        <f t="shared" si="204"/>
        <v>0</v>
      </c>
      <c r="GN66" s="219">
        <f t="shared" si="205"/>
        <v>0</v>
      </c>
      <c r="GO66" s="219">
        <f t="shared" si="206"/>
        <v>0</v>
      </c>
      <c r="GP66" s="219">
        <f t="shared" si="207"/>
        <v>0</v>
      </c>
      <c r="GQ66" s="219">
        <f t="shared" si="208"/>
        <v>0</v>
      </c>
      <c r="GR66" s="219">
        <f t="shared" si="209"/>
        <v>0</v>
      </c>
      <c r="GS66" s="219">
        <f t="shared" si="210"/>
        <v>0</v>
      </c>
      <c r="GT66" s="219">
        <f t="shared" si="211"/>
        <v>0</v>
      </c>
      <c r="GU66" s="219">
        <f t="shared" si="212"/>
        <v>0</v>
      </c>
      <c r="GV66" s="219">
        <f t="shared" si="213"/>
        <v>0</v>
      </c>
      <c r="GW66" s="58"/>
      <c r="GX66" s="48"/>
      <c r="GY66" s="48"/>
      <c r="GZ66" s="48"/>
      <c r="HA66" s="48"/>
      <c r="HB66" s="48"/>
    </row>
    <row r="67" spans="1:210" s="66" customFormat="1" ht="16.5" outlineLevel="1">
      <c r="A67" s="100" t="s">
        <v>103</v>
      </c>
      <c r="B67" s="112"/>
      <c r="C67" s="116"/>
      <c r="D67" s="116"/>
      <c r="E67" s="116"/>
      <c r="F67" s="116"/>
      <c r="G67" s="116"/>
      <c r="H67" s="116"/>
      <c r="I67" s="116"/>
      <c r="J67" s="116"/>
      <c r="K67" s="252"/>
      <c r="L67" s="248">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0</v>
      </c>
      <c r="CE67" s="112">
        <v>0</v>
      </c>
      <c r="CF67" s="112">
        <v>0</v>
      </c>
      <c r="CG67" s="112">
        <v>0</v>
      </c>
      <c r="CH67" s="112">
        <v>0</v>
      </c>
      <c r="CI67" s="112">
        <v>0</v>
      </c>
      <c r="CJ67" s="112">
        <v>0</v>
      </c>
      <c r="CK67" s="112">
        <v>0</v>
      </c>
      <c r="CL67" s="112">
        <v>0</v>
      </c>
      <c r="CM67" s="112">
        <v>0</v>
      </c>
      <c r="CN67" s="112">
        <v>0</v>
      </c>
      <c r="CO67" s="112">
        <v>0</v>
      </c>
      <c r="CP67" s="112">
        <v>0</v>
      </c>
      <c r="CQ67" s="112">
        <v>0</v>
      </c>
      <c r="CR67" s="112">
        <v>0</v>
      </c>
      <c r="CS67" s="112">
        <v>0</v>
      </c>
      <c r="CT67" s="112">
        <v>0</v>
      </c>
      <c r="CU67" s="112">
        <v>0</v>
      </c>
      <c r="CV67" s="112">
        <v>0</v>
      </c>
      <c r="CW67" s="113">
        <v>0</v>
      </c>
      <c r="CX67" s="123">
        <f t="shared" si="111"/>
        <v>0</v>
      </c>
      <c r="CY67" s="123">
        <f t="shared" si="214"/>
        <v>0</v>
      </c>
      <c r="CZ67" s="63">
        <v>1</v>
      </c>
      <c r="DA67" s="219">
        <f t="shared" si="114"/>
        <v>0</v>
      </c>
      <c r="DB67" s="219">
        <f t="shared" si="115"/>
        <v>0</v>
      </c>
      <c r="DC67" s="219">
        <f t="shared" si="116"/>
        <v>0</v>
      </c>
      <c r="DD67" s="219">
        <f t="shared" si="117"/>
        <v>0</v>
      </c>
      <c r="DE67" s="219">
        <f t="shared" si="118"/>
        <v>0</v>
      </c>
      <c r="DF67" s="219">
        <f t="shared" si="119"/>
        <v>0</v>
      </c>
      <c r="DG67" s="219">
        <f t="shared" si="120"/>
        <v>0</v>
      </c>
      <c r="DH67" s="219">
        <f t="shared" si="121"/>
        <v>0</v>
      </c>
      <c r="DI67" s="219">
        <f t="shared" si="122"/>
        <v>0</v>
      </c>
      <c r="DJ67" s="219">
        <f t="shared" si="123"/>
        <v>0</v>
      </c>
      <c r="DK67" s="219">
        <f t="shared" si="124"/>
        <v>0</v>
      </c>
      <c r="DL67" s="219">
        <f t="shared" si="125"/>
        <v>0</v>
      </c>
      <c r="DM67" s="219">
        <f t="shared" si="126"/>
        <v>0</v>
      </c>
      <c r="DN67" s="219">
        <f t="shared" si="127"/>
        <v>0</v>
      </c>
      <c r="DO67" s="219">
        <f t="shared" si="128"/>
        <v>0</v>
      </c>
      <c r="DP67" s="219">
        <f t="shared" si="129"/>
        <v>0</v>
      </c>
      <c r="DQ67" s="219">
        <f t="shared" si="130"/>
        <v>0</v>
      </c>
      <c r="DR67" s="219">
        <f t="shared" si="131"/>
        <v>0</v>
      </c>
      <c r="DS67" s="219">
        <f t="shared" si="132"/>
        <v>0</v>
      </c>
      <c r="DT67" s="219">
        <f t="shared" si="133"/>
        <v>0</v>
      </c>
      <c r="DU67" s="219">
        <f t="shared" si="134"/>
        <v>0</v>
      </c>
      <c r="DV67" s="219">
        <f t="shared" si="135"/>
        <v>0</v>
      </c>
      <c r="DW67" s="219">
        <f t="shared" si="136"/>
        <v>0</v>
      </c>
      <c r="DX67" s="219">
        <f t="shared" si="137"/>
        <v>0</v>
      </c>
      <c r="DY67" s="219">
        <f t="shared" si="138"/>
        <v>0</v>
      </c>
      <c r="DZ67" s="219">
        <f t="shared" si="139"/>
        <v>0</v>
      </c>
      <c r="EA67" s="219">
        <f t="shared" si="140"/>
        <v>0</v>
      </c>
      <c r="EB67" s="219">
        <f t="shared" si="141"/>
        <v>0</v>
      </c>
      <c r="EC67" s="219">
        <f t="shared" si="142"/>
        <v>0</v>
      </c>
      <c r="ED67" s="219">
        <f t="shared" si="143"/>
        <v>0</v>
      </c>
      <c r="EE67" s="219">
        <f t="shared" si="144"/>
        <v>0</v>
      </c>
      <c r="EF67" s="219">
        <f t="shared" si="145"/>
        <v>0</v>
      </c>
      <c r="EG67" s="219">
        <f t="shared" si="146"/>
        <v>0</v>
      </c>
      <c r="EH67" s="219">
        <f t="shared" si="147"/>
        <v>0</v>
      </c>
      <c r="EI67" s="219">
        <f t="shared" si="148"/>
        <v>0</v>
      </c>
      <c r="EJ67" s="219">
        <f t="shared" si="149"/>
        <v>0</v>
      </c>
      <c r="EK67" s="219">
        <f t="shared" si="150"/>
        <v>0</v>
      </c>
      <c r="EL67" s="219">
        <f t="shared" si="151"/>
        <v>0</v>
      </c>
      <c r="EM67" s="219">
        <f t="shared" si="152"/>
        <v>0</v>
      </c>
      <c r="EN67" s="219">
        <f t="shared" si="153"/>
        <v>0</v>
      </c>
      <c r="EO67" s="219">
        <f t="shared" si="154"/>
        <v>0</v>
      </c>
      <c r="EP67" s="219">
        <f t="shared" si="155"/>
        <v>0</v>
      </c>
      <c r="EQ67" s="219">
        <f t="shared" si="156"/>
        <v>0</v>
      </c>
      <c r="ER67" s="219">
        <f t="shared" si="157"/>
        <v>0</v>
      </c>
      <c r="ES67" s="219">
        <f t="shared" si="158"/>
        <v>0</v>
      </c>
      <c r="ET67" s="219">
        <f t="shared" si="159"/>
        <v>0</v>
      </c>
      <c r="EU67" s="219">
        <f t="shared" si="160"/>
        <v>0</v>
      </c>
      <c r="EV67" s="219">
        <f t="shared" si="161"/>
        <v>0</v>
      </c>
      <c r="EW67" s="219">
        <f t="shared" si="162"/>
        <v>0</v>
      </c>
      <c r="EX67" s="219">
        <f t="shared" si="163"/>
        <v>0</v>
      </c>
      <c r="EY67" s="219">
        <f t="shared" si="164"/>
        <v>0</v>
      </c>
      <c r="EZ67" s="219">
        <f t="shared" si="165"/>
        <v>0</v>
      </c>
      <c r="FA67" s="219">
        <f t="shared" si="166"/>
        <v>0</v>
      </c>
      <c r="FB67" s="219">
        <f t="shared" si="167"/>
        <v>0</v>
      </c>
      <c r="FC67" s="219">
        <f t="shared" si="168"/>
        <v>0</v>
      </c>
      <c r="FD67" s="219">
        <f t="shared" si="169"/>
        <v>0</v>
      </c>
      <c r="FE67" s="219">
        <f t="shared" si="170"/>
        <v>0</v>
      </c>
      <c r="FF67" s="219">
        <f t="shared" si="171"/>
        <v>0</v>
      </c>
      <c r="FG67" s="219">
        <f t="shared" si="172"/>
        <v>0</v>
      </c>
      <c r="FH67" s="219">
        <f t="shared" si="173"/>
        <v>0</v>
      </c>
      <c r="FI67" s="219">
        <f t="shared" si="174"/>
        <v>0</v>
      </c>
      <c r="FJ67" s="219">
        <f t="shared" si="175"/>
        <v>0</v>
      </c>
      <c r="FK67" s="219">
        <f t="shared" si="176"/>
        <v>0</v>
      </c>
      <c r="FL67" s="219">
        <f t="shared" si="177"/>
        <v>0</v>
      </c>
      <c r="FM67" s="219">
        <f t="shared" si="178"/>
        <v>0</v>
      </c>
      <c r="FN67" s="219">
        <f t="shared" si="179"/>
        <v>0</v>
      </c>
      <c r="FO67" s="219">
        <f t="shared" si="180"/>
        <v>0</v>
      </c>
      <c r="FP67" s="219">
        <f t="shared" si="181"/>
        <v>0</v>
      </c>
      <c r="FQ67" s="219">
        <f t="shared" si="182"/>
        <v>0</v>
      </c>
      <c r="FR67" s="219">
        <f t="shared" si="183"/>
        <v>0</v>
      </c>
      <c r="FS67" s="219">
        <f t="shared" si="184"/>
        <v>0</v>
      </c>
      <c r="FT67" s="219">
        <f t="shared" si="185"/>
        <v>0</v>
      </c>
      <c r="FU67" s="219">
        <f t="shared" si="186"/>
        <v>0</v>
      </c>
      <c r="FV67" s="219">
        <f t="shared" si="187"/>
        <v>0</v>
      </c>
      <c r="FW67" s="219">
        <f t="shared" si="188"/>
        <v>0</v>
      </c>
      <c r="FX67" s="219">
        <f t="shared" si="189"/>
        <v>0</v>
      </c>
      <c r="FY67" s="219">
        <f t="shared" si="190"/>
        <v>0</v>
      </c>
      <c r="FZ67" s="219">
        <f t="shared" si="191"/>
        <v>0</v>
      </c>
      <c r="GA67" s="219">
        <f t="shared" si="192"/>
        <v>0</v>
      </c>
      <c r="GB67" s="219">
        <f t="shared" si="193"/>
        <v>0</v>
      </c>
      <c r="GC67" s="219">
        <f t="shared" si="194"/>
        <v>0</v>
      </c>
      <c r="GD67" s="219">
        <f t="shared" si="195"/>
        <v>0</v>
      </c>
      <c r="GE67" s="219">
        <f t="shared" si="196"/>
        <v>0</v>
      </c>
      <c r="GF67" s="219">
        <f t="shared" si="197"/>
        <v>0</v>
      </c>
      <c r="GG67" s="219">
        <f t="shared" si="198"/>
        <v>0</v>
      </c>
      <c r="GH67" s="219">
        <f t="shared" si="199"/>
        <v>0</v>
      </c>
      <c r="GI67" s="219">
        <f t="shared" si="200"/>
        <v>0</v>
      </c>
      <c r="GJ67" s="219">
        <f t="shared" si="201"/>
        <v>0</v>
      </c>
      <c r="GK67" s="219">
        <f t="shared" si="202"/>
        <v>0</v>
      </c>
      <c r="GL67" s="219">
        <f t="shared" si="203"/>
        <v>0</v>
      </c>
      <c r="GM67" s="219">
        <f t="shared" si="204"/>
        <v>0</v>
      </c>
      <c r="GN67" s="219">
        <f t="shared" si="205"/>
        <v>0</v>
      </c>
      <c r="GO67" s="219">
        <f t="shared" si="206"/>
        <v>0</v>
      </c>
      <c r="GP67" s="219">
        <f t="shared" si="207"/>
        <v>0</v>
      </c>
      <c r="GQ67" s="219">
        <f t="shared" si="208"/>
        <v>0</v>
      </c>
      <c r="GR67" s="219">
        <f t="shared" si="209"/>
        <v>0</v>
      </c>
      <c r="GS67" s="219">
        <f t="shared" si="210"/>
        <v>0</v>
      </c>
      <c r="GT67" s="219">
        <f t="shared" si="211"/>
        <v>0</v>
      </c>
      <c r="GU67" s="219">
        <f t="shared" si="212"/>
        <v>0</v>
      </c>
      <c r="GV67" s="219">
        <f t="shared" si="213"/>
        <v>0</v>
      </c>
      <c r="GW67" s="59"/>
      <c r="GX67" s="70"/>
      <c r="GY67" s="70"/>
      <c r="GZ67" s="70"/>
      <c r="HA67" s="70"/>
      <c r="HB67" s="70"/>
    </row>
    <row r="68" spans="1:210" s="66" customFormat="1" ht="16.5" hidden="1" outlineLevel="1">
      <c r="A68" s="101"/>
      <c r="B68" s="112"/>
      <c r="C68" s="116"/>
      <c r="D68" s="116"/>
      <c r="E68" s="116"/>
      <c r="F68" s="116"/>
      <c r="G68" s="116"/>
      <c r="H68" s="116"/>
      <c r="I68" s="116"/>
      <c r="J68" s="116"/>
      <c r="K68" s="252"/>
      <c r="L68" s="248">
        <v>0</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0</v>
      </c>
      <c r="AI68" s="112">
        <v>0</v>
      </c>
      <c r="AJ68" s="112">
        <v>0</v>
      </c>
      <c r="AK68" s="112">
        <v>0</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0</v>
      </c>
      <c r="BJ68" s="112">
        <v>0</v>
      </c>
      <c r="BK68" s="112">
        <v>0</v>
      </c>
      <c r="BL68" s="112">
        <v>0</v>
      </c>
      <c r="BM68" s="112">
        <v>0</v>
      </c>
      <c r="BN68" s="112">
        <v>0</v>
      </c>
      <c r="BO68" s="112">
        <v>0</v>
      </c>
      <c r="BP68" s="112">
        <v>0</v>
      </c>
      <c r="BQ68" s="112">
        <v>0</v>
      </c>
      <c r="BR68" s="112">
        <v>0</v>
      </c>
      <c r="BS68" s="112">
        <v>0</v>
      </c>
      <c r="BT68" s="112">
        <v>0</v>
      </c>
      <c r="BU68" s="112">
        <v>0</v>
      </c>
      <c r="BV68" s="112">
        <v>0</v>
      </c>
      <c r="BW68" s="112">
        <v>0</v>
      </c>
      <c r="BX68" s="112">
        <v>0</v>
      </c>
      <c r="BY68" s="112">
        <v>0</v>
      </c>
      <c r="BZ68" s="112">
        <v>0</v>
      </c>
      <c r="CA68" s="112">
        <v>0</v>
      </c>
      <c r="CB68" s="112">
        <v>0</v>
      </c>
      <c r="CC68" s="112">
        <v>0</v>
      </c>
      <c r="CD68" s="112">
        <v>0</v>
      </c>
      <c r="CE68" s="112">
        <v>0</v>
      </c>
      <c r="CF68" s="112">
        <v>0</v>
      </c>
      <c r="CG68" s="112">
        <v>0</v>
      </c>
      <c r="CH68" s="112">
        <v>0</v>
      </c>
      <c r="CI68" s="112">
        <v>0</v>
      </c>
      <c r="CJ68" s="112">
        <v>0</v>
      </c>
      <c r="CK68" s="112">
        <v>0</v>
      </c>
      <c r="CL68" s="112">
        <v>0</v>
      </c>
      <c r="CM68" s="112">
        <v>0</v>
      </c>
      <c r="CN68" s="112">
        <v>0</v>
      </c>
      <c r="CO68" s="112">
        <v>0</v>
      </c>
      <c r="CP68" s="112">
        <v>0</v>
      </c>
      <c r="CQ68" s="112">
        <v>0</v>
      </c>
      <c r="CR68" s="112">
        <v>0</v>
      </c>
      <c r="CS68" s="112">
        <v>0</v>
      </c>
      <c r="CT68" s="112">
        <v>0</v>
      </c>
      <c r="CU68" s="112">
        <v>0</v>
      </c>
      <c r="CV68" s="112">
        <v>0</v>
      </c>
      <c r="CW68" s="113">
        <v>0</v>
      </c>
      <c r="CX68" s="123">
        <f t="shared" si="111"/>
        <v>0</v>
      </c>
      <c r="CY68" s="123">
        <f t="shared" si="214"/>
        <v>0</v>
      </c>
      <c r="CZ68" s="58">
        <v>0</v>
      </c>
      <c r="DA68" s="219">
        <f t="shared" si="114"/>
        <v>0</v>
      </c>
      <c r="DB68" s="219">
        <f t="shared" si="115"/>
        <v>0</v>
      </c>
      <c r="DC68" s="219">
        <f t="shared" si="116"/>
        <v>0</v>
      </c>
      <c r="DD68" s="219">
        <f t="shared" si="117"/>
        <v>0</v>
      </c>
      <c r="DE68" s="219">
        <f t="shared" si="118"/>
        <v>0</v>
      </c>
      <c r="DF68" s="219">
        <f t="shared" si="119"/>
        <v>0</v>
      </c>
      <c r="DG68" s="219">
        <f t="shared" si="120"/>
        <v>0</v>
      </c>
      <c r="DH68" s="219">
        <f t="shared" si="121"/>
        <v>0</v>
      </c>
      <c r="DI68" s="219">
        <f t="shared" si="122"/>
        <v>0</v>
      </c>
      <c r="DJ68" s="219">
        <f t="shared" si="123"/>
        <v>0</v>
      </c>
      <c r="DK68" s="219">
        <f t="shared" si="124"/>
        <v>0</v>
      </c>
      <c r="DL68" s="219">
        <f t="shared" si="125"/>
        <v>0</v>
      </c>
      <c r="DM68" s="219">
        <f t="shared" si="126"/>
        <v>0</v>
      </c>
      <c r="DN68" s="219">
        <f t="shared" si="127"/>
        <v>0</v>
      </c>
      <c r="DO68" s="219">
        <f t="shared" si="128"/>
        <v>0</v>
      </c>
      <c r="DP68" s="219">
        <f t="shared" si="129"/>
        <v>0</v>
      </c>
      <c r="DQ68" s="219">
        <f t="shared" si="130"/>
        <v>0</v>
      </c>
      <c r="DR68" s="219">
        <f t="shared" si="131"/>
        <v>0</v>
      </c>
      <c r="DS68" s="219">
        <f t="shared" si="132"/>
        <v>0</v>
      </c>
      <c r="DT68" s="219">
        <f t="shared" si="133"/>
        <v>0</v>
      </c>
      <c r="DU68" s="219">
        <f t="shared" si="134"/>
        <v>0</v>
      </c>
      <c r="DV68" s="219">
        <f t="shared" si="135"/>
        <v>0</v>
      </c>
      <c r="DW68" s="219">
        <f t="shared" si="136"/>
        <v>0</v>
      </c>
      <c r="DX68" s="219">
        <f t="shared" si="137"/>
        <v>0</v>
      </c>
      <c r="DY68" s="219">
        <f t="shared" si="138"/>
        <v>0</v>
      </c>
      <c r="DZ68" s="219">
        <f t="shared" si="139"/>
        <v>0</v>
      </c>
      <c r="EA68" s="219">
        <f t="shared" si="140"/>
        <v>0</v>
      </c>
      <c r="EB68" s="219">
        <f t="shared" si="141"/>
        <v>0</v>
      </c>
      <c r="EC68" s="219">
        <f t="shared" si="142"/>
        <v>0</v>
      </c>
      <c r="ED68" s="219">
        <f t="shared" si="143"/>
        <v>0</v>
      </c>
      <c r="EE68" s="219">
        <f t="shared" si="144"/>
        <v>0</v>
      </c>
      <c r="EF68" s="219">
        <f t="shared" si="145"/>
        <v>0</v>
      </c>
      <c r="EG68" s="219">
        <f t="shared" si="146"/>
        <v>0</v>
      </c>
      <c r="EH68" s="219">
        <f t="shared" si="147"/>
        <v>0</v>
      </c>
      <c r="EI68" s="219">
        <f t="shared" si="148"/>
        <v>0</v>
      </c>
      <c r="EJ68" s="219">
        <f t="shared" si="149"/>
        <v>0</v>
      </c>
      <c r="EK68" s="219">
        <f t="shared" si="150"/>
        <v>0</v>
      </c>
      <c r="EL68" s="219">
        <f t="shared" si="151"/>
        <v>0</v>
      </c>
      <c r="EM68" s="219">
        <f t="shared" si="152"/>
        <v>0</v>
      </c>
      <c r="EN68" s="219">
        <f t="shared" si="153"/>
        <v>0</v>
      </c>
      <c r="EO68" s="219">
        <f t="shared" si="154"/>
        <v>0</v>
      </c>
      <c r="EP68" s="219">
        <f t="shared" si="155"/>
        <v>0</v>
      </c>
      <c r="EQ68" s="219">
        <f t="shared" si="156"/>
        <v>0</v>
      </c>
      <c r="ER68" s="219">
        <f t="shared" si="157"/>
        <v>0</v>
      </c>
      <c r="ES68" s="219">
        <f t="shared" si="158"/>
        <v>0</v>
      </c>
      <c r="ET68" s="219">
        <f t="shared" si="159"/>
        <v>0</v>
      </c>
      <c r="EU68" s="219">
        <f t="shared" si="160"/>
        <v>0</v>
      </c>
      <c r="EV68" s="219">
        <f t="shared" si="161"/>
        <v>0</v>
      </c>
      <c r="EW68" s="219">
        <f t="shared" si="162"/>
        <v>0</v>
      </c>
      <c r="EX68" s="219">
        <f t="shared" si="163"/>
        <v>0</v>
      </c>
      <c r="EY68" s="219">
        <f t="shared" si="164"/>
        <v>0</v>
      </c>
      <c r="EZ68" s="219">
        <f t="shared" si="165"/>
        <v>0</v>
      </c>
      <c r="FA68" s="219">
        <f t="shared" si="166"/>
        <v>0</v>
      </c>
      <c r="FB68" s="219">
        <f t="shared" si="167"/>
        <v>0</v>
      </c>
      <c r="FC68" s="219">
        <f t="shared" si="168"/>
        <v>0</v>
      </c>
      <c r="FD68" s="219">
        <f t="shared" si="169"/>
        <v>0</v>
      </c>
      <c r="FE68" s="219">
        <f t="shared" si="170"/>
        <v>0</v>
      </c>
      <c r="FF68" s="219">
        <f t="shared" si="171"/>
        <v>0</v>
      </c>
      <c r="FG68" s="219">
        <f t="shared" si="172"/>
        <v>0</v>
      </c>
      <c r="FH68" s="219">
        <f t="shared" si="173"/>
        <v>0</v>
      </c>
      <c r="FI68" s="219">
        <f t="shared" si="174"/>
        <v>0</v>
      </c>
      <c r="FJ68" s="219">
        <f t="shared" si="175"/>
        <v>0</v>
      </c>
      <c r="FK68" s="219">
        <f t="shared" si="176"/>
        <v>0</v>
      </c>
      <c r="FL68" s="219">
        <f t="shared" si="177"/>
        <v>0</v>
      </c>
      <c r="FM68" s="219">
        <f t="shared" si="178"/>
        <v>0</v>
      </c>
      <c r="FN68" s="219">
        <f t="shared" si="179"/>
        <v>0</v>
      </c>
      <c r="FO68" s="219">
        <f t="shared" si="180"/>
        <v>0</v>
      </c>
      <c r="FP68" s="219">
        <f t="shared" si="181"/>
        <v>0</v>
      </c>
      <c r="FQ68" s="219">
        <f t="shared" si="182"/>
        <v>0</v>
      </c>
      <c r="FR68" s="219">
        <f t="shared" si="183"/>
        <v>0</v>
      </c>
      <c r="FS68" s="219">
        <f t="shared" si="184"/>
        <v>0</v>
      </c>
      <c r="FT68" s="219">
        <f t="shared" si="185"/>
        <v>0</v>
      </c>
      <c r="FU68" s="219">
        <f t="shared" si="186"/>
        <v>0</v>
      </c>
      <c r="FV68" s="219">
        <f t="shared" si="187"/>
        <v>0</v>
      </c>
      <c r="FW68" s="219">
        <f t="shared" si="188"/>
        <v>0</v>
      </c>
      <c r="FX68" s="219">
        <f t="shared" si="189"/>
        <v>0</v>
      </c>
      <c r="FY68" s="219">
        <f t="shared" si="190"/>
        <v>0</v>
      </c>
      <c r="FZ68" s="219">
        <f t="shared" si="191"/>
        <v>0</v>
      </c>
      <c r="GA68" s="219">
        <f t="shared" si="192"/>
        <v>0</v>
      </c>
      <c r="GB68" s="219">
        <f t="shared" si="193"/>
        <v>0</v>
      </c>
      <c r="GC68" s="219">
        <f t="shared" si="194"/>
        <v>0</v>
      </c>
      <c r="GD68" s="219">
        <f t="shared" si="195"/>
        <v>0</v>
      </c>
      <c r="GE68" s="219">
        <f t="shared" si="196"/>
        <v>0</v>
      </c>
      <c r="GF68" s="219">
        <f t="shared" si="197"/>
        <v>0</v>
      </c>
      <c r="GG68" s="219">
        <f t="shared" si="198"/>
        <v>0</v>
      </c>
      <c r="GH68" s="219">
        <f t="shared" si="199"/>
        <v>0</v>
      </c>
      <c r="GI68" s="219">
        <f t="shared" si="200"/>
        <v>0</v>
      </c>
      <c r="GJ68" s="219">
        <f t="shared" si="201"/>
        <v>0</v>
      </c>
      <c r="GK68" s="219">
        <f t="shared" si="202"/>
        <v>0</v>
      </c>
      <c r="GL68" s="219">
        <f t="shared" si="203"/>
        <v>0</v>
      </c>
      <c r="GM68" s="219">
        <f t="shared" si="204"/>
        <v>0</v>
      </c>
      <c r="GN68" s="219">
        <f t="shared" si="205"/>
        <v>0</v>
      </c>
      <c r="GO68" s="219">
        <f t="shared" si="206"/>
        <v>0</v>
      </c>
      <c r="GP68" s="219">
        <f t="shared" si="207"/>
        <v>0</v>
      </c>
      <c r="GQ68" s="219">
        <f t="shared" si="208"/>
        <v>0</v>
      </c>
      <c r="GR68" s="219">
        <f t="shared" si="209"/>
        <v>0</v>
      </c>
      <c r="GS68" s="219">
        <f t="shared" si="210"/>
        <v>0</v>
      </c>
      <c r="GT68" s="219">
        <f t="shared" si="211"/>
        <v>0</v>
      </c>
      <c r="GU68" s="219">
        <f t="shared" si="212"/>
        <v>0</v>
      </c>
      <c r="GV68" s="219">
        <f t="shared" si="213"/>
        <v>0</v>
      </c>
      <c r="GW68" s="59"/>
      <c r="GX68" s="70"/>
      <c r="GY68" s="70"/>
      <c r="GZ68" s="70"/>
      <c r="HA68" s="70"/>
      <c r="HB68" s="70"/>
    </row>
    <row r="69" spans="1:210" s="47" customFormat="1" ht="16.5" hidden="1" outlineLevel="1">
      <c r="A69" s="106"/>
      <c r="B69" s="112"/>
      <c r="C69" s="116"/>
      <c r="D69" s="116"/>
      <c r="E69" s="116"/>
      <c r="F69" s="116"/>
      <c r="G69" s="116"/>
      <c r="H69" s="116"/>
      <c r="I69" s="116"/>
      <c r="J69" s="116"/>
      <c r="K69" s="252"/>
      <c r="L69" s="248">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3">
        <v>0</v>
      </c>
      <c r="CX69" s="123">
        <f t="shared" si="111"/>
        <v>0</v>
      </c>
      <c r="CY69" s="123">
        <f t="shared" si="214"/>
        <v>0</v>
      </c>
      <c r="CZ69" s="58">
        <v>0</v>
      </c>
      <c r="DA69" s="219">
        <f t="shared" si="114"/>
        <v>0</v>
      </c>
      <c r="DB69" s="219">
        <f t="shared" si="115"/>
        <v>0</v>
      </c>
      <c r="DC69" s="219">
        <f t="shared" si="116"/>
        <v>0</v>
      </c>
      <c r="DD69" s="219">
        <f t="shared" si="117"/>
        <v>0</v>
      </c>
      <c r="DE69" s="219">
        <f t="shared" si="118"/>
        <v>0</v>
      </c>
      <c r="DF69" s="219">
        <f t="shared" si="119"/>
        <v>0</v>
      </c>
      <c r="DG69" s="219">
        <f t="shared" si="120"/>
        <v>0</v>
      </c>
      <c r="DH69" s="219">
        <f t="shared" si="121"/>
        <v>0</v>
      </c>
      <c r="DI69" s="219">
        <f t="shared" si="122"/>
        <v>0</v>
      </c>
      <c r="DJ69" s="219">
        <f t="shared" si="123"/>
        <v>0</v>
      </c>
      <c r="DK69" s="219">
        <f t="shared" si="124"/>
        <v>0</v>
      </c>
      <c r="DL69" s="219">
        <f t="shared" si="125"/>
        <v>0</v>
      </c>
      <c r="DM69" s="219">
        <f t="shared" si="126"/>
        <v>0</v>
      </c>
      <c r="DN69" s="219">
        <f t="shared" si="127"/>
        <v>0</v>
      </c>
      <c r="DO69" s="219">
        <f t="shared" si="128"/>
        <v>0</v>
      </c>
      <c r="DP69" s="219">
        <f t="shared" si="129"/>
        <v>0</v>
      </c>
      <c r="DQ69" s="219">
        <f t="shared" si="130"/>
        <v>0</v>
      </c>
      <c r="DR69" s="219">
        <f t="shared" si="131"/>
        <v>0</v>
      </c>
      <c r="DS69" s="219">
        <f t="shared" si="132"/>
        <v>0</v>
      </c>
      <c r="DT69" s="219">
        <f t="shared" si="133"/>
        <v>0</v>
      </c>
      <c r="DU69" s="219">
        <f t="shared" si="134"/>
        <v>0</v>
      </c>
      <c r="DV69" s="219">
        <f t="shared" si="135"/>
        <v>0</v>
      </c>
      <c r="DW69" s="219">
        <f t="shared" si="136"/>
        <v>0</v>
      </c>
      <c r="DX69" s="219">
        <f t="shared" si="137"/>
        <v>0</v>
      </c>
      <c r="DY69" s="219">
        <f t="shared" si="138"/>
        <v>0</v>
      </c>
      <c r="DZ69" s="219">
        <f t="shared" si="139"/>
        <v>0</v>
      </c>
      <c r="EA69" s="219">
        <f t="shared" si="140"/>
        <v>0</v>
      </c>
      <c r="EB69" s="219">
        <f t="shared" si="141"/>
        <v>0</v>
      </c>
      <c r="EC69" s="219">
        <f t="shared" si="142"/>
        <v>0</v>
      </c>
      <c r="ED69" s="219">
        <f t="shared" si="143"/>
        <v>0</v>
      </c>
      <c r="EE69" s="219">
        <f t="shared" si="144"/>
        <v>0</v>
      </c>
      <c r="EF69" s="219">
        <f t="shared" si="145"/>
        <v>0</v>
      </c>
      <c r="EG69" s="219">
        <f t="shared" si="146"/>
        <v>0</v>
      </c>
      <c r="EH69" s="219">
        <f t="shared" si="147"/>
        <v>0</v>
      </c>
      <c r="EI69" s="219">
        <f t="shared" si="148"/>
        <v>0</v>
      </c>
      <c r="EJ69" s="219">
        <f t="shared" si="149"/>
        <v>0</v>
      </c>
      <c r="EK69" s="219">
        <f t="shared" si="150"/>
        <v>0</v>
      </c>
      <c r="EL69" s="219">
        <f t="shared" si="151"/>
        <v>0</v>
      </c>
      <c r="EM69" s="219">
        <f t="shared" si="152"/>
        <v>0</v>
      </c>
      <c r="EN69" s="219">
        <f t="shared" si="153"/>
        <v>0</v>
      </c>
      <c r="EO69" s="219">
        <f t="shared" si="154"/>
        <v>0</v>
      </c>
      <c r="EP69" s="219">
        <f t="shared" si="155"/>
        <v>0</v>
      </c>
      <c r="EQ69" s="219">
        <f t="shared" si="156"/>
        <v>0</v>
      </c>
      <c r="ER69" s="219">
        <f t="shared" si="157"/>
        <v>0</v>
      </c>
      <c r="ES69" s="219">
        <f t="shared" si="158"/>
        <v>0</v>
      </c>
      <c r="ET69" s="219">
        <f t="shared" si="159"/>
        <v>0</v>
      </c>
      <c r="EU69" s="219">
        <f t="shared" si="160"/>
        <v>0</v>
      </c>
      <c r="EV69" s="219">
        <f t="shared" si="161"/>
        <v>0</v>
      </c>
      <c r="EW69" s="219">
        <f t="shared" si="162"/>
        <v>0</v>
      </c>
      <c r="EX69" s="219">
        <f t="shared" si="163"/>
        <v>0</v>
      </c>
      <c r="EY69" s="219">
        <f t="shared" si="164"/>
        <v>0</v>
      </c>
      <c r="EZ69" s="219">
        <f t="shared" si="165"/>
        <v>0</v>
      </c>
      <c r="FA69" s="219">
        <f t="shared" si="166"/>
        <v>0</v>
      </c>
      <c r="FB69" s="219">
        <f t="shared" si="167"/>
        <v>0</v>
      </c>
      <c r="FC69" s="219">
        <f t="shared" si="168"/>
        <v>0</v>
      </c>
      <c r="FD69" s="219">
        <f t="shared" si="169"/>
        <v>0</v>
      </c>
      <c r="FE69" s="219">
        <f t="shared" si="170"/>
        <v>0</v>
      </c>
      <c r="FF69" s="219">
        <f t="shared" si="171"/>
        <v>0</v>
      </c>
      <c r="FG69" s="219">
        <f t="shared" si="172"/>
        <v>0</v>
      </c>
      <c r="FH69" s="219">
        <f t="shared" si="173"/>
        <v>0</v>
      </c>
      <c r="FI69" s="219">
        <f t="shared" si="174"/>
        <v>0</v>
      </c>
      <c r="FJ69" s="219">
        <f t="shared" si="175"/>
        <v>0</v>
      </c>
      <c r="FK69" s="219">
        <f t="shared" si="176"/>
        <v>0</v>
      </c>
      <c r="FL69" s="219">
        <f t="shared" si="177"/>
        <v>0</v>
      </c>
      <c r="FM69" s="219">
        <f t="shared" si="178"/>
        <v>0</v>
      </c>
      <c r="FN69" s="219">
        <f t="shared" si="179"/>
        <v>0</v>
      </c>
      <c r="FO69" s="219">
        <f t="shared" si="180"/>
        <v>0</v>
      </c>
      <c r="FP69" s="219">
        <f t="shared" si="181"/>
        <v>0</v>
      </c>
      <c r="FQ69" s="219">
        <f t="shared" si="182"/>
        <v>0</v>
      </c>
      <c r="FR69" s="219">
        <f t="shared" si="183"/>
        <v>0</v>
      </c>
      <c r="FS69" s="219">
        <f t="shared" si="184"/>
        <v>0</v>
      </c>
      <c r="FT69" s="219">
        <f t="shared" si="185"/>
        <v>0</v>
      </c>
      <c r="FU69" s="219">
        <f t="shared" si="186"/>
        <v>0</v>
      </c>
      <c r="FV69" s="219">
        <f t="shared" si="187"/>
        <v>0</v>
      </c>
      <c r="FW69" s="219">
        <f t="shared" si="188"/>
        <v>0</v>
      </c>
      <c r="FX69" s="219">
        <f t="shared" si="189"/>
        <v>0</v>
      </c>
      <c r="FY69" s="219">
        <f t="shared" si="190"/>
        <v>0</v>
      </c>
      <c r="FZ69" s="219">
        <f t="shared" si="191"/>
        <v>0</v>
      </c>
      <c r="GA69" s="219">
        <f t="shared" si="192"/>
        <v>0</v>
      </c>
      <c r="GB69" s="219">
        <f t="shared" si="193"/>
        <v>0</v>
      </c>
      <c r="GC69" s="219">
        <f t="shared" si="194"/>
        <v>0</v>
      </c>
      <c r="GD69" s="219">
        <f t="shared" si="195"/>
        <v>0</v>
      </c>
      <c r="GE69" s="219">
        <f t="shared" si="196"/>
        <v>0</v>
      </c>
      <c r="GF69" s="219">
        <f t="shared" si="197"/>
        <v>0</v>
      </c>
      <c r="GG69" s="219">
        <f t="shared" si="198"/>
        <v>0</v>
      </c>
      <c r="GH69" s="219">
        <f t="shared" si="199"/>
        <v>0</v>
      </c>
      <c r="GI69" s="219">
        <f t="shared" si="200"/>
        <v>0</v>
      </c>
      <c r="GJ69" s="219">
        <f t="shared" si="201"/>
        <v>0</v>
      </c>
      <c r="GK69" s="219">
        <f t="shared" si="202"/>
        <v>0</v>
      </c>
      <c r="GL69" s="219">
        <f t="shared" si="203"/>
        <v>0</v>
      </c>
      <c r="GM69" s="219">
        <f t="shared" si="204"/>
        <v>0</v>
      </c>
      <c r="GN69" s="219">
        <f t="shared" si="205"/>
        <v>0</v>
      </c>
      <c r="GO69" s="219">
        <f t="shared" si="206"/>
        <v>0</v>
      </c>
      <c r="GP69" s="219">
        <f t="shared" si="207"/>
        <v>0</v>
      </c>
      <c r="GQ69" s="219">
        <f t="shared" si="208"/>
        <v>0</v>
      </c>
      <c r="GR69" s="219">
        <f t="shared" si="209"/>
        <v>0</v>
      </c>
      <c r="GS69" s="219">
        <f t="shared" si="210"/>
        <v>0</v>
      </c>
      <c r="GT69" s="219">
        <f t="shared" si="211"/>
        <v>0</v>
      </c>
      <c r="GU69" s="219">
        <f t="shared" si="212"/>
        <v>0</v>
      </c>
      <c r="GV69" s="219">
        <f t="shared" si="213"/>
        <v>0</v>
      </c>
      <c r="GW69" s="58"/>
      <c r="GX69" s="48"/>
      <c r="GY69" s="48"/>
      <c r="GZ69" s="48"/>
      <c r="HA69" s="48"/>
      <c r="HB69" s="48"/>
    </row>
    <row r="70" spans="1:210" s="47" customFormat="1" ht="16.5" outlineLevel="1">
      <c r="A70" s="100" t="s">
        <v>104</v>
      </c>
      <c r="B70" s="112"/>
      <c r="C70" s="116"/>
      <c r="D70" s="116"/>
      <c r="E70" s="116"/>
      <c r="F70" s="116"/>
      <c r="G70" s="116"/>
      <c r="H70" s="116"/>
      <c r="I70" s="116"/>
      <c r="J70" s="116"/>
      <c r="K70" s="252"/>
      <c r="L70" s="248">
        <v>0</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0</v>
      </c>
      <c r="AC70" s="112">
        <v>0</v>
      </c>
      <c r="AD70" s="112">
        <v>0</v>
      </c>
      <c r="AE70" s="112">
        <v>0</v>
      </c>
      <c r="AF70" s="112">
        <v>0</v>
      </c>
      <c r="AG70" s="112">
        <v>0</v>
      </c>
      <c r="AH70" s="112">
        <v>0</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2">
        <v>0</v>
      </c>
      <c r="CA70" s="112">
        <v>0</v>
      </c>
      <c r="CB70" s="112">
        <v>0</v>
      </c>
      <c r="CC70" s="112">
        <v>0</v>
      </c>
      <c r="CD70" s="112">
        <v>0</v>
      </c>
      <c r="CE70" s="112">
        <v>0</v>
      </c>
      <c r="CF70" s="112">
        <v>0</v>
      </c>
      <c r="CG70" s="112">
        <v>0</v>
      </c>
      <c r="CH70" s="112">
        <v>0</v>
      </c>
      <c r="CI70" s="112">
        <v>0</v>
      </c>
      <c r="CJ70" s="112">
        <v>0</v>
      </c>
      <c r="CK70" s="112">
        <v>0</v>
      </c>
      <c r="CL70" s="112">
        <v>0</v>
      </c>
      <c r="CM70" s="112">
        <v>0</v>
      </c>
      <c r="CN70" s="112">
        <v>0</v>
      </c>
      <c r="CO70" s="112">
        <v>0</v>
      </c>
      <c r="CP70" s="112">
        <v>0</v>
      </c>
      <c r="CQ70" s="112">
        <v>0</v>
      </c>
      <c r="CR70" s="112">
        <v>0</v>
      </c>
      <c r="CS70" s="112">
        <v>0</v>
      </c>
      <c r="CT70" s="112">
        <v>0</v>
      </c>
      <c r="CU70" s="112">
        <v>0</v>
      </c>
      <c r="CV70" s="112">
        <v>0</v>
      </c>
      <c r="CW70" s="113">
        <v>0</v>
      </c>
      <c r="CX70" s="123">
        <f t="shared" si="111"/>
        <v>0</v>
      </c>
      <c r="CY70" s="123">
        <f t="shared" si="214"/>
        <v>0</v>
      </c>
      <c r="CZ70" s="63">
        <v>1</v>
      </c>
      <c r="DA70" s="219">
        <f t="shared" si="114"/>
        <v>0</v>
      </c>
      <c r="DB70" s="219">
        <f t="shared" si="115"/>
        <v>0</v>
      </c>
      <c r="DC70" s="219">
        <f t="shared" si="116"/>
        <v>0</v>
      </c>
      <c r="DD70" s="219">
        <f t="shared" si="117"/>
        <v>0</v>
      </c>
      <c r="DE70" s="219">
        <f t="shared" si="118"/>
        <v>0</v>
      </c>
      <c r="DF70" s="219">
        <f t="shared" si="119"/>
        <v>0</v>
      </c>
      <c r="DG70" s="219">
        <f t="shared" si="120"/>
        <v>0</v>
      </c>
      <c r="DH70" s="219">
        <f t="shared" si="121"/>
        <v>0</v>
      </c>
      <c r="DI70" s="219">
        <f t="shared" si="122"/>
        <v>0</v>
      </c>
      <c r="DJ70" s="219">
        <f t="shared" si="123"/>
        <v>0</v>
      </c>
      <c r="DK70" s="219">
        <f t="shared" si="124"/>
        <v>0</v>
      </c>
      <c r="DL70" s="219">
        <f t="shared" si="125"/>
        <v>0</v>
      </c>
      <c r="DM70" s="219">
        <f t="shared" si="126"/>
        <v>0</v>
      </c>
      <c r="DN70" s="219">
        <f t="shared" si="127"/>
        <v>0</v>
      </c>
      <c r="DO70" s="219">
        <f t="shared" si="128"/>
        <v>0</v>
      </c>
      <c r="DP70" s="219">
        <f t="shared" si="129"/>
        <v>0</v>
      </c>
      <c r="DQ70" s="219">
        <f t="shared" si="130"/>
        <v>0</v>
      </c>
      <c r="DR70" s="219">
        <f t="shared" si="131"/>
        <v>0</v>
      </c>
      <c r="DS70" s="219">
        <f t="shared" si="132"/>
        <v>0</v>
      </c>
      <c r="DT70" s="219">
        <f t="shared" si="133"/>
        <v>0</v>
      </c>
      <c r="DU70" s="219">
        <f t="shared" si="134"/>
        <v>0</v>
      </c>
      <c r="DV70" s="219">
        <f t="shared" si="135"/>
        <v>0</v>
      </c>
      <c r="DW70" s="219">
        <f t="shared" si="136"/>
        <v>0</v>
      </c>
      <c r="DX70" s="219">
        <f t="shared" si="137"/>
        <v>0</v>
      </c>
      <c r="DY70" s="219">
        <f t="shared" si="138"/>
        <v>0</v>
      </c>
      <c r="DZ70" s="219">
        <f t="shared" si="139"/>
        <v>0</v>
      </c>
      <c r="EA70" s="219">
        <f t="shared" si="140"/>
        <v>0</v>
      </c>
      <c r="EB70" s="219">
        <f t="shared" si="141"/>
        <v>0</v>
      </c>
      <c r="EC70" s="219">
        <f t="shared" si="142"/>
        <v>0</v>
      </c>
      <c r="ED70" s="219">
        <f t="shared" si="143"/>
        <v>0</v>
      </c>
      <c r="EE70" s="219">
        <f t="shared" si="144"/>
        <v>0</v>
      </c>
      <c r="EF70" s="219">
        <f t="shared" si="145"/>
        <v>0</v>
      </c>
      <c r="EG70" s="219">
        <f t="shared" si="146"/>
        <v>0</v>
      </c>
      <c r="EH70" s="219">
        <f t="shared" si="147"/>
        <v>0</v>
      </c>
      <c r="EI70" s="219">
        <f t="shared" si="148"/>
        <v>0</v>
      </c>
      <c r="EJ70" s="219">
        <f t="shared" si="149"/>
        <v>0</v>
      </c>
      <c r="EK70" s="219">
        <f t="shared" si="150"/>
        <v>0</v>
      </c>
      <c r="EL70" s="219">
        <f t="shared" si="151"/>
        <v>0</v>
      </c>
      <c r="EM70" s="219">
        <f t="shared" si="152"/>
        <v>0</v>
      </c>
      <c r="EN70" s="219">
        <f t="shared" si="153"/>
        <v>0</v>
      </c>
      <c r="EO70" s="219">
        <f t="shared" si="154"/>
        <v>0</v>
      </c>
      <c r="EP70" s="219">
        <f t="shared" si="155"/>
        <v>0</v>
      </c>
      <c r="EQ70" s="219">
        <f t="shared" si="156"/>
        <v>0</v>
      </c>
      <c r="ER70" s="219">
        <f t="shared" si="157"/>
        <v>0</v>
      </c>
      <c r="ES70" s="219">
        <f t="shared" si="158"/>
        <v>0</v>
      </c>
      <c r="ET70" s="219">
        <f t="shared" si="159"/>
        <v>0</v>
      </c>
      <c r="EU70" s="219">
        <f t="shared" si="160"/>
        <v>0</v>
      </c>
      <c r="EV70" s="219">
        <f t="shared" si="161"/>
        <v>0</v>
      </c>
      <c r="EW70" s="219">
        <f t="shared" si="162"/>
        <v>0</v>
      </c>
      <c r="EX70" s="219">
        <f t="shared" si="163"/>
        <v>0</v>
      </c>
      <c r="EY70" s="219">
        <f t="shared" si="164"/>
        <v>0</v>
      </c>
      <c r="EZ70" s="219">
        <f t="shared" si="165"/>
        <v>0</v>
      </c>
      <c r="FA70" s="219">
        <f t="shared" si="166"/>
        <v>0</v>
      </c>
      <c r="FB70" s="219">
        <f t="shared" si="167"/>
        <v>0</v>
      </c>
      <c r="FC70" s="219">
        <f t="shared" si="168"/>
        <v>0</v>
      </c>
      <c r="FD70" s="219">
        <f t="shared" si="169"/>
        <v>0</v>
      </c>
      <c r="FE70" s="219">
        <f t="shared" si="170"/>
        <v>0</v>
      </c>
      <c r="FF70" s="219">
        <f t="shared" si="171"/>
        <v>0</v>
      </c>
      <c r="FG70" s="219">
        <f t="shared" si="172"/>
        <v>0</v>
      </c>
      <c r="FH70" s="219">
        <f t="shared" si="173"/>
        <v>0</v>
      </c>
      <c r="FI70" s="219">
        <f t="shared" si="174"/>
        <v>0</v>
      </c>
      <c r="FJ70" s="219">
        <f t="shared" si="175"/>
        <v>0</v>
      </c>
      <c r="FK70" s="219">
        <f t="shared" si="176"/>
        <v>0</v>
      </c>
      <c r="FL70" s="219">
        <f t="shared" si="177"/>
        <v>0</v>
      </c>
      <c r="FM70" s="219">
        <f t="shared" si="178"/>
        <v>0</v>
      </c>
      <c r="FN70" s="219">
        <f t="shared" si="179"/>
        <v>0</v>
      </c>
      <c r="FO70" s="219">
        <f t="shared" si="180"/>
        <v>0</v>
      </c>
      <c r="FP70" s="219">
        <f t="shared" si="181"/>
        <v>0</v>
      </c>
      <c r="FQ70" s="219">
        <f t="shared" si="182"/>
        <v>0</v>
      </c>
      <c r="FR70" s="219">
        <f t="shared" si="183"/>
        <v>0</v>
      </c>
      <c r="FS70" s="219">
        <f t="shared" si="184"/>
        <v>0</v>
      </c>
      <c r="FT70" s="219">
        <f t="shared" si="185"/>
        <v>0</v>
      </c>
      <c r="FU70" s="219">
        <f t="shared" si="186"/>
        <v>0</v>
      </c>
      <c r="FV70" s="219">
        <f t="shared" si="187"/>
        <v>0</v>
      </c>
      <c r="FW70" s="219">
        <f t="shared" si="188"/>
        <v>0</v>
      </c>
      <c r="FX70" s="219">
        <f t="shared" si="189"/>
        <v>0</v>
      </c>
      <c r="FY70" s="219">
        <f t="shared" si="190"/>
        <v>0</v>
      </c>
      <c r="FZ70" s="219">
        <f t="shared" si="191"/>
        <v>0</v>
      </c>
      <c r="GA70" s="219">
        <f t="shared" si="192"/>
        <v>0</v>
      </c>
      <c r="GB70" s="219">
        <f t="shared" si="193"/>
        <v>0</v>
      </c>
      <c r="GC70" s="219">
        <f t="shared" si="194"/>
        <v>0</v>
      </c>
      <c r="GD70" s="219">
        <f t="shared" si="195"/>
        <v>0</v>
      </c>
      <c r="GE70" s="219">
        <f t="shared" si="196"/>
        <v>0</v>
      </c>
      <c r="GF70" s="219">
        <f t="shared" si="197"/>
        <v>0</v>
      </c>
      <c r="GG70" s="219">
        <f t="shared" si="198"/>
        <v>0</v>
      </c>
      <c r="GH70" s="219">
        <f t="shared" si="199"/>
        <v>0</v>
      </c>
      <c r="GI70" s="219">
        <f t="shared" si="200"/>
        <v>0</v>
      </c>
      <c r="GJ70" s="219">
        <f t="shared" si="201"/>
        <v>0</v>
      </c>
      <c r="GK70" s="219">
        <f t="shared" si="202"/>
        <v>0</v>
      </c>
      <c r="GL70" s="219">
        <f t="shared" si="203"/>
        <v>0</v>
      </c>
      <c r="GM70" s="219">
        <f t="shared" si="204"/>
        <v>0</v>
      </c>
      <c r="GN70" s="219">
        <f t="shared" si="205"/>
        <v>0</v>
      </c>
      <c r="GO70" s="219">
        <f t="shared" si="206"/>
        <v>0</v>
      </c>
      <c r="GP70" s="219">
        <f t="shared" si="207"/>
        <v>0</v>
      </c>
      <c r="GQ70" s="219">
        <f t="shared" si="208"/>
        <v>0</v>
      </c>
      <c r="GR70" s="219">
        <f t="shared" si="209"/>
        <v>0</v>
      </c>
      <c r="GS70" s="219">
        <f t="shared" si="210"/>
        <v>0</v>
      </c>
      <c r="GT70" s="219">
        <f t="shared" si="211"/>
        <v>0</v>
      </c>
      <c r="GU70" s="219">
        <f t="shared" si="212"/>
        <v>0</v>
      </c>
      <c r="GV70" s="219">
        <f t="shared" si="213"/>
        <v>0</v>
      </c>
      <c r="GW70" s="58"/>
      <c r="GX70" s="48"/>
      <c r="GY70" s="48"/>
      <c r="GZ70" s="48"/>
      <c r="HA70" s="48"/>
      <c r="HB70" s="48"/>
    </row>
    <row r="71" spans="1:210" s="66" customFormat="1" ht="16.5" hidden="1" outlineLevel="1">
      <c r="A71" s="101"/>
      <c r="B71" s="112"/>
      <c r="C71" s="116"/>
      <c r="D71" s="116"/>
      <c r="E71" s="116"/>
      <c r="F71" s="116"/>
      <c r="G71" s="116"/>
      <c r="H71" s="116"/>
      <c r="I71" s="116"/>
      <c r="J71" s="116"/>
      <c r="K71" s="252"/>
      <c r="L71" s="248">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3">
        <v>0</v>
      </c>
      <c r="CX71" s="123">
        <f t="shared" si="111"/>
        <v>0</v>
      </c>
      <c r="CY71" s="123">
        <f t="shared" si="214"/>
        <v>0</v>
      </c>
      <c r="CZ71" s="58">
        <v>0</v>
      </c>
      <c r="DA71" s="219">
        <f t="shared" si="114"/>
        <v>0</v>
      </c>
      <c r="DB71" s="219">
        <f t="shared" si="115"/>
        <v>0</v>
      </c>
      <c r="DC71" s="219">
        <f t="shared" si="116"/>
        <v>0</v>
      </c>
      <c r="DD71" s="219">
        <f t="shared" si="117"/>
        <v>0</v>
      </c>
      <c r="DE71" s="219">
        <f t="shared" si="118"/>
        <v>0</v>
      </c>
      <c r="DF71" s="219">
        <f t="shared" si="119"/>
        <v>0</v>
      </c>
      <c r="DG71" s="219">
        <f t="shared" si="120"/>
        <v>0</v>
      </c>
      <c r="DH71" s="219">
        <f t="shared" si="121"/>
        <v>0</v>
      </c>
      <c r="DI71" s="219">
        <f t="shared" si="122"/>
        <v>0</v>
      </c>
      <c r="DJ71" s="219">
        <f t="shared" si="123"/>
        <v>0</v>
      </c>
      <c r="DK71" s="219">
        <f t="shared" si="124"/>
        <v>0</v>
      </c>
      <c r="DL71" s="219">
        <f t="shared" si="125"/>
        <v>0</v>
      </c>
      <c r="DM71" s="219">
        <f t="shared" si="126"/>
        <v>0</v>
      </c>
      <c r="DN71" s="219">
        <f t="shared" si="127"/>
        <v>0</v>
      </c>
      <c r="DO71" s="219">
        <f t="shared" si="128"/>
        <v>0</v>
      </c>
      <c r="DP71" s="219">
        <f t="shared" si="129"/>
        <v>0</v>
      </c>
      <c r="DQ71" s="219">
        <f t="shared" si="130"/>
        <v>0</v>
      </c>
      <c r="DR71" s="219">
        <f t="shared" si="131"/>
        <v>0</v>
      </c>
      <c r="DS71" s="219">
        <f t="shared" si="132"/>
        <v>0</v>
      </c>
      <c r="DT71" s="219">
        <f t="shared" si="133"/>
        <v>0</v>
      </c>
      <c r="DU71" s="219">
        <f t="shared" si="134"/>
        <v>0</v>
      </c>
      <c r="DV71" s="219">
        <f t="shared" si="135"/>
        <v>0</v>
      </c>
      <c r="DW71" s="219">
        <f t="shared" si="136"/>
        <v>0</v>
      </c>
      <c r="DX71" s="219">
        <f t="shared" si="137"/>
        <v>0</v>
      </c>
      <c r="DY71" s="219">
        <f t="shared" si="138"/>
        <v>0</v>
      </c>
      <c r="DZ71" s="219">
        <f t="shared" si="139"/>
        <v>0</v>
      </c>
      <c r="EA71" s="219">
        <f t="shared" si="140"/>
        <v>0</v>
      </c>
      <c r="EB71" s="219">
        <f t="shared" si="141"/>
        <v>0</v>
      </c>
      <c r="EC71" s="219">
        <f t="shared" si="142"/>
        <v>0</v>
      </c>
      <c r="ED71" s="219">
        <f t="shared" si="143"/>
        <v>0</v>
      </c>
      <c r="EE71" s="219">
        <f t="shared" si="144"/>
        <v>0</v>
      </c>
      <c r="EF71" s="219">
        <f t="shared" si="145"/>
        <v>0</v>
      </c>
      <c r="EG71" s="219">
        <f t="shared" si="146"/>
        <v>0</v>
      </c>
      <c r="EH71" s="219">
        <f t="shared" si="147"/>
        <v>0</v>
      </c>
      <c r="EI71" s="219">
        <f t="shared" si="148"/>
        <v>0</v>
      </c>
      <c r="EJ71" s="219">
        <f t="shared" si="149"/>
        <v>0</v>
      </c>
      <c r="EK71" s="219">
        <f t="shared" si="150"/>
        <v>0</v>
      </c>
      <c r="EL71" s="219">
        <f t="shared" si="151"/>
        <v>0</v>
      </c>
      <c r="EM71" s="219">
        <f t="shared" si="152"/>
        <v>0</v>
      </c>
      <c r="EN71" s="219">
        <f t="shared" si="153"/>
        <v>0</v>
      </c>
      <c r="EO71" s="219">
        <f t="shared" si="154"/>
        <v>0</v>
      </c>
      <c r="EP71" s="219">
        <f t="shared" si="155"/>
        <v>0</v>
      </c>
      <c r="EQ71" s="219">
        <f t="shared" si="156"/>
        <v>0</v>
      </c>
      <c r="ER71" s="219">
        <f t="shared" si="157"/>
        <v>0</v>
      </c>
      <c r="ES71" s="219">
        <f t="shared" si="158"/>
        <v>0</v>
      </c>
      <c r="ET71" s="219">
        <f t="shared" si="159"/>
        <v>0</v>
      </c>
      <c r="EU71" s="219">
        <f t="shared" si="160"/>
        <v>0</v>
      </c>
      <c r="EV71" s="219">
        <f t="shared" si="161"/>
        <v>0</v>
      </c>
      <c r="EW71" s="219">
        <f t="shared" si="162"/>
        <v>0</v>
      </c>
      <c r="EX71" s="219">
        <f t="shared" si="163"/>
        <v>0</v>
      </c>
      <c r="EY71" s="219">
        <f t="shared" si="164"/>
        <v>0</v>
      </c>
      <c r="EZ71" s="219">
        <f t="shared" si="165"/>
        <v>0</v>
      </c>
      <c r="FA71" s="219">
        <f t="shared" si="166"/>
        <v>0</v>
      </c>
      <c r="FB71" s="219">
        <f t="shared" si="167"/>
        <v>0</v>
      </c>
      <c r="FC71" s="219">
        <f t="shared" si="168"/>
        <v>0</v>
      </c>
      <c r="FD71" s="219">
        <f t="shared" si="169"/>
        <v>0</v>
      </c>
      <c r="FE71" s="219">
        <f t="shared" si="170"/>
        <v>0</v>
      </c>
      <c r="FF71" s="219">
        <f t="shared" si="171"/>
        <v>0</v>
      </c>
      <c r="FG71" s="219">
        <f t="shared" si="172"/>
        <v>0</v>
      </c>
      <c r="FH71" s="219">
        <f t="shared" si="173"/>
        <v>0</v>
      </c>
      <c r="FI71" s="219">
        <f t="shared" si="174"/>
        <v>0</v>
      </c>
      <c r="FJ71" s="219">
        <f t="shared" si="175"/>
        <v>0</v>
      </c>
      <c r="FK71" s="219">
        <f t="shared" si="176"/>
        <v>0</v>
      </c>
      <c r="FL71" s="219">
        <f t="shared" si="177"/>
        <v>0</v>
      </c>
      <c r="FM71" s="219">
        <f t="shared" si="178"/>
        <v>0</v>
      </c>
      <c r="FN71" s="219">
        <f t="shared" si="179"/>
        <v>0</v>
      </c>
      <c r="FO71" s="219">
        <f t="shared" si="180"/>
        <v>0</v>
      </c>
      <c r="FP71" s="219">
        <f t="shared" si="181"/>
        <v>0</v>
      </c>
      <c r="FQ71" s="219">
        <f t="shared" si="182"/>
        <v>0</v>
      </c>
      <c r="FR71" s="219">
        <f t="shared" si="183"/>
        <v>0</v>
      </c>
      <c r="FS71" s="219">
        <f t="shared" si="184"/>
        <v>0</v>
      </c>
      <c r="FT71" s="219">
        <f t="shared" si="185"/>
        <v>0</v>
      </c>
      <c r="FU71" s="219">
        <f t="shared" si="186"/>
        <v>0</v>
      </c>
      <c r="FV71" s="219">
        <f t="shared" si="187"/>
        <v>0</v>
      </c>
      <c r="FW71" s="219">
        <f t="shared" si="188"/>
        <v>0</v>
      </c>
      <c r="FX71" s="219">
        <f t="shared" si="189"/>
        <v>0</v>
      </c>
      <c r="FY71" s="219">
        <f t="shared" si="190"/>
        <v>0</v>
      </c>
      <c r="FZ71" s="219">
        <f t="shared" si="191"/>
        <v>0</v>
      </c>
      <c r="GA71" s="219">
        <f t="shared" si="192"/>
        <v>0</v>
      </c>
      <c r="GB71" s="219">
        <f t="shared" si="193"/>
        <v>0</v>
      </c>
      <c r="GC71" s="219">
        <f t="shared" si="194"/>
        <v>0</v>
      </c>
      <c r="GD71" s="219">
        <f t="shared" si="195"/>
        <v>0</v>
      </c>
      <c r="GE71" s="219">
        <f t="shared" si="196"/>
        <v>0</v>
      </c>
      <c r="GF71" s="219">
        <f t="shared" si="197"/>
        <v>0</v>
      </c>
      <c r="GG71" s="219">
        <f t="shared" si="198"/>
        <v>0</v>
      </c>
      <c r="GH71" s="219">
        <f t="shared" si="199"/>
        <v>0</v>
      </c>
      <c r="GI71" s="219">
        <f t="shared" si="200"/>
        <v>0</v>
      </c>
      <c r="GJ71" s="219">
        <f t="shared" si="201"/>
        <v>0</v>
      </c>
      <c r="GK71" s="219">
        <f t="shared" si="202"/>
        <v>0</v>
      </c>
      <c r="GL71" s="219">
        <f t="shared" si="203"/>
        <v>0</v>
      </c>
      <c r="GM71" s="219">
        <f t="shared" si="204"/>
        <v>0</v>
      </c>
      <c r="GN71" s="219">
        <f t="shared" si="205"/>
        <v>0</v>
      </c>
      <c r="GO71" s="219">
        <f t="shared" si="206"/>
        <v>0</v>
      </c>
      <c r="GP71" s="219">
        <f t="shared" si="207"/>
        <v>0</v>
      </c>
      <c r="GQ71" s="219">
        <f t="shared" si="208"/>
        <v>0</v>
      </c>
      <c r="GR71" s="219">
        <f t="shared" si="209"/>
        <v>0</v>
      </c>
      <c r="GS71" s="219">
        <f t="shared" si="210"/>
        <v>0</v>
      </c>
      <c r="GT71" s="219">
        <f t="shared" si="211"/>
        <v>0</v>
      </c>
      <c r="GU71" s="219">
        <f t="shared" si="212"/>
        <v>0</v>
      </c>
      <c r="GV71" s="219">
        <f t="shared" si="213"/>
        <v>0</v>
      </c>
      <c r="GW71" s="59"/>
      <c r="GX71" s="70"/>
      <c r="GY71" s="70"/>
      <c r="GZ71" s="70"/>
      <c r="HA71" s="70"/>
      <c r="HB71" s="70"/>
    </row>
    <row r="72" spans="1:210" s="66" customFormat="1" ht="16.5" hidden="1" outlineLevel="1">
      <c r="A72" s="106"/>
      <c r="B72" s="112"/>
      <c r="C72" s="116"/>
      <c r="D72" s="116"/>
      <c r="E72" s="116"/>
      <c r="F72" s="116"/>
      <c r="G72" s="116"/>
      <c r="H72" s="116"/>
      <c r="I72" s="116"/>
      <c r="J72" s="116"/>
      <c r="K72" s="252"/>
      <c r="L72" s="248">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0</v>
      </c>
      <c r="CB72" s="112">
        <v>0</v>
      </c>
      <c r="CC72" s="112">
        <v>0</v>
      </c>
      <c r="CD72" s="112">
        <v>0</v>
      </c>
      <c r="CE72" s="112">
        <v>0</v>
      </c>
      <c r="CF72" s="112">
        <v>0</v>
      </c>
      <c r="CG72" s="112">
        <v>0</v>
      </c>
      <c r="CH72" s="112">
        <v>0</v>
      </c>
      <c r="CI72" s="112">
        <v>0</v>
      </c>
      <c r="CJ72" s="112">
        <v>0</v>
      </c>
      <c r="CK72" s="112">
        <v>0</v>
      </c>
      <c r="CL72" s="112">
        <v>0</v>
      </c>
      <c r="CM72" s="112">
        <v>0</v>
      </c>
      <c r="CN72" s="112">
        <v>0</v>
      </c>
      <c r="CO72" s="112">
        <v>0</v>
      </c>
      <c r="CP72" s="112">
        <v>0</v>
      </c>
      <c r="CQ72" s="112">
        <v>0</v>
      </c>
      <c r="CR72" s="112">
        <v>0</v>
      </c>
      <c r="CS72" s="112">
        <v>0</v>
      </c>
      <c r="CT72" s="112">
        <v>0</v>
      </c>
      <c r="CU72" s="112">
        <v>0</v>
      </c>
      <c r="CV72" s="112">
        <v>0</v>
      </c>
      <c r="CW72" s="113">
        <v>0</v>
      </c>
      <c r="CX72" s="123">
        <f t="shared" si="111"/>
        <v>0</v>
      </c>
      <c r="CY72" s="123">
        <f t="shared" si="214"/>
        <v>0</v>
      </c>
      <c r="CZ72" s="58">
        <v>0</v>
      </c>
      <c r="DA72" s="219">
        <f t="shared" si="114"/>
        <v>0</v>
      </c>
      <c r="DB72" s="219">
        <f t="shared" si="115"/>
        <v>0</v>
      </c>
      <c r="DC72" s="219">
        <f t="shared" si="116"/>
        <v>0</v>
      </c>
      <c r="DD72" s="219">
        <f t="shared" si="117"/>
        <v>0</v>
      </c>
      <c r="DE72" s="219">
        <f t="shared" si="118"/>
        <v>0</v>
      </c>
      <c r="DF72" s="219">
        <f t="shared" si="119"/>
        <v>0</v>
      </c>
      <c r="DG72" s="219">
        <f t="shared" si="120"/>
        <v>0</v>
      </c>
      <c r="DH72" s="219">
        <f t="shared" si="121"/>
        <v>0</v>
      </c>
      <c r="DI72" s="219">
        <f t="shared" si="122"/>
        <v>0</v>
      </c>
      <c r="DJ72" s="219">
        <f t="shared" si="123"/>
        <v>0</v>
      </c>
      <c r="DK72" s="219">
        <f t="shared" si="124"/>
        <v>0</v>
      </c>
      <c r="DL72" s="219">
        <f t="shared" si="125"/>
        <v>0</v>
      </c>
      <c r="DM72" s="219">
        <f t="shared" si="126"/>
        <v>0</v>
      </c>
      <c r="DN72" s="219">
        <f t="shared" si="127"/>
        <v>0</v>
      </c>
      <c r="DO72" s="219">
        <f t="shared" si="128"/>
        <v>0</v>
      </c>
      <c r="DP72" s="219">
        <f t="shared" si="129"/>
        <v>0</v>
      </c>
      <c r="DQ72" s="219">
        <f t="shared" si="130"/>
        <v>0</v>
      </c>
      <c r="DR72" s="219">
        <f t="shared" si="131"/>
        <v>0</v>
      </c>
      <c r="DS72" s="219">
        <f t="shared" si="132"/>
        <v>0</v>
      </c>
      <c r="DT72" s="219">
        <f t="shared" si="133"/>
        <v>0</v>
      </c>
      <c r="DU72" s="219">
        <f t="shared" si="134"/>
        <v>0</v>
      </c>
      <c r="DV72" s="219">
        <f t="shared" si="135"/>
        <v>0</v>
      </c>
      <c r="DW72" s="219">
        <f t="shared" si="136"/>
        <v>0</v>
      </c>
      <c r="DX72" s="219">
        <f t="shared" si="137"/>
        <v>0</v>
      </c>
      <c r="DY72" s="219">
        <f t="shared" si="138"/>
        <v>0</v>
      </c>
      <c r="DZ72" s="219">
        <f t="shared" si="139"/>
        <v>0</v>
      </c>
      <c r="EA72" s="219">
        <f t="shared" si="140"/>
        <v>0</v>
      </c>
      <c r="EB72" s="219">
        <f t="shared" si="141"/>
        <v>0</v>
      </c>
      <c r="EC72" s="219">
        <f t="shared" si="142"/>
        <v>0</v>
      </c>
      <c r="ED72" s="219">
        <f t="shared" si="143"/>
        <v>0</v>
      </c>
      <c r="EE72" s="219">
        <f t="shared" si="144"/>
        <v>0</v>
      </c>
      <c r="EF72" s="219">
        <f t="shared" si="145"/>
        <v>0</v>
      </c>
      <c r="EG72" s="219">
        <f t="shared" si="146"/>
        <v>0</v>
      </c>
      <c r="EH72" s="219">
        <f t="shared" si="147"/>
        <v>0</v>
      </c>
      <c r="EI72" s="219">
        <f t="shared" si="148"/>
        <v>0</v>
      </c>
      <c r="EJ72" s="219">
        <f t="shared" si="149"/>
        <v>0</v>
      </c>
      <c r="EK72" s="219">
        <f t="shared" si="150"/>
        <v>0</v>
      </c>
      <c r="EL72" s="219">
        <f t="shared" si="151"/>
        <v>0</v>
      </c>
      <c r="EM72" s="219">
        <f t="shared" si="152"/>
        <v>0</v>
      </c>
      <c r="EN72" s="219">
        <f t="shared" si="153"/>
        <v>0</v>
      </c>
      <c r="EO72" s="219">
        <f t="shared" si="154"/>
        <v>0</v>
      </c>
      <c r="EP72" s="219">
        <f t="shared" si="155"/>
        <v>0</v>
      </c>
      <c r="EQ72" s="219">
        <f t="shared" si="156"/>
        <v>0</v>
      </c>
      <c r="ER72" s="219">
        <f t="shared" si="157"/>
        <v>0</v>
      </c>
      <c r="ES72" s="219">
        <f t="shared" si="158"/>
        <v>0</v>
      </c>
      <c r="ET72" s="219">
        <f t="shared" si="159"/>
        <v>0</v>
      </c>
      <c r="EU72" s="219">
        <f t="shared" si="160"/>
        <v>0</v>
      </c>
      <c r="EV72" s="219">
        <f t="shared" si="161"/>
        <v>0</v>
      </c>
      <c r="EW72" s="219">
        <f t="shared" si="162"/>
        <v>0</v>
      </c>
      <c r="EX72" s="219">
        <f t="shared" si="163"/>
        <v>0</v>
      </c>
      <c r="EY72" s="219">
        <f t="shared" si="164"/>
        <v>0</v>
      </c>
      <c r="EZ72" s="219">
        <f t="shared" si="165"/>
        <v>0</v>
      </c>
      <c r="FA72" s="219">
        <f t="shared" si="166"/>
        <v>0</v>
      </c>
      <c r="FB72" s="219">
        <f t="shared" si="167"/>
        <v>0</v>
      </c>
      <c r="FC72" s="219">
        <f t="shared" si="168"/>
        <v>0</v>
      </c>
      <c r="FD72" s="219">
        <f t="shared" si="169"/>
        <v>0</v>
      </c>
      <c r="FE72" s="219">
        <f t="shared" si="170"/>
        <v>0</v>
      </c>
      <c r="FF72" s="219">
        <f t="shared" si="171"/>
        <v>0</v>
      </c>
      <c r="FG72" s="219">
        <f t="shared" si="172"/>
        <v>0</v>
      </c>
      <c r="FH72" s="219">
        <f t="shared" si="173"/>
        <v>0</v>
      </c>
      <c r="FI72" s="219">
        <f t="shared" si="174"/>
        <v>0</v>
      </c>
      <c r="FJ72" s="219">
        <f t="shared" si="175"/>
        <v>0</v>
      </c>
      <c r="FK72" s="219">
        <f t="shared" si="176"/>
        <v>0</v>
      </c>
      <c r="FL72" s="219">
        <f t="shared" si="177"/>
        <v>0</v>
      </c>
      <c r="FM72" s="219">
        <f t="shared" si="178"/>
        <v>0</v>
      </c>
      <c r="FN72" s="219">
        <f t="shared" si="179"/>
        <v>0</v>
      </c>
      <c r="FO72" s="219">
        <f t="shared" si="180"/>
        <v>0</v>
      </c>
      <c r="FP72" s="219">
        <f t="shared" si="181"/>
        <v>0</v>
      </c>
      <c r="FQ72" s="219">
        <f t="shared" si="182"/>
        <v>0</v>
      </c>
      <c r="FR72" s="219">
        <f t="shared" si="183"/>
        <v>0</v>
      </c>
      <c r="FS72" s="219">
        <f t="shared" si="184"/>
        <v>0</v>
      </c>
      <c r="FT72" s="219">
        <f t="shared" si="185"/>
        <v>0</v>
      </c>
      <c r="FU72" s="219">
        <f t="shared" si="186"/>
        <v>0</v>
      </c>
      <c r="FV72" s="219">
        <f t="shared" si="187"/>
        <v>0</v>
      </c>
      <c r="FW72" s="219">
        <f t="shared" si="188"/>
        <v>0</v>
      </c>
      <c r="FX72" s="219">
        <f t="shared" si="189"/>
        <v>0</v>
      </c>
      <c r="FY72" s="219">
        <f t="shared" si="190"/>
        <v>0</v>
      </c>
      <c r="FZ72" s="219">
        <f t="shared" si="191"/>
        <v>0</v>
      </c>
      <c r="GA72" s="219">
        <f t="shared" si="192"/>
        <v>0</v>
      </c>
      <c r="GB72" s="219">
        <f t="shared" si="193"/>
        <v>0</v>
      </c>
      <c r="GC72" s="219">
        <f t="shared" si="194"/>
        <v>0</v>
      </c>
      <c r="GD72" s="219">
        <f t="shared" si="195"/>
        <v>0</v>
      </c>
      <c r="GE72" s="219">
        <f t="shared" si="196"/>
        <v>0</v>
      </c>
      <c r="GF72" s="219">
        <f t="shared" si="197"/>
        <v>0</v>
      </c>
      <c r="GG72" s="219">
        <f t="shared" si="198"/>
        <v>0</v>
      </c>
      <c r="GH72" s="219">
        <f t="shared" si="199"/>
        <v>0</v>
      </c>
      <c r="GI72" s="219">
        <f t="shared" si="200"/>
        <v>0</v>
      </c>
      <c r="GJ72" s="219">
        <f t="shared" si="201"/>
        <v>0</v>
      </c>
      <c r="GK72" s="219">
        <f t="shared" si="202"/>
        <v>0</v>
      </c>
      <c r="GL72" s="219">
        <f t="shared" si="203"/>
        <v>0</v>
      </c>
      <c r="GM72" s="219">
        <f t="shared" si="204"/>
        <v>0</v>
      </c>
      <c r="GN72" s="219">
        <f t="shared" si="205"/>
        <v>0</v>
      </c>
      <c r="GO72" s="219">
        <f t="shared" si="206"/>
        <v>0</v>
      </c>
      <c r="GP72" s="219">
        <f t="shared" si="207"/>
        <v>0</v>
      </c>
      <c r="GQ72" s="219">
        <f t="shared" si="208"/>
        <v>0</v>
      </c>
      <c r="GR72" s="219">
        <f t="shared" si="209"/>
        <v>0</v>
      </c>
      <c r="GS72" s="219">
        <f t="shared" si="210"/>
        <v>0</v>
      </c>
      <c r="GT72" s="219">
        <f t="shared" si="211"/>
        <v>0</v>
      </c>
      <c r="GU72" s="219">
        <f t="shared" si="212"/>
        <v>0</v>
      </c>
      <c r="GV72" s="219">
        <f t="shared" si="213"/>
        <v>0</v>
      </c>
      <c r="GW72" s="59"/>
      <c r="GX72" s="70"/>
      <c r="GY72" s="70"/>
      <c r="GZ72" s="70"/>
      <c r="HA72" s="70"/>
      <c r="HB72" s="70"/>
    </row>
    <row r="73" spans="1:210" s="66" customFormat="1" ht="16.5" outlineLevel="1">
      <c r="A73" s="100" t="s">
        <v>105</v>
      </c>
      <c r="B73" s="112"/>
      <c r="C73" s="116"/>
      <c r="D73" s="116"/>
      <c r="E73" s="116"/>
      <c r="F73" s="116"/>
      <c r="G73" s="116"/>
      <c r="H73" s="116"/>
      <c r="I73" s="116"/>
      <c r="J73" s="116"/>
      <c r="K73" s="252"/>
      <c r="L73" s="248">
        <v>0</v>
      </c>
      <c r="M73" s="112">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0</v>
      </c>
      <c r="AN73" s="112">
        <v>0</v>
      </c>
      <c r="AO73" s="112">
        <v>0</v>
      </c>
      <c r="AP73" s="112">
        <v>0</v>
      </c>
      <c r="AQ73" s="112">
        <v>0</v>
      </c>
      <c r="AR73" s="112">
        <v>0</v>
      </c>
      <c r="AS73" s="112">
        <v>0</v>
      </c>
      <c r="AT73" s="112">
        <v>0</v>
      </c>
      <c r="AU73" s="112">
        <v>0</v>
      </c>
      <c r="AV73" s="112">
        <v>0</v>
      </c>
      <c r="AW73" s="112">
        <v>0</v>
      </c>
      <c r="AX73" s="112">
        <v>0</v>
      </c>
      <c r="AY73" s="112">
        <v>0</v>
      </c>
      <c r="AZ73" s="112">
        <v>0</v>
      </c>
      <c r="BA73" s="112">
        <v>0</v>
      </c>
      <c r="BB73" s="112">
        <v>0</v>
      </c>
      <c r="BC73" s="112">
        <v>0</v>
      </c>
      <c r="BD73" s="112">
        <v>0</v>
      </c>
      <c r="BE73" s="112">
        <v>0</v>
      </c>
      <c r="BF73" s="112">
        <v>0</v>
      </c>
      <c r="BG73" s="112">
        <v>0</v>
      </c>
      <c r="BH73" s="112">
        <v>0</v>
      </c>
      <c r="BI73" s="112">
        <v>0</v>
      </c>
      <c r="BJ73" s="112">
        <v>0</v>
      </c>
      <c r="BK73" s="112">
        <v>0</v>
      </c>
      <c r="BL73" s="112">
        <v>0</v>
      </c>
      <c r="BM73" s="112">
        <v>0</v>
      </c>
      <c r="BN73" s="112">
        <v>0</v>
      </c>
      <c r="BO73" s="112">
        <v>0</v>
      </c>
      <c r="BP73" s="112">
        <v>0</v>
      </c>
      <c r="BQ73" s="112">
        <v>0</v>
      </c>
      <c r="BR73" s="112">
        <v>0</v>
      </c>
      <c r="BS73" s="112">
        <v>0</v>
      </c>
      <c r="BT73" s="112">
        <v>0</v>
      </c>
      <c r="BU73" s="112">
        <v>0</v>
      </c>
      <c r="BV73" s="112">
        <v>0</v>
      </c>
      <c r="BW73" s="112">
        <v>0</v>
      </c>
      <c r="BX73" s="112">
        <v>0</v>
      </c>
      <c r="BY73" s="112">
        <v>0</v>
      </c>
      <c r="BZ73" s="112">
        <v>0</v>
      </c>
      <c r="CA73" s="112">
        <v>0</v>
      </c>
      <c r="CB73" s="112">
        <v>0</v>
      </c>
      <c r="CC73" s="112">
        <v>0</v>
      </c>
      <c r="CD73" s="112">
        <v>0</v>
      </c>
      <c r="CE73" s="112">
        <v>0</v>
      </c>
      <c r="CF73" s="112">
        <v>0</v>
      </c>
      <c r="CG73" s="112">
        <v>0</v>
      </c>
      <c r="CH73" s="112">
        <v>0</v>
      </c>
      <c r="CI73" s="112">
        <v>0</v>
      </c>
      <c r="CJ73" s="112">
        <v>0</v>
      </c>
      <c r="CK73" s="112">
        <v>0</v>
      </c>
      <c r="CL73" s="112">
        <v>0</v>
      </c>
      <c r="CM73" s="112">
        <v>0</v>
      </c>
      <c r="CN73" s="112">
        <v>0</v>
      </c>
      <c r="CO73" s="112">
        <v>0</v>
      </c>
      <c r="CP73" s="112">
        <v>0</v>
      </c>
      <c r="CQ73" s="112">
        <v>0</v>
      </c>
      <c r="CR73" s="112">
        <v>0</v>
      </c>
      <c r="CS73" s="112">
        <v>0</v>
      </c>
      <c r="CT73" s="112">
        <v>0</v>
      </c>
      <c r="CU73" s="112">
        <v>0</v>
      </c>
      <c r="CV73" s="112">
        <v>0</v>
      </c>
      <c r="CW73" s="113">
        <v>0</v>
      </c>
      <c r="CX73" s="123">
        <f t="shared" si="111"/>
        <v>0</v>
      </c>
      <c r="CY73" s="123">
        <f t="shared" si="214"/>
        <v>0</v>
      </c>
      <c r="CZ73" s="63">
        <v>1</v>
      </c>
      <c r="DA73" s="219">
        <f t="shared" si="114"/>
        <v>0</v>
      </c>
      <c r="DB73" s="219">
        <f t="shared" si="115"/>
        <v>0</v>
      </c>
      <c r="DC73" s="219">
        <f t="shared" si="116"/>
        <v>0</v>
      </c>
      <c r="DD73" s="219">
        <f t="shared" si="117"/>
        <v>0</v>
      </c>
      <c r="DE73" s="219">
        <f t="shared" si="118"/>
        <v>0</v>
      </c>
      <c r="DF73" s="219">
        <f t="shared" si="119"/>
        <v>0</v>
      </c>
      <c r="DG73" s="219">
        <f t="shared" si="120"/>
        <v>0</v>
      </c>
      <c r="DH73" s="219">
        <f t="shared" si="121"/>
        <v>0</v>
      </c>
      <c r="DI73" s="219">
        <f t="shared" si="122"/>
        <v>0</v>
      </c>
      <c r="DJ73" s="219">
        <f t="shared" si="123"/>
        <v>0</v>
      </c>
      <c r="DK73" s="219">
        <f t="shared" si="124"/>
        <v>0</v>
      </c>
      <c r="DL73" s="219">
        <f t="shared" si="125"/>
        <v>0</v>
      </c>
      <c r="DM73" s="219">
        <f t="shared" si="126"/>
        <v>0</v>
      </c>
      <c r="DN73" s="219">
        <f t="shared" si="127"/>
        <v>0</v>
      </c>
      <c r="DO73" s="219">
        <f t="shared" si="128"/>
        <v>0</v>
      </c>
      <c r="DP73" s="219">
        <f t="shared" si="129"/>
        <v>0</v>
      </c>
      <c r="DQ73" s="219">
        <f t="shared" si="130"/>
        <v>0</v>
      </c>
      <c r="DR73" s="219">
        <f t="shared" si="131"/>
        <v>0</v>
      </c>
      <c r="DS73" s="219">
        <f t="shared" si="132"/>
        <v>0</v>
      </c>
      <c r="DT73" s="219">
        <f t="shared" si="133"/>
        <v>0</v>
      </c>
      <c r="DU73" s="219">
        <f t="shared" si="134"/>
        <v>0</v>
      </c>
      <c r="DV73" s="219">
        <f t="shared" si="135"/>
        <v>0</v>
      </c>
      <c r="DW73" s="219">
        <f t="shared" si="136"/>
        <v>0</v>
      </c>
      <c r="DX73" s="219">
        <f t="shared" si="137"/>
        <v>0</v>
      </c>
      <c r="DY73" s="219">
        <f t="shared" si="138"/>
        <v>0</v>
      </c>
      <c r="DZ73" s="219">
        <f t="shared" si="139"/>
        <v>0</v>
      </c>
      <c r="EA73" s="219">
        <f t="shared" si="140"/>
        <v>0</v>
      </c>
      <c r="EB73" s="219">
        <f t="shared" si="141"/>
        <v>0</v>
      </c>
      <c r="EC73" s="219">
        <f t="shared" si="142"/>
        <v>0</v>
      </c>
      <c r="ED73" s="219">
        <f t="shared" si="143"/>
        <v>0</v>
      </c>
      <c r="EE73" s="219">
        <f t="shared" si="144"/>
        <v>0</v>
      </c>
      <c r="EF73" s="219">
        <f t="shared" si="145"/>
        <v>0</v>
      </c>
      <c r="EG73" s="219">
        <f t="shared" si="146"/>
        <v>0</v>
      </c>
      <c r="EH73" s="219">
        <f t="shared" si="147"/>
        <v>0</v>
      </c>
      <c r="EI73" s="219">
        <f t="shared" si="148"/>
        <v>0</v>
      </c>
      <c r="EJ73" s="219">
        <f t="shared" si="149"/>
        <v>0</v>
      </c>
      <c r="EK73" s="219">
        <f t="shared" si="150"/>
        <v>0</v>
      </c>
      <c r="EL73" s="219">
        <f t="shared" si="151"/>
        <v>0</v>
      </c>
      <c r="EM73" s="219">
        <f t="shared" si="152"/>
        <v>0</v>
      </c>
      <c r="EN73" s="219">
        <f t="shared" si="153"/>
        <v>0</v>
      </c>
      <c r="EO73" s="219">
        <f t="shared" si="154"/>
        <v>0</v>
      </c>
      <c r="EP73" s="219">
        <f t="shared" si="155"/>
        <v>0</v>
      </c>
      <c r="EQ73" s="219">
        <f t="shared" si="156"/>
        <v>0</v>
      </c>
      <c r="ER73" s="219">
        <f t="shared" si="157"/>
        <v>0</v>
      </c>
      <c r="ES73" s="219">
        <f t="shared" si="158"/>
        <v>0</v>
      </c>
      <c r="ET73" s="219">
        <f t="shared" si="159"/>
        <v>0</v>
      </c>
      <c r="EU73" s="219">
        <f t="shared" si="160"/>
        <v>0</v>
      </c>
      <c r="EV73" s="219">
        <f t="shared" si="161"/>
        <v>0</v>
      </c>
      <c r="EW73" s="219">
        <f t="shared" si="162"/>
        <v>0</v>
      </c>
      <c r="EX73" s="219">
        <f t="shared" si="163"/>
        <v>0</v>
      </c>
      <c r="EY73" s="219">
        <f t="shared" si="164"/>
        <v>0</v>
      </c>
      <c r="EZ73" s="219">
        <f t="shared" si="165"/>
        <v>0</v>
      </c>
      <c r="FA73" s="219">
        <f t="shared" si="166"/>
        <v>0</v>
      </c>
      <c r="FB73" s="219">
        <f t="shared" si="167"/>
        <v>0</v>
      </c>
      <c r="FC73" s="219">
        <f t="shared" si="168"/>
        <v>0</v>
      </c>
      <c r="FD73" s="219">
        <f t="shared" si="169"/>
        <v>0</v>
      </c>
      <c r="FE73" s="219">
        <f t="shared" si="170"/>
        <v>0</v>
      </c>
      <c r="FF73" s="219">
        <f t="shared" si="171"/>
        <v>0</v>
      </c>
      <c r="FG73" s="219">
        <f t="shared" si="172"/>
        <v>0</v>
      </c>
      <c r="FH73" s="219">
        <f t="shared" si="173"/>
        <v>0</v>
      </c>
      <c r="FI73" s="219">
        <f t="shared" si="174"/>
        <v>0</v>
      </c>
      <c r="FJ73" s="219">
        <f t="shared" si="175"/>
        <v>0</v>
      </c>
      <c r="FK73" s="219">
        <f t="shared" si="176"/>
        <v>0</v>
      </c>
      <c r="FL73" s="219">
        <f t="shared" si="177"/>
        <v>0</v>
      </c>
      <c r="FM73" s="219">
        <f t="shared" si="178"/>
        <v>0</v>
      </c>
      <c r="FN73" s="219">
        <f t="shared" si="179"/>
        <v>0</v>
      </c>
      <c r="FO73" s="219">
        <f t="shared" si="180"/>
        <v>0</v>
      </c>
      <c r="FP73" s="219">
        <f t="shared" si="181"/>
        <v>0</v>
      </c>
      <c r="FQ73" s="219">
        <f t="shared" si="182"/>
        <v>0</v>
      </c>
      <c r="FR73" s="219">
        <f t="shared" si="183"/>
        <v>0</v>
      </c>
      <c r="FS73" s="219">
        <f t="shared" si="184"/>
        <v>0</v>
      </c>
      <c r="FT73" s="219">
        <f t="shared" si="185"/>
        <v>0</v>
      </c>
      <c r="FU73" s="219">
        <f t="shared" si="186"/>
        <v>0</v>
      </c>
      <c r="FV73" s="219">
        <f t="shared" si="187"/>
        <v>0</v>
      </c>
      <c r="FW73" s="219">
        <f t="shared" si="188"/>
        <v>0</v>
      </c>
      <c r="FX73" s="219">
        <f t="shared" si="189"/>
        <v>0</v>
      </c>
      <c r="FY73" s="219">
        <f t="shared" si="190"/>
        <v>0</v>
      </c>
      <c r="FZ73" s="219">
        <f t="shared" si="191"/>
        <v>0</v>
      </c>
      <c r="GA73" s="219">
        <f t="shared" si="192"/>
        <v>0</v>
      </c>
      <c r="GB73" s="219">
        <f t="shared" si="193"/>
        <v>0</v>
      </c>
      <c r="GC73" s="219">
        <f t="shared" si="194"/>
        <v>0</v>
      </c>
      <c r="GD73" s="219">
        <f t="shared" si="195"/>
        <v>0</v>
      </c>
      <c r="GE73" s="219">
        <f t="shared" si="196"/>
        <v>0</v>
      </c>
      <c r="GF73" s="219">
        <f t="shared" si="197"/>
        <v>0</v>
      </c>
      <c r="GG73" s="219">
        <f t="shared" si="198"/>
        <v>0</v>
      </c>
      <c r="GH73" s="219">
        <f t="shared" si="199"/>
        <v>0</v>
      </c>
      <c r="GI73" s="219">
        <f t="shared" si="200"/>
        <v>0</v>
      </c>
      <c r="GJ73" s="219">
        <f t="shared" si="201"/>
        <v>0</v>
      </c>
      <c r="GK73" s="219">
        <f t="shared" si="202"/>
        <v>0</v>
      </c>
      <c r="GL73" s="219">
        <f t="shared" si="203"/>
        <v>0</v>
      </c>
      <c r="GM73" s="219">
        <f t="shared" si="204"/>
        <v>0</v>
      </c>
      <c r="GN73" s="219">
        <f t="shared" si="205"/>
        <v>0</v>
      </c>
      <c r="GO73" s="219">
        <f t="shared" si="206"/>
        <v>0</v>
      </c>
      <c r="GP73" s="219">
        <f t="shared" si="207"/>
        <v>0</v>
      </c>
      <c r="GQ73" s="219">
        <f t="shared" si="208"/>
        <v>0</v>
      </c>
      <c r="GR73" s="219">
        <f t="shared" si="209"/>
        <v>0</v>
      </c>
      <c r="GS73" s="219">
        <f t="shared" si="210"/>
        <v>0</v>
      </c>
      <c r="GT73" s="219">
        <f t="shared" si="211"/>
        <v>0</v>
      </c>
      <c r="GU73" s="219">
        <f t="shared" si="212"/>
        <v>0</v>
      </c>
      <c r="GV73" s="219">
        <f t="shared" si="213"/>
        <v>0</v>
      </c>
      <c r="GW73" s="59"/>
      <c r="GX73" s="70"/>
      <c r="GY73" s="70"/>
      <c r="GZ73" s="70"/>
      <c r="HA73" s="70"/>
      <c r="HB73" s="70"/>
    </row>
    <row r="74" spans="1:210" s="66" customFormat="1" ht="16.5" hidden="1" outlineLevel="1">
      <c r="A74" s="101"/>
      <c r="B74" s="112"/>
      <c r="C74" s="116"/>
      <c r="D74" s="116"/>
      <c r="E74" s="116"/>
      <c r="F74" s="116"/>
      <c r="G74" s="116"/>
      <c r="H74" s="116"/>
      <c r="I74" s="116"/>
      <c r="J74" s="116"/>
      <c r="K74" s="116"/>
      <c r="L74" s="112">
        <v>0</v>
      </c>
      <c r="M74" s="112">
        <v>0</v>
      </c>
      <c r="N74" s="112">
        <v>0</v>
      </c>
      <c r="O74" s="112">
        <v>0</v>
      </c>
      <c r="P74" s="112">
        <v>0</v>
      </c>
      <c r="Q74" s="112">
        <v>0</v>
      </c>
      <c r="R74" s="112">
        <v>0</v>
      </c>
      <c r="S74" s="112">
        <v>0</v>
      </c>
      <c r="T74" s="112">
        <v>0</v>
      </c>
      <c r="U74" s="112">
        <v>0</v>
      </c>
      <c r="V74" s="112">
        <v>0</v>
      </c>
      <c r="W74" s="112">
        <v>0</v>
      </c>
      <c r="X74" s="112">
        <v>0</v>
      </c>
      <c r="Y74" s="112">
        <v>0</v>
      </c>
      <c r="Z74" s="112">
        <v>0</v>
      </c>
      <c r="AA74" s="112">
        <v>0</v>
      </c>
      <c r="AB74" s="112">
        <v>0</v>
      </c>
      <c r="AC74" s="112">
        <v>0</v>
      </c>
      <c r="AD74" s="112">
        <v>0</v>
      </c>
      <c r="AE74" s="112">
        <v>0</v>
      </c>
      <c r="AF74" s="112">
        <v>0</v>
      </c>
      <c r="AG74" s="112">
        <v>0</v>
      </c>
      <c r="AH74" s="112">
        <v>0</v>
      </c>
      <c r="AI74" s="112">
        <v>0</v>
      </c>
      <c r="AJ74" s="112">
        <v>0</v>
      </c>
      <c r="AK74" s="112">
        <v>0</v>
      </c>
      <c r="AL74" s="112">
        <v>0</v>
      </c>
      <c r="AM74" s="112">
        <v>0</v>
      </c>
      <c r="AN74" s="112">
        <v>0</v>
      </c>
      <c r="AO74" s="112">
        <v>0</v>
      </c>
      <c r="AP74" s="112">
        <v>0</v>
      </c>
      <c r="AQ74" s="112">
        <v>0</v>
      </c>
      <c r="AR74" s="112">
        <v>0</v>
      </c>
      <c r="AS74" s="112">
        <v>0</v>
      </c>
      <c r="AT74" s="112">
        <v>0</v>
      </c>
      <c r="AU74" s="112">
        <v>0</v>
      </c>
      <c r="AV74" s="112">
        <v>0</v>
      </c>
      <c r="AW74" s="112">
        <v>0</v>
      </c>
      <c r="AX74" s="112">
        <v>0</v>
      </c>
      <c r="AY74" s="112">
        <v>0</v>
      </c>
      <c r="AZ74" s="112">
        <v>0</v>
      </c>
      <c r="BA74" s="112">
        <v>0</v>
      </c>
      <c r="BB74" s="112">
        <v>0</v>
      </c>
      <c r="BC74" s="112">
        <v>0</v>
      </c>
      <c r="BD74" s="112">
        <v>0</v>
      </c>
      <c r="BE74" s="112">
        <v>0</v>
      </c>
      <c r="BF74" s="112">
        <v>0</v>
      </c>
      <c r="BG74" s="112">
        <v>0</v>
      </c>
      <c r="BH74" s="112">
        <v>0</v>
      </c>
      <c r="BI74" s="112">
        <v>0</v>
      </c>
      <c r="BJ74" s="112">
        <v>0</v>
      </c>
      <c r="BK74" s="112">
        <v>0</v>
      </c>
      <c r="BL74" s="112">
        <v>0</v>
      </c>
      <c r="BM74" s="112">
        <v>0</v>
      </c>
      <c r="BN74" s="112">
        <v>0</v>
      </c>
      <c r="BO74" s="112">
        <v>0</v>
      </c>
      <c r="BP74" s="112">
        <v>0</v>
      </c>
      <c r="BQ74" s="112">
        <v>0</v>
      </c>
      <c r="BR74" s="112">
        <v>0</v>
      </c>
      <c r="BS74" s="112">
        <v>0</v>
      </c>
      <c r="BT74" s="112">
        <v>0</v>
      </c>
      <c r="BU74" s="112">
        <v>0</v>
      </c>
      <c r="BV74" s="112">
        <v>0</v>
      </c>
      <c r="BW74" s="112">
        <v>0</v>
      </c>
      <c r="BX74" s="112">
        <v>0</v>
      </c>
      <c r="BY74" s="112">
        <v>0</v>
      </c>
      <c r="BZ74" s="112">
        <v>0</v>
      </c>
      <c r="CA74" s="112">
        <v>0</v>
      </c>
      <c r="CB74" s="112">
        <v>0</v>
      </c>
      <c r="CC74" s="112">
        <v>0</v>
      </c>
      <c r="CD74" s="112">
        <v>0</v>
      </c>
      <c r="CE74" s="112">
        <v>0</v>
      </c>
      <c r="CF74" s="112">
        <v>0</v>
      </c>
      <c r="CG74" s="112">
        <v>0</v>
      </c>
      <c r="CH74" s="112">
        <v>0</v>
      </c>
      <c r="CI74" s="112">
        <v>0</v>
      </c>
      <c r="CJ74" s="112">
        <v>0</v>
      </c>
      <c r="CK74" s="112">
        <v>0</v>
      </c>
      <c r="CL74" s="112">
        <v>0</v>
      </c>
      <c r="CM74" s="112">
        <v>0</v>
      </c>
      <c r="CN74" s="112">
        <v>0</v>
      </c>
      <c r="CO74" s="112">
        <v>0</v>
      </c>
      <c r="CP74" s="112">
        <v>0</v>
      </c>
      <c r="CQ74" s="112">
        <v>0</v>
      </c>
      <c r="CR74" s="112">
        <v>0</v>
      </c>
      <c r="CS74" s="112">
        <v>0</v>
      </c>
      <c r="CT74" s="112">
        <v>0</v>
      </c>
      <c r="CU74" s="112">
        <v>0</v>
      </c>
      <c r="CV74" s="112">
        <v>0</v>
      </c>
      <c r="CW74" s="113">
        <v>0</v>
      </c>
      <c r="CX74" s="123">
        <f t="shared" si="111"/>
        <v>0</v>
      </c>
      <c r="CY74" s="123">
        <f t="shared" si="214"/>
        <v>0</v>
      </c>
      <c r="CZ74" s="58">
        <v>0</v>
      </c>
      <c r="DA74" s="219">
        <f t="shared" si="114"/>
        <v>0</v>
      </c>
      <c r="DB74" s="219">
        <f t="shared" si="115"/>
        <v>0</v>
      </c>
      <c r="DC74" s="219">
        <f t="shared" si="116"/>
        <v>0</v>
      </c>
      <c r="DD74" s="219">
        <f t="shared" si="117"/>
        <v>0</v>
      </c>
      <c r="DE74" s="219">
        <f t="shared" si="118"/>
        <v>0</v>
      </c>
      <c r="DF74" s="219">
        <f t="shared" si="119"/>
        <v>0</v>
      </c>
      <c r="DG74" s="219">
        <f t="shared" si="120"/>
        <v>0</v>
      </c>
      <c r="DH74" s="219">
        <f t="shared" si="121"/>
        <v>0</v>
      </c>
      <c r="DI74" s="219">
        <f t="shared" si="122"/>
        <v>0</v>
      </c>
      <c r="DJ74" s="219">
        <f t="shared" si="123"/>
        <v>0</v>
      </c>
      <c r="DK74" s="219">
        <f t="shared" si="124"/>
        <v>0</v>
      </c>
      <c r="DL74" s="219">
        <f t="shared" si="125"/>
        <v>0</v>
      </c>
      <c r="DM74" s="219">
        <f t="shared" si="126"/>
        <v>0</v>
      </c>
      <c r="DN74" s="219">
        <f t="shared" si="127"/>
        <v>0</v>
      </c>
      <c r="DO74" s="219">
        <f t="shared" si="128"/>
        <v>0</v>
      </c>
      <c r="DP74" s="219">
        <f t="shared" si="129"/>
        <v>0</v>
      </c>
      <c r="DQ74" s="219">
        <f t="shared" si="130"/>
        <v>0</v>
      </c>
      <c r="DR74" s="219">
        <f t="shared" si="131"/>
        <v>0</v>
      </c>
      <c r="DS74" s="219">
        <f t="shared" si="132"/>
        <v>0</v>
      </c>
      <c r="DT74" s="219">
        <f t="shared" si="133"/>
        <v>0</v>
      </c>
      <c r="DU74" s="219">
        <f t="shared" si="134"/>
        <v>0</v>
      </c>
      <c r="DV74" s="219">
        <f t="shared" si="135"/>
        <v>0</v>
      </c>
      <c r="DW74" s="219">
        <f t="shared" si="136"/>
        <v>0</v>
      </c>
      <c r="DX74" s="219">
        <f t="shared" si="137"/>
        <v>0</v>
      </c>
      <c r="DY74" s="219">
        <f t="shared" si="138"/>
        <v>0</v>
      </c>
      <c r="DZ74" s="219">
        <f t="shared" si="139"/>
        <v>0</v>
      </c>
      <c r="EA74" s="219">
        <f t="shared" si="140"/>
        <v>0</v>
      </c>
      <c r="EB74" s="219">
        <f t="shared" si="141"/>
        <v>0</v>
      </c>
      <c r="EC74" s="219">
        <f t="shared" si="142"/>
        <v>0</v>
      </c>
      <c r="ED74" s="219">
        <f t="shared" si="143"/>
        <v>0</v>
      </c>
      <c r="EE74" s="219">
        <f t="shared" si="144"/>
        <v>0</v>
      </c>
      <c r="EF74" s="219">
        <f t="shared" si="145"/>
        <v>0</v>
      </c>
      <c r="EG74" s="219">
        <f t="shared" si="146"/>
        <v>0</v>
      </c>
      <c r="EH74" s="219">
        <f t="shared" si="147"/>
        <v>0</v>
      </c>
      <c r="EI74" s="219">
        <f t="shared" si="148"/>
        <v>0</v>
      </c>
      <c r="EJ74" s="219">
        <f t="shared" si="149"/>
        <v>0</v>
      </c>
      <c r="EK74" s="219">
        <f t="shared" si="150"/>
        <v>0</v>
      </c>
      <c r="EL74" s="219">
        <f t="shared" si="151"/>
        <v>0</v>
      </c>
      <c r="EM74" s="219">
        <f t="shared" si="152"/>
        <v>0</v>
      </c>
      <c r="EN74" s="219">
        <f t="shared" si="153"/>
        <v>0</v>
      </c>
      <c r="EO74" s="219">
        <f t="shared" si="154"/>
        <v>0</v>
      </c>
      <c r="EP74" s="219">
        <f t="shared" si="155"/>
        <v>0</v>
      </c>
      <c r="EQ74" s="219">
        <f t="shared" si="156"/>
        <v>0</v>
      </c>
      <c r="ER74" s="219">
        <f t="shared" si="157"/>
        <v>0</v>
      </c>
      <c r="ES74" s="219">
        <f t="shared" si="158"/>
        <v>0</v>
      </c>
      <c r="ET74" s="219">
        <f t="shared" si="159"/>
        <v>0</v>
      </c>
      <c r="EU74" s="219">
        <f t="shared" si="160"/>
        <v>0</v>
      </c>
      <c r="EV74" s="219">
        <f t="shared" si="161"/>
        <v>0</v>
      </c>
      <c r="EW74" s="219">
        <f t="shared" si="162"/>
        <v>0</v>
      </c>
      <c r="EX74" s="219">
        <f t="shared" si="163"/>
        <v>0</v>
      </c>
      <c r="EY74" s="219">
        <f t="shared" si="164"/>
        <v>0</v>
      </c>
      <c r="EZ74" s="219">
        <f t="shared" si="165"/>
        <v>0</v>
      </c>
      <c r="FA74" s="219">
        <f t="shared" si="166"/>
        <v>0</v>
      </c>
      <c r="FB74" s="219">
        <f t="shared" si="167"/>
        <v>0</v>
      </c>
      <c r="FC74" s="219">
        <f t="shared" si="168"/>
        <v>0</v>
      </c>
      <c r="FD74" s="219">
        <f t="shared" si="169"/>
        <v>0</v>
      </c>
      <c r="FE74" s="219">
        <f t="shared" si="170"/>
        <v>0</v>
      </c>
      <c r="FF74" s="219">
        <f t="shared" si="171"/>
        <v>0</v>
      </c>
      <c r="FG74" s="219">
        <f t="shared" si="172"/>
        <v>0</v>
      </c>
      <c r="FH74" s="219">
        <f t="shared" si="173"/>
        <v>0</v>
      </c>
      <c r="FI74" s="219">
        <f t="shared" si="174"/>
        <v>0</v>
      </c>
      <c r="FJ74" s="219">
        <f t="shared" si="175"/>
        <v>0</v>
      </c>
      <c r="FK74" s="219">
        <f t="shared" si="176"/>
        <v>0</v>
      </c>
      <c r="FL74" s="219">
        <f t="shared" si="177"/>
        <v>0</v>
      </c>
      <c r="FM74" s="219">
        <f t="shared" si="178"/>
        <v>0</v>
      </c>
      <c r="FN74" s="219">
        <f t="shared" si="179"/>
        <v>0</v>
      </c>
      <c r="FO74" s="219">
        <f t="shared" si="180"/>
        <v>0</v>
      </c>
      <c r="FP74" s="219">
        <f t="shared" si="181"/>
        <v>0</v>
      </c>
      <c r="FQ74" s="219">
        <f t="shared" si="182"/>
        <v>0</v>
      </c>
      <c r="FR74" s="219">
        <f t="shared" si="183"/>
        <v>0</v>
      </c>
      <c r="FS74" s="219">
        <f t="shared" si="184"/>
        <v>0</v>
      </c>
      <c r="FT74" s="219">
        <f t="shared" si="185"/>
        <v>0</v>
      </c>
      <c r="FU74" s="219">
        <f t="shared" si="186"/>
        <v>0</v>
      </c>
      <c r="FV74" s="219">
        <f t="shared" si="187"/>
        <v>0</v>
      </c>
      <c r="FW74" s="219">
        <f t="shared" si="188"/>
        <v>0</v>
      </c>
      <c r="FX74" s="219">
        <f t="shared" si="189"/>
        <v>0</v>
      </c>
      <c r="FY74" s="219">
        <f t="shared" si="190"/>
        <v>0</v>
      </c>
      <c r="FZ74" s="219">
        <f t="shared" si="191"/>
        <v>0</v>
      </c>
      <c r="GA74" s="219">
        <f t="shared" si="192"/>
        <v>0</v>
      </c>
      <c r="GB74" s="219">
        <f t="shared" si="193"/>
        <v>0</v>
      </c>
      <c r="GC74" s="219">
        <f t="shared" si="194"/>
        <v>0</v>
      </c>
      <c r="GD74" s="219">
        <f t="shared" si="195"/>
        <v>0</v>
      </c>
      <c r="GE74" s="219">
        <f t="shared" si="196"/>
        <v>0</v>
      </c>
      <c r="GF74" s="219">
        <f t="shared" si="197"/>
        <v>0</v>
      </c>
      <c r="GG74" s="219">
        <f t="shared" si="198"/>
        <v>0</v>
      </c>
      <c r="GH74" s="219">
        <f t="shared" si="199"/>
        <v>0</v>
      </c>
      <c r="GI74" s="219">
        <f t="shared" si="200"/>
        <v>0</v>
      </c>
      <c r="GJ74" s="219">
        <f t="shared" si="201"/>
        <v>0</v>
      </c>
      <c r="GK74" s="219">
        <f t="shared" si="202"/>
        <v>0</v>
      </c>
      <c r="GL74" s="219">
        <f t="shared" si="203"/>
        <v>0</v>
      </c>
      <c r="GM74" s="219">
        <f t="shared" si="204"/>
        <v>0</v>
      </c>
      <c r="GN74" s="219">
        <f t="shared" si="205"/>
        <v>0</v>
      </c>
      <c r="GO74" s="219">
        <f t="shared" si="206"/>
        <v>0</v>
      </c>
      <c r="GP74" s="219">
        <f t="shared" si="207"/>
        <v>0</v>
      </c>
      <c r="GQ74" s="219">
        <f t="shared" si="208"/>
        <v>0</v>
      </c>
      <c r="GR74" s="219">
        <f t="shared" si="209"/>
        <v>0</v>
      </c>
      <c r="GS74" s="219">
        <f t="shared" si="210"/>
        <v>0</v>
      </c>
      <c r="GT74" s="219">
        <f t="shared" si="211"/>
        <v>0</v>
      </c>
      <c r="GU74" s="219">
        <f t="shared" si="212"/>
        <v>0</v>
      </c>
      <c r="GV74" s="219">
        <f t="shared" si="213"/>
        <v>0</v>
      </c>
      <c r="GW74" s="59"/>
      <c r="GX74" s="70"/>
      <c r="GY74" s="70"/>
      <c r="GZ74" s="70"/>
      <c r="HA74" s="70"/>
      <c r="HB74" s="70"/>
    </row>
    <row r="75" spans="1:210" s="66" customFormat="1" ht="17.25" hidden="1" outlineLevel="1" thickBot="1">
      <c r="A75" s="102"/>
      <c r="B75" s="117"/>
      <c r="C75" s="118"/>
      <c r="D75" s="118"/>
      <c r="E75" s="118"/>
      <c r="F75" s="118"/>
      <c r="G75" s="118"/>
      <c r="H75" s="118"/>
      <c r="I75" s="118"/>
      <c r="J75" s="118"/>
      <c r="K75" s="118"/>
      <c r="L75" s="118">
        <v>0</v>
      </c>
      <c r="M75" s="118">
        <v>0</v>
      </c>
      <c r="N75" s="118">
        <v>0</v>
      </c>
      <c r="O75" s="118">
        <v>0</v>
      </c>
      <c r="P75" s="118">
        <v>0</v>
      </c>
      <c r="Q75" s="118">
        <v>0</v>
      </c>
      <c r="R75" s="118">
        <v>0</v>
      </c>
      <c r="S75" s="118">
        <v>0</v>
      </c>
      <c r="T75" s="118">
        <v>0</v>
      </c>
      <c r="U75" s="118">
        <v>0</v>
      </c>
      <c r="V75" s="118">
        <v>0</v>
      </c>
      <c r="W75" s="118">
        <v>0</v>
      </c>
      <c r="X75" s="118">
        <v>0</v>
      </c>
      <c r="Y75" s="118">
        <v>0</v>
      </c>
      <c r="Z75" s="118">
        <v>0</v>
      </c>
      <c r="AA75" s="118">
        <v>0</v>
      </c>
      <c r="AB75" s="118">
        <v>0</v>
      </c>
      <c r="AC75" s="118">
        <v>0</v>
      </c>
      <c r="AD75" s="118">
        <v>0</v>
      </c>
      <c r="AE75" s="118">
        <v>0</v>
      </c>
      <c r="AF75" s="118">
        <v>0</v>
      </c>
      <c r="AG75" s="118">
        <v>0</v>
      </c>
      <c r="AH75" s="118">
        <v>0</v>
      </c>
      <c r="AI75" s="118">
        <v>0</v>
      </c>
      <c r="AJ75" s="118">
        <v>0</v>
      </c>
      <c r="AK75" s="118">
        <v>0</v>
      </c>
      <c r="AL75" s="118">
        <v>0</v>
      </c>
      <c r="AM75" s="118">
        <v>0</v>
      </c>
      <c r="AN75" s="118">
        <v>0</v>
      </c>
      <c r="AO75" s="118">
        <v>0</v>
      </c>
      <c r="AP75" s="118">
        <v>0</v>
      </c>
      <c r="AQ75" s="118">
        <v>0</v>
      </c>
      <c r="AR75" s="118">
        <v>0</v>
      </c>
      <c r="AS75" s="118">
        <v>0</v>
      </c>
      <c r="AT75" s="118">
        <v>0</v>
      </c>
      <c r="AU75" s="118">
        <v>0</v>
      </c>
      <c r="AV75" s="118">
        <v>0</v>
      </c>
      <c r="AW75" s="118">
        <v>0</v>
      </c>
      <c r="AX75" s="118">
        <v>0</v>
      </c>
      <c r="AY75" s="118">
        <v>0</v>
      </c>
      <c r="AZ75" s="118">
        <v>0</v>
      </c>
      <c r="BA75" s="118">
        <v>0</v>
      </c>
      <c r="BB75" s="118">
        <v>0</v>
      </c>
      <c r="BC75" s="118">
        <v>0</v>
      </c>
      <c r="BD75" s="118">
        <v>0</v>
      </c>
      <c r="BE75" s="118">
        <v>0</v>
      </c>
      <c r="BF75" s="118">
        <v>0</v>
      </c>
      <c r="BG75" s="118">
        <v>0</v>
      </c>
      <c r="BH75" s="118">
        <v>0</v>
      </c>
      <c r="BI75" s="118">
        <v>0</v>
      </c>
      <c r="BJ75" s="118">
        <v>0</v>
      </c>
      <c r="BK75" s="118">
        <v>0</v>
      </c>
      <c r="BL75" s="118">
        <v>0</v>
      </c>
      <c r="BM75" s="118">
        <v>0</v>
      </c>
      <c r="BN75" s="118">
        <v>0</v>
      </c>
      <c r="BO75" s="118">
        <v>0</v>
      </c>
      <c r="BP75" s="118">
        <v>0</v>
      </c>
      <c r="BQ75" s="118">
        <v>0</v>
      </c>
      <c r="BR75" s="118">
        <v>0</v>
      </c>
      <c r="BS75" s="118">
        <v>0</v>
      </c>
      <c r="BT75" s="118">
        <v>0</v>
      </c>
      <c r="BU75" s="118">
        <v>0</v>
      </c>
      <c r="BV75" s="118">
        <v>0</v>
      </c>
      <c r="BW75" s="118">
        <v>0</v>
      </c>
      <c r="BX75" s="118">
        <v>0</v>
      </c>
      <c r="BY75" s="118">
        <v>0</v>
      </c>
      <c r="BZ75" s="118">
        <v>0</v>
      </c>
      <c r="CA75" s="118">
        <v>0</v>
      </c>
      <c r="CB75" s="118">
        <v>0</v>
      </c>
      <c r="CC75" s="118">
        <v>0</v>
      </c>
      <c r="CD75" s="118">
        <v>0</v>
      </c>
      <c r="CE75" s="118">
        <v>0</v>
      </c>
      <c r="CF75" s="118">
        <v>0</v>
      </c>
      <c r="CG75" s="118">
        <v>0</v>
      </c>
      <c r="CH75" s="118">
        <v>0</v>
      </c>
      <c r="CI75" s="118">
        <v>0</v>
      </c>
      <c r="CJ75" s="118">
        <v>0</v>
      </c>
      <c r="CK75" s="118">
        <v>0</v>
      </c>
      <c r="CL75" s="118">
        <v>0</v>
      </c>
      <c r="CM75" s="118">
        <v>0</v>
      </c>
      <c r="CN75" s="118">
        <v>0</v>
      </c>
      <c r="CO75" s="118">
        <v>0</v>
      </c>
      <c r="CP75" s="118">
        <v>0</v>
      </c>
      <c r="CQ75" s="118">
        <v>0</v>
      </c>
      <c r="CR75" s="118">
        <v>0</v>
      </c>
      <c r="CS75" s="118">
        <v>0</v>
      </c>
      <c r="CT75" s="118">
        <v>0</v>
      </c>
      <c r="CU75" s="118">
        <v>0</v>
      </c>
      <c r="CV75" s="118">
        <v>0</v>
      </c>
      <c r="CW75" s="119">
        <v>0</v>
      </c>
      <c r="CX75" s="124">
        <f t="shared" si="111"/>
        <v>0</v>
      </c>
      <c r="CY75" s="124">
        <f t="shared" si="214"/>
        <v>0</v>
      </c>
      <c r="CZ75" s="58">
        <v>0</v>
      </c>
      <c r="DA75" s="219">
        <f t="shared" si="114"/>
        <v>0</v>
      </c>
      <c r="DB75" s="219">
        <f t="shared" si="115"/>
        <v>0</v>
      </c>
      <c r="DC75" s="219">
        <f t="shared" si="116"/>
        <v>0</v>
      </c>
      <c r="DD75" s="219">
        <f t="shared" si="117"/>
        <v>0</v>
      </c>
      <c r="DE75" s="219">
        <f t="shared" si="118"/>
        <v>0</v>
      </c>
      <c r="DF75" s="219">
        <f t="shared" si="119"/>
        <v>0</v>
      </c>
      <c r="DG75" s="219">
        <f t="shared" si="120"/>
        <v>0</v>
      </c>
      <c r="DH75" s="219">
        <f t="shared" si="121"/>
        <v>0</v>
      </c>
      <c r="DI75" s="219">
        <f t="shared" si="122"/>
        <v>0</v>
      </c>
      <c r="DJ75" s="219">
        <f t="shared" si="123"/>
        <v>0</v>
      </c>
      <c r="DK75" s="219">
        <f t="shared" si="124"/>
        <v>0</v>
      </c>
      <c r="DL75" s="219">
        <f t="shared" si="125"/>
        <v>0</v>
      </c>
      <c r="DM75" s="219">
        <f t="shared" si="126"/>
        <v>0</v>
      </c>
      <c r="DN75" s="219">
        <f t="shared" si="127"/>
        <v>0</v>
      </c>
      <c r="DO75" s="219">
        <f t="shared" si="128"/>
        <v>0</v>
      </c>
      <c r="DP75" s="219">
        <f t="shared" si="129"/>
        <v>0</v>
      </c>
      <c r="DQ75" s="219">
        <f t="shared" si="130"/>
        <v>0</v>
      </c>
      <c r="DR75" s="219">
        <f t="shared" si="131"/>
        <v>0</v>
      </c>
      <c r="DS75" s="219">
        <f t="shared" si="132"/>
        <v>0</v>
      </c>
      <c r="DT75" s="219">
        <f t="shared" si="133"/>
        <v>0</v>
      </c>
      <c r="DU75" s="219">
        <f t="shared" si="134"/>
        <v>0</v>
      </c>
      <c r="DV75" s="219">
        <f t="shared" si="135"/>
        <v>0</v>
      </c>
      <c r="DW75" s="219">
        <f t="shared" si="136"/>
        <v>0</v>
      </c>
      <c r="DX75" s="219">
        <f t="shared" si="137"/>
        <v>0</v>
      </c>
      <c r="DY75" s="219">
        <f t="shared" si="138"/>
        <v>0</v>
      </c>
      <c r="DZ75" s="219">
        <f t="shared" si="139"/>
        <v>0</v>
      </c>
      <c r="EA75" s="219">
        <f t="shared" si="140"/>
        <v>0</v>
      </c>
      <c r="EB75" s="219">
        <f t="shared" si="141"/>
        <v>0</v>
      </c>
      <c r="EC75" s="219">
        <f t="shared" si="142"/>
        <v>0</v>
      </c>
      <c r="ED75" s="219">
        <f t="shared" si="143"/>
        <v>0</v>
      </c>
      <c r="EE75" s="219">
        <f t="shared" si="144"/>
        <v>0</v>
      </c>
      <c r="EF75" s="219">
        <f t="shared" si="145"/>
        <v>0</v>
      </c>
      <c r="EG75" s="219">
        <f t="shared" si="146"/>
        <v>0</v>
      </c>
      <c r="EH75" s="219">
        <f t="shared" si="147"/>
        <v>0</v>
      </c>
      <c r="EI75" s="219">
        <f t="shared" si="148"/>
        <v>0</v>
      </c>
      <c r="EJ75" s="219">
        <f t="shared" si="149"/>
        <v>0</v>
      </c>
      <c r="EK75" s="219">
        <f t="shared" si="150"/>
        <v>0</v>
      </c>
      <c r="EL75" s="219">
        <f t="shared" si="151"/>
        <v>0</v>
      </c>
      <c r="EM75" s="219">
        <f t="shared" si="152"/>
        <v>0</v>
      </c>
      <c r="EN75" s="219">
        <f t="shared" si="153"/>
        <v>0</v>
      </c>
      <c r="EO75" s="219">
        <f t="shared" si="154"/>
        <v>0</v>
      </c>
      <c r="EP75" s="219">
        <f t="shared" si="155"/>
        <v>0</v>
      </c>
      <c r="EQ75" s="219">
        <f t="shared" si="156"/>
        <v>0</v>
      </c>
      <c r="ER75" s="219">
        <f t="shared" si="157"/>
        <v>0</v>
      </c>
      <c r="ES75" s="219">
        <f t="shared" si="158"/>
        <v>0</v>
      </c>
      <c r="ET75" s="219">
        <f t="shared" si="159"/>
        <v>0</v>
      </c>
      <c r="EU75" s="219">
        <f t="shared" si="160"/>
        <v>0</v>
      </c>
      <c r="EV75" s="219">
        <f t="shared" si="161"/>
        <v>0</v>
      </c>
      <c r="EW75" s="219">
        <f t="shared" si="162"/>
        <v>0</v>
      </c>
      <c r="EX75" s="219">
        <f t="shared" si="163"/>
        <v>0</v>
      </c>
      <c r="EY75" s="219">
        <f t="shared" si="164"/>
        <v>0</v>
      </c>
      <c r="EZ75" s="219">
        <f t="shared" si="165"/>
        <v>0</v>
      </c>
      <c r="FA75" s="219">
        <f t="shared" si="166"/>
        <v>0</v>
      </c>
      <c r="FB75" s="219">
        <f t="shared" si="167"/>
        <v>0</v>
      </c>
      <c r="FC75" s="219">
        <f t="shared" si="168"/>
        <v>0</v>
      </c>
      <c r="FD75" s="219">
        <f t="shared" si="169"/>
        <v>0</v>
      </c>
      <c r="FE75" s="219">
        <f t="shared" si="170"/>
        <v>0</v>
      </c>
      <c r="FF75" s="219">
        <f t="shared" si="171"/>
        <v>0</v>
      </c>
      <c r="FG75" s="219">
        <f t="shared" si="172"/>
        <v>0</v>
      </c>
      <c r="FH75" s="219">
        <f t="shared" si="173"/>
        <v>0</v>
      </c>
      <c r="FI75" s="219">
        <f t="shared" si="174"/>
        <v>0</v>
      </c>
      <c r="FJ75" s="219">
        <f t="shared" si="175"/>
        <v>0</v>
      </c>
      <c r="FK75" s="219">
        <f t="shared" si="176"/>
        <v>0</v>
      </c>
      <c r="FL75" s="219">
        <f t="shared" si="177"/>
        <v>0</v>
      </c>
      <c r="FM75" s="219">
        <f t="shared" si="178"/>
        <v>0</v>
      </c>
      <c r="FN75" s="219">
        <f t="shared" si="179"/>
        <v>0</v>
      </c>
      <c r="FO75" s="219">
        <f t="shared" si="180"/>
        <v>0</v>
      </c>
      <c r="FP75" s="219">
        <f t="shared" si="181"/>
        <v>0</v>
      </c>
      <c r="FQ75" s="219">
        <f t="shared" si="182"/>
        <v>0</v>
      </c>
      <c r="FR75" s="219">
        <f t="shared" si="183"/>
        <v>0</v>
      </c>
      <c r="FS75" s="219">
        <f t="shared" si="184"/>
        <v>0</v>
      </c>
      <c r="FT75" s="219">
        <f t="shared" si="185"/>
        <v>0</v>
      </c>
      <c r="FU75" s="219">
        <f t="shared" si="186"/>
        <v>0</v>
      </c>
      <c r="FV75" s="219">
        <f t="shared" si="187"/>
        <v>0</v>
      </c>
      <c r="FW75" s="219">
        <f t="shared" si="188"/>
        <v>0</v>
      </c>
      <c r="FX75" s="219">
        <f t="shared" si="189"/>
        <v>0</v>
      </c>
      <c r="FY75" s="219">
        <f t="shared" si="190"/>
        <v>0</v>
      </c>
      <c r="FZ75" s="219">
        <f t="shared" si="191"/>
        <v>0</v>
      </c>
      <c r="GA75" s="219">
        <f t="shared" si="192"/>
        <v>0</v>
      </c>
      <c r="GB75" s="219">
        <f t="shared" si="193"/>
        <v>0</v>
      </c>
      <c r="GC75" s="219">
        <f t="shared" si="194"/>
        <v>0</v>
      </c>
      <c r="GD75" s="219">
        <f t="shared" si="195"/>
        <v>0</v>
      </c>
      <c r="GE75" s="219">
        <f t="shared" si="196"/>
        <v>0</v>
      </c>
      <c r="GF75" s="219">
        <f t="shared" si="197"/>
        <v>0</v>
      </c>
      <c r="GG75" s="219">
        <f t="shared" si="198"/>
        <v>0</v>
      </c>
      <c r="GH75" s="219">
        <f t="shared" si="199"/>
        <v>0</v>
      </c>
      <c r="GI75" s="219">
        <f t="shared" si="200"/>
        <v>0</v>
      </c>
      <c r="GJ75" s="219">
        <f t="shared" si="201"/>
        <v>0</v>
      </c>
      <c r="GK75" s="219">
        <f t="shared" si="202"/>
        <v>0</v>
      </c>
      <c r="GL75" s="219">
        <f t="shared" si="203"/>
        <v>0</v>
      </c>
      <c r="GM75" s="219">
        <f t="shared" si="204"/>
        <v>0</v>
      </c>
      <c r="GN75" s="219">
        <f t="shared" si="205"/>
        <v>0</v>
      </c>
      <c r="GO75" s="219">
        <f t="shared" si="206"/>
        <v>0</v>
      </c>
      <c r="GP75" s="219">
        <f t="shared" si="207"/>
        <v>0</v>
      </c>
      <c r="GQ75" s="219">
        <f t="shared" si="208"/>
        <v>0</v>
      </c>
      <c r="GR75" s="219">
        <f t="shared" si="209"/>
        <v>0</v>
      </c>
      <c r="GS75" s="219">
        <f t="shared" si="210"/>
        <v>0</v>
      </c>
      <c r="GT75" s="219">
        <f t="shared" si="211"/>
        <v>0</v>
      </c>
      <c r="GU75" s="219">
        <f t="shared" si="212"/>
        <v>0</v>
      </c>
      <c r="GV75" s="219">
        <f t="shared" si="213"/>
        <v>0</v>
      </c>
      <c r="GW75" s="59"/>
      <c r="GX75" s="70"/>
      <c r="GY75" s="70"/>
      <c r="GZ75" s="70"/>
      <c r="HA75" s="70"/>
      <c r="HB75" s="70"/>
    </row>
    <row r="76" spans="1:210" s="66" customFormat="1" ht="16.5" collapsed="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8"/>
      <c r="CY76" s="48"/>
      <c r="CZ76" s="58"/>
      <c r="DA76" s="221">
        <f>SUM(DA42:DA75)</f>
        <v>0</v>
      </c>
      <c r="DB76" s="221">
        <f aca="true" t="shared" si="215" ref="DB76:FM76">SUM(DB42:DB75)</f>
        <v>0</v>
      </c>
      <c r="DC76" s="221">
        <f t="shared" si="215"/>
        <v>0</v>
      </c>
      <c r="DD76" s="221">
        <f t="shared" si="215"/>
        <v>0</v>
      </c>
      <c r="DE76" s="221">
        <f t="shared" si="215"/>
        <v>0</v>
      </c>
      <c r="DF76" s="221">
        <f t="shared" si="215"/>
        <v>0</v>
      </c>
      <c r="DG76" s="221">
        <f t="shared" si="215"/>
        <v>0</v>
      </c>
      <c r="DH76" s="221">
        <f t="shared" si="215"/>
        <v>0</v>
      </c>
      <c r="DI76" s="221">
        <f t="shared" si="215"/>
        <v>0</v>
      </c>
      <c r="DJ76" s="221">
        <f t="shared" si="215"/>
        <v>0</v>
      </c>
      <c r="DK76" s="221">
        <f t="shared" si="215"/>
        <v>0</v>
      </c>
      <c r="DL76" s="221">
        <f t="shared" si="215"/>
        <v>0</v>
      </c>
      <c r="DM76" s="221">
        <f t="shared" si="215"/>
        <v>0</v>
      </c>
      <c r="DN76" s="221">
        <f t="shared" si="215"/>
        <v>0</v>
      </c>
      <c r="DO76" s="221">
        <f t="shared" si="215"/>
        <v>0</v>
      </c>
      <c r="DP76" s="221">
        <f t="shared" si="215"/>
        <v>0</v>
      </c>
      <c r="DQ76" s="221">
        <f t="shared" si="215"/>
        <v>0</v>
      </c>
      <c r="DR76" s="221">
        <f t="shared" si="215"/>
        <v>0</v>
      </c>
      <c r="DS76" s="221">
        <f t="shared" si="215"/>
        <v>0</v>
      </c>
      <c r="DT76" s="221">
        <f t="shared" si="215"/>
        <v>0</v>
      </c>
      <c r="DU76" s="221">
        <f t="shared" si="215"/>
        <v>0</v>
      </c>
      <c r="DV76" s="221">
        <f t="shared" si="215"/>
        <v>0</v>
      </c>
      <c r="DW76" s="221">
        <f t="shared" si="215"/>
        <v>0</v>
      </c>
      <c r="DX76" s="221">
        <f t="shared" si="215"/>
        <v>0</v>
      </c>
      <c r="DY76" s="221">
        <f t="shared" si="215"/>
        <v>0</v>
      </c>
      <c r="DZ76" s="221">
        <f t="shared" si="215"/>
        <v>0</v>
      </c>
      <c r="EA76" s="221">
        <f t="shared" si="215"/>
        <v>0</v>
      </c>
      <c r="EB76" s="221">
        <f t="shared" si="215"/>
        <v>0</v>
      </c>
      <c r="EC76" s="221">
        <f t="shared" si="215"/>
        <v>0</v>
      </c>
      <c r="ED76" s="221">
        <f t="shared" si="215"/>
        <v>0</v>
      </c>
      <c r="EE76" s="221">
        <f t="shared" si="215"/>
        <v>0</v>
      </c>
      <c r="EF76" s="221">
        <f t="shared" si="215"/>
        <v>0</v>
      </c>
      <c r="EG76" s="221">
        <f t="shared" si="215"/>
        <v>0</v>
      </c>
      <c r="EH76" s="221">
        <f t="shared" si="215"/>
        <v>0</v>
      </c>
      <c r="EI76" s="221">
        <f t="shared" si="215"/>
        <v>0</v>
      </c>
      <c r="EJ76" s="221">
        <f t="shared" si="215"/>
        <v>0</v>
      </c>
      <c r="EK76" s="221">
        <f t="shared" si="215"/>
        <v>0</v>
      </c>
      <c r="EL76" s="221">
        <f t="shared" si="215"/>
        <v>0</v>
      </c>
      <c r="EM76" s="221">
        <f t="shared" si="215"/>
        <v>0</v>
      </c>
      <c r="EN76" s="221">
        <f t="shared" si="215"/>
        <v>0</v>
      </c>
      <c r="EO76" s="221">
        <f t="shared" si="215"/>
        <v>0</v>
      </c>
      <c r="EP76" s="221">
        <f t="shared" si="215"/>
        <v>0</v>
      </c>
      <c r="EQ76" s="221">
        <f t="shared" si="215"/>
        <v>0</v>
      </c>
      <c r="ER76" s="221">
        <f t="shared" si="215"/>
        <v>0</v>
      </c>
      <c r="ES76" s="221">
        <f t="shared" si="215"/>
        <v>0</v>
      </c>
      <c r="ET76" s="221">
        <f t="shared" si="215"/>
        <v>0</v>
      </c>
      <c r="EU76" s="221">
        <f t="shared" si="215"/>
        <v>0</v>
      </c>
      <c r="EV76" s="221">
        <f t="shared" si="215"/>
        <v>0</v>
      </c>
      <c r="EW76" s="221">
        <f>SUM(EW42:EW75)</f>
        <v>0</v>
      </c>
      <c r="EX76" s="221">
        <f t="shared" si="215"/>
        <v>0</v>
      </c>
      <c r="EY76" s="221">
        <f t="shared" si="215"/>
        <v>0</v>
      </c>
      <c r="EZ76" s="221">
        <f t="shared" si="215"/>
        <v>0</v>
      </c>
      <c r="FA76" s="221">
        <f t="shared" si="215"/>
        <v>0</v>
      </c>
      <c r="FB76" s="221">
        <f t="shared" si="215"/>
        <v>0</v>
      </c>
      <c r="FC76" s="221">
        <f t="shared" si="215"/>
        <v>0</v>
      </c>
      <c r="FD76" s="221">
        <f t="shared" si="215"/>
        <v>0</v>
      </c>
      <c r="FE76" s="221">
        <f t="shared" si="215"/>
        <v>0</v>
      </c>
      <c r="FF76" s="221">
        <f t="shared" si="215"/>
        <v>0</v>
      </c>
      <c r="FG76" s="221">
        <f t="shared" si="215"/>
        <v>0</v>
      </c>
      <c r="FH76" s="221">
        <f t="shared" si="215"/>
        <v>0</v>
      </c>
      <c r="FI76" s="221">
        <f t="shared" si="215"/>
        <v>0</v>
      </c>
      <c r="FJ76" s="221">
        <f t="shared" si="215"/>
        <v>0</v>
      </c>
      <c r="FK76" s="221">
        <f t="shared" si="215"/>
        <v>0</v>
      </c>
      <c r="FL76" s="221">
        <f t="shared" si="215"/>
        <v>0</v>
      </c>
      <c r="FM76" s="221">
        <f t="shared" si="215"/>
        <v>0</v>
      </c>
      <c r="FN76" s="221">
        <f aca="true" t="shared" si="216" ref="FN76:GV76">SUM(FN42:FN75)</f>
        <v>0</v>
      </c>
      <c r="FO76" s="221">
        <f t="shared" si="216"/>
        <v>0</v>
      </c>
      <c r="FP76" s="221">
        <f t="shared" si="216"/>
        <v>0</v>
      </c>
      <c r="FQ76" s="221">
        <f t="shared" si="216"/>
        <v>0</v>
      </c>
      <c r="FR76" s="221">
        <f t="shared" si="216"/>
        <v>0</v>
      </c>
      <c r="FS76" s="221">
        <f t="shared" si="216"/>
        <v>0</v>
      </c>
      <c r="FT76" s="221">
        <f t="shared" si="216"/>
        <v>0</v>
      </c>
      <c r="FU76" s="221">
        <f t="shared" si="216"/>
        <v>0</v>
      </c>
      <c r="FV76" s="221">
        <f t="shared" si="216"/>
        <v>0</v>
      </c>
      <c r="FW76" s="221">
        <f t="shared" si="216"/>
        <v>0</v>
      </c>
      <c r="FX76" s="221">
        <f t="shared" si="216"/>
        <v>0</v>
      </c>
      <c r="FY76" s="221">
        <f t="shared" si="216"/>
        <v>0</v>
      </c>
      <c r="FZ76" s="221">
        <f t="shared" si="216"/>
        <v>0</v>
      </c>
      <c r="GA76" s="221">
        <f t="shared" si="216"/>
        <v>0</v>
      </c>
      <c r="GB76" s="221">
        <f t="shared" si="216"/>
        <v>0</v>
      </c>
      <c r="GC76" s="221">
        <f t="shared" si="216"/>
        <v>0</v>
      </c>
      <c r="GD76" s="221">
        <f t="shared" si="216"/>
        <v>0</v>
      </c>
      <c r="GE76" s="221">
        <f t="shared" si="216"/>
        <v>0</v>
      </c>
      <c r="GF76" s="221">
        <f t="shared" si="216"/>
        <v>0</v>
      </c>
      <c r="GG76" s="221">
        <f t="shared" si="216"/>
        <v>0</v>
      </c>
      <c r="GH76" s="221">
        <f t="shared" si="216"/>
        <v>0</v>
      </c>
      <c r="GI76" s="221">
        <f t="shared" si="216"/>
        <v>0</v>
      </c>
      <c r="GJ76" s="221">
        <f t="shared" si="216"/>
        <v>0</v>
      </c>
      <c r="GK76" s="221">
        <f t="shared" si="216"/>
        <v>0</v>
      </c>
      <c r="GL76" s="221">
        <f t="shared" si="216"/>
        <v>0</v>
      </c>
      <c r="GM76" s="221">
        <f t="shared" si="216"/>
        <v>0</v>
      </c>
      <c r="GN76" s="221">
        <f t="shared" si="216"/>
        <v>0</v>
      </c>
      <c r="GO76" s="221">
        <f t="shared" si="216"/>
        <v>0</v>
      </c>
      <c r="GP76" s="221">
        <f t="shared" si="216"/>
        <v>0</v>
      </c>
      <c r="GQ76" s="221">
        <f t="shared" si="216"/>
        <v>0</v>
      </c>
      <c r="GR76" s="221">
        <f t="shared" si="216"/>
        <v>0</v>
      </c>
      <c r="GS76" s="221">
        <f t="shared" si="216"/>
        <v>0</v>
      </c>
      <c r="GT76" s="221">
        <f t="shared" si="216"/>
        <v>0</v>
      </c>
      <c r="GU76" s="221">
        <f t="shared" si="216"/>
        <v>0</v>
      </c>
      <c r="GV76" s="221">
        <f t="shared" si="216"/>
        <v>0</v>
      </c>
      <c r="GW76" s="59"/>
      <c r="GX76" s="70"/>
      <c r="GY76" s="212"/>
      <c r="GZ76" s="70"/>
      <c r="HA76" s="70"/>
      <c r="HB76" s="70"/>
    </row>
    <row r="77" spans="1:210" s="66" customFormat="1" ht="16.5">
      <c r="A77" s="99" t="s">
        <v>14</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58"/>
      <c r="DA77" s="217">
        <f>B83</f>
        <v>1</v>
      </c>
      <c r="DB77" s="217">
        <f aca="true" t="shared" si="217" ref="DB77:FM77">C83</f>
        <v>0.9661835748792271</v>
      </c>
      <c r="DC77" s="217">
        <f t="shared" si="217"/>
        <v>0.933510700366403</v>
      </c>
      <c r="DD77" s="217">
        <f t="shared" si="217"/>
        <v>0.9019427056680224</v>
      </c>
      <c r="DE77" s="217">
        <f t="shared" si="217"/>
        <v>0.8714422276985724</v>
      </c>
      <c r="DF77" s="217">
        <f t="shared" si="217"/>
        <v>0.8419731668585242</v>
      </c>
      <c r="DG77" s="217">
        <f t="shared" si="217"/>
        <v>0.8135006443077528</v>
      </c>
      <c r="DH77" s="217">
        <f t="shared" si="217"/>
        <v>0.7859909606838191</v>
      </c>
      <c r="DI77" s="217">
        <f t="shared" si="217"/>
        <v>0.7594115562162506</v>
      </c>
      <c r="DJ77" s="217">
        <f t="shared" si="217"/>
        <v>0.7337309721896141</v>
      </c>
      <c r="DK77" s="217">
        <f t="shared" si="217"/>
        <v>0.7089188137097722</v>
      </c>
      <c r="DL77" s="217">
        <f t="shared" si="217"/>
        <v>0.6849457137292485</v>
      </c>
      <c r="DM77" s="217">
        <f t="shared" si="217"/>
        <v>0.661783298289129</v>
      </c>
      <c r="DN77" s="217">
        <f t="shared" si="217"/>
        <v>0.6394041529363567</v>
      </c>
      <c r="DO77" s="217">
        <f t="shared" si="217"/>
        <v>0.617781790276673</v>
      </c>
      <c r="DP77" s="217">
        <f t="shared" si="217"/>
        <v>0.596890618624805</v>
      </c>
      <c r="DQ77" s="217">
        <f t="shared" si="217"/>
        <v>0.5767059117147875</v>
      </c>
      <c r="DR77" s="217">
        <f t="shared" si="217"/>
        <v>0.5572037794345773</v>
      </c>
      <c r="DS77" s="217">
        <f t="shared" si="217"/>
        <v>0.5383611395503163</v>
      </c>
      <c r="DT77" s="217">
        <f t="shared" si="217"/>
        <v>0.5201556903867791</v>
      </c>
      <c r="DU77" s="217">
        <f t="shared" si="217"/>
        <v>0.5025658844316706</v>
      </c>
      <c r="DV77" s="217">
        <f t="shared" si="217"/>
        <v>0.4855709028325321</v>
      </c>
      <c r="DW77" s="217">
        <f t="shared" si="217"/>
        <v>0.46915063075606966</v>
      </c>
      <c r="DX77" s="217">
        <f t="shared" si="217"/>
        <v>0.45328563358074364</v>
      </c>
      <c r="DY77" s="217">
        <f t="shared" si="217"/>
        <v>0.4379571338944384</v>
      </c>
      <c r="DZ77" s="217">
        <f t="shared" si="217"/>
        <v>0.42314698926998884</v>
      </c>
      <c r="EA77" s="217">
        <f t="shared" si="217"/>
        <v>0.40883767079225974</v>
      </c>
      <c r="EB77" s="217">
        <f t="shared" si="217"/>
        <v>0.39501224231136206</v>
      </c>
      <c r="EC77" s="217">
        <f t="shared" si="217"/>
        <v>0.3816543403974513</v>
      </c>
      <c r="ED77" s="217">
        <f t="shared" si="217"/>
        <v>0.368748154973383</v>
      </c>
      <c r="EE77" s="217">
        <f t="shared" si="217"/>
        <v>0.35627841060230236</v>
      </c>
      <c r="EF77" s="217">
        <f t="shared" si="217"/>
        <v>0.3459013695167984</v>
      </c>
      <c r="EG77" s="217">
        <f t="shared" si="217"/>
        <v>0.3358265723464062</v>
      </c>
      <c r="EH77" s="217">
        <f t="shared" si="217"/>
        <v>0.3260452158702973</v>
      </c>
      <c r="EI77" s="217">
        <f t="shared" si="217"/>
        <v>0.31654875327213333</v>
      </c>
      <c r="EJ77" s="217">
        <f t="shared" si="217"/>
        <v>0.3073288866719741</v>
      </c>
      <c r="EK77" s="217">
        <f t="shared" si="217"/>
        <v>0.29837755987570297</v>
      </c>
      <c r="EL77" s="217">
        <f t="shared" si="217"/>
        <v>0.289686951335634</v>
      </c>
      <c r="EM77" s="217">
        <f t="shared" si="217"/>
        <v>0.2812494673161495</v>
      </c>
      <c r="EN77" s="217">
        <f t="shared" si="217"/>
        <v>0.27305773525839755</v>
      </c>
      <c r="EO77" s="217">
        <f t="shared" si="217"/>
        <v>0.2651045973382501</v>
      </c>
      <c r="EP77" s="217">
        <f t="shared" si="217"/>
        <v>0.25738310421189325</v>
      </c>
      <c r="EQ77" s="217">
        <f t="shared" si="217"/>
        <v>0.24988650894358572</v>
      </c>
      <c r="ER77" s="217">
        <f t="shared" si="217"/>
        <v>0.24260826111027745</v>
      </c>
      <c r="ES77" s="217">
        <f t="shared" si="217"/>
        <v>0.2355420010779392</v>
      </c>
      <c r="ET77" s="217">
        <f t="shared" si="217"/>
        <v>0.22868155444460117</v>
      </c>
      <c r="EU77" s="217">
        <f t="shared" si="217"/>
        <v>0.2220209266452439</v>
      </c>
      <c r="EV77" s="217">
        <f t="shared" si="217"/>
        <v>0.21555429771382903</v>
      </c>
      <c r="EW77" s="217">
        <f t="shared" si="217"/>
        <v>0.20927601719789224</v>
      </c>
      <c r="EX77" s="217">
        <f t="shared" si="217"/>
        <v>0.20318059922125462</v>
      </c>
      <c r="EY77" s="217">
        <f t="shared" si="217"/>
        <v>0.19726271769053846</v>
      </c>
      <c r="EZ77" s="217">
        <f t="shared" si="217"/>
        <v>0.1915172016412995</v>
      </c>
      <c r="FA77" s="217">
        <f t="shared" si="217"/>
        <v>0.18593903071970827</v>
      </c>
      <c r="FB77" s="217">
        <f t="shared" si="217"/>
        <v>0.18052333079583324</v>
      </c>
      <c r="FC77" s="217">
        <f t="shared" si="217"/>
        <v>0.1752653697046925</v>
      </c>
      <c r="FD77" s="217">
        <f t="shared" si="217"/>
        <v>0.17016055311135195</v>
      </c>
      <c r="FE77" s="217">
        <f t="shared" si="217"/>
        <v>0.16520442049645817</v>
      </c>
      <c r="FF77" s="217">
        <f t="shared" si="217"/>
        <v>0.16039264125869726</v>
      </c>
      <c r="FG77" s="217">
        <f t="shared" si="217"/>
        <v>0.15572101093077403</v>
      </c>
      <c r="FH77" s="217">
        <f t="shared" si="217"/>
        <v>0.1511854475056059</v>
      </c>
      <c r="FI77" s="217">
        <f t="shared" si="217"/>
        <v>0.14678198786952026</v>
      </c>
      <c r="FJ77" s="217">
        <f t="shared" si="217"/>
        <v>0.14250678433934005</v>
      </c>
      <c r="FK77" s="217">
        <f t="shared" si="217"/>
        <v>0.1383561013003302</v>
      </c>
      <c r="FL77" s="217">
        <f t="shared" si="217"/>
        <v>0.13432631194206812</v>
      </c>
      <c r="FM77" s="217">
        <f t="shared" si="217"/>
        <v>0.13041389508938656</v>
      </c>
      <c r="FN77" s="217">
        <f aca="true" t="shared" si="218" ref="FN77:GV77">BO83</f>
        <v>0.126615432125618</v>
      </c>
      <c r="FO77" s="217">
        <f t="shared" si="218"/>
        <v>0.12292760400545437</v>
      </c>
      <c r="FP77" s="217">
        <f t="shared" si="218"/>
        <v>0.11934718835481009</v>
      </c>
      <c r="FQ77" s="217">
        <f t="shared" si="218"/>
        <v>0.1158710566551554</v>
      </c>
      <c r="FR77" s="217">
        <f t="shared" si="218"/>
        <v>0.11249617150985962</v>
      </c>
      <c r="FS77" s="217">
        <f t="shared" si="218"/>
        <v>0.10921958399015498</v>
      </c>
      <c r="FT77" s="217">
        <f t="shared" si="218"/>
        <v>0.10603843105840288</v>
      </c>
      <c r="FU77" s="217">
        <f t="shared" si="218"/>
        <v>0.10294993306641055</v>
      </c>
      <c r="FV77" s="217">
        <f t="shared" si="218"/>
        <v>0.09995139132661221</v>
      </c>
      <c r="FW77" s="217">
        <f t="shared" si="218"/>
        <v>0.09704018575399245</v>
      </c>
      <c r="FX77" s="217">
        <f t="shared" si="218"/>
        <v>0.09421377257669168</v>
      </c>
      <c r="FY77" s="217">
        <f t="shared" si="218"/>
        <v>0.09191587568457726</v>
      </c>
      <c r="FZ77" s="217">
        <f t="shared" si="218"/>
        <v>0.08967402505812416</v>
      </c>
      <c r="GA77" s="217">
        <f t="shared" si="218"/>
        <v>0.08748685371524309</v>
      </c>
      <c r="GB77" s="217">
        <f t="shared" si="218"/>
        <v>0.08535302801487131</v>
      </c>
      <c r="GC77" s="217">
        <f t="shared" si="218"/>
        <v>0.0832712468437769</v>
      </c>
      <c r="GD77" s="217">
        <f t="shared" si="218"/>
        <v>0.08124024082319699</v>
      </c>
      <c r="GE77" s="217">
        <f t="shared" si="218"/>
        <v>0.07925877153482631</v>
      </c>
      <c r="GF77" s="217">
        <f t="shared" si="218"/>
        <v>0.07732563076568422</v>
      </c>
      <c r="GG77" s="217">
        <f t="shared" si="218"/>
        <v>0.07543963977139925</v>
      </c>
      <c r="GH77" s="217">
        <f t="shared" si="218"/>
        <v>0.07359964855746268</v>
      </c>
      <c r="GI77" s="217">
        <f t="shared" si="218"/>
        <v>0.07180453517801237</v>
      </c>
      <c r="GJ77" s="217">
        <f t="shared" si="218"/>
        <v>0.0700532050517194</v>
      </c>
      <c r="GK77" s="217">
        <f t="shared" si="218"/>
        <v>0.0683445902943604</v>
      </c>
      <c r="GL77" s="217">
        <f t="shared" si="218"/>
        <v>0.06667764906766868</v>
      </c>
      <c r="GM77" s="217">
        <f t="shared" si="218"/>
        <v>0.06505136494406699</v>
      </c>
      <c r="GN77" s="217">
        <f t="shared" si="218"/>
        <v>0.06346474628689464</v>
      </c>
      <c r="GO77" s="217">
        <f t="shared" si="218"/>
        <v>0.06191682564575087</v>
      </c>
      <c r="GP77" s="217">
        <f t="shared" si="218"/>
        <v>0.06040665916658622</v>
      </c>
      <c r="GQ77" s="217">
        <f t="shared" si="218"/>
        <v>0.05893332601618167</v>
      </c>
      <c r="GR77" s="217">
        <f t="shared" si="218"/>
        <v>0.05749592782066505</v>
      </c>
      <c r="GS77" s="217">
        <f t="shared" si="218"/>
        <v>0.056093588117722006</v>
      </c>
      <c r="GT77" s="217">
        <f t="shared" si="218"/>
        <v>0.054725451822167814</v>
      </c>
      <c r="GU77" s="217">
        <f t="shared" si="218"/>
        <v>0.053390684704553965</v>
      </c>
      <c r="GV77" s="217">
        <f t="shared" si="218"/>
        <v>0.05208847288249168</v>
      </c>
      <c r="GW77" s="218" t="s">
        <v>24</v>
      </c>
      <c r="GX77" s="70"/>
      <c r="GY77" s="70"/>
      <c r="GZ77" s="70"/>
      <c r="HA77" s="70"/>
      <c r="HB77" s="70"/>
    </row>
    <row r="78" spans="1:210" s="66" customFormat="1" ht="16.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58"/>
      <c r="DA78" s="219">
        <f>DA76*DA77</f>
        <v>0</v>
      </c>
      <c r="DB78" s="219">
        <f aca="true" t="shared" si="219" ref="DB78:FM78">DB76*DB77</f>
        <v>0</v>
      </c>
      <c r="DC78" s="219">
        <f t="shared" si="219"/>
        <v>0</v>
      </c>
      <c r="DD78" s="219">
        <f t="shared" si="219"/>
        <v>0</v>
      </c>
      <c r="DE78" s="219">
        <f t="shared" si="219"/>
        <v>0</v>
      </c>
      <c r="DF78" s="219">
        <f t="shared" si="219"/>
        <v>0</v>
      </c>
      <c r="DG78" s="219">
        <f t="shared" si="219"/>
        <v>0</v>
      </c>
      <c r="DH78" s="219">
        <f t="shared" si="219"/>
        <v>0</v>
      </c>
      <c r="DI78" s="219">
        <f t="shared" si="219"/>
        <v>0</v>
      </c>
      <c r="DJ78" s="219">
        <f t="shared" si="219"/>
        <v>0</v>
      </c>
      <c r="DK78" s="219">
        <f t="shared" si="219"/>
        <v>0</v>
      </c>
      <c r="DL78" s="219">
        <f t="shared" si="219"/>
        <v>0</v>
      </c>
      <c r="DM78" s="219">
        <f t="shared" si="219"/>
        <v>0</v>
      </c>
      <c r="DN78" s="219">
        <f t="shared" si="219"/>
        <v>0</v>
      </c>
      <c r="DO78" s="219">
        <f t="shared" si="219"/>
        <v>0</v>
      </c>
      <c r="DP78" s="219">
        <f t="shared" si="219"/>
        <v>0</v>
      </c>
      <c r="DQ78" s="219">
        <f t="shared" si="219"/>
        <v>0</v>
      </c>
      <c r="DR78" s="219">
        <f t="shared" si="219"/>
        <v>0</v>
      </c>
      <c r="DS78" s="219">
        <f t="shared" si="219"/>
        <v>0</v>
      </c>
      <c r="DT78" s="219">
        <f t="shared" si="219"/>
        <v>0</v>
      </c>
      <c r="DU78" s="219">
        <f t="shared" si="219"/>
        <v>0</v>
      </c>
      <c r="DV78" s="219">
        <f t="shared" si="219"/>
        <v>0</v>
      </c>
      <c r="DW78" s="219">
        <f t="shared" si="219"/>
        <v>0</v>
      </c>
      <c r="DX78" s="219">
        <f t="shared" si="219"/>
        <v>0</v>
      </c>
      <c r="DY78" s="219">
        <f t="shared" si="219"/>
        <v>0</v>
      </c>
      <c r="DZ78" s="219">
        <f t="shared" si="219"/>
        <v>0</v>
      </c>
      <c r="EA78" s="219">
        <f t="shared" si="219"/>
        <v>0</v>
      </c>
      <c r="EB78" s="219">
        <f t="shared" si="219"/>
        <v>0</v>
      </c>
      <c r="EC78" s="219">
        <f t="shared" si="219"/>
        <v>0</v>
      </c>
      <c r="ED78" s="219">
        <f t="shared" si="219"/>
        <v>0</v>
      </c>
      <c r="EE78" s="219">
        <f t="shared" si="219"/>
        <v>0</v>
      </c>
      <c r="EF78" s="219">
        <f t="shared" si="219"/>
        <v>0</v>
      </c>
      <c r="EG78" s="219">
        <f t="shared" si="219"/>
        <v>0</v>
      </c>
      <c r="EH78" s="219">
        <f t="shared" si="219"/>
        <v>0</v>
      </c>
      <c r="EI78" s="219">
        <f t="shared" si="219"/>
        <v>0</v>
      </c>
      <c r="EJ78" s="219">
        <f t="shared" si="219"/>
        <v>0</v>
      </c>
      <c r="EK78" s="219">
        <f t="shared" si="219"/>
        <v>0</v>
      </c>
      <c r="EL78" s="219">
        <f t="shared" si="219"/>
        <v>0</v>
      </c>
      <c r="EM78" s="219">
        <f t="shared" si="219"/>
        <v>0</v>
      </c>
      <c r="EN78" s="219">
        <f t="shared" si="219"/>
        <v>0</v>
      </c>
      <c r="EO78" s="219">
        <f t="shared" si="219"/>
        <v>0</v>
      </c>
      <c r="EP78" s="219">
        <f t="shared" si="219"/>
        <v>0</v>
      </c>
      <c r="EQ78" s="219">
        <f t="shared" si="219"/>
        <v>0</v>
      </c>
      <c r="ER78" s="219">
        <f t="shared" si="219"/>
        <v>0</v>
      </c>
      <c r="ES78" s="219">
        <f t="shared" si="219"/>
        <v>0</v>
      </c>
      <c r="ET78" s="219">
        <f t="shared" si="219"/>
        <v>0</v>
      </c>
      <c r="EU78" s="219">
        <f t="shared" si="219"/>
        <v>0</v>
      </c>
      <c r="EV78" s="219">
        <f t="shared" si="219"/>
        <v>0</v>
      </c>
      <c r="EW78" s="219">
        <f>EW76*EW77</f>
        <v>0</v>
      </c>
      <c r="EX78" s="219">
        <f t="shared" si="219"/>
        <v>0</v>
      </c>
      <c r="EY78" s="219">
        <f t="shared" si="219"/>
        <v>0</v>
      </c>
      <c r="EZ78" s="219">
        <f t="shared" si="219"/>
        <v>0</v>
      </c>
      <c r="FA78" s="219">
        <f t="shared" si="219"/>
        <v>0</v>
      </c>
      <c r="FB78" s="219">
        <f t="shared" si="219"/>
        <v>0</v>
      </c>
      <c r="FC78" s="219">
        <f t="shared" si="219"/>
        <v>0</v>
      </c>
      <c r="FD78" s="219">
        <f t="shared" si="219"/>
        <v>0</v>
      </c>
      <c r="FE78" s="219">
        <f t="shared" si="219"/>
        <v>0</v>
      </c>
      <c r="FF78" s="219">
        <f t="shared" si="219"/>
        <v>0</v>
      </c>
      <c r="FG78" s="219">
        <f t="shared" si="219"/>
        <v>0</v>
      </c>
      <c r="FH78" s="219">
        <f t="shared" si="219"/>
        <v>0</v>
      </c>
      <c r="FI78" s="219">
        <f t="shared" si="219"/>
        <v>0</v>
      </c>
      <c r="FJ78" s="219">
        <f t="shared" si="219"/>
        <v>0</v>
      </c>
      <c r="FK78" s="219">
        <f t="shared" si="219"/>
        <v>0</v>
      </c>
      <c r="FL78" s="219">
        <f t="shared" si="219"/>
        <v>0</v>
      </c>
      <c r="FM78" s="219">
        <f t="shared" si="219"/>
        <v>0</v>
      </c>
      <c r="FN78" s="219">
        <f aca="true" t="shared" si="220" ref="FN78:GV78">FN76*FN77</f>
        <v>0</v>
      </c>
      <c r="FO78" s="219">
        <f t="shared" si="220"/>
        <v>0</v>
      </c>
      <c r="FP78" s="219">
        <f t="shared" si="220"/>
        <v>0</v>
      </c>
      <c r="FQ78" s="219">
        <f t="shared" si="220"/>
        <v>0</v>
      </c>
      <c r="FR78" s="219">
        <f t="shared" si="220"/>
        <v>0</v>
      </c>
      <c r="FS78" s="219">
        <f t="shared" si="220"/>
        <v>0</v>
      </c>
      <c r="FT78" s="219">
        <f t="shared" si="220"/>
        <v>0</v>
      </c>
      <c r="FU78" s="219">
        <f t="shared" si="220"/>
        <v>0</v>
      </c>
      <c r="FV78" s="219">
        <f t="shared" si="220"/>
        <v>0</v>
      </c>
      <c r="FW78" s="219">
        <f t="shared" si="220"/>
        <v>0</v>
      </c>
      <c r="FX78" s="219">
        <f t="shared" si="220"/>
        <v>0</v>
      </c>
      <c r="FY78" s="219">
        <f t="shared" si="220"/>
        <v>0</v>
      </c>
      <c r="FZ78" s="219">
        <f t="shared" si="220"/>
        <v>0</v>
      </c>
      <c r="GA78" s="219">
        <f t="shared" si="220"/>
        <v>0</v>
      </c>
      <c r="GB78" s="219">
        <f t="shared" si="220"/>
        <v>0</v>
      </c>
      <c r="GC78" s="219">
        <f t="shared" si="220"/>
        <v>0</v>
      </c>
      <c r="GD78" s="219">
        <f t="shared" si="220"/>
        <v>0</v>
      </c>
      <c r="GE78" s="219">
        <f t="shared" si="220"/>
        <v>0</v>
      </c>
      <c r="GF78" s="219">
        <f t="shared" si="220"/>
        <v>0</v>
      </c>
      <c r="GG78" s="219">
        <f t="shared" si="220"/>
        <v>0</v>
      </c>
      <c r="GH78" s="219">
        <f t="shared" si="220"/>
        <v>0</v>
      </c>
      <c r="GI78" s="219">
        <f t="shared" si="220"/>
        <v>0</v>
      </c>
      <c r="GJ78" s="219">
        <f t="shared" si="220"/>
        <v>0</v>
      </c>
      <c r="GK78" s="219">
        <f t="shared" si="220"/>
        <v>0</v>
      </c>
      <c r="GL78" s="219">
        <f t="shared" si="220"/>
        <v>0</v>
      </c>
      <c r="GM78" s="219">
        <f t="shared" si="220"/>
        <v>0</v>
      </c>
      <c r="GN78" s="219">
        <f t="shared" si="220"/>
        <v>0</v>
      </c>
      <c r="GO78" s="219">
        <f t="shared" si="220"/>
        <v>0</v>
      </c>
      <c r="GP78" s="219">
        <f t="shared" si="220"/>
        <v>0</v>
      </c>
      <c r="GQ78" s="219">
        <f t="shared" si="220"/>
        <v>0</v>
      </c>
      <c r="GR78" s="219">
        <f t="shared" si="220"/>
        <v>0</v>
      </c>
      <c r="GS78" s="219">
        <f t="shared" si="220"/>
        <v>0</v>
      </c>
      <c r="GT78" s="219">
        <f t="shared" si="220"/>
        <v>0</v>
      </c>
      <c r="GU78" s="219">
        <f t="shared" si="220"/>
        <v>0</v>
      </c>
      <c r="GV78" s="219">
        <f t="shared" si="220"/>
        <v>0</v>
      </c>
      <c r="GW78" s="218">
        <f>SUM(DA78:GV78)</f>
        <v>0</v>
      </c>
      <c r="GX78" s="70"/>
      <c r="GY78" s="70"/>
      <c r="GZ78" s="70"/>
      <c r="HA78" s="70"/>
      <c r="HB78" s="70"/>
    </row>
    <row r="79" spans="1:210" s="66" customFormat="1" ht="16.5">
      <c r="A79" s="67" t="s">
        <v>15</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97"/>
      <c r="CY79" s="97"/>
      <c r="CZ79" s="68"/>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222" t="s">
        <v>22</v>
      </c>
      <c r="GX79" s="70"/>
      <c r="GY79" s="70"/>
      <c r="GZ79" s="70"/>
      <c r="HA79" s="70"/>
      <c r="HB79" s="70"/>
    </row>
    <row r="80" spans="1:210" s="66" customFormat="1" ht="16.5">
      <c r="A80" s="49" t="s">
        <v>7</v>
      </c>
      <c r="B80" s="41">
        <f>B5+B9+B12+B15+B18+B21+B24+B27+B30+B33+B36</f>
        <v>0</v>
      </c>
      <c r="C80" s="41">
        <f>C5+C9+C12+C15+C18+C21+C24+C27+C30+C33+C36</f>
        <v>0</v>
      </c>
      <c r="D80" s="41">
        <f>D5+D9+D12+D15+D18+D21+D24+D27+D30+D33+D36</f>
        <v>0</v>
      </c>
      <c r="E80" s="41">
        <f>E5+E9+E12+E15+E18+E21+E24+E27+E30+E33+E36</f>
        <v>0</v>
      </c>
      <c r="F80" s="41">
        <f>F5+F9+F12+F15+F18+F21+F24+F27+F30+F33+F36</f>
        <v>0</v>
      </c>
      <c r="G80" s="41">
        <f aca="true" t="shared" si="221" ref="C80:K82">G5+G9+G12+G15+G18+G21+G24+G27+G30+G33+G36</f>
        <v>0</v>
      </c>
      <c r="H80" s="41">
        <f t="shared" si="221"/>
        <v>0</v>
      </c>
      <c r="I80" s="41">
        <f t="shared" si="221"/>
        <v>0</v>
      </c>
      <c r="J80" s="41">
        <f t="shared" si="221"/>
        <v>0</v>
      </c>
      <c r="K80" s="41">
        <f t="shared" si="221"/>
        <v>0</v>
      </c>
      <c r="L80" s="41">
        <f>L5+L9+L12+L15+L18+L21+L24+L27+L30+L33+L36</f>
        <v>0</v>
      </c>
      <c r="M80" s="41">
        <f aca="true" t="shared" si="222" ref="M80:U80">M5+M9+M12+M15+M18+M21+M24+M27+M30+M33+M36</f>
        <v>0</v>
      </c>
      <c r="N80" s="41">
        <f t="shared" si="222"/>
        <v>0</v>
      </c>
      <c r="O80" s="41">
        <f t="shared" si="222"/>
        <v>0</v>
      </c>
      <c r="P80" s="41">
        <f t="shared" si="222"/>
        <v>0</v>
      </c>
      <c r="Q80" s="41">
        <f t="shared" si="222"/>
        <v>0</v>
      </c>
      <c r="R80" s="41">
        <f t="shared" si="222"/>
        <v>0</v>
      </c>
      <c r="S80" s="41">
        <f t="shared" si="222"/>
        <v>0</v>
      </c>
      <c r="T80" s="41">
        <f t="shared" si="222"/>
        <v>0</v>
      </c>
      <c r="U80" s="41">
        <f t="shared" si="222"/>
        <v>0</v>
      </c>
      <c r="V80" s="41">
        <f>V5+V9+V12+V15+V18+V21+V24+V27+V30+V33+V36</f>
        <v>0</v>
      </c>
      <c r="W80" s="41">
        <f aca="true" t="shared" si="223" ref="W80:AE80">W5+W9+W12+W15+W18+W21+W24+W27+W30+W33+W36</f>
        <v>0</v>
      </c>
      <c r="X80" s="41">
        <f t="shared" si="223"/>
        <v>0</v>
      </c>
      <c r="Y80" s="41">
        <f t="shared" si="223"/>
        <v>0</v>
      </c>
      <c r="Z80" s="41">
        <f t="shared" si="223"/>
        <v>0</v>
      </c>
      <c r="AA80" s="41">
        <f t="shared" si="223"/>
        <v>0</v>
      </c>
      <c r="AB80" s="41">
        <f t="shared" si="223"/>
        <v>0</v>
      </c>
      <c r="AC80" s="41">
        <f t="shared" si="223"/>
        <v>0</v>
      </c>
      <c r="AD80" s="41">
        <f t="shared" si="223"/>
        <v>0</v>
      </c>
      <c r="AE80" s="41">
        <f t="shared" si="223"/>
        <v>0</v>
      </c>
      <c r="AF80" s="41">
        <f>AF5+AF9+AF12+AF15+AF18+AF21+AF24+AF27+AF30+AF33+AF36</f>
        <v>0</v>
      </c>
      <c r="AG80" s="41">
        <f aca="true" t="shared" si="224" ref="AG80:AO80">AG5+AG9+AG12+AG15+AG18+AG21+AG24+AG27+AG30+AG33+AG36</f>
        <v>0</v>
      </c>
      <c r="AH80" s="41">
        <f t="shared" si="224"/>
        <v>0</v>
      </c>
      <c r="AI80" s="41">
        <f t="shared" si="224"/>
        <v>0</v>
      </c>
      <c r="AJ80" s="41">
        <f t="shared" si="224"/>
        <v>0</v>
      </c>
      <c r="AK80" s="41">
        <f t="shared" si="224"/>
        <v>0</v>
      </c>
      <c r="AL80" s="41">
        <f t="shared" si="224"/>
        <v>0</v>
      </c>
      <c r="AM80" s="41">
        <f t="shared" si="224"/>
        <v>0</v>
      </c>
      <c r="AN80" s="41">
        <f t="shared" si="224"/>
        <v>0</v>
      </c>
      <c r="AO80" s="41">
        <f t="shared" si="224"/>
        <v>0</v>
      </c>
      <c r="AP80" s="41">
        <f>AP5+AP9+AP12+AP15+AP18+AP21+AP24+AP27+AP30+AP33+AP36</f>
        <v>0</v>
      </c>
      <c r="AQ80" s="41">
        <f aca="true" t="shared" si="225" ref="AQ80:AY80">AQ5+AQ9+AQ12+AQ15+AQ18+AQ21+AQ24+AQ27+AQ30+AQ33+AQ36</f>
        <v>0</v>
      </c>
      <c r="AR80" s="41">
        <f t="shared" si="225"/>
        <v>0</v>
      </c>
      <c r="AS80" s="41">
        <f t="shared" si="225"/>
        <v>0</v>
      </c>
      <c r="AT80" s="41">
        <f t="shared" si="225"/>
        <v>0</v>
      </c>
      <c r="AU80" s="41">
        <f t="shared" si="225"/>
        <v>0</v>
      </c>
      <c r="AV80" s="41">
        <f t="shared" si="225"/>
        <v>0</v>
      </c>
      <c r="AW80" s="41">
        <f t="shared" si="225"/>
        <v>0</v>
      </c>
      <c r="AX80" s="41">
        <f t="shared" si="225"/>
        <v>0</v>
      </c>
      <c r="AY80" s="41">
        <f t="shared" si="225"/>
        <v>0</v>
      </c>
      <c r="AZ80" s="41">
        <f>AZ5+AZ9+AZ12+AZ15+AZ18+AZ21+AZ24+AZ27+AZ30+AZ33+AZ36</f>
        <v>0</v>
      </c>
      <c r="BA80" s="41">
        <f aca="true" t="shared" si="226" ref="BA80:BI80">BA5+BA9+BA12+BA15+BA18+BA21+BA24+BA27+BA30+BA33+BA36</f>
        <v>0</v>
      </c>
      <c r="BB80" s="41">
        <f t="shared" si="226"/>
        <v>0</v>
      </c>
      <c r="BC80" s="41">
        <f t="shared" si="226"/>
        <v>0</v>
      </c>
      <c r="BD80" s="41">
        <f t="shared" si="226"/>
        <v>0</v>
      </c>
      <c r="BE80" s="41">
        <f t="shared" si="226"/>
        <v>0</v>
      </c>
      <c r="BF80" s="41">
        <f t="shared" si="226"/>
        <v>0</v>
      </c>
      <c r="BG80" s="41">
        <f t="shared" si="226"/>
        <v>0</v>
      </c>
      <c r="BH80" s="41">
        <f t="shared" si="226"/>
        <v>0</v>
      </c>
      <c r="BI80" s="41">
        <f t="shared" si="226"/>
        <v>0</v>
      </c>
      <c r="BJ80" s="41">
        <f>BJ5+BJ9+BJ12+BJ15+BJ18+BJ21+BJ24+BJ27+BJ30+BJ33+BJ36</f>
        <v>0</v>
      </c>
      <c r="BK80" s="41">
        <f aca="true" t="shared" si="227" ref="BK80:BS80">BK5+BK9+BK12+BK15+BK18+BK21+BK24+BK27+BK30+BK33+BK36</f>
        <v>0</v>
      </c>
      <c r="BL80" s="41">
        <f t="shared" si="227"/>
        <v>0</v>
      </c>
      <c r="BM80" s="41">
        <f t="shared" si="227"/>
        <v>0</v>
      </c>
      <c r="BN80" s="41">
        <f t="shared" si="227"/>
        <v>0</v>
      </c>
      <c r="BO80" s="41">
        <f t="shared" si="227"/>
        <v>0</v>
      </c>
      <c r="BP80" s="41">
        <f t="shared" si="227"/>
        <v>0</v>
      </c>
      <c r="BQ80" s="41">
        <f t="shared" si="227"/>
        <v>0</v>
      </c>
      <c r="BR80" s="41">
        <f t="shared" si="227"/>
        <v>0</v>
      </c>
      <c r="BS80" s="41">
        <f t="shared" si="227"/>
        <v>0</v>
      </c>
      <c r="BT80" s="41">
        <f>BT5+BT9+BT12+BT15+BT18+BT21+BT24+BT27+BT30+BT33+BT36</f>
        <v>0</v>
      </c>
      <c r="BU80" s="41">
        <f aca="true" t="shared" si="228" ref="BU80:CC80">BU5+BU9+BU12+BU15+BU18+BU21+BU24+BU27+BU30+BU33+BU36</f>
        <v>0</v>
      </c>
      <c r="BV80" s="41">
        <f t="shared" si="228"/>
        <v>0</v>
      </c>
      <c r="BW80" s="41">
        <f t="shared" si="228"/>
        <v>0</v>
      </c>
      <c r="BX80" s="41">
        <f t="shared" si="228"/>
        <v>0</v>
      </c>
      <c r="BY80" s="41">
        <f t="shared" si="228"/>
        <v>0</v>
      </c>
      <c r="BZ80" s="41">
        <f t="shared" si="228"/>
        <v>0</v>
      </c>
      <c r="CA80" s="41">
        <f t="shared" si="228"/>
        <v>0</v>
      </c>
      <c r="CB80" s="41">
        <f t="shared" si="228"/>
        <v>0</v>
      </c>
      <c r="CC80" s="41">
        <f t="shared" si="228"/>
        <v>0</v>
      </c>
      <c r="CD80" s="41">
        <f>CD5+CD9+CD12+CD15+CD18+CD21+CD24+CD27+CD30+CD33+CD36</f>
        <v>0</v>
      </c>
      <c r="CE80" s="41">
        <f aca="true" t="shared" si="229" ref="CE80:CM80">CE5+CE9+CE12+CE15+CE18+CE21+CE24+CE27+CE30+CE33+CE36</f>
        <v>0</v>
      </c>
      <c r="CF80" s="41">
        <f t="shared" si="229"/>
        <v>0</v>
      </c>
      <c r="CG80" s="41">
        <f t="shared" si="229"/>
        <v>0</v>
      </c>
      <c r="CH80" s="41">
        <f t="shared" si="229"/>
        <v>0</v>
      </c>
      <c r="CI80" s="41">
        <f t="shared" si="229"/>
        <v>0</v>
      </c>
      <c r="CJ80" s="41">
        <f t="shared" si="229"/>
        <v>0</v>
      </c>
      <c r="CK80" s="41">
        <f t="shared" si="229"/>
        <v>0</v>
      </c>
      <c r="CL80" s="41">
        <f t="shared" si="229"/>
        <v>0</v>
      </c>
      <c r="CM80" s="41">
        <f t="shared" si="229"/>
        <v>0</v>
      </c>
      <c r="CN80" s="41">
        <f>CN5+CN9+CN12+CN15+CN18+CN21+CN24+CN27+CN30+CN33+CN36</f>
        <v>0</v>
      </c>
      <c r="CO80" s="41">
        <f aca="true" t="shared" si="230" ref="CO80:CW80">CO5+CO9+CO12+CO15+CO18+CO21+CO24+CO27+CO30+CO33+CO36</f>
        <v>0</v>
      </c>
      <c r="CP80" s="41">
        <f t="shared" si="230"/>
        <v>0</v>
      </c>
      <c r="CQ80" s="41">
        <f t="shared" si="230"/>
        <v>0</v>
      </c>
      <c r="CR80" s="41">
        <f t="shared" si="230"/>
        <v>0</v>
      </c>
      <c r="CS80" s="41">
        <f t="shared" si="230"/>
        <v>0</v>
      </c>
      <c r="CT80" s="41">
        <f t="shared" si="230"/>
        <v>0</v>
      </c>
      <c r="CU80" s="41">
        <f t="shared" si="230"/>
        <v>0</v>
      </c>
      <c r="CV80" s="41">
        <f t="shared" si="230"/>
        <v>0</v>
      </c>
      <c r="CW80" s="41">
        <f t="shared" si="230"/>
        <v>0</v>
      </c>
      <c r="CX80" s="97"/>
      <c r="CY80" s="97"/>
      <c r="CZ80" s="68"/>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222">
        <f>GW78-GW41</f>
        <v>0</v>
      </c>
      <c r="GX80" s="70"/>
      <c r="GY80" s="70"/>
      <c r="GZ80" s="70"/>
      <c r="HA80" s="70"/>
      <c r="HB80" s="70"/>
    </row>
    <row r="81" spans="1:210" s="66" customFormat="1" ht="16.5" hidden="1">
      <c r="A81" s="49" t="s">
        <v>21</v>
      </c>
      <c r="B81" s="41">
        <f>B6+B10+B13+B16+B19+B22+B25+B28+B31+B34+B37</f>
        <v>0</v>
      </c>
      <c r="C81" s="41">
        <f t="shared" si="221"/>
        <v>0</v>
      </c>
      <c r="D81" s="41">
        <f t="shared" si="221"/>
        <v>0</v>
      </c>
      <c r="E81" s="41">
        <f t="shared" si="221"/>
        <v>0</v>
      </c>
      <c r="F81" s="41">
        <f t="shared" si="221"/>
        <v>0</v>
      </c>
      <c r="G81" s="41">
        <f t="shared" si="221"/>
        <v>0</v>
      </c>
      <c r="H81" s="41">
        <f t="shared" si="221"/>
        <v>0</v>
      </c>
      <c r="I81" s="41">
        <f t="shared" si="221"/>
        <v>0</v>
      </c>
      <c r="J81" s="41">
        <f t="shared" si="221"/>
        <v>0</v>
      </c>
      <c r="K81" s="41">
        <f t="shared" si="221"/>
        <v>0</v>
      </c>
      <c r="L81" s="41">
        <f>L6+L10+L13+L16+L19+L22+L25+L28+L31+L34+L37</f>
        <v>0</v>
      </c>
      <c r="M81" s="41">
        <f aca="true" t="shared" si="231" ref="M81:U81">M6+M10+M13+M16+M19+M22+M25+M28+M31+M34+M37</f>
        <v>0</v>
      </c>
      <c r="N81" s="41">
        <f t="shared" si="231"/>
        <v>0</v>
      </c>
      <c r="O81" s="41">
        <f t="shared" si="231"/>
        <v>0</v>
      </c>
      <c r="P81" s="41">
        <f t="shared" si="231"/>
        <v>0</v>
      </c>
      <c r="Q81" s="41">
        <f t="shared" si="231"/>
        <v>0</v>
      </c>
      <c r="R81" s="41">
        <f t="shared" si="231"/>
        <v>0</v>
      </c>
      <c r="S81" s="41">
        <f t="shared" si="231"/>
        <v>0</v>
      </c>
      <c r="T81" s="41">
        <f t="shared" si="231"/>
        <v>0</v>
      </c>
      <c r="U81" s="41">
        <f t="shared" si="231"/>
        <v>0</v>
      </c>
      <c r="V81" s="41">
        <f>V6+V10+V13+V16+V19+V22+V25+V28+V31+V34+V37</f>
        <v>0</v>
      </c>
      <c r="W81" s="41">
        <f aca="true" t="shared" si="232" ref="W81:AE81">W6+W10+W13+W16+W19+W22+W25+W28+W31+W34+W37</f>
        <v>0</v>
      </c>
      <c r="X81" s="41">
        <f t="shared" si="232"/>
        <v>0</v>
      </c>
      <c r="Y81" s="41">
        <f t="shared" si="232"/>
        <v>0</v>
      </c>
      <c r="Z81" s="41">
        <f t="shared" si="232"/>
        <v>0</v>
      </c>
      <c r="AA81" s="41">
        <f t="shared" si="232"/>
        <v>0</v>
      </c>
      <c r="AB81" s="41">
        <f t="shared" si="232"/>
        <v>0</v>
      </c>
      <c r="AC81" s="41">
        <f t="shared" si="232"/>
        <v>0</v>
      </c>
      <c r="AD81" s="41">
        <f t="shared" si="232"/>
        <v>0</v>
      </c>
      <c r="AE81" s="41">
        <f t="shared" si="232"/>
        <v>0</v>
      </c>
      <c r="AF81" s="41">
        <f>AF6+AF10+AF13+AF16+AF19+AF22+AF25+AF28+AF31+AF34+AF37</f>
        <v>0</v>
      </c>
      <c r="AG81" s="41">
        <f aca="true" t="shared" si="233" ref="AG81:AO81">AG6+AG10+AG13+AG16+AG19+AG22+AG25+AG28+AG31+AG34+AG37</f>
        <v>0</v>
      </c>
      <c r="AH81" s="41">
        <f t="shared" si="233"/>
        <v>0</v>
      </c>
      <c r="AI81" s="41">
        <f t="shared" si="233"/>
        <v>0</v>
      </c>
      <c r="AJ81" s="41">
        <f t="shared" si="233"/>
        <v>0</v>
      </c>
      <c r="AK81" s="41">
        <f t="shared" si="233"/>
        <v>0</v>
      </c>
      <c r="AL81" s="41">
        <f t="shared" si="233"/>
        <v>0</v>
      </c>
      <c r="AM81" s="41">
        <f t="shared" si="233"/>
        <v>0</v>
      </c>
      <c r="AN81" s="41">
        <f t="shared" si="233"/>
        <v>0</v>
      </c>
      <c r="AO81" s="41">
        <f t="shared" si="233"/>
        <v>0</v>
      </c>
      <c r="AP81" s="41">
        <f>AP6+AP10+AP13+AP16+AP19+AP22+AP25+AP28+AP31+AP34+AP37</f>
        <v>0</v>
      </c>
      <c r="AQ81" s="41">
        <f aca="true" t="shared" si="234" ref="AQ81:AY81">AQ6+AQ10+AQ13+AQ16+AQ19+AQ22+AQ25+AQ28+AQ31+AQ34+AQ37</f>
        <v>0</v>
      </c>
      <c r="AR81" s="41">
        <f t="shared" si="234"/>
        <v>0</v>
      </c>
      <c r="AS81" s="41">
        <f t="shared" si="234"/>
        <v>0</v>
      </c>
      <c r="AT81" s="41">
        <f t="shared" si="234"/>
        <v>0</v>
      </c>
      <c r="AU81" s="41">
        <f t="shared" si="234"/>
        <v>0</v>
      </c>
      <c r="AV81" s="41">
        <f t="shared" si="234"/>
        <v>0</v>
      </c>
      <c r="AW81" s="41">
        <f t="shared" si="234"/>
        <v>0</v>
      </c>
      <c r="AX81" s="41">
        <f t="shared" si="234"/>
        <v>0</v>
      </c>
      <c r="AY81" s="41">
        <f t="shared" si="234"/>
        <v>0</v>
      </c>
      <c r="AZ81" s="41">
        <f>AZ6+AZ10+AZ13+AZ16+AZ19+AZ22+AZ25+AZ28+AZ31+AZ34+AZ37</f>
        <v>0</v>
      </c>
      <c r="BA81" s="41">
        <f aca="true" t="shared" si="235" ref="BA81:BI81">BA6+BA10+BA13+BA16+BA19+BA22+BA25+BA28+BA31+BA34+BA37</f>
        <v>0</v>
      </c>
      <c r="BB81" s="41">
        <f t="shared" si="235"/>
        <v>0</v>
      </c>
      <c r="BC81" s="41">
        <f t="shared" si="235"/>
        <v>0</v>
      </c>
      <c r="BD81" s="41">
        <f t="shared" si="235"/>
        <v>0</v>
      </c>
      <c r="BE81" s="41">
        <f t="shared" si="235"/>
        <v>0</v>
      </c>
      <c r="BF81" s="41">
        <f t="shared" si="235"/>
        <v>0</v>
      </c>
      <c r="BG81" s="41">
        <f t="shared" si="235"/>
        <v>0</v>
      </c>
      <c r="BH81" s="41">
        <f t="shared" si="235"/>
        <v>0</v>
      </c>
      <c r="BI81" s="41">
        <f t="shared" si="235"/>
        <v>0</v>
      </c>
      <c r="BJ81" s="41">
        <f>BJ6+BJ10+BJ13+BJ16+BJ19+BJ22+BJ25+BJ28+BJ31+BJ34+BJ37</f>
        <v>0</v>
      </c>
      <c r="BK81" s="41">
        <f aca="true" t="shared" si="236" ref="BK81:BS81">BK6+BK10+BK13+BK16+BK19+BK22+BK25+BK28+BK31+BK34+BK37</f>
        <v>0</v>
      </c>
      <c r="BL81" s="41">
        <f t="shared" si="236"/>
        <v>0</v>
      </c>
      <c r="BM81" s="41">
        <f t="shared" si="236"/>
        <v>0</v>
      </c>
      <c r="BN81" s="41">
        <f t="shared" si="236"/>
        <v>0</v>
      </c>
      <c r="BO81" s="41">
        <f t="shared" si="236"/>
        <v>0</v>
      </c>
      <c r="BP81" s="41">
        <f t="shared" si="236"/>
        <v>0</v>
      </c>
      <c r="BQ81" s="41">
        <f t="shared" si="236"/>
        <v>0</v>
      </c>
      <c r="BR81" s="41">
        <f t="shared" si="236"/>
        <v>0</v>
      </c>
      <c r="BS81" s="41">
        <f t="shared" si="236"/>
        <v>0</v>
      </c>
      <c r="BT81" s="41">
        <f>BT6+BT10+BT13+BT16+BT19+BT22+BT25+BT28+BT31+BT34+BT37</f>
        <v>0</v>
      </c>
      <c r="BU81" s="41">
        <f aca="true" t="shared" si="237" ref="BU81:CC81">BU6+BU10+BU13+BU16+BU19+BU22+BU25+BU28+BU31+BU34+BU37</f>
        <v>0</v>
      </c>
      <c r="BV81" s="41">
        <f t="shared" si="237"/>
        <v>0</v>
      </c>
      <c r="BW81" s="41">
        <f t="shared" si="237"/>
        <v>0</v>
      </c>
      <c r="BX81" s="41">
        <f t="shared" si="237"/>
        <v>0</v>
      </c>
      <c r="BY81" s="41">
        <f t="shared" si="237"/>
        <v>0</v>
      </c>
      <c r="BZ81" s="41">
        <f t="shared" si="237"/>
        <v>0</v>
      </c>
      <c r="CA81" s="41">
        <f t="shared" si="237"/>
        <v>0</v>
      </c>
      <c r="CB81" s="41">
        <f t="shared" si="237"/>
        <v>0</v>
      </c>
      <c r="CC81" s="41">
        <f t="shared" si="237"/>
        <v>0</v>
      </c>
      <c r="CD81" s="41">
        <f>CD6+CD10+CD13+CD16+CD19+CD22+CD25+CD28+CD31+CD34+CD37</f>
        <v>0</v>
      </c>
      <c r="CE81" s="41">
        <f aca="true" t="shared" si="238" ref="CE81:CM81">CE6+CE10+CE13+CE16+CE19+CE22+CE25+CE28+CE31+CE34+CE37</f>
        <v>0</v>
      </c>
      <c r="CF81" s="41">
        <f t="shared" si="238"/>
        <v>0</v>
      </c>
      <c r="CG81" s="41">
        <f t="shared" si="238"/>
        <v>0</v>
      </c>
      <c r="CH81" s="41">
        <f t="shared" si="238"/>
        <v>0</v>
      </c>
      <c r="CI81" s="41">
        <f t="shared" si="238"/>
        <v>0</v>
      </c>
      <c r="CJ81" s="41">
        <f t="shared" si="238"/>
        <v>0</v>
      </c>
      <c r="CK81" s="41">
        <f t="shared" si="238"/>
        <v>0</v>
      </c>
      <c r="CL81" s="41">
        <f t="shared" si="238"/>
        <v>0</v>
      </c>
      <c r="CM81" s="41">
        <f t="shared" si="238"/>
        <v>0</v>
      </c>
      <c r="CN81" s="41">
        <f>CN6+CN10+CN13+CN16+CN19+CN22+CN25+CN28+CN31+CN34+CN37</f>
        <v>0</v>
      </c>
      <c r="CO81" s="41">
        <f aca="true" t="shared" si="239" ref="CO81:CW81">CO6+CO10+CO13+CO16+CO19+CO22+CO25+CO28+CO31+CO34+CO37</f>
        <v>0</v>
      </c>
      <c r="CP81" s="41">
        <f t="shared" si="239"/>
        <v>0</v>
      </c>
      <c r="CQ81" s="41">
        <f t="shared" si="239"/>
        <v>0</v>
      </c>
      <c r="CR81" s="41">
        <f t="shared" si="239"/>
        <v>0</v>
      </c>
      <c r="CS81" s="41">
        <f t="shared" si="239"/>
        <v>0</v>
      </c>
      <c r="CT81" s="41">
        <f t="shared" si="239"/>
        <v>0</v>
      </c>
      <c r="CU81" s="41">
        <f t="shared" si="239"/>
        <v>0</v>
      </c>
      <c r="CV81" s="41">
        <f t="shared" si="239"/>
        <v>0</v>
      </c>
      <c r="CW81" s="41">
        <f t="shared" si="239"/>
        <v>0</v>
      </c>
      <c r="CX81" s="97"/>
      <c r="CY81" s="97"/>
      <c r="CZ81" s="68"/>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212"/>
      <c r="GY81" s="212"/>
      <c r="GZ81" s="70"/>
      <c r="HA81" s="70"/>
      <c r="HB81" s="70"/>
    </row>
    <row r="82" spans="1:210" s="66" customFormat="1" ht="16.5" hidden="1">
      <c r="A82" s="49" t="s">
        <v>18</v>
      </c>
      <c r="B82" s="42">
        <f>B7+B11+B14+B17+B20+B23+B26+B29+B32+B35+B38</f>
        <v>0</v>
      </c>
      <c r="C82" s="42">
        <f t="shared" si="221"/>
        <v>0</v>
      </c>
      <c r="D82" s="42">
        <f t="shared" si="221"/>
        <v>0</v>
      </c>
      <c r="E82" s="42">
        <f t="shared" si="221"/>
        <v>0</v>
      </c>
      <c r="F82" s="42">
        <f t="shared" si="221"/>
        <v>0</v>
      </c>
      <c r="G82" s="42">
        <f t="shared" si="221"/>
        <v>0</v>
      </c>
      <c r="H82" s="42">
        <f t="shared" si="221"/>
        <v>0</v>
      </c>
      <c r="I82" s="42">
        <f t="shared" si="221"/>
        <v>0</v>
      </c>
      <c r="J82" s="42">
        <f t="shared" si="221"/>
        <v>0</v>
      </c>
      <c r="K82" s="42">
        <f t="shared" si="221"/>
        <v>0</v>
      </c>
      <c r="L82" s="42">
        <f>L7+L11+L14+L17+L20+L23+L26+L29+L32+L35+L38</f>
        <v>0</v>
      </c>
      <c r="M82" s="42">
        <f aca="true" t="shared" si="240" ref="M82:U82">M7+M11+M14+M17+M20+M23+M26+M29+M32+M35+M38</f>
        <v>0</v>
      </c>
      <c r="N82" s="42">
        <f t="shared" si="240"/>
        <v>0</v>
      </c>
      <c r="O82" s="42">
        <f t="shared" si="240"/>
        <v>0</v>
      </c>
      <c r="P82" s="42">
        <f t="shared" si="240"/>
        <v>0</v>
      </c>
      <c r="Q82" s="42">
        <f t="shared" si="240"/>
        <v>0</v>
      </c>
      <c r="R82" s="42">
        <f t="shared" si="240"/>
        <v>0</v>
      </c>
      <c r="S82" s="42">
        <f t="shared" si="240"/>
        <v>0</v>
      </c>
      <c r="T82" s="42">
        <f t="shared" si="240"/>
        <v>0</v>
      </c>
      <c r="U82" s="42">
        <f t="shared" si="240"/>
        <v>0</v>
      </c>
      <c r="V82" s="42">
        <f>V7+V11+V14+V17+V20+V23+V26+V29+V32+V35+V38</f>
        <v>0</v>
      </c>
      <c r="W82" s="42">
        <f aca="true" t="shared" si="241" ref="W82:AE82">W7+W11+W14+W17+W20+W23+W26+W29+W32+W35+W38</f>
        <v>0</v>
      </c>
      <c r="X82" s="42">
        <f t="shared" si="241"/>
        <v>0</v>
      </c>
      <c r="Y82" s="42">
        <f t="shared" si="241"/>
        <v>0</v>
      </c>
      <c r="Z82" s="42">
        <f t="shared" si="241"/>
        <v>0</v>
      </c>
      <c r="AA82" s="42">
        <f t="shared" si="241"/>
        <v>0</v>
      </c>
      <c r="AB82" s="42">
        <f t="shared" si="241"/>
        <v>0</v>
      </c>
      <c r="AC82" s="42">
        <f t="shared" si="241"/>
        <v>0</v>
      </c>
      <c r="AD82" s="42">
        <f t="shared" si="241"/>
        <v>0</v>
      </c>
      <c r="AE82" s="42">
        <f t="shared" si="241"/>
        <v>0</v>
      </c>
      <c r="AF82" s="42">
        <f>AF7+AF11+AF14+AF17+AF20+AF23+AF26+AF29+AF32+AF35+AF38</f>
        <v>0</v>
      </c>
      <c r="AG82" s="42">
        <f aca="true" t="shared" si="242" ref="AG82:AO82">AG7+AG11+AG14+AG17+AG20+AG23+AG26+AG29+AG32+AG35+AG38</f>
        <v>0</v>
      </c>
      <c r="AH82" s="42">
        <f t="shared" si="242"/>
        <v>0</v>
      </c>
      <c r="AI82" s="42">
        <f t="shared" si="242"/>
        <v>0</v>
      </c>
      <c r="AJ82" s="42">
        <f t="shared" si="242"/>
        <v>0</v>
      </c>
      <c r="AK82" s="42">
        <f t="shared" si="242"/>
        <v>0</v>
      </c>
      <c r="AL82" s="42">
        <f t="shared" si="242"/>
        <v>0</v>
      </c>
      <c r="AM82" s="42">
        <f t="shared" si="242"/>
        <v>0</v>
      </c>
      <c r="AN82" s="42">
        <f t="shared" si="242"/>
        <v>0</v>
      </c>
      <c r="AO82" s="42">
        <f t="shared" si="242"/>
        <v>0</v>
      </c>
      <c r="AP82" s="42">
        <f>AP7+AP11+AP14+AP17+AP20+AP23+AP26+AP29+AP32+AP35+AP38</f>
        <v>0</v>
      </c>
      <c r="AQ82" s="42">
        <f aca="true" t="shared" si="243" ref="AQ82:AY82">AQ7+AQ11+AQ14+AQ17+AQ20+AQ23+AQ26+AQ29+AQ32+AQ35+AQ38</f>
        <v>0</v>
      </c>
      <c r="AR82" s="42">
        <f t="shared" si="243"/>
        <v>0</v>
      </c>
      <c r="AS82" s="42">
        <f t="shared" si="243"/>
        <v>0</v>
      </c>
      <c r="AT82" s="42">
        <f t="shared" si="243"/>
        <v>0</v>
      </c>
      <c r="AU82" s="42">
        <f t="shared" si="243"/>
        <v>0</v>
      </c>
      <c r="AV82" s="42">
        <f t="shared" si="243"/>
        <v>0</v>
      </c>
      <c r="AW82" s="42">
        <f t="shared" si="243"/>
        <v>0</v>
      </c>
      <c r="AX82" s="42">
        <f t="shared" si="243"/>
        <v>0</v>
      </c>
      <c r="AY82" s="42">
        <f t="shared" si="243"/>
        <v>0</v>
      </c>
      <c r="AZ82" s="42">
        <f>AZ7+AZ11+AZ14+AZ17+AZ20+AZ23+AZ26+AZ29+AZ32+AZ35+AZ38</f>
        <v>0</v>
      </c>
      <c r="BA82" s="42">
        <f aca="true" t="shared" si="244" ref="BA82:BI82">BA7+BA11+BA14+BA17+BA20+BA23+BA26+BA29+BA32+BA35+BA38</f>
        <v>0</v>
      </c>
      <c r="BB82" s="42">
        <f t="shared" si="244"/>
        <v>0</v>
      </c>
      <c r="BC82" s="42">
        <f t="shared" si="244"/>
        <v>0</v>
      </c>
      <c r="BD82" s="42">
        <f t="shared" si="244"/>
        <v>0</v>
      </c>
      <c r="BE82" s="42">
        <f t="shared" si="244"/>
        <v>0</v>
      </c>
      <c r="BF82" s="42">
        <f t="shared" si="244"/>
        <v>0</v>
      </c>
      <c r="BG82" s="42">
        <f t="shared" si="244"/>
        <v>0</v>
      </c>
      <c r="BH82" s="42">
        <f t="shared" si="244"/>
        <v>0</v>
      </c>
      <c r="BI82" s="42">
        <f t="shared" si="244"/>
        <v>0</v>
      </c>
      <c r="BJ82" s="42">
        <f>BJ7+BJ11+BJ14+BJ17+BJ20+BJ23+BJ26+BJ29+BJ32+BJ35+BJ38</f>
        <v>0</v>
      </c>
      <c r="BK82" s="42">
        <f aca="true" t="shared" si="245" ref="BK82:BS82">BK7+BK11+BK14+BK17+BK20+BK23+BK26+BK29+BK32+BK35+BK38</f>
        <v>0</v>
      </c>
      <c r="BL82" s="42">
        <f t="shared" si="245"/>
        <v>0</v>
      </c>
      <c r="BM82" s="42">
        <f t="shared" si="245"/>
        <v>0</v>
      </c>
      <c r="BN82" s="42">
        <f t="shared" si="245"/>
        <v>0</v>
      </c>
      <c r="BO82" s="42">
        <f t="shared" si="245"/>
        <v>0</v>
      </c>
      <c r="BP82" s="42">
        <f t="shared" si="245"/>
        <v>0</v>
      </c>
      <c r="BQ82" s="42">
        <f t="shared" si="245"/>
        <v>0</v>
      </c>
      <c r="BR82" s="42">
        <f t="shared" si="245"/>
        <v>0</v>
      </c>
      <c r="BS82" s="42">
        <f t="shared" si="245"/>
        <v>0</v>
      </c>
      <c r="BT82" s="42">
        <f>BT7+BT11+BT14+BT17+BT20+BT23+BT26+BT29+BT32+BT35+BT38</f>
        <v>0</v>
      </c>
      <c r="BU82" s="42">
        <f aca="true" t="shared" si="246" ref="BU82:CC82">BU7+BU11+BU14+BU17+BU20+BU23+BU26+BU29+BU32+BU35+BU38</f>
        <v>0</v>
      </c>
      <c r="BV82" s="42">
        <f t="shared" si="246"/>
        <v>0</v>
      </c>
      <c r="BW82" s="42">
        <f t="shared" si="246"/>
        <v>0</v>
      </c>
      <c r="BX82" s="42">
        <f t="shared" si="246"/>
        <v>0</v>
      </c>
      <c r="BY82" s="42">
        <f t="shared" si="246"/>
        <v>0</v>
      </c>
      <c r="BZ82" s="42">
        <f t="shared" si="246"/>
        <v>0</v>
      </c>
      <c r="CA82" s="42">
        <f t="shared" si="246"/>
        <v>0</v>
      </c>
      <c r="CB82" s="42">
        <f t="shared" si="246"/>
        <v>0</v>
      </c>
      <c r="CC82" s="42">
        <f t="shared" si="246"/>
        <v>0</v>
      </c>
      <c r="CD82" s="42">
        <f>CD7+CD11+CD14+CD17+CD20+CD23+CD26+CD29+CD32+CD35+CD38</f>
        <v>0</v>
      </c>
      <c r="CE82" s="42">
        <f aca="true" t="shared" si="247" ref="CE82:CM82">CE7+CE11+CE14+CE17+CE20+CE23+CE26+CE29+CE32+CE35+CE38</f>
        <v>0</v>
      </c>
      <c r="CF82" s="42">
        <f t="shared" si="247"/>
        <v>0</v>
      </c>
      <c r="CG82" s="42">
        <f t="shared" si="247"/>
        <v>0</v>
      </c>
      <c r="CH82" s="42">
        <f t="shared" si="247"/>
        <v>0</v>
      </c>
      <c r="CI82" s="42">
        <f t="shared" si="247"/>
        <v>0</v>
      </c>
      <c r="CJ82" s="42">
        <f t="shared" si="247"/>
        <v>0</v>
      </c>
      <c r="CK82" s="42">
        <f t="shared" si="247"/>
        <v>0</v>
      </c>
      <c r="CL82" s="42">
        <f t="shared" si="247"/>
        <v>0</v>
      </c>
      <c r="CM82" s="42">
        <f t="shared" si="247"/>
        <v>0</v>
      </c>
      <c r="CN82" s="42">
        <f>CN7+CN11+CN14+CN17+CN20+CN23+CN26+CN29+CN32+CN35+CN38</f>
        <v>0</v>
      </c>
      <c r="CO82" s="42">
        <f aca="true" t="shared" si="248" ref="CO82:CW82">CO7+CO11+CO14+CO17+CO20+CO23+CO26+CO29+CO32+CO35+CO38</f>
        <v>0</v>
      </c>
      <c r="CP82" s="42">
        <f t="shared" si="248"/>
        <v>0</v>
      </c>
      <c r="CQ82" s="42">
        <f t="shared" si="248"/>
        <v>0</v>
      </c>
      <c r="CR82" s="42">
        <f t="shared" si="248"/>
        <v>0</v>
      </c>
      <c r="CS82" s="42">
        <f t="shared" si="248"/>
        <v>0</v>
      </c>
      <c r="CT82" s="42">
        <f t="shared" si="248"/>
        <v>0</v>
      </c>
      <c r="CU82" s="42">
        <f t="shared" si="248"/>
        <v>0</v>
      </c>
      <c r="CV82" s="42">
        <f t="shared" si="248"/>
        <v>0</v>
      </c>
      <c r="CW82" s="42">
        <f t="shared" si="248"/>
        <v>0</v>
      </c>
      <c r="CX82" s="97"/>
      <c r="CY82" s="97"/>
      <c r="CZ82" s="68"/>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219" t="s">
        <v>28</v>
      </c>
      <c r="GV82" s="59"/>
      <c r="GW82" s="223">
        <f>GW41/'Annuity Rate'!C3</f>
        <v>0</v>
      </c>
      <c r="GX82" s="214"/>
      <c r="GY82" s="215"/>
      <c r="GZ82" s="70"/>
      <c r="HA82" s="70"/>
      <c r="HB82" s="70"/>
    </row>
    <row r="83" spans="1:210" s="66" customFormat="1" ht="16.5">
      <c r="A83" s="67" t="s">
        <v>39</v>
      </c>
      <c r="B83" s="54">
        <f>'EANCB Calculations'!$E2</f>
        <v>1</v>
      </c>
      <c r="C83" s="54">
        <f>'EANCB Calculations'!$E3</f>
        <v>0.9661835748792271</v>
      </c>
      <c r="D83" s="54">
        <f>'EANCB Calculations'!$E4</f>
        <v>0.933510700366403</v>
      </c>
      <c r="E83" s="54">
        <f>'EANCB Calculations'!$E5</f>
        <v>0.9019427056680224</v>
      </c>
      <c r="F83" s="54">
        <f>'EANCB Calculations'!$E6</f>
        <v>0.8714422276985724</v>
      </c>
      <c r="G83" s="54">
        <f>'EANCB Calculations'!$E7</f>
        <v>0.8419731668585242</v>
      </c>
      <c r="H83" s="54">
        <f>'EANCB Calculations'!$E8</f>
        <v>0.8135006443077528</v>
      </c>
      <c r="I83" s="54">
        <f>'EANCB Calculations'!$E9</f>
        <v>0.7859909606838191</v>
      </c>
      <c r="J83" s="54">
        <f>'EANCB Calculations'!$E10</f>
        <v>0.7594115562162506</v>
      </c>
      <c r="K83" s="54">
        <f>'EANCB Calculations'!$E11</f>
        <v>0.7337309721896141</v>
      </c>
      <c r="L83" s="54">
        <f>'EANCB Calculations'!$E12</f>
        <v>0.7089188137097722</v>
      </c>
      <c r="M83" s="54">
        <f>'EANCB Calculations'!$E13</f>
        <v>0.6849457137292485</v>
      </c>
      <c r="N83" s="54">
        <f>'EANCB Calculations'!$E14</f>
        <v>0.661783298289129</v>
      </c>
      <c r="O83" s="54">
        <f>'EANCB Calculations'!$E15</f>
        <v>0.6394041529363567</v>
      </c>
      <c r="P83" s="54">
        <f>'EANCB Calculations'!$E16</f>
        <v>0.617781790276673</v>
      </c>
      <c r="Q83" s="54">
        <f>'EANCB Calculations'!$E17</f>
        <v>0.596890618624805</v>
      </c>
      <c r="R83" s="54">
        <f>'EANCB Calculations'!$E18</f>
        <v>0.5767059117147875</v>
      </c>
      <c r="S83" s="54">
        <f>'EANCB Calculations'!$E19</f>
        <v>0.5572037794345773</v>
      </c>
      <c r="T83" s="54">
        <f>'EANCB Calculations'!$E20</f>
        <v>0.5383611395503163</v>
      </c>
      <c r="U83" s="54">
        <f>'EANCB Calculations'!$E21</f>
        <v>0.5201556903867791</v>
      </c>
      <c r="V83" s="54">
        <f>'EANCB Calculations'!$E22</f>
        <v>0.5025658844316706</v>
      </c>
      <c r="W83" s="54">
        <f>'EANCB Calculations'!$E23</f>
        <v>0.4855709028325321</v>
      </c>
      <c r="X83" s="54">
        <f>'EANCB Calculations'!$E24</f>
        <v>0.46915063075606966</v>
      </c>
      <c r="Y83" s="54">
        <f>'EANCB Calculations'!$E25</f>
        <v>0.45328563358074364</v>
      </c>
      <c r="Z83" s="54">
        <f>'EANCB Calculations'!$E26</f>
        <v>0.4379571338944384</v>
      </c>
      <c r="AA83" s="54">
        <f>'EANCB Calculations'!$E27</f>
        <v>0.42314698926998884</v>
      </c>
      <c r="AB83" s="54">
        <f>'EANCB Calculations'!$E28</f>
        <v>0.40883767079225974</v>
      </c>
      <c r="AC83" s="54">
        <f>'EANCB Calculations'!$E29</f>
        <v>0.39501224231136206</v>
      </c>
      <c r="AD83" s="54">
        <f>'EANCB Calculations'!$E30</f>
        <v>0.3816543403974513</v>
      </c>
      <c r="AE83" s="54">
        <f>'EANCB Calculations'!$E31</f>
        <v>0.368748154973383</v>
      </c>
      <c r="AF83" s="54">
        <f>'EANCB Calculations'!$E32</f>
        <v>0.35627841060230236</v>
      </c>
      <c r="AG83" s="54">
        <f>'EANCB Calculations'!$E33</f>
        <v>0.3459013695167984</v>
      </c>
      <c r="AH83" s="54">
        <f>'EANCB Calculations'!$E34</f>
        <v>0.3358265723464062</v>
      </c>
      <c r="AI83" s="54">
        <f>'EANCB Calculations'!$E35</f>
        <v>0.3260452158702973</v>
      </c>
      <c r="AJ83" s="54">
        <f>'EANCB Calculations'!$E36</f>
        <v>0.31654875327213333</v>
      </c>
      <c r="AK83" s="54">
        <f>'EANCB Calculations'!$E37</f>
        <v>0.3073288866719741</v>
      </c>
      <c r="AL83" s="54">
        <f>'EANCB Calculations'!$E38</f>
        <v>0.29837755987570297</v>
      </c>
      <c r="AM83" s="54">
        <f>'EANCB Calculations'!$E39</f>
        <v>0.289686951335634</v>
      </c>
      <c r="AN83" s="54">
        <f>'EANCB Calculations'!$E40</f>
        <v>0.2812494673161495</v>
      </c>
      <c r="AO83" s="54">
        <f>'EANCB Calculations'!$E41</f>
        <v>0.27305773525839755</v>
      </c>
      <c r="AP83" s="54">
        <f>'EANCB Calculations'!$E42</f>
        <v>0.2651045973382501</v>
      </c>
      <c r="AQ83" s="54">
        <f>'EANCB Calculations'!$E43</f>
        <v>0.25738310421189325</v>
      </c>
      <c r="AR83" s="54">
        <f>'EANCB Calculations'!$E44</f>
        <v>0.24988650894358572</v>
      </c>
      <c r="AS83" s="54">
        <f>'EANCB Calculations'!$E45</f>
        <v>0.24260826111027745</v>
      </c>
      <c r="AT83" s="54">
        <f>'EANCB Calculations'!$E46</f>
        <v>0.2355420010779392</v>
      </c>
      <c r="AU83" s="54">
        <f>'EANCB Calculations'!$E47</f>
        <v>0.22868155444460117</v>
      </c>
      <c r="AV83" s="54">
        <f>'EANCB Calculations'!$E48</f>
        <v>0.2220209266452439</v>
      </c>
      <c r="AW83" s="54">
        <f>'EANCB Calculations'!$E49</f>
        <v>0.21555429771382903</v>
      </c>
      <c r="AX83" s="54">
        <f>'EANCB Calculations'!$E50</f>
        <v>0.20927601719789224</v>
      </c>
      <c r="AY83" s="54">
        <f>'EANCB Calculations'!$E51</f>
        <v>0.20318059922125462</v>
      </c>
      <c r="AZ83" s="54">
        <f>'EANCB Calculations'!$E52</f>
        <v>0.19726271769053846</v>
      </c>
      <c r="BA83" s="54">
        <f>'EANCB Calculations'!$E53</f>
        <v>0.1915172016412995</v>
      </c>
      <c r="BB83" s="54">
        <f>'EANCB Calculations'!$E54</f>
        <v>0.18593903071970827</v>
      </c>
      <c r="BC83" s="54">
        <f>'EANCB Calculations'!$E55</f>
        <v>0.18052333079583324</v>
      </c>
      <c r="BD83" s="54">
        <f>'EANCB Calculations'!$E56</f>
        <v>0.1752653697046925</v>
      </c>
      <c r="BE83" s="54">
        <f>'EANCB Calculations'!$E57</f>
        <v>0.17016055311135195</v>
      </c>
      <c r="BF83" s="54">
        <f>'EANCB Calculations'!$E58</f>
        <v>0.16520442049645817</v>
      </c>
      <c r="BG83" s="54">
        <f>'EANCB Calculations'!$E59</f>
        <v>0.16039264125869726</v>
      </c>
      <c r="BH83" s="54">
        <f>'EANCB Calculations'!$E60</f>
        <v>0.15572101093077403</v>
      </c>
      <c r="BI83" s="54">
        <f>'EANCB Calculations'!$E61</f>
        <v>0.1511854475056059</v>
      </c>
      <c r="BJ83" s="54">
        <f>'EANCB Calculations'!$E62</f>
        <v>0.14678198786952026</v>
      </c>
      <c r="BK83" s="54">
        <f>'EANCB Calculations'!$E63</f>
        <v>0.14250678433934005</v>
      </c>
      <c r="BL83" s="54">
        <f>'EANCB Calculations'!$E64</f>
        <v>0.1383561013003302</v>
      </c>
      <c r="BM83" s="54">
        <f>'EANCB Calculations'!$E65</f>
        <v>0.13432631194206812</v>
      </c>
      <c r="BN83" s="54">
        <f>'EANCB Calculations'!$E66</f>
        <v>0.13041389508938656</v>
      </c>
      <c r="BO83" s="54">
        <f>'EANCB Calculations'!$E67</f>
        <v>0.126615432125618</v>
      </c>
      <c r="BP83" s="54">
        <f>'EANCB Calculations'!$E68</f>
        <v>0.12292760400545437</v>
      </c>
      <c r="BQ83" s="54">
        <f>'EANCB Calculations'!$E69</f>
        <v>0.11934718835481009</v>
      </c>
      <c r="BR83" s="54">
        <f>'EANCB Calculations'!$E70</f>
        <v>0.1158710566551554</v>
      </c>
      <c r="BS83" s="54">
        <f>'EANCB Calculations'!$E71</f>
        <v>0.11249617150985962</v>
      </c>
      <c r="BT83" s="54">
        <f>'EANCB Calculations'!$E72</f>
        <v>0.10921958399015498</v>
      </c>
      <c r="BU83" s="54">
        <f>'EANCB Calculations'!$E73</f>
        <v>0.10603843105840288</v>
      </c>
      <c r="BV83" s="54">
        <f>'EANCB Calculations'!$E74</f>
        <v>0.10294993306641055</v>
      </c>
      <c r="BW83" s="54">
        <f>'EANCB Calculations'!$E75</f>
        <v>0.09995139132661221</v>
      </c>
      <c r="BX83" s="54">
        <f>'EANCB Calculations'!$E76</f>
        <v>0.09704018575399245</v>
      </c>
      <c r="BY83" s="54">
        <f>'EANCB Calculations'!$E77</f>
        <v>0.09421377257669168</v>
      </c>
      <c r="BZ83" s="54">
        <f>'EANCB Calculations'!$E78</f>
        <v>0.09191587568457726</v>
      </c>
      <c r="CA83" s="54">
        <f>'EANCB Calculations'!$E79</f>
        <v>0.08967402505812416</v>
      </c>
      <c r="CB83" s="54">
        <f>'EANCB Calculations'!$E80</f>
        <v>0.08748685371524309</v>
      </c>
      <c r="CC83" s="54">
        <f>'EANCB Calculations'!$E81</f>
        <v>0.08535302801487131</v>
      </c>
      <c r="CD83" s="54">
        <f>'EANCB Calculations'!$E82</f>
        <v>0.0832712468437769</v>
      </c>
      <c r="CE83" s="54">
        <f>'EANCB Calculations'!$E83</f>
        <v>0.08124024082319699</v>
      </c>
      <c r="CF83" s="54">
        <f>'EANCB Calculations'!$E84</f>
        <v>0.07925877153482631</v>
      </c>
      <c r="CG83" s="54">
        <f>'EANCB Calculations'!$E85</f>
        <v>0.07732563076568422</v>
      </c>
      <c r="CH83" s="54">
        <f>'EANCB Calculations'!$E86</f>
        <v>0.07543963977139925</v>
      </c>
      <c r="CI83" s="54">
        <f>'EANCB Calculations'!$E87</f>
        <v>0.07359964855746268</v>
      </c>
      <c r="CJ83" s="54">
        <f>'EANCB Calculations'!$E88</f>
        <v>0.07180453517801237</v>
      </c>
      <c r="CK83" s="54">
        <f>'EANCB Calculations'!$E89</f>
        <v>0.0700532050517194</v>
      </c>
      <c r="CL83" s="54">
        <f>'EANCB Calculations'!$E90</f>
        <v>0.0683445902943604</v>
      </c>
      <c r="CM83" s="54">
        <f>'EANCB Calculations'!$E91</f>
        <v>0.06667764906766868</v>
      </c>
      <c r="CN83" s="54">
        <f>'EANCB Calculations'!$E92</f>
        <v>0.06505136494406699</v>
      </c>
      <c r="CO83" s="54">
        <f>'EANCB Calculations'!$E93</f>
        <v>0.06346474628689464</v>
      </c>
      <c r="CP83" s="54">
        <f>'EANCB Calculations'!$E94</f>
        <v>0.06191682564575087</v>
      </c>
      <c r="CQ83" s="54">
        <f>'EANCB Calculations'!$E95</f>
        <v>0.06040665916658622</v>
      </c>
      <c r="CR83" s="54">
        <f>'EANCB Calculations'!$E96</f>
        <v>0.05893332601618167</v>
      </c>
      <c r="CS83" s="54">
        <f>'EANCB Calculations'!$E97</f>
        <v>0.05749592782066505</v>
      </c>
      <c r="CT83" s="54">
        <f>'EANCB Calculations'!$E98</f>
        <v>0.056093588117722006</v>
      </c>
      <c r="CU83" s="54">
        <f>'EANCB Calculations'!$E99</f>
        <v>0.054725451822167814</v>
      </c>
      <c r="CV83" s="54">
        <f>'EANCB Calculations'!$E100</f>
        <v>0.053390684704553965</v>
      </c>
      <c r="CW83" s="54">
        <f>'EANCB Calculations'!$E101</f>
        <v>0.05208847288249168</v>
      </c>
      <c r="CX83" s="69" t="s">
        <v>23</v>
      </c>
      <c r="CY83" s="97"/>
      <c r="CZ83" s="68"/>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219" t="s">
        <v>29</v>
      </c>
      <c r="GV83" s="59"/>
      <c r="GW83" s="223">
        <f>GW78/'Annuity Rate'!C3</f>
        <v>0</v>
      </c>
      <c r="GX83" s="214"/>
      <c r="GY83" s="215"/>
      <c r="GZ83" s="70"/>
      <c r="HA83" s="70"/>
      <c r="HB83" s="70"/>
    </row>
    <row r="84" spans="1:210" s="66" customFormat="1" ht="16.5">
      <c r="A84" s="49" t="s">
        <v>7</v>
      </c>
      <c r="B84" s="43">
        <f>B80*B83</f>
        <v>0</v>
      </c>
      <c r="C84" s="43">
        <f aca="true" t="shared" si="249" ref="C84:K84">C80*C83</f>
        <v>0</v>
      </c>
      <c r="D84" s="43">
        <f t="shared" si="249"/>
        <v>0</v>
      </c>
      <c r="E84" s="43">
        <f t="shared" si="249"/>
        <v>0</v>
      </c>
      <c r="F84" s="43">
        <f t="shared" si="249"/>
        <v>0</v>
      </c>
      <c r="G84" s="43">
        <f t="shared" si="249"/>
        <v>0</v>
      </c>
      <c r="H84" s="43">
        <f t="shared" si="249"/>
        <v>0</v>
      </c>
      <c r="I84" s="43">
        <f t="shared" si="249"/>
        <v>0</v>
      </c>
      <c r="J84" s="43">
        <f t="shared" si="249"/>
        <v>0</v>
      </c>
      <c r="K84" s="43">
        <f t="shared" si="249"/>
        <v>0</v>
      </c>
      <c r="L84" s="43">
        <f>L80*L83</f>
        <v>0</v>
      </c>
      <c r="M84" s="43">
        <f aca="true" t="shared" si="250" ref="M84:U84">M80*M83</f>
        <v>0</v>
      </c>
      <c r="N84" s="43">
        <f t="shared" si="250"/>
        <v>0</v>
      </c>
      <c r="O84" s="43">
        <f t="shared" si="250"/>
        <v>0</v>
      </c>
      <c r="P84" s="43">
        <f t="shared" si="250"/>
        <v>0</v>
      </c>
      <c r="Q84" s="43">
        <f t="shared" si="250"/>
        <v>0</v>
      </c>
      <c r="R84" s="43">
        <f t="shared" si="250"/>
        <v>0</v>
      </c>
      <c r="S84" s="43">
        <f t="shared" si="250"/>
        <v>0</v>
      </c>
      <c r="T84" s="43">
        <f t="shared" si="250"/>
        <v>0</v>
      </c>
      <c r="U84" s="43">
        <f t="shared" si="250"/>
        <v>0</v>
      </c>
      <c r="V84" s="43">
        <f>V80*V83</f>
        <v>0</v>
      </c>
      <c r="W84" s="43">
        <f aca="true" t="shared" si="251" ref="W84:AE84">W80*W83</f>
        <v>0</v>
      </c>
      <c r="X84" s="43">
        <f t="shared" si="251"/>
        <v>0</v>
      </c>
      <c r="Y84" s="43">
        <f t="shared" si="251"/>
        <v>0</v>
      </c>
      <c r="Z84" s="43">
        <f t="shared" si="251"/>
        <v>0</v>
      </c>
      <c r="AA84" s="43">
        <f t="shared" si="251"/>
        <v>0</v>
      </c>
      <c r="AB84" s="43">
        <f t="shared" si="251"/>
        <v>0</v>
      </c>
      <c r="AC84" s="43">
        <f t="shared" si="251"/>
        <v>0</v>
      </c>
      <c r="AD84" s="43">
        <f t="shared" si="251"/>
        <v>0</v>
      </c>
      <c r="AE84" s="43">
        <f t="shared" si="251"/>
        <v>0</v>
      </c>
      <c r="AF84" s="43">
        <f>AF80*AF83</f>
        <v>0</v>
      </c>
      <c r="AG84" s="43">
        <f aca="true" t="shared" si="252" ref="AG84:AO84">AG80*AG83</f>
        <v>0</v>
      </c>
      <c r="AH84" s="43">
        <f t="shared" si="252"/>
        <v>0</v>
      </c>
      <c r="AI84" s="43">
        <f t="shared" si="252"/>
        <v>0</v>
      </c>
      <c r="AJ84" s="43">
        <f t="shared" si="252"/>
        <v>0</v>
      </c>
      <c r="AK84" s="43">
        <f t="shared" si="252"/>
        <v>0</v>
      </c>
      <c r="AL84" s="43">
        <f t="shared" si="252"/>
        <v>0</v>
      </c>
      <c r="AM84" s="43">
        <f t="shared" si="252"/>
        <v>0</v>
      </c>
      <c r="AN84" s="43">
        <f t="shared" si="252"/>
        <v>0</v>
      </c>
      <c r="AO84" s="43">
        <f t="shared" si="252"/>
        <v>0</v>
      </c>
      <c r="AP84" s="43">
        <f>AP80*AP83</f>
        <v>0</v>
      </c>
      <c r="AQ84" s="43">
        <f aca="true" t="shared" si="253" ref="AQ84:AY84">AQ80*AQ83</f>
        <v>0</v>
      </c>
      <c r="AR84" s="43">
        <f t="shared" si="253"/>
        <v>0</v>
      </c>
      <c r="AS84" s="43">
        <f t="shared" si="253"/>
        <v>0</v>
      </c>
      <c r="AT84" s="43">
        <f t="shared" si="253"/>
        <v>0</v>
      </c>
      <c r="AU84" s="43">
        <f t="shared" si="253"/>
        <v>0</v>
      </c>
      <c r="AV84" s="43">
        <f t="shared" si="253"/>
        <v>0</v>
      </c>
      <c r="AW84" s="43">
        <f t="shared" si="253"/>
        <v>0</v>
      </c>
      <c r="AX84" s="43">
        <f t="shared" si="253"/>
        <v>0</v>
      </c>
      <c r="AY84" s="43">
        <f t="shared" si="253"/>
        <v>0</v>
      </c>
      <c r="AZ84" s="43">
        <f>AZ80*AZ83</f>
        <v>0</v>
      </c>
      <c r="BA84" s="43">
        <f aca="true" t="shared" si="254" ref="BA84:BI84">BA80*BA83</f>
        <v>0</v>
      </c>
      <c r="BB84" s="43">
        <f t="shared" si="254"/>
        <v>0</v>
      </c>
      <c r="BC84" s="43">
        <f t="shared" si="254"/>
        <v>0</v>
      </c>
      <c r="BD84" s="43">
        <f t="shared" si="254"/>
        <v>0</v>
      </c>
      <c r="BE84" s="43">
        <f t="shared" si="254"/>
        <v>0</v>
      </c>
      <c r="BF84" s="43">
        <f t="shared" si="254"/>
        <v>0</v>
      </c>
      <c r="BG84" s="43">
        <f t="shared" si="254"/>
        <v>0</v>
      </c>
      <c r="BH84" s="43">
        <f t="shared" si="254"/>
        <v>0</v>
      </c>
      <c r="BI84" s="43">
        <f t="shared" si="254"/>
        <v>0</v>
      </c>
      <c r="BJ84" s="43">
        <f>BJ80*BJ83</f>
        <v>0</v>
      </c>
      <c r="BK84" s="43">
        <f aca="true" t="shared" si="255" ref="BK84:BS84">BK80*BK83</f>
        <v>0</v>
      </c>
      <c r="BL84" s="43">
        <f t="shared" si="255"/>
        <v>0</v>
      </c>
      <c r="BM84" s="43">
        <f>BM80*BM83</f>
        <v>0</v>
      </c>
      <c r="BN84" s="43">
        <f t="shared" si="255"/>
        <v>0</v>
      </c>
      <c r="BO84" s="43">
        <f t="shared" si="255"/>
        <v>0</v>
      </c>
      <c r="BP84" s="43">
        <f t="shared" si="255"/>
        <v>0</v>
      </c>
      <c r="BQ84" s="43">
        <f t="shared" si="255"/>
        <v>0</v>
      </c>
      <c r="BR84" s="43">
        <f t="shared" si="255"/>
        <v>0</v>
      </c>
      <c r="BS84" s="43">
        <f t="shared" si="255"/>
        <v>0</v>
      </c>
      <c r="BT84" s="43">
        <f>BT80*BT83</f>
        <v>0</v>
      </c>
      <c r="BU84" s="43">
        <f aca="true" t="shared" si="256" ref="BU84:CC84">BU80*BU83</f>
        <v>0</v>
      </c>
      <c r="BV84" s="43">
        <f t="shared" si="256"/>
        <v>0</v>
      </c>
      <c r="BW84" s="43">
        <f t="shared" si="256"/>
        <v>0</v>
      </c>
      <c r="BX84" s="43">
        <f t="shared" si="256"/>
        <v>0</v>
      </c>
      <c r="BY84" s="43">
        <f t="shared" si="256"/>
        <v>0</v>
      </c>
      <c r="BZ84" s="43">
        <f t="shared" si="256"/>
        <v>0</v>
      </c>
      <c r="CA84" s="43">
        <f t="shared" si="256"/>
        <v>0</v>
      </c>
      <c r="CB84" s="43">
        <f t="shared" si="256"/>
        <v>0</v>
      </c>
      <c r="CC84" s="43">
        <f t="shared" si="256"/>
        <v>0</v>
      </c>
      <c r="CD84" s="43">
        <f>CD80*CD83</f>
        <v>0</v>
      </c>
      <c r="CE84" s="43">
        <f aca="true" t="shared" si="257" ref="CE84:CM84">CE80*CE83</f>
        <v>0</v>
      </c>
      <c r="CF84" s="43">
        <f t="shared" si="257"/>
        <v>0</v>
      </c>
      <c r="CG84" s="43">
        <f t="shared" si="257"/>
        <v>0</v>
      </c>
      <c r="CH84" s="43">
        <f t="shared" si="257"/>
        <v>0</v>
      </c>
      <c r="CI84" s="43">
        <f t="shared" si="257"/>
        <v>0</v>
      </c>
      <c r="CJ84" s="43">
        <f t="shared" si="257"/>
        <v>0</v>
      </c>
      <c r="CK84" s="43">
        <f t="shared" si="257"/>
        <v>0</v>
      </c>
      <c r="CL84" s="43">
        <f t="shared" si="257"/>
        <v>0</v>
      </c>
      <c r="CM84" s="43">
        <f t="shared" si="257"/>
        <v>0</v>
      </c>
      <c r="CN84" s="43">
        <f>CN80*CN83</f>
        <v>0</v>
      </c>
      <c r="CO84" s="43">
        <f aca="true" t="shared" si="258" ref="CO84:CW84">CO80*CO83</f>
        <v>0</v>
      </c>
      <c r="CP84" s="43">
        <f t="shared" si="258"/>
        <v>0</v>
      </c>
      <c r="CQ84" s="43">
        <f t="shared" si="258"/>
        <v>0</v>
      </c>
      <c r="CR84" s="43">
        <f t="shared" si="258"/>
        <v>0</v>
      </c>
      <c r="CS84" s="43">
        <f t="shared" si="258"/>
        <v>0</v>
      </c>
      <c r="CT84" s="43">
        <f t="shared" si="258"/>
        <v>0</v>
      </c>
      <c r="CU84" s="43">
        <f t="shared" si="258"/>
        <v>0</v>
      </c>
      <c r="CV84" s="43">
        <f t="shared" si="258"/>
        <v>0</v>
      </c>
      <c r="CW84" s="43">
        <f t="shared" si="258"/>
        <v>0</v>
      </c>
      <c r="CX84" s="55">
        <f>SUM(B84:CW84)</f>
        <v>0</v>
      </c>
      <c r="CY84" s="97"/>
      <c r="CZ84" s="68"/>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224" t="s">
        <v>30</v>
      </c>
      <c r="GV84" s="59"/>
      <c r="GW84" s="225">
        <f>GW83-GW82</f>
        <v>0</v>
      </c>
      <c r="GX84" s="214"/>
      <c r="GY84" s="215"/>
      <c r="GZ84" s="70"/>
      <c r="HA84" s="70"/>
      <c r="HB84" s="70"/>
    </row>
    <row r="85" spans="1:210" ht="16.5" hidden="1">
      <c r="A85" s="49" t="s">
        <v>21</v>
      </c>
      <c r="B85" s="43">
        <f>B81*B83</f>
        <v>0</v>
      </c>
      <c r="C85" s="43">
        <f aca="true" t="shared" si="259" ref="C85:K85">C81*C83</f>
        <v>0</v>
      </c>
      <c r="D85" s="43">
        <f t="shared" si="259"/>
        <v>0</v>
      </c>
      <c r="E85" s="43">
        <f t="shared" si="259"/>
        <v>0</v>
      </c>
      <c r="F85" s="43">
        <f t="shared" si="259"/>
        <v>0</v>
      </c>
      <c r="G85" s="43">
        <f t="shared" si="259"/>
        <v>0</v>
      </c>
      <c r="H85" s="43">
        <f t="shared" si="259"/>
        <v>0</v>
      </c>
      <c r="I85" s="43">
        <f t="shared" si="259"/>
        <v>0</v>
      </c>
      <c r="J85" s="43">
        <f t="shared" si="259"/>
        <v>0</v>
      </c>
      <c r="K85" s="43">
        <f t="shared" si="259"/>
        <v>0</v>
      </c>
      <c r="L85" s="43">
        <f>L81*L83</f>
        <v>0</v>
      </c>
      <c r="M85" s="43">
        <f aca="true" t="shared" si="260" ref="M85:U85">M81*M83</f>
        <v>0</v>
      </c>
      <c r="N85" s="43">
        <f t="shared" si="260"/>
        <v>0</v>
      </c>
      <c r="O85" s="43">
        <f t="shared" si="260"/>
        <v>0</v>
      </c>
      <c r="P85" s="43">
        <f t="shared" si="260"/>
        <v>0</v>
      </c>
      <c r="Q85" s="43">
        <f t="shared" si="260"/>
        <v>0</v>
      </c>
      <c r="R85" s="43">
        <f t="shared" si="260"/>
        <v>0</v>
      </c>
      <c r="S85" s="43">
        <f t="shared" si="260"/>
        <v>0</v>
      </c>
      <c r="T85" s="43">
        <f t="shared" si="260"/>
        <v>0</v>
      </c>
      <c r="U85" s="43">
        <f t="shared" si="260"/>
        <v>0</v>
      </c>
      <c r="V85" s="43">
        <f>V81*V83</f>
        <v>0</v>
      </c>
      <c r="W85" s="43">
        <f aca="true" t="shared" si="261" ref="W85:AE85">W81*W83</f>
        <v>0</v>
      </c>
      <c r="X85" s="43">
        <f t="shared" si="261"/>
        <v>0</v>
      </c>
      <c r="Y85" s="43">
        <f t="shared" si="261"/>
        <v>0</v>
      </c>
      <c r="Z85" s="43">
        <f t="shared" si="261"/>
        <v>0</v>
      </c>
      <c r="AA85" s="43">
        <f t="shared" si="261"/>
        <v>0</v>
      </c>
      <c r="AB85" s="43">
        <f t="shared" si="261"/>
        <v>0</v>
      </c>
      <c r="AC85" s="43">
        <f t="shared" si="261"/>
        <v>0</v>
      </c>
      <c r="AD85" s="43">
        <f t="shared" si="261"/>
        <v>0</v>
      </c>
      <c r="AE85" s="43">
        <f t="shared" si="261"/>
        <v>0</v>
      </c>
      <c r="AF85" s="43">
        <f>AF81*AF83</f>
        <v>0</v>
      </c>
      <c r="AG85" s="43">
        <f aca="true" t="shared" si="262" ref="AG85:AO85">AG81*AG83</f>
        <v>0</v>
      </c>
      <c r="AH85" s="43">
        <f t="shared" si="262"/>
        <v>0</v>
      </c>
      <c r="AI85" s="43">
        <f t="shared" si="262"/>
        <v>0</v>
      </c>
      <c r="AJ85" s="43">
        <f t="shared" si="262"/>
        <v>0</v>
      </c>
      <c r="AK85" s="43">
        <f t="shared" si="262"/>
        <v>0</v>
      </c>
      <c r="AL85" s="43">
        <f t="shared" si="262"/>
        <v>0</v>
      </c>
      <c r="AM85" s="43">
        <f t="shared" si="262"/>
        <v>0</v>
      </c>
      <c r="AN85" s="43">
        <f t="shared" si="262"/>
        <v>0</v>
      </c>
      <c r="AO85" s="43">
        <f t="shared" si="262"/>
        <v>0</v>
      </c>
      <c r="AP85" s="43">
        <f>AP81*AP83</f>
        <v>0</v>
      </c>
      <c r="AQ85" s="43">
        <f aca="true" t="shared" si="263" ref="AQ85:AY85">AQ81*AQ83</f>
        <v>0</v>
      </c>
      <c r="AR85" s="43">
        <f t="shared" si="263"/>
        <v>0</v>
      </c>
      <c r="AS85" s="43">
        <f t="shared" si="263"/>
        <v>0</v>
      </c>
      <c r="AT85" s="43">
        <f t="shared" si="263"/>
        <v>0</v>
      </c>
      <c r="AU85" s="43">
        <f t="shared" si="263"/>
        <v>0</v>
      </c>
      <c r="AV85" s="43">
        <f t="shared" si="263"/>
        <v>0</v>
      </c>
      <c r="AW85" s="43">
        <f t="shared" si="263"/>
        <v>0</v>
      </c>
      <c r="AX85" s="43">
        <f t="shared" si="263"/>
        <v>0</v>
      </c>
      <c r="AY85" s="43">
        <f t="shared" si="263"/>
        <v>0</v>
      </c>
      <c r="AZ85" s="43">
        <f>AZ81*AZ83</f>
        <v>0</v>
      </c>
      <c r="BA85" s="43">
        <f aca="true" t="shared" si="264" ref="BA85:BI85">BA81*BA83</f>
        <v>0</v>
      </c>
      <c r="BB85" s="43">
        <f t="shared" si="264"/>
        <v>0</v>
      </c>
      <c r="BC85" s="43">
        <f t="shared" si="264"/>
        <v>0</v>
      </c>
      <c r="BD85" s="43">
        <f t="shared" si="264"/>
        <v>0</v>
      </c>
      <c r="BE85" s="43">
        <f t="shared" si="264"/>
        <v>0</v>
      </c>
      <c r="BF85" s="43">
        <f t="shared" si="264"/>
        <v>0</v>
      </c>
      <c r="BG85" s="43">
        <f t="shared" si="264"/>
        <v>0</v>
      </c>
      <c r="BH85" s="43">
        <f t="shared" si="264"/>
        <v>0</v>
      </c>
      <c r="BI85" s="43">
        <f t="shared" si="264"/>
        <v>0</v>
      </c>
      <c r="BJ85" s="43">
        <f>BJ81*BJ83</f>
        <v>0</v>
      </c>
      <c r="BK85" s="43">
        <f aca="true" t="shared" si="265" ref="BK85:BS85">BK81*BK83</f>
        <v>0</v>
      </c>
      <c r="BL85" s="43">
        <f t="shared" si="265"/>
        <v>0</v>
      </c>
      <c r="BM85" s="43">
        <f t="shared" si="265"/>
        <v>0</v>
      </c>
      <c r="BN85" s="43">
        <f t="shared" si="265"/>
        <v>0</v>
      </c>
      <c r="BO85" s="43">
        <f t="shared" si="265"/>
        <v>0</v>
      </c>
      <c r="BP85" s="43">
        <f t="shared" si="265"/>
        <v>0</v>
      </c>
      <c r="BQ85" s="43">
        <f t="shared" si="265"/>
        <v>0</v>
      </c>
      <c r="BR85" s="43">
        <f t="shared" si="265"/>
        <v>0</v>
      </c>
      <c r="BS85" s="43">
        <f t="shared" si="265"/>
        <v>0</v>
      </c>
      <c r="BT85" s="43">
        <f>BT81*BT83</f>
        <v>0</v>
      </c>
      <c r="BU85" s="43">
        <f aca="true" t="shared" si="266" ref="BU85:CC85">BU81*BU83</f>
        <v>0</v>
      </c>
      <c r="BV85" s="43">
        <f t="shared" si="266"/>
        <v>0</v>
      </c>
      <c r="BW85" s="43">
        <f t="shared" si="266"/>
        <v>0</v>
      </c>
      <c r="BX85" s="43">
        <f t="shared" si="266"/>
        <v>0</v>
      </c>
      <c r="BY85" s="43">
        <f t="shared" si="266"/>
        <v>0</v>
      </c>
      <c r="BZ85" s="43">
        <f t="shared" si="266"/>
        <v>0</v>
      </c>
      <c r="CA85" s="43">
        <f t="shared" si="266"/>
        <v>0</v>
      </c>
      <c r="CB85" s="43">
        <f t="shared" si="266"/>
        <v>0</v>
      </c>
      <c r="CC85" s="43">
        <f t="shared" si="266"/>
        <v>0</v>
      </c>
      <c r="CD85" s="43">
        <f>CD81*CD83</f>
        <v>0</v>
      </c>
      <c r="CE85" s="43">
        <f aca="true" t="shared" si="267" ref="CE85:CM85">CE81*CE83</f>
        <v>0</v>
      </c>
      <c r="CF85" s="43">
        <f t="shared" si="267"/>
        <v>0</v>
      </c>
      <c r="CG85" s="43">
        <f t="shared" si="267"/>
        <v>0</v>
      </c>
      <c r="CH85" s="43">
        <f t="shared" si="267"/>
        <v>0</v>
      </c>
      <c r="CI85" s="43">
        <f t="shared" si="267"/>
        <v>0</v>
      </c>
      <c r="CJ85" s="43">
        <f t="shared" si="267"/>
        <v>0</v>
      </c>
      <c r="CK85" s="43">
        <f t="shared" si="267"/>
        <v>0</v>
      </c>
      <c r="CL85" s="43">
        <f t="shared" si="267"/>
        <v>0</v>
      </c>
      <c r="CM85" s="43">
        <f t="shared" si="267"/>
        <v>0</v>
      </c>
      <c r="CN85" s="43">
        <f>CN81*CN83</f>
        <v>0</v>
      </c>
      <c r="CO85" s="43">
        <f aca="true" t="shared" si="268" ref="CO85:CW85">CO81*CO83</f>
        <v>0</v>
      </c>
      <c r="CP85" s="43">
        <f t="shared" si="268"/>
        <v>0</v>
      </c>
      <c r="CQ85" s="43">
        <f t="shared" si="268"/>
        <v>0</v>
      </c>
      <c r="CR85" s="43">
        <f t="shared" si="268"/>
        <v>0</v>
      </c>
      <c r="CS85" s="43">
        <f t="shared" si="268"/>
        <v>0</v>
      </c>
      <c r="CT85" s="43">
        <f t="shared" si="268"/>
        <v>0</v>
      </c>
      <c r="CU85" s="43">
        <f t="shared" si="268"/>
        <v>0</v>
      </c>
      <c r="CV85" s="43">
        <f t="shared" si="268"/>
        <v>0</v>
      </c>
      <c r="CW85" s="43">
        <f t="shared" si="268"/>
        <v>0</v>
      </c>
      <c r="CX85" s="55">
        <f>SUM(B85:CW85)</f>
        <v>0</v>
      </c>
      <c r="CY85" s="97"/>
      <c r="CZ85" s="68"/>
      <c r="DN85" s="59"/>
      <c r="DO85" s="59"/>
      <c r="DP85" s="59"/>
      <c r="DQ85" s="59"/>
      <c r="DR85" s="59"/>
      <c r="DS85" s="59"/>
      <c r="DT85" s="59"/>
      <c r="DU85" s="59"/>
      <c r="DV85" s="59"/>
      <c r="DW85" s="59"/>
      <c r="DX85" s="59"/>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26"/>
      <c r="GX85" s="214"/>
      <c r="GY85" s="208"/>
      <c r="GZ85" s="208"/>
      <c r="HA85" s="208"/>
      <c r="HB85" s="208"/>
    </row>
    <row r="86" spans="1:210" ht="16.5" hidden="1">
      <c r="A86" s="49" t="s">
        <v>18</v>
      </c>
      <c r="B86" s="43">
        <f>B82*B83</f>
        <v>0</v>
      </c>
      <c r="C86" s="43">
        <f aca="true" t="shared" si="269" ref="C86:K86">C82*C83</f>
        <v>0</v>
      </c>
      <c r="D86" s="43">
        <f t="shared" si="269"/>
        <v>0</v>
      </c>
      <c r="E86" s="43">
        <f t="shared" si="269"/>
        <v>0</v>
      </c>
      <c r="F86" s="43">
        <f t="shared" si="269"/>
        <v>0</v>
      </c>
      <c r="G86" s="43">
        <f t="shared" si="269"/>
        <v>0</v>
      </c>
      <c r="H86" s="43">
        <f t="shared" si="269"/>
        <v>0</v>
      </c>
      <c r="I86" s="43">
        <f t="shared" si="269"/>
        <v>0</v>
      </c>
      <c r="J86" s="43">
        <f t="shared" si="269"/>
        <v>0</v>
      </c>
      <c r="K86" s="43">
        <f t="shared" si="269"/>
        <v>0</v>
      </c>
      <c r="L86" s="43">
        <f>L82*L83</f>
        <v>0</v>
      </c>
      <c r="M86" s="43">
        <f aca="true" t="shared" si="270" ref="M86:U86">M82*M83</f>
        <v>0</v>
      </c>
      <c r="N86" s="43">
        <f t="shared" si="270"/>
        <v>0</v>
      </c>
      <c r="O86" s="43">
        <f t="shared" si="270"/>
        <v>0</v>
      </c>
      <c r="P86" s="43">
        <f t="shared" si="270"/>
        <v>0</v>
      </c>
      <c r="Q86" s="43">
        <f t="shared" si="270"/>
        <v>0</v>
      </c>
      <c r="R86" s="43">
        <f t="shared" si="270"/>
        <v>0</v>
      </c>
      <c r="S86" s="43">
        <f t="shared" si="270"/>
        <v>0</v>
      </c>
      <c r="T86" s="43">
        <f t="shared" si="270"/>
        <v>0</v>
      </c>
      <c r="U86" s="43">
        <f t="shared" si="270"/>
        <v>0</v>
      </c>
      <c r="V86" s="43">
        <f>V82*V83</f>
        <v>0</v>
      </c>
      <c r="W86" s="43">
        <f aca="true" t="shared" si="271" ref="W86:AE86">W82*W83</f>
        <v>0</v>
      </c>
      <c r="X86" s="43">
        <f t="shared" si="271"/>
        <v>0</v>
      </c>
      <c r="Y86" s="43">
        <f t="shared" si="271"/>
        <v>0</v>
      </c>
      <c r="Z86" s="43">
        <f t="shared" si="271"/>
        <v>0</v>
      </c>
      <c r="AA86" s="43">
        <f t="shared" si="271"/>
        <v>0</v>
      </c>
      <c r="AB86" s="43">
        <f t="shared" si="271"/>
        <v>0</v>
      </c>
      <c r="AC86" s="43">
        <f t="shared" si="271"/>
        <v>0</v>
      </c>
      <c r="AD86" s="43">
        <f t="shared" si="271"/>
        <v>0</v>
      </c>
      <c r="AE86" s="43">
        <f t="shared" si="271"/>
        <v>0</v>
      </c>
      <c r="AF86" s="43">
        <f>AF82*AF83</f>
        <v>0</v>
      </c>
      <c r="AG86" s="43">
        <f aca="true" t="shared" si="272" ref="AG86:AO86">AG82*AG83</f>
        <v>0</v>
      </c>
      <c r="AH86" s="43">
        <f t="shared" si="272"/>
        <v>0</v>
      </c>
      <c r="AI86" s="43">
        <f t="shared" si="272"/>
        <v>0</v>
      </c>
      <c r="AJ86" s="43">
        <f t="shared" si="272"/>
        <v>0</v>
      </c>
      <c r="AK86" s="43">
        <f t="shared" si="272"/>
        <v>0</v>
      </c>
      <c r="AL86" s="43">
        <f t="shared" si="272"/>
        <v>0</v>
      </c>
      <c r="AM86" s="43">
        <f t="shared" si="272"/>
        <v>0</v>
      </c>
      <c r="AN86" s="43">
        <f t="shared" si="272"/>
        <v>0</v>
      </c>
      <c r="AO86" s="43">
        <f t="shared" si="272"/>
        <v>0</v>
      </c>
      <c r="AP86" s="43">
        <f>AP82*AP83</f>
        <v>0</v>
      </c>
      <c r="AQ86" s="43">
        <f aca="true" t="shared" si="273" ref="AQ86:AY86">AQ82*AQ83</f>
        <v>0</v>
      </c>
      <c r="AR86" s="43">
        <f t="shared" si="273"/>
        <v>0</v>
      </c>
      <c r="AS86" s="43">
        <f t="shared" si="273"/>
        <v>0</v>
      </c>
      <c r="AT86" s="43">
        <f t="shared" si="273"/>
        <v>0</v>
      </c>
      <c r="AU86" s="43">
        <f t="shared" si="273"/>
        <v>0</v>
      </c>
      <c r="AV86" s="43">
        <f t="shared" si="273"/>
        <v>0</v>
      </c>
      <c r="AW86" s="43">
        <f t="shared" si="273"/>
        <v>0</v>
      </c>
      <c r="AX86" s="43">
        <f t="shared" si="273"/>
        <v>0</v>
      </c>
      <c r="AY86" s="43">
        <f t="shared" si="273"/>
        <v>0</v>
      </c>
      <c r="AZ86" s="43">
        <f>AZ82*AZ83</f>
        <v>0</v>
      </c>
      <c r="BA86" s="43">
        <f aca="true" t="shared" si="274" ref="BA86:BI86">BA82*BA83</f>
        <v>0</v>
      </c>
      <c r="BB86" s="43">
        <f t="shared" si="274"/>
        <v>0</v>
      </c>
      <c r="BC86" s="43">
        <f t="shared" si="274"/>
        <v>0</v>
      </c>
      <c r="BD86" s="43">
        <f t="shared" si="274"/>
        <v>0</v>
      </c>
      <c r="BE86" s="43">
        <f t="shared" si="274"/>
        <v>0</v>
      </c>
      <c r="BF86" s="43">
        <f t="shared" si="274"/>
        <v>0</v>
      </c>
      <c r="BG86" s="43">
        <f t="shared" si="274"/>
        <v>0</v>
      </c>
      <c r="BH86" s="43">
        <f t="shared" si="274"/>
        <v>0</v>
      </c>
      <c r="BI86" s="43">
        <f t="shared" si="274"/>
        <v>0</v>
      </c>
      <c r="BJ86" s="43">
        <f>BJ82*BJ83</f>
        <v>0</v>
      </c>
      <c r="BK86" s="43">
        <f aca="true" t="shared" si="275" ref="BK86:BS86">BK82*BK83</f>
        <v>0</v>
      </c>
      <c r="BL86" s="43">
        <f t="shared" si="275"/>
        <v>0</v>
      </c>
      <c r="BM86" s="43">
        <f t="shared" si="275"/>
        <v>0</v>
      </c>
      <c r="BN86" s="43">
        <f t="shared" si="275"/>
        <v>0</v>
      </c>
      <c r="BO86" s="43">
        <f t="shared" si="275"/>
        <v>0</v>
      </c>
      <c r="BP86" s="43">
        <f t="shared" si="275"/>
        <v>0</v>
      </c>
      <c r="BQ86" s="43">
        <f t="shared" si="275"/>
        <v>0</v>
      </c>
      <c r="BR86" s="43">
        <f t="shared" si="275"/>
        <v>0</v>
      </c>
      <c r="BS86" s="43">
        <f t="shared" si="275"/>
        <v>0</v>
      </c>
      <c r="BT86" s="43">
        <f>BT82*BT83</f>
        <v>0</v>
      </c>
      <c r="BU86" s="43">
        <f aca="true" t="shared" si="276" ref="BU86:CC86">BU82*BU83</f>
        <v>0</v>
      </c>
      <c r="BV86" s="43">
        <f t="shared" si="276"/>
        <v>0</v>
      </c>
      <c r="BW86" s="43">
        <f t="shared" si="276"/>
        <v>0</v>
      </c>
      <c r="BX86" s="43">
        <f t="shared" si="276"/>
        <v>0</v>
      </c>
      <c r="BY86" s="43">
        <f t="shared" si="276"/>
        <v>0</v>
      </c>
      <c r="BZ86" s="43">
        <f t="shared" si="276"/>
        <v>0</v>
      </c>
      <c r="CA86" s="43">
        <f t="shared" si="276"/>
        <v>0</v>
      </c>
      <c r="CB86" s="43">
        <f t="shared" si="276"/>
        <v>0</v>
      </c>
      <c r="CC86" s="43">
        <f t="shared" si="276"/>
        <v>0</v>
      </c>
      <c r="CD86" s="43">
        <f>CD82*CD83</f>
        <v>0</v>
      </c>
      <c r="CE86" s="43">
        <f aca="true" t="shared" si="277" ref="CE86:CM86">CE82*CE83</f>
        <v>0</v>
      </c>
      <c r="CF86" s="43">
        <f t="shared" si="277"/>
        <v>0</v>
      </c>
      <c r="CG86" s="43">
        <f t="shared" si="277"/>
        <v>0</v>
      </c>
      <c r="CH86" s="43">
        <f t="shared" si="277"/>
        <v>0</v>
      </c>
      <c r="CI86" s="43">
        <f t="shared" si="277"/>
        <v>0</v>
      </c>
      <c r="CJ86" s="43">
        <f t="shared" si="277"/>
        <v>0</v>
      </c>
      <c r="CK86" s="43">
        <f t="shared" si="277"/>
        <v>0</v>
      </c>
      <c r="CL86" s="43">
        <f t="shared" si="277"/>
        <v>0</v>
      </c>
      <c r="CM86" s="43">
        <f t="shared" si="277"/>
        <v>0</v>
      </c>
      <c r="CN86" s="43">
        <f>CN82*CN83</f>
        <v>0</v>
      </c>
      <c r="CO86" s="43">
        <f aca="true" t="shared" si="278" ref="CO86:CW86">CO82*CO83</f>
        <v>0</v>
      </c>
      <c r="CP86" s="43">
        <f t="shared" si="278"/>
        <v>0</v>
      </c>
      <c r="CQ86" s="43">
        <f t="shared" si="278"/>
        <v>0</v>
      </c>
      <c r="CR86" s="43">
        <f t="shared" si="278"/>
        <v>0</v>
      </c>
      <c r="CS86" s="43">
        <f t="shared" si="278"/>
        <v>0</v>
      </c>
      <c r="CT86" s="43">
        <f t="shared" si="278"/>
        <v>0</v>
      </c>
      <c r="CU86" s="43">
        <f t="shared" si="278"/>
        <v>0</v>
      </c>
      <c r="CV86" s="43">
        <f t="shared" si="278"/>
        <v>0</v>
      </c>
      <c r="CW86" s="43">
        <f t="shared" si="278"/>
        <v>0</v>
      </c>
      <c r="CX86" s="55">
        <f>SUM(B86:CW86)</f>
        <v>0</v>
      </c>
      <c r="CY86" s="97"/>
      <c r="CZ86" s="68"/>
      <c r="DN86" s="59"/>
      <c r="DO86" s="59"/>
      <c r="DP86" s="59"/>
      <c r="DQ86" s="59"/>
      <c r="DR86" s="59"/>
      <c r="DS86" s="59"/>
      <c r="DT86" s="59"/>
      <c r="DU86" s="59"/>
      <c r="DV86" s="59"/>
      <c r="DW86" s="59"/>
      <c r="DX86" s="59"/>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c r="GT86" s="216"/>
      <c r="GU86" s="216"/>
      <c r="GV86" s="216"/>
      <c r="GW86" s="216"/>
      <c r="GX86" s="208"/>
      <c r="GY86" s="208"/>
      <c r="GZ86" s="208"/>
      <c r="HA86" s="208"/>
      <c r="HB86" s="208"/>
    </row>
    <row r="87" spans="1:210" ht="1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Y87" s="97"/>
      <c r="CZ87" s="68"/>
      <c r="DN87" s="59"/>
      <c r="DO87" s="59"/>
      <c r="DP87" s="59"/>
      <c r="DQ87" s="59"/>
      <c r="DR87" s="59"/>
      <c r="DS87" s="59"/>
      <c r="DT87" s="59"/>
      <c r="DU87" s="59"/>
      <c r="DV87" s="59"/>
      <c r="DW87" s="59"/>
      <c r="DX87" s="59"/>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c r="GT87" s="216"/>
      <c r="GU87" s="216"/>
      <c r="GV87" s="216"/>
      <c r="GW87" s="227"/>
      <c r="GX87" s="208"/>
      <c r="GY87" s="208"/>
      <c r="GZ87" s="208"/>
      <c r="HA87" s="208"/>
      <c r="HB87" s="208"/>
    </row>
    <row r="88" spans="1:210" ht="15">
      <c r="A88" s="67" t="s">
        <v>16</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Y88" s="48"/>
      <c r="CZ88" s="58"/>
      <c r="DN88" s="59"/>
      <c r="DO88" s="59"/>
      <c r="DP88" s="59"/>
      <c r="DQ88" s="59"/>
      <c r="DR88" s="59"/>
      <c r="DS88" s="59"/>
      <c r="DT88" s="59"/>
      <c r="DU88" s="59"/>
      <c r="DV88" s="59"/>
      <c r="DW88" s="59"/>
      <c r="DX88" s="59"/>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c r="GT88" s="216"/>
      <c r="GU88" s="216"/>
      <c r="GV88" s="216"/>
      <c r="GW88" s="216"/>
      <c r="GX88" s="208"/>
      <c r="GY88" s="208"/>
      <c r="GZ88" s="208"/>
      <c r="HA88" s="208"/>
      <c r="HB88" s="208"/>
    </row>
    <row r="89" spans="1:210" ht="15">
      <c r="A89" s="51" t="s">
        <v>7</v>
      </c>
      <c r="B89" s="44">
        <f>B42+B46+B49+B52+B55+B58+B61+B64+B67+B70+B73</f>
        <v>0</v>
      </c>
      <c r="C89" s="44">
        <f>C42+C46+C49+C52+C55+C58+C61+C64+C67+C70+C73</f>
        <v>0</v>
      </c>
      <c r="D89" s="44">
        <f>D42+D46+D49+D52+D55+D58+D61+D64+D67+D70+D73</f>
        <v>0</v>
      </c>
      <c r="E89" s="44">
        <f>E42+E46+E49+E52+E55+E58+E61+E64+E67+E70+E73</f>
        <v>0</v>
      </c>
      <c r="F89" s="44">
        <f aca="true" t="shared" si="279" ref="F89:K89">F42+F46+F49+F52+F55+F58+F61+F64+F67+F70+F73</f>
        <v>0</v>
      </c>
      <c r="G89" s="44">
        <f t="shared" si="279"/>
        <v>0</v>
      </c>
      <c r="H89" s="44">
        <f t="shared" si="279"/>
        <v>0</v>
      </c>
      <c r="I89" s="44">
        <f t="shared" si="279"/>
        <v>0</v>
      </c>
      <c r="J89" s="44">
        <f t="shared" si="279"/>
        <v>0</v>
      </c>
      <c r="K89" s="44">
        <f t="shared" si="279"/>
        <v>0</v>
      </c>
      <c r="L89" s="44">
        <f>L42+L46+L49+L52+L55+L58+L61+L64+L67+L70+L73</f>
        <v>0</v>
      </c>
      <c r="M89" s="44">
        <f aca="true" t="shared" si="280" ref="M89:U89">M42+M46+M49+M52+M55+M58+M61+M64+M67+M70+M73</f>
        <v>0</v>
      </c>
      <c r="N89" s="44">
        <f t="shared" si="280"/>
        <v>0</v>
      </c>
      <c r="O89" s="44">
        <f t="shared" si="280"/>
        <v>0</v>
      </c>
      <c r="P89" s="44">
        <f t="shared" si="280"/>
        <v>0</v>
      </c>
      <c r="Q89" s="44">
        <f t="shared" si="280"/>
        <v>0</v>
      </c>
      <c r="R89" s="44">
        <f t="shared" si="280"/>
        <v>0</v>
      </c>
      <c r="S89" s="44">
        <f t="shared" si="280"/>
        <v>0</v>
      </c>
      <c r="T89" s="44">
        <f t="shared" si="280"/>
        <v>0</v>
      </c>
      <c r="U89" s="44">
        <f t="shared" si="280"/>
        <v>0</v>
      </c>
      <c r="V89" s="44">
        <f>V42+V46+V49+V52+V55+V58+V61+V64+V67+V70+V73</f>
        <v>0</v>
      </c>
      <c r="W89" s="44">
        <f aca="true" t="shared" si="281" ref="W89:AE89">W42+W46+W49+W52+W55+W58+W61+W64+W67+W70+W73</f>
        <v>0</v>
      </c>
      <c r="X89" s="44">
        <f t="shared" si="281"/>
        <v>0</v>
      </c>
      <c r="Y89" s="44">
        <f t="shared" si="281"/>
        <v>0</v>
      </c>
      <c r="Z89" s="44">
        <f t="shared" si="281"/>
        <v>0</v>
      </c>
      <c r="AA89" s="44">
        <f t="shared" si="281"/>
        <v>0</v>
      </c>
      <c r="AB89" s="44">
        <f t="shared" si="281"/>
        <v>0</v>
      </c>
      <c r="AC89" s="44">
        <f t="shared" si="281"/>
        <v>0</v>
      </c>
      <c r="AD89" s="44">
        <f t="shared" si="281"/>
        <v>0</v>
      </c>
      <c r="AE89" s="44">
        <f t="shared" si="281"/>
        <v>0</v>
      </c>
      <c r="AF89" s="44">
        <f>AF42+AF46+AF49+AF52+AF55+AF58+AF61+AF64+AF67+AF70+AF73</f>
        <v>0</v>
      </c>
      <c r="AG89" s="44">
        <f aca="true" t="shared" si="282" ref="AG89:AO89">AG42+AG46+AG49+AG52+AG55+AG58+AG61+AG64+AG67+AG70+AG73</f>
        <v>0</v>
      </c>
      <c r="AH89" s="44">
        <f t="shared" si="282"/>
        <v>0</v>
      </c>
      <c r="AI89" s="44">
        <f t="shared" si="282"/>
        <v>0</v>
      </c>
      <c r="AJ89" s="44">
        <f t="shared" si="282"/>
        <v>0</v>
      </c>
      <c r="AK89" s="44">
        <f t="shared" si="282"/>
        <v>0</v>
      </c>
      <c r="AL89" s="44">
        <f t="shared" si="282"/>
        <v>0</v>
      </c>
      <c r="AM89" s="44">
        <f t="shared" si="282"/>
        <v>0</v>
      </c>
      <c r="AN89" s="44">
        <f t="shared" si="282"/>
        <v>0</v>
      </c>
      <c r="AO89" s="44">
        <f t="shared" si="282"/>
        <v>0</v>
      </c>
      <c r="AP89" s="44">
        <f>AP42+AP46+AP49+AP52+AP55+AP58+AP61+AP64+AP67+AP70+AP73</f>
        <v>0</v>
      </c>
      <c r="AQ89" s="44">
        <f aca="true" t="shared" si="283" ref="AQ89:AY89">AQ42+AQ46+AQ49+AQ52+AQ55+AQ58+AQ61+AQ64+AQ67+AQ70+AQ73</f>
        <v>0</v>
      </c>
      <c r="AR89" s="44">
        <f t="shared" si="283"/>
        <v>0</v>
      </c>
      <c r="AS89" s="44">
        <f t="shared" si="283"/>
        <v>0</v>
      </c>
      <c r="AT89" s="44">
        <f t="shared" si="283"/>
        <v>0</v>
      </c>
      <c r="AU89" s="44">
        <f t="shared" si="283"/>
        <v>0</v>
      </c>
      <c r="AV89" s="44">
        <f t="shared" si="283"/>
        <v>0</v>
      </c>
      <c r="AW89" s="44">
        <f t="shared" si="283"/>
        <v>0</v>
      </c>
      <c r="AX89" s="44">
        <f t="shared" si="283"/>
        <v>0</v>
      </c>
      <c r="AY89" s="44">
        <f t="shared" si="283"/>
        <v>0</v>
      </c>
      <c r="AZ89" s="44">
        <f>AZ42+AZ46+AZ49+AZ52+AZ55+AZ58+AZ61+AZ64+AZ67+AZ70+AZ73</f>
        <v>0</v>
      </c>
      <c r="BA89" s="44">
        <f aca="true" t="shared" si="284" ref="BA89:BI89">BA42+BA46+BA49+BA52+BA55+BA58+BA61+BA64+BA67+BA70+BA73</f>
        <v>0</v>
      </c>
      <c r="BB89" s="44">
        <f t="shared" si="284"/>
        <v>0</v>
      </c>
      <c r="BC89" s="44">
        <f t="shared" si="284"/>
        <v>0</v>
      </c>
      <c r="BD89" s="44">
        <f t="shared" si="284"/>
        <v>0</v>
      </c>
      <c r="BE89" s="44">
        <f t="shared" si="284"/>
        <v>0</v>
      </c>
      <c r="BF89" s="44">
        <f t="shared" si="284"/>
        <v>0</v>
      </c>
      <c r="BG89" s="44">
        <f t="shared" si="284"/>
        <v>0</v>
      </c>
      <c r="BH89" s="44">
        <f t="shared" si="284"/>
        <v>0</v>
      </c>
      <c r="BI89" s="44">
        <f t="shared" si="284"/>
        <v>0</v>
      </c>
      <c r="BJ89" s="44">
        <f>BJ42+BJ46+BJ49+BJ52+BJ55+BJ58+BJ61+BJ64+BJ67+BJ70+BJ73</f>
        <v>0</v>
      </c>
      <c r="BK89" s="44">
        <f aca="true" t="shared" si="285" ref="BK89:BS89">BK42+BK46+BK49+BK52+BK55+BK58+BK61+BK64+BK67+BK70+BK73</f>
        <v>0</v>
      </c>
      <c r="BL89" s="44">
        <f t="shared" si="285"/>
        <v>0</v>
      </c>
      <c r="BM89" s="44">
        <f t="shared" si="285"/>
        <v>0</v>
      </c>
      <c r="BN89" s="44">
        <f t="shared" si="285"/>
        <v>0</v>
      </c>
      <c r="BO89" s="44">
        <f t="shared" si="285"/>
        <v>0</v>
      </c>
      <c r="BP89" s="44">
        <f t="shared" si="285"/>
        <v>0</v>
      </c>
      <c r="BQ89" s="44">
        <f t="shared" si="285"/>
        <v>0</v>
      </c>
      <c r="BR89" s="44">
        <f t="shared" si="285"/>
        <v>0</v>
      </c>
      <c r="BS89" s="44">
        <f t="shared" si="285"/>
        <v>0</v>
      </c>
      <c r="BT89" s="44">
        <f>BT42+BT46+BT49+BT52+BT55+BT58+BT61+BT64+BT67+BT70+BT73</f>
        <v>0</v>
      </c>
      <c r="BU89" s="44">
        <f aca="true" t="shared" si="286" ref="BU89:CC89">BU42+BU46+BU49+BU52+BU55+BU58+BU61+BU64+BU67+BU70+BU73</f>
        <v>0</v>
      </c>
      <c r="BV89" s="44">
        <f t="shared" si="286"/>
        <v>0</v>
      </c>
      <c r="BW89" s="44">
        <f t="shared" si="286"/>
        <v>0</v>
      </c>
      <c r="BX89" s="44">
        <f t="shared" si="286"/>
        <v>0</v>
      </c>
      <c r="BY89" s="44">
        <f t="shared" si="286"/>
        <v>0</v>
      </c>
      <c r="BZ89" s="44">
        <f t="shared" si="286"/>
        <v>0</v>
      </c>
      <c r="CA89" s="44">
        <f t="shared" si="286"/>
        <v>0</v>
      </c>
      <c r="CB89" s="44">
        <f t="shared" si="286"/>
        <v>0</v>
      </c>
      <c r="CC89" s="44">
        <f t="shared" si="286"/>
        <v>0</v>
      </c>
      <c r="CD89" s="44">
        <f>CD42+CD46+CD49+CD52+CD55+CD58+CD61+CD64+CD67+CD70+CD73</f>
        <v>0</v>
      </c>
      <c r="CE89" s="44">
        <f aca="true" t="shared" si="287" ref="CE89:CM89">CE42+CE46+CE49+CE52+CE55+CE58+CE61+CE64+CE67+CE70+CE73</f>
        <v>0</v>
      </c>
      <c r="CF89" s="44">
        <f t="shared" si="287"/>
        <v>0</v>
      </c>
      <c r="CG89" s="44">
        <f t="shared" si="287"/>
        <v>0</v>
      </c>
      <c r="CH89" s="44">
        <f t="shared" si="287"/>
        <v>0</v>
      </c>
      <c r="CI89" s="44">
        <f t="shared" si="287"/>
        <v>0</v>
      </c>
      <c r="CJ89" s="44">
        <f t="shared" si="287"/>
        <v>0</v>
      </c>
      <c r="CK89" s="44">
        <f t="shared" si="287"/>
        <v>0</v>
      </c>
      <c r="CL89" s="44">
        <f t="shared" si="287"/>
        <v>0</v>
      </c>
      <c r="CM89" s="44">
        <f t="shared" si="287"/>
        <v>0</v>
      </c>
      <c r="CN89" s="44">
        <f>CN42+CN46+CN49+CN52+CN55+CN58+CN61+CN64+CN67+CN70+CN73</f>
        <v>0</v>
      </c>
      <c r="CO89" s="44">
        <f aca="true" t="shared" si="288" ref="CO89:CW89">CO42+CO46+CO49+CO52+CO55+CO58+CO61+CO64+CO67+CO70+CO73</f>
        <v>0</v>
      </c>
      <c r="CP89" s="44">
        <f t="shared" si="288"/>
        <v>0</v>
      </c>
      <c r="CQ89" s="44">
        <f t="shared" si="288"/>
        <v>0</v>
      </c>
      <c r="CR89" s="44">
        <f t="shared" si="288"/>
        <v>0</v>
      </c>
      <c r="CS89" s="44">
        <f t="shared" si="288"/>
        <v>0</v>
      </c>
      <c r="CT89" s="44">
        <f t="shared" si="288"/>
        <v>0</v>
      </c>
      <c r="CU89" s="44">
        <f t="shared" si="288"/>
        <v>0</v>
      </c>
      <c r="CV89" s="44">
        <f t="shared" si="288"/>
        <v>0</v>
      </c>
      <c r="CW89" s="44">
        <f t="shared" si="288"/>
        <v>0</v>
      </c>
      <c r="CY89" s="48"/>
      <c r="CZ89" s="58"/>
      <c r="DN89" s="59"/>
      <c r="DO89" s="59"/>
      <c r="DP89" s="59"/>
      <c r="DQ89" s="59"/>
      <c r="DR89" s="59"/>
      <c r="DS89" s="59"/>
      <c r="DT89" s="59"/>
      <c r="DU89" s="59"/>
      <c r="DV89" s="59"/>
      <c r="DW89" s="59"/>
      <c r="DX89" s="59"/>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08"/>
      <c r="GY89" s="208"/>
      <c r="GZ89" s="208"/>
      <c r="HA89" s="208"/>
      <c r="HB89" s="208"/>
    </row>
    <row r="90" spans="1:210" ht="15" hidden="1">
      <c r="A90" s="51" t="s">
        <v>19</v>
      </c>
      <c r="B90" s="44">
        <f aca="true" t="shared" si="289" ref="B90:K91">B43+B47+B50+B53+B56+B59+B62+B65+B68+B71+B74</f>
        <v>0</v>
      </c>
      <c r="C90" s="44">
        <f t="shared" si="289"/>
        <v>0</v>
      </c>
      <c r="D90" s="44">
        <f t="shared" si="289"/>
        <v>0</v>
      </c>
      <c r="E90" s="44">
        <f t="shared" si="289"/>
        <v>0</v>
      </c>
      <c r="F90" s="44">
        <f t="shared" si="289"/>
        <v>0</v>
      </c>
      <c r="G90" s="44">
        <f t="shared" si="289"/>
        <v>0</v>
      </c>
      <c r="H90" s="44">
        <f t="shared" si="289"/>
        <v>0</v>
      </c>
      <c r="I90" s="44">
        <f t="shared" si="289"/>
        <v>0</v>
      </c>
      <c r="J90" s="44">
        <f t="shared" si="289"/>
        <v>0</v>
      </c>
      <c r="K90" s="44">
        <f t="shared" si="289"/>
        <v>0</v>
      </c>
      <c r="L90" s="44">
        <f aca="true" t="shared" si="290" ref="L90:U90">L43+L47+L50+L53+L56+L59+L62+L65+L68+L71+L74</f>
        <v>0</v>
      </c>
      <c r="M90" s="44">
        <f t="shared" si="290"/>
        <v>0</v>
      </c>
      <c r="N90" s="44">
        <f t="shared" si="290"/>
        <v>0</v>
      </c>
      <c r="O90" s="44">
        <f t="shared" si="290"/>
        <v>0</v>
      </c>
      <c r="P90" s="44">
        <f t="shared" si="290"/>
        <v>0</v>
      </c>
      <c r="Q90" s="44">
        <f t="shared" si="290"/>
        <v>0</v>
      </c>
      <c r="R90" s="44">
        <f t="shared" si="290"/>
        <v>0</v>
      </c>
      <c r="S90" s="44">
        <f t="shared" si="290"/>
        <v>0</v>
      </c>
      <c r="T90" s="44">
        <f t="shared" si="290"/>
        <v>0</v>
      </c>
      <c r="U90" s="44">
        <f t="shared" si="290"/>
        <v>0</v>
      </c>
      <c r="V90" s="44">
        <f aca="true" t="shared" si="291" ref="V90:AE90">V43+V47+V50+V53+V56+V59+V62+V65+V68+V71+V74</f>
        <v>0</v>
      </c>
      <c r="W90" s="44">
        <f t="shared" si="291"/>
        <v>0</v>
      </c>
      <c r="X90" s="44">
        <f t="shared" si="291"/>
        <v>0</v>
      </c>
      <c r="Y90" s="44">
        <f t="shared" si="291"/>
        <v>0</v>
      </c>
      <c r="Z90" s="44">
        <f t="shared" si="291"/>
        <v>0</v>
      </c>
      <c r="AA90" s="44">
        <f t="shared" si="291"/>
        <v>0</v>
      </c>
      <c r="AB90" s="44">
        <f t="shared" si="291"/>
        <v>0</v>
      </c>
      <c r="AC90" s="44">
        <f t="shared" si="291"/>
        <v>0</v>
      </c>
      <c r="AD90" s="44">
        <f t="shared" si="291"/>
        <v>0</v>
      </c>
      <c r="AE90" s="44">
        <f t="shared" si="291"/>
        <v>0</v>
      </c>
      <c r="AF90" s="44">
        <f aca="true" t="shared" si="292" ref="AF90:BS90">AF43+AF47+AF50+AF53+AF56+AF59+AF62+AF65+AF68+AF71+AF74</f>
        <v>0</v>
      </c>
      <c r="AG90" s="44">
        <f t="shared" si="292"/>
        <v>0</v>
      </c>
      <c r="AH90" s="44">
        <f t="shared" si="292"/>
        <v>0</v>
      </c>
      <c r="AI90" s="44">
        <f t="shared" si="292"/>
        <v>0</v>
      </c>
      <c r="AJ90" s="44">
        <f t="shared" si="292"/>
        <v>0</v>
      </c>
      <c r="AK90" s="44">
        <f t="shared" si="292"/>
        <v>0</v>
      </c>
      <c r="AL90" s="44">
        <f t="shared" si="292"/>
        <v>0</v>
      </c>
      <c r="AM90" s="44">
        <f t="shared" si="292"/>
        <v>0</v>
      </c>
      <c r="AN90" s="44">
        <f t="shared" si="292"/>
        <v>0</v>
      </c>
      <c r="AO90" s="44">
        <f t="shared" si="292"/>
        <v>0</v>
      </c>
      <c r="AP90" s="44">
        <f t="shared" si="292"/>
        <v>0</v>
      </c>
      <c r="AQ90" s="44">
        <f t="shared" si="292"/>
        <v>0</v>
      </c>
      <c r="AR90" s="44">
        <f t="shared" si="292"/>
        <v>0</v>
      </c>
      <c r="AS90" s="44">
        <f t="shared" si="292"/>
        <v>0</v>
      </c>
      <c r="AT90" s="44">
        <f t="shared" si="292"/>
        <v>0</v>
      </c>
      <c r="AU90" s="44">
        <f t="shared" si="292"/>
        <v>0</v>
      </c>
      <c r="AV90" s="44">
        <f t="shared" si="292"/>
        <v>0</v>
      </c>
      <c r="AW90" s="44">
        <f t="shared" si="292"/>
        <v>0</v>
      </c>
      <c r="AX90" s="44">
        <f t="shared" si="292"/>
        <v>0</v>
      </c>
      <c r="AY90" s="44">
        <f t="shared" si="292"/>
        <v>0</v>
      </c>
      <c r="AZ90" s="44">
        <f t="shared" si="292"/>
        <v>0</v>
      </c>
      <c r="BA90" s="44">
        <f t="shared" si="292"/>
        <v>0</v>
      </c>
      <c r="BB90" s="44">
        <f t="shared" si="292"/>
        <v>0</v>
      </c>
      <c r="BC90" s="44">
        <f t="shared" si="292"/>
        <v>0</v>
      </c>
      <c r="BD90" s="44">
        <f t="shared" si="292"/>
        <v>0</v>
      </c>
      <c r="BE90" s="44">
        <f t="shared" si="292"/>
        <v>0</v>
      </c>
      <c r="BF90" s="44">
        <f t="shared" si="292"/>
        <v>0</v>
      </c>
      <c r="BG90" s="44">
        <f t="shared" si="292"/>
        <v>0</v>
      </c>
      <c r="BH90" s="44">
        <f t="shared" si="292"/>
        <v>0</v>
      </c>
      <c r="BI90" s="44">
        <f t="shared" si="292"/>
        <v>0</v>
      </c>
      <c r="BJ90" s="44">
        <f t="shared" si="292"/>
        <v>0</v>
      </c>
      <c r="BK90" s="44">
        <f t="shared" si="292"/>
        <v>0</v>
      </c>
      <c r="BL90" s="44">
        <f t="shared" si="292"/>
        <v>0</v>
      </c>
      <c r="BM90" s="44">
        <f t="shared" si="292"/>
        <v>0</v>
      </c>
      <c r="BN90" s="44">
        <f t="shared" si="292"/>
        <v>0</v>
      </c>
      <c r="BO90" s="44">
        <f t="shared" si="292"/>
        <v>0</v>
      </c>
      <c r="BP90" s="44">
        <f t="shared" si="292"/>
        <v>0</v>
      </c>
      <c r="BQ90" s="44">
        <f t="shared" si="292"/>
        <v>0</v>
      </c>
      <c r="BR90" s="44">
        <f t="shared" si="292"/>
        <v>0</v>
      </c>
      <c r="BS90" s="44">
        <f t="shared" si="292"/>
        <v>0</v>
      </c>
      <c r="BT90" s="44">
        <f aca="true" t="shared" si="293" ref="BT90:CC90">BT43+BT47+BT50+BT53+BT56+BT59+BT62+BT65+BT68+BT71+BT74</f>
        <v>0</v>
      </c>
      <c r="BU90" s="44">
        <f t="shared" si="293"/>
        <v>0</v>
      </c>
      <c r="BV90" s="44">
        <f t="shared" si="293"/>
        <v>0</v>
      </c>
      <c r="BW90" s="44">
        <f t="shared" si="293"/>
        <v>0</v>
      </c>
      <c r="BX90" s="44">
        <f t="shared" si="293"/>
        <v>0</v>
      </c>
      <c r="BY90" s="44">
        <f t="shared" si="293"/>
        <v>0</v>
      </c>
      <c r="BZ90" s="44">
        <f t="shared" si="293"/>
        <v>0</v>
      </c>
      <c r="CA90" s="44">
        <f t="shared" si="293"/>
        <v>0</v>
      </c>
      <c r="CB90" s="44">
        <f t="shared" si="293"/>
        <v>0</v>
      </c>
      <c r="CC90" s="44">
        <f t="shared" si="293"/>
        <v>0</v>
      </c>
      <c r="CD90" s="44">
        <f aca="true" t="shared" si="294" ref="CD90:CW90">CD43+CD47+CD50+CD53+CD56+CD59+CD62+CD65+CD68+CD71+CD74</f>
        <v>0</v>
      </c>
      <c r="CE90" s="44">
        <f t="shared" si="294"/>
        <v>0</v>
      </c>
      <c r="CF90" s="44">
        <f t="shared" si="294"/>
        <v>0</v>
      </c>
      <c r="CG90" s="44">
        <f t="shared" si="294"/>
        <v>0</v>
      </c>
      <c r="CH90" s="44">
        <f t="shared" si="294"/>
        <v>0</v>
      </c>
      <c r="CI90" s="44">
        <f t="shared" si="294"/>
        <v>0</v>
      </c>
      <c r="CJ90" s="44">
        <f t="shared" si="294"/>
        <v>0</v>
      </c>
      <c r="CK90" s="44">
        <f t="shared" si="294"/>
        <v>0</v>
      </c>
      <c r="CL90" s="44">
        <f t="shared" si="294"/>
        <v>0</v>
      </c>
      <c r="CM90" s="44">
        <f t="shared" si="294"/>
        <v>0</v>
      </c>
      <c r="CN90" s="44">
        <f t="shared" si="294"/>
        <v>0</v>
      </c>
      <c r="CO90" s="44">
        <f t="shared" si="294"/>
        <v>0</v>
      </c>
      <c r="CP90" s="44">
        <f t="shared" si="294"/>
        <v>0</v>
      </c>
      <c r="CQ90" s="44">
        <f t="shared" si="294"/>
        <v>0</v>
      </c>
      <c r="CR90" s="44">
        <f t="shared" si="294"/>
        <v>0</v>
      </c>
      <c r="CS90" s="44">
        <f t="shared" si="294"/>
        <v>0</v>
      </c>
      <c r="CT90" s="44">
        <f t="shared" si="294"/>
        <v>0</v>
      </c>
      <c r="CU90" s="44">
        <f t="shared" si="294"/>
        <v>0</v>
      </c>
      <c r="CV90" s="44">
        <f t="shared" si="294"/>
        <v>0</v>
      </c>
      <c r="CW90" s="44">
        <f t="shared" si="294"/>
        <v>0</v>
      </c>
      <c r="CY90" s="97"/>
      <c r="CZ90" s="68"/>
      <c r="DN90" s="59"/>
      <c r="DO90" s="59"/>
      <c r="DP90" s="59"/>
      <c r="DQ90" s="59"/>
      <c r="DR90" s="59"/>
      <c r="DS90" s="59"/>
      <c r="DT90" s="59"/>
      <c r="DU90" s="59"/>
      <c r="DV90" s="59"/>
      <c r="DW90" s="59"/>
      <c r="DX90" s="59"/>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c r="GT90" s="216"/>
      <c r="GU90" s="216"/>
      <c r="GV90" s="216"/>
      <c r="GW90" s="227"/>
      <c r="GX90" s="208"/>
      <c r="GY90" s="208"/>
      <c r="GZ90" s="208"/>
      <c r="HA90" s="208"/>
      <c r="HB90" s="208"/>
    </row>
    <row r="91" spans="1:210" ht="15" hidden="1">
      <c r="A91" s="51" t="s">
        <v>20</v>
      </c>
      <c r="B91" s="44">
        <f t="shared" si="289"/>
        <v>0</v>
      </c>
      <c r="C91" s="44">
        <f t="shared" si="289"/>
        <v>0</v>
      </c>
      <c r="D91" s="44">
        <f t="shared" si="289"/>
        <v>0</v>
      </c>
      <c r="E91" s="44">
        <f t="shared" si="289"/>
        <v>0</v>
      </c>
      <c r="F91" s="44">
        <f t="shared" si="289"/>
        <v>0</v>
      </c>
      <c r="G91" s="44">
        <f t="shared" si="289"/>
        <v>0</v>
      </c>
      <c r="H91" s="44">
        <f t="shared" si="289"/>
        <v>0</v>
      </c>
      <c r="I91" s="44">
        <f t="shared" si="289"/>
        <v>0</v>
      </c>
      <c r="J91" s="44">
        <f t="shared" si="289"/>
        <v>0</v>
      </c>
      <c r="K91" s="44">
        <f>K44+K48+K51+K54+K57+K60+K63+K66+K69+K72+K75</f>
        <v>0</v>
      </c>
      <c r="L91" s="44">
        <f aca="true" t="shared" si="295" ref="L91:T91">L44+L48+L51+L54+L57+L60+L63+L66+L69+L72+L75</f>
        <v>0</v>
      </c>
      <c r="M91" s="44">
        <f t="shared" si="295"/>
        <v>0</v>
      </c>
      <c r="N91" s="44">
        <f t="shared" si="295"/>
        <v>0</v>
      </c>
      <c r="O91" s="44">
        <f t="shared" si="295"/>
        <v>0</v>
      </c>
      <c r="P91" s="44">
        <f t="shared" si="295"/>
        <v>0</v>
      </c>
      <c r="Q91" s="44">
        <f t="shared" si="295"/>
        <v>0</v>
      </c>
      <c r="R91" s="44">
        <f t="shared" si="295"/>
        <v>0</v>
      </c>
      <c r="S91" s="44">
        <f t="shared" si="295"/>
        <v>0</v>
      </c>
      <c r="T91" s="44">
        <f t="shared" si="295"/>
        <v>0</v>
      </c>
      <c r="U91" s="44">
        <f>U44+U48+U51+U54+U57+U60+U63+U66+U69+U72+U75</f>
        <v>0</v>
      </c>
      <c r="V91" s="44">
        <f aca="true" t="shared" si="296" ref="V91:AD91">V44+V48+V51+V54+V57+V60+V63+V66+V69+V72+V75</f>
        <v>0</v>
      </c>
      <c r="W91" s="44">
        <f t="shared" si="296"/>
        <v>0</v>
      </c>
      <c r="X91" s="44">
        <f t="shared" si="296"/>
        <v>0</v>
      </c>
      <c r="Y91" s="44">
        <f t="shared" si="296"/>
        <v>0</v>
      </c>
      <c r="Z91" s="44">
        <f t="shared" si="296"/>
        <v>0</v>
      </c>
      <c r="AA91" s="44">
        <f t="shared" si="296"/>
        <v>0</v>
      </c>
      <c r="AB91" s="44">
        <f t="shared" si="296"/>
        <v>0</v>
      </c>
      <c r="AC91" s="44">
        <f t="shared" si="296"/>
        <v>0</v>
      </c>
      <c r="AD91" s="44">
        <f t="shared" si="296"/>
        <v>0</v>
      </c>
      <c r="AE91" s="44">
        <f>AE44+AE48+AE51+AE54+AE57+AE60+AE63+AE66+AE69+AE72+AE75</f>
        <v>0</v>
      </c>
      <c r="AF91" s="44">
        <f aca="true" t="shared" si="297" ref="AF91:AN91">AF44+AF48+AF51+AF54+AF57+AF60+AF63+AF66+AF69+AF72+AF75</f>
        <v>0</v>
      </c>
      <c r="AG91" s="44">
        <f t="shared" si="297"/>
        <v>0</v>
      </c>
      <c r="AH91" s="44">
        <f t="shared" si="297"/>
        <v>0</v>
      </c>
      <c r="AI91" s="44">
        <f t="shared" si="297"/>
        <v>0</v>
      </c>
      <c r="AJ91" s="44">
        <f t="shared" si="297"/>
        <v>0</v>
      </c>
      <c r="AK91" s="44">
        <f t="shared" si="297"/>
        <v>0</v>
      </c>
      <c r="AL91" s="44">
        <f t="shared" si="297"/>
        <v>0</v>
      </c>
      <c r="AM91" s="44">
        <f t="shared" si="297"/>
        <v>0</v>
      </c>
      <c r="AN91" s="44">
        <f t="shared" si="297"/>
        <v>0</v>
      </c>
      <c r="AO91" s="44">
        <f>AO44+AO48+AO51+AO54+AO57+AO60+AO63+AO66+AO69+AO72+AO75</f>
        <v>0</v>
      </c>
      <c r="AP91" s="44">
        <f aca="true" t="shared" si="298" ref="AP91:AX91">AP44+AP48+AP51+AP54+AP57+AP60+AP63+AP66+AP69+AP72+AP75</f>
        <v>0</v>
      </c>
      <c r="AQ91" s="44">
        <f t="shared" si="298"/>
        <v>0</v>
      </c>
      <c r="AR91" s="44">
        <f t="shared" si="298"/>
        <v>0</v>
      </c>
      <c r="AS91" s="44">
        <f t="shared" si="298"/>
        <v>0</v>
      </c>
      <c r="AT91" s="44">
        <f t="shared" si="298"/>
        <v>0</v>
      </c>
      <c r="AU91" s="44">
        <f t="shared" si="298"/>
        <v>0</v>
      </c>
      <c r="AV91" s="44">
        <f t="shared" si="298"/>
        <v>0</v>
      </c>
      <c r="AW91" s="44">
        <f t="shared" si="298"/>
        <v>0</v>
      </c>
      <c r="AX91" s="44">
        <f t="shared" si="298"/>
        <v>0</v>
      </c>
      <c r="AY91" s="44">
        <f>AY44+AY48+AY51+AY54+AY57+AY60+AY63+AY66+AY69+AY72+AY75</f>
        <v>0</v>
      </c>
      <c r="AZ91" s="44">
        <f aca="true" t="shared" si="299" ref="AZ91:BH91">AZ44+AZ48+AZ51+AZ54+AZ57+AZ60+AZ63+AZ66+AZ69+AZ72+AZ75</f>
        <v>0</v>
      </c>
      <c r="BA91" s="44">
        <f t="shared" si="299"/>
        <v>0</v>
      </c>
      <c r="BB91" s="44">
        <f t="shared" si="299"/>
        <v>0</v>
      </c>
      <c r="BC91" s="44">
        <f t="shared" si="299"/>
        <v>0</v>
      </c>
      <c r="BD91" s="44">
        <f t="shared" si="299"/>
        <v>0</v>
      </c>
      <c r="BE91" s="44">
        <f t="shared" si="299"/>
        <v>0</v>
      </c>
      <c r="BF91" s="44">
        <f t="shared" si="299"/>
        <v>0</v>
      </c>
      <c r="BG91" s="44">
        <f t="shared" si="299"/>
        <v>0</v>
      </c>
      <c r="BH91" s="44">
        <f t="shared" si="299"/>
        <v>0</v>
      </c>
      <c r="BI91" s="44">
        <f>BI44+BI48+BI51+BI54+BI57+BI60+BI63+BI66+BI69+BI72+BI75</f>
        <v>0</v>
      </c>
      <c r="BJ91" s="44">
        <f aca="true" t="shared" si="300" ref="BJ91:BR91">BJ44+BJ48+BJ51+BJ54+BJ57+BJ60+BJ63+BJ66+BJ69+BJ72+BJ75</f>
        <v>0</v>
      </c>
      <c r="BK91" s="44">
        <f t="shared" si="300"/>
        <v>0</v>
      </c>
      <c r="BL91" s="44">
        <f t="shared" si="300"/>
        <v>0</v>
      </c>
      <c r="BM91" s="44">
        <f t="shared" si="300"/>
        <v>0</v>
      </c>
      <c r="BN91" s="44">
        <f t="shared" si="300"/>
        <v>0</v>
      </c>
      <c r="BO91" s="44">
        <f t="shared" si="300"/>
        <v>0</v>
      </c>
      <c r="BP91" s="44">
        <f t="shared" si="300"/>
        <v>0</v>
      </c>
      <c r="BQ91" s="44">
        <f t="shared" si="300"/>
        <v>0</v>
      </c>
      <c r="BR91" s="44">
        <f t="shared" si="300"/>
        <v>0</v>
      </c>
      <c r="BS91" s="44">
        <f>BS44+BS48+BS51+BS54+BS57+BS60+BS63+BS66+BS69+BS72+BS75</f>
        <v>0</v>
      </c>
      <c r="BT91" s="44">
        <f aca="true" t="shared" si="301" ref="BT91:CB91">BT44+BT48+BT51+BT54+BT57+BT60+BT63+BT66+BT69+BT72+BT75</f>
        <v>0</v>
      </c>
      <c r="BU91" s="44">
        <f t="shared" si="301"/>
        <v>0</v>
      </c>
      <c r="BV91" s="44">
        <f t="shared" si="301"/>
        <v>0</v>
      </c>
      <c r="BW91" s="44">
        <f t="shared" si="301"/>
        <v>0</v>
      </c>
      <c r="BX91" s="44">
        <f t="shared" si="301"/>
        <v>0</v>
      </c>
      <c r="BY91" s="44">
        <f t="shared" si="301"/>
        <v>0</v>
      </c>
      <c r="BZ91" s="44">
        <f t="shared" si="301"/>
        <v>0</v>
      </c>
      <c r="CA91" s="44">
        <f t="shared" si="301"/>
        <v>0</v>
      </c>
      <c r="CB91" s="44">
        <f t="shared" si="301"/>
        <v>0</v>
      </c>
      <c r="CC91" s="44">
        <f>CC44+CC48+CC51+CC54+CC57+CC60+CC63+CC66+CC69+CC72+CC75</f>
        <v>0</v>
      </c>
      <c r="CD91" s="44">
        <f aca="true" t="shared" si="302" ref="CD91:CL91">CD44+CD48+CD51+CD54+CD57+CD60+CD63+CD66+CD69+CD72+CD75</f>
        <v>0</v>
      </c>
      <c r="CE91" s="44">
        <f t="shared" si="302"/>
        <v>0</v>
      </c>
      <c r="CF91" s="44">
        <f t="shared" si="302"/>
        <v>0</v>
      </c>
      <c r="CG91" s="44">
        <f t="shared" si="302"/>
        <v>0</v>
      </c>
      <c r="CH91" s="44">
        <f t="shared" si="302"/>
        <v>0</v>
      </c>
      <c r="CI91" s="44">
        <f t="shared" si="302"/>
        <v>0</v>
      </c>
      <c r="CJ91" s="44">
        <f t="shared" si="302"/>
        <v>0</v>
      </c>
      <c r="CK91" s="44">
        <f t="shared" si="302"/>
        <v>0</v>
      </c>
      <c r="CL91" s="44">
        <f t="shared" si="302"/>
        <v>0</v>
      </c>
      <c r="CM91" s="44">
        <f>CM44+CM48+CM51+CM54+CM57+CM60+CM63+CM66+CM69+CM72+CM75</f>
        <v>0</v>
      </c>
      <c r="CN91" s="44">
        <f aca="true" t="shared" si="303" ref="CN91:CV91">CN44+CN48+CN51+CN54+CN57+CN60+CN63+CN66+CN69+CN72+CN75</f>
        <v>0</v>
      </c>
      <c r="CO91" s="44">
        <f t="shared" si="303"/>
        <v>0</v>
      </c>
      <c r="CP91" s="44">
        <f t="shared" si="303"/>
        <v>0</v>
      </c>
      <c r="CQ91" s="44">
        <f t="shared" si="303"/>
        <v>0</v>
      </c>
      <c r="CR91" s="44">
        <f t="shared" si="303"/>
        <v>0</v>
      </c>
      <c r="CS91" s="44">
        <f t="shared" si="303"/>
        <v>0</v>
      </c>
      <c r="CT91" s="44">
        <f t="shared" si="303"/>
        <v>0</v>
      </c>
      <c r="CU91" s="44">
        <f t="shared" si="303"/>
        <v>0</v>
      </c>
      <c r="CV91" s="44">
        <f t="shared" si="303"/>
        <v>0</v>
      </c>
      <c r="CW91" s="44">
        <f>CW44+CW48+CW51+CW54+CW57+CW60+CW63+CW66+CW69+CW72+CW75</f>
        <v>0</v>
      </c>
      <c r="CY91" s="97"/>
      <c r="CZ91" s="68"/>
      <c r="DN91" s="59"/>
      <c r="DO91" s="59"/>
      <c r="DP91" s="59"/>
      <c r="DQ91" s="59"/>
      <c r="DR91" s="59"/>
      <c r="DS91" s="59"/>
      <c r="DT91" s="59"/>
      <c r="DU91" s="59"/>
      <c r="DV91" s="59"/>
      <c r="DW91" s="59"/>
      <c r="DX91" s="59"/>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c r="GT91" s="216"/>
      <c r="GU91" s="216"/>
      <c r="GV91" s="216"/>
      <c r="GW91" s="216"/>
      <c r="GX91" s="208"/>
      <c r="GY91" s="208"/>
      <c r="GZ91" s="208"/>
      <c r="HA91" s="208"/>
      <c r="HB91" s="208"/>
    </row>
    <row r="92" spans="1:210" ht="16.5">
      <c r="A92" s="67" t="s">
        <v>40</v>
      </c>
      <c r="B92" s="54">
        <f aca="true" t="shared" si="304" ref="B92:BM92">B83</f>
        <v>1</v>
      </c>
      <c r="C92" s="54">
        <f>C83</f>
        <v>0.9661835748792271</v>
      </c>
      <c r="D92" s="54">
        <f t="shared" si="304"/>
        <v>0.933510700366403</v>
      </c>
      <c r="E92" s="54">
        <f t="shared" si="304"/>
        <v>0.9019427056680224</v>
      </c>
      <c r="F92" s="54">
        <f t="shared" si="304"/>
        <v>0.8714422276985724</v>
      </c>
      <c r="G92" s="54">
        <f t="shared" si="304"/>
        <v>0.8419731668585242</v>
      </c>
      <c r="H92" s="54">
        <f t="shared" si="304"/>
        <v>0.8135006443077528</v>
      </c>
      <c r="I92" s="54">
        <f t="shared" si="304"/>
        <v>0.7859909606838191</v>
      </c>
      <c r="J92" s="54">
        <f t="shared" si="304"/>
        <v>0.7594115562162506</v>
      </c>
      <c r="K92" s="54">
        <f t="shared" si="304"/>
        <v>0.7337309721896141</v>
      </c>
      <c r="L92" s="54">
        <f t="shared" si="304"/>
        <v>0.7089188137097722</v>
      </c>
      <c r="M92" s="54">
        <f t="shared" si="304"/>
        <v>0.6849457137292485</v>
      </c>
      <c r="N92" s="54">
        <f t="shared" si="304"/>
        <v>0.661783298289129</v>
      </c>
      <c r="O92" s="54">
        <f t="shared" si="304"/>
        <v>0.6394041529363567</v>
      </c>
      <c r="P92" s="54">
        <f t="shared" si="304"/>
        <v>0.617781790276673</v>
      </c>
      <c r="Q92" s="54">
        <f t="shared" si="304"/>
        <v>0.596890618624805</v>
      </c>
      <c r="R92" s="54">
        <f t="shared" si="304"/>
        <v>0.5767059117147875</v>
      </c>
      <c r="S92" s="54">
        <f t="shared" si="304"/>
        <v>0.5572037794345773</v>
      </c>
      <c r="T92" s="54">
        <f t="shared" si="304"/>
        <v>0.5383611395503163</v>
      </c>
      <c r="U92" s="54">
        <f t="shared" si="304"/>
        <v>0.5201556903867791</v>
      </c>
      <c r="V92" s="54">
        <f t="shared" si="304"/>
        <v>0.5025658844316706</v>
      </c>
      <c r="W92" s="54">
        <f t="shared" si="304"/>
        <v>0.4855709028325321</v>
      </c>
      <c r="X92" s="54">
        <f t="shared" si="304"/>
        <v>0.46915063075606966</v>
      </c>
      <c r="Y92" s="54">
        <f t="shared" si="304"/>
        <v>0.45328563358074364</v>
      </c>
      <c r="Z92" s="54">
        <f t="shared" si="304"/>
        <v>0.4379571338944384</v>
      </c>
      <c r="AA92" s="54">
        <f t="shared" si="304"/>
        <v>0.42314698926998884</v>
      </c>
      <c r="AB92" s="54">
        <f t="shared" si="304"/>
        <v>0.40883767079225974</v>
      </c>
      <c r="AC92" s="54">
        <f t="shared" si="304"/>
        <v>0.39501224231136206</v>
      </c>
      <c r="AD92" s="54">
        <f t="shared" si="304"/>
        <v>0.3816543403974513</v>
      </c>
      <c r="AE92" s="54">
        <f t="shared" si="304"/>
        <v>0.368748154973383</v>
      </c>
      <c r="AF92" s="54">
        <f t="shared" si="304"/>
        <v>0.35627841060230236</v>
      </c>
      <c r="AG92" s="54">
        <f t="shared" si="304"/>
        <v>0.3459013695167984</v>
      </c>
      <c r="AH92" s="54">
        <f t="shared" si="304"/>
        <v>0.3358265723464062</v>
      </c>
      <c r="AI92" s="54">
        <f t="shared" si="304"/>
        <v>0.3260452158702973</v>
      </c>
      <c r="AJ92" s="54">
        <f t="shared" si="304"/>
        <v>0.31654875327213333</v>
      </c>
      <c r="AK92" s="54">
        <f t="shared" si="304"/>
        <v>0.3073288866719741</v>
      </c>
      <c r="AL92" s="54">
        <f t="shared" si="304"/>
        <v>0.29837755987570297</v>
      </c>
      <c r="AM92" s="54">
        <f t="shared" si="304"/>
        <v>0.289686951335634</v>
      </c>
      <c r="AN92" s="54">
        <f t="shared" si="304"/>
        <v>0.2812494673161495</v>
      </c>
      <c r="AO92" s="54">
        <f t="shared" si="304"/>
        <v>0.27305773525839755</v>
      </c>
      <c r="AP92" s="54">
        <f t="shared" si="304"/>
        <v>0.2651045973382501</v>
      </c>
      <c r="AQ92" s="54">
        <f t="shared" si="304"/>
        <v>0.25738310421189325</v>
      </c>
      <c r="AR92" s="54">
        <f t="shared" si="304"/>
        <v>0.24988650894358572</v>
      </c>
      <c r="AS92" s="54">
        <f t="shared" si="304"/>
        <v>0.24260826111027745</v>
      </c>
      <c r="AT92" s="54">
        <f t="shared" si="304"/>
        <v>0.2355420010779392</v>
      </c>
      <c r="AU92" s="54">
        <f t="shared" si="304"/>
        <v>0.22868155444460117</v>
      </c>
      <c r="AV92" s="54">
        <f t="shared" si="304"/>
        <v>0.2220209266452439</v>
      </c>
      <c r="AW92" s="54">
        <f t="shared" si="304"/>
        <v>0.21555429771382903</v>
      </c>
      <c r="AX92" s="54">
        <f t="shared" si="304"/>
        <v>0.20927601719789224</v>
      </c>
      <c r="AY92" s="54">
        <f t="shared" si="304"/>
        <v>0.20318059922125462</v>
      </c>
      <c r="AZ92" s="54">
        <f t="shared" si="304"/>
        <v>0.19726271769053846</v>
      </c>
      <c r="BA92" s="54">
        <f t="shared" si="304"/>
        <v>0.1915172016412995</v>
      </c>
      <c r="BB92" s="54">
        <f t="shared" si="304"/>
        <v>0.18593903071970827</v>
      </c>
      <c r="BC92" s="54">
        <f t="shared" si="304"/>
        <v>0.18052333079583324</v>
      </c>
      <c r="BD92" s="54">
        <f t="shared" si="304"/>
        <v>0.1752653697046925</v>
      </c>
      <c r="BE92" s="54">
        <f t="shared" si="304"/>
        <v>0.17016055311135195</v>
      </c>
      <c r="BF92" s="54">
        <f t="shared" si="304"/>
        <v>0.16520442049645817</v>
      </c>
      <c r="BG92" s="54">
        <f t="shared" si="304"/>
        <v>0.16039264125869726</v>
      </c>
      <c r="BH92" s="54">
        <f t="shared" si="304"/>
        <v>0.15572101093077403</v>
      </c>
      <c r="BI92" s="54">
        <f t="shared" si="304"/>
        <v>0.1511854475056059</v>
      </c>
      <c r="BJ92" s="54">
        <f t="shared" si="304"/>
        <v>0.14678198786952026</v>
      </c>
      <c r="BK92" s="54">
        <f t="shared" si="304"/>
        <v>0.14250678433934005</v>
      </c>
      <c r="BL92" s="54">
        <f t="shared" si="304"/>
        <v>0.1383561013003302</v>
      </c>
      <c r="BM92" s="54">
        <f t="shared" si="304"/>
        <v>0.13432631194206812</v>
      </c>
      <c r="BN92" s="54">
        <f aca="true" t="shared" si="305" ref="BN92:CV92">BN83</f>
        <v>0.13041389508938656</v>
      </c>
      <c r="BO92" s="54">
        <f t="shared" si="305"/>
        <v>0.126615432125618</v>
      </c>
      <c r="BP92" s="54">
        <f t="shared" si="305"/>
        <v>0.12292760400545437</v>
      </c>
      <c r="BQ92" s="54">
        <f t="shared" si="305"/>
        <v>0.11934718835481009</v>
      </c>
      <c r="BR92" s="54">
        <f t="shared" si="305"/>
        <v>0.1158710566551554</v>
      </c>
      <c r="BS92" s="54">
        <f t="shared" si="305"/>
        <v>0.11249617150985962</v>
      </c>
      <c r="BT92" s="54">
        <f t="shared" si="305"/>
        <v>0.10921958399015498</v>
      </c>
      <c r="BU92" s="54">
        <f t="shared" si="305"/>
        <v>0.10603843105840288</v>
      </c>
      <c r="BV92" s="54">
        <f t="shared" si="305"/>
        <v>0.10294993306641055</v>
      </c>
      <c r="BW92" s="54">
        <f t="shared" si="305"/>
        <v>0.09995139132661221</v>
      </c>
      <c r="BX92" s="54">
        <f t="shared" si="305"/>
        <v>0.09704018575399245</v>
      </c>
      <c r="BY92" s="54">
        <f t="shared" si="305"/>
        <v>0.09421377257669168</v>
      </c>
      <c r="BZ92" s="54">
        <f t="shared" si="305"/>
        <v>0.09191587568457726</v>
      </c>
      <c r="CA92" s="54">
        <f t="shared" si="305"/>
        <v>0.08967402505812416</v>
      </c>
      <c r="CB92" s="54">
        <f t="shared" si="305"/>
        <v>0.08748685371524309</v>
      </c>
      <c r="CC92" s="54">
        <f t="shared" si="305"/>
        <v>0.08535302801487131</v>
      </c>
      <c r="CD92" s="54">
        <f t="shared" si="305"/>
        <v>0.0832712468437769</v>
      </c>
      <c r="CE92" s="54">
        <f t="shared" si="305"/>
        <v>0.08124024082319699</v>
      </c>
      <c r="CF92" s="54">
        <f t="shared" si="305"/>
        <v>0.07925877153482631</v>
      </c>
      <c r="CG92" s="54">
        <f t="shared" si="305"/>
        <v>0.07732563076568422</v>
      </c>
      <c r="CH92" s="54">
        <f t="shared" si="305"/>
        <v>0.07543963977139925</v>
      </c>
      <c r="CI92" s="54">
        <f t="shared" si="305"/>
        <v>0.07359964855746268</v>
      </c>
      <c r="CJ92" s="54">
        <f t="shared" si="305"/>
        <v>0.07180453517801237</v>
      </c>
      <c r="CK92" s="54">
        <f t="shared" si="305"/>
        <v>0.0700532050517194</v>
      </c>
      <c r="CL92" s="54">
        <f t="shared" si="305"/>
        <v>0.0683445902943604</v>
      </c>
      <c r="CM92" s="54">
        <f t="shared" si="305"/>
        <v>0.06667764906766868</v>
      </c>
      <c r="CN92" s="54">
        <f t="shared" si="305"/>
        <v>0.06505136494406699</v>
      </c>
      <c r="CO92" s="54">
        <f t="shared" si="305"/>
        <v>0.06346474628689464</v>
      </c>
      <c r="CP92" s="54">
        <f t="shared" si="305"/>
        <v>0.06191682564575087</v>
      </c>
      <c r="CQ92" s="54">
        <f t="shared" si="305"/>
        <v>0.06040665916658622</v>
      </c>
      <c r="CR92" s="54">
        <f t="shared" si="305"/>
        <v>0.05893332601618167</v>
      </c>
      <c r="CS92" s="54">
        <f t="shared" si="305"/>
        <v>0.05749592782066505</v>
      </c>
      <c r="CT92" s="54">
        <f t="shared" si="305"/>
        <v>0.056093588117722006</v>
      </c>
      <c r="CU92" s="54">
        <f t="shared" si="305"/>
        <v>0.054725451822167814</v>
      </c>
      <c r="CV92" s="54">
        <f t="shared" si="305"/>
        <v>0.053390684704553965</v>
      </c>
      <c r="CW92" s="54">
        <f>CW83</f>
        <v>0.05208847288249168</v>
      </c>
      <c r="CX92" s="69" t="s">
        <v>24</v>
      </c>
      <c r="CY92" s="97"/>
      <c r="CZ92" s="68"/>
      <c r="DN92" s="59"/>
      <c r="DO92" s="59"/>
      <c r="DP92" s="59"/>
      <c r="DQ92" s="59"/>
      <c r="DR92" s="59"/>
      <c r="DS92" s="59"/>
      <c r="DT92" s="59"/>
      <c r="DU92" s="59"/>
      <c r="DV92" s="59"/>
      <c r="DW92" s="59"/>
      <c r="DX92" s="59"/>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c r="GT92" s="216"/>
      <c r="GU92" s="216"/>
      <c r="GV92" s="216"/>
      <c r="GW92" s="216"/>
      <c r="GX92" s="208"/>
      <c r="GY92" s="208"/>
      <c r="GZ92" s="208"/>
      <c r="HA92" s="208"/>
      <c r="HB92" s="208"/>
    </row>
    <row r="93" spans="1:210" ht="16.5">
      <c r="A93" s="49" t="s">
        <v>7</v>
      </c>
      <c r="B93" s="43">
        <f aca="true" t="shared" si="306" ref="B93:AG93">B89*B92</f>
        <v>0</v>
      </c>
      <c r="C93" s="43">
        <f t="shared" si="306"/>
        <v>0</v>
      </c>
      <c r="D93" s="43">
        <f t="shared" si="306"/>
        <v>0</v>
      </c>
      <c r="E93" s="43">
        <f t="shared" si="306"/>
        <v>0</v>
      </c>
      <c r="F93" s="43">
        <f t="shared" si="306"/>
        <v>0</v>
      </c>
      <c r="G93" s="43">
        <f t="shared" si="306"/>
        <v>0</v>
      </c>
      <c r="H93" s="43">
        <f t="shared" si="306"/>
        <v>0</v>
      </c>
      <c r="I93" s="43">
        <f t="shared" si="306"/>
        <v>0</v>
      </c>
      <c r="J93" s="43">
        <f t="shared" si="306"/>
        <v>0</v>
      </c>
      <c r="K93" s="43">
        <f t="shared" si="306"/>
        <v>0</v>
      </c>
      <c r="L93" s="43">
        <f t="shared" si="306"/>
        <v>0</v>
      </c>
      <c r="M93" s="43">
        <f t="shared" si="306"/>
        <v>0</v>
      </c>
      <c r="N93" s="43">
        <f t="shared" si="306"/>
        <v>0</v>
      </c>
      <c r="O93" s="43">
        <f t="shared" si="306"/>
        <v>0</v>
      </c>
      <c r="P93" s="43">
        <f t="shared" si="306"/>
        <v>0</v>
      </c>
      <c r="Q93" s="43">
        <f t="shared" si="306"/>
        <v>0</v>
      </c>
      <c r="R93" s="43">
        <f t="shared" si="306"/>
        <v>0</v>
      </c>
      <c r="S93" s="43">
        <f t="shared" si="306"/>
        <v>0</v>
      </c>
      <c r="T93" s="43">
        <f t="shared" si="306"/>
        <v>0</v>
      </c>
      <c r="U93" s="43">
        <f t="shared" si="306"/>
        <v>0</v>
      </c>
      <c r="V93" s="43">
        <f t="shared" si="306"/>
        <v>0</v>
      </c>
      <c r="W93" s="43">
        <f t="shared" si="306"/>
        <v>0</v>
      </c>
      <c r="X93" s="43">
        <f t="shared" si="306"/>
        <v>0</v>
      </c>
      <c r="Y93" s="43">
        <f t="shared" si="306"/>
        <v>0</v>
      </c>
      <c r="Z93" s="43">
        <f t="shared" si="306"/>
        <v>0</v>
      </c>
      <c r="AA93" s="43">
        <f t="shared" si="306"/>
        <v>0</v>
      </c>
      <c r="AB93" s="43">
        <f t="shared" si="306"/>
        <v>0</v>
      </c>
      <c r="AC93" s="43">
        <f t="shared" si="306"/>
        <v>0</v>
      </c>
      <c r="AD93" s="43">
        <f t="shared" si="306"/>
        <v>0</v>
      </c>
      <c r="AE93" s="43">
        <f t="shared" si="306"/>
        <v>0</v>
      </c>
      <c r="AF93" s="43">
        <f t="shared" si="306"/>
        <v>0</v>
      </c>
      <c r="AG93" s="43">
        <f t="shared" si="306"/>
        <v>0</v>
      </c>
      <c r="AH93" s="43">
        <f aca="true" t="shared" si="307" ref="AH93:BM93">AH89*AH92</f>
        <v>0</v>
      </c>
      <c r="AI93" s="43">
        <f t="shared" si="307"/>
        <v>0</v>
      </c>
      <c r="AJ93" s="43">
        <f t="shared" si="307"/>
        <v>0</v>
      </c>
      <c r="AK93" s="43">
        <f t="shared" si="307"/>
        <v>0</v>
      </c>
      <c r="AL93" s="43">
        <f t="shared" si="307"/>
        <v>0</v>
      </c>
      <c r="AM93" s="43">
        <f t="shared" si="307"/>
        <v>0</v>
      </c>
      <c r="AN93" s="43">
        <f t="shared" si="307"/>
        <v>0</v>
      </c>
      <c r="AO93" s="43">
        <f t="shared" si="307"/>
        <v>0</v>
      </c>
      <c r="AP93" s="43">
        <f t="shared" si="307"/>
        <v>0</v>
      </c>
      <c r="AQ93" s="43">
        <f t="shared" si="307"/>
        <v>0</v>
      </c>
      <c r="AR93" s="43">
        <f t="shared" si="307"/>
        <v>0</v>
      </c>
      <c r="AS93" s="43">
        <f t="shared" si="307"/>
        <v>0</v>
      </c>
      <c r="AT93" s="43">
        <f t="shared" si="307"/>
        <v>0</v>
      </c>
      <c r="AU93" s="43">
        <f t="shared" si="307"/>
        <v>0</v>
      </c>
      <c r="AV93" s="43">
        <f t="shared" si="307"/>
        <v>0</v>
      </c>
      <c r="AW93" s="43">
        <f t="shared" si="307"/>
        <v>0</v>
      </c>
      <c r="AX93" s="43">
        <f t="shared" si="307"/>
        <v>0</v>
      </c>
      <c r="AY93" s="43">
        <f t="shared" si="307"/>
        <v>0</v>
      </c>
      <c r="AZ93" s="43">
        <f t="shared" si="307"/>
        <v>0</v>
      </c>
      <c r="BA93" s="43">
        <f t="shared" si="307"/>
        <v>0</v>
      </c>
      <c r="BB93" s="43">
        <f t="shared" si="307"/>
        <v>0</v>
      </c>
      <c r="BC93" s="43">
        <f t="shared" si="307"/>
        <v>0</v>
      </c>
      <c r="BD93" s="43">
        <f t="shared" si="307"/>
        <v>0</v>
      </c>
      <c r="BE93" s="43">
        <f t="shared" si="307"/>
        <v>0</v>
      </c>
      <c r="BF93" s="43">
        <f t="shared" si="307"/>
        <v>0</v>
      </c>
      <c r="BG93" s="43">
        <f t="shared" si="307"/>
        <v>0</v>
      </c>
      <c r="BH93" s="43">
        <f t="shared" si="307"/>
        <v>0</v>
      </c>
      <c r="BI93" s="43">
        <f t="shared" si="307"/>
        <v>0</v>
      </c>
      <c r="BJ93" s="43">
        <f t="shared" si="307"/>
        <v>0</v>
      </c>
      <c r="BK93" s="43">
        <f t="shared" si="307"/>
        <v>0</v>
      </c>
      <c r="BL93" s="43">
        <f t="shared" si="307"/>
        <v>0</v>
      </c>
      <c r="BM93" s="43">
        <f t="shared" si="307"/>
        <v>0</v>
      </c>
      <c r="BN93" s="43">
        <f aca="true" t="shared" si="308" ref="BN93:CS93">BN89*BN92</f>
        <v>0</v>
      </c>
      <c r="BO93" s="43">
        <f t="shared" si="308"/>
        <v>0</v>
      </c>
      <c r="BP93" s="43">
        <f t="shared" si="308"/>
        <v>0</v>
      </c>
      <c r="BQ93" s="43">
        <f t="shared" si="308"/>
        <v>0</v>
      </c>
      <c r="BR93" s="43">
        <f t="shared" si="308"/>
        <v>0</v>
      </c>
      <c r="BS93" s="43">
        <f t="shared" si="308"/>
        <v>0</v>
      </c>
      <c r="BT93" s="43">
        <f t="shared" si="308"/>
        <v>0</v>
      </c>
      <c r="BU93" s="43">
        <f t="shared" si="308"/>
        <v>0</v>
      </c>
      <c r="BV93" s="43">
        <f t="shared" si="308"/>
        <v>0</v>
      </c>
      <c r="BW93" s="43">
        <f t="shared" si="308"/>
        <v>0</v>
      </c>
      <c r="BX93" s="43">
        <f t="shared" si="308"/>
        <v>0</v>
      </c>
      <c r="BY93" s="43">
        <f t="shared" si="308"/>
        <v>0</v>
      </c>
      <c r="BZ93" s="43">
        <f t="shared" si="308"/>
        <v>0</v>
      </c>
      <c r="CA93" s="43">
        <f t="shared" si="308"/>
        <v>0</v>
      </c>
      <c r="CB93" s="43">
        <f t="shared" si="308"/>
        <v>0</v>
      </c>
      <c r="CC93" s="43">
        <f t="shared" si="308"/>
        <v>0</v>
      </c>
      <c r="CD93" s="43">
        <f t="shared" si="308"/>
        <v>0</v>
      </c>
      <c r="CE93" s="43">
        <f t="shared" si="308"/>
        <v>0</v>
      </c>
      <c r="CF93" s="43">
        <f t="shared" si="308"/>
        <v>0</v>
      </c>
      <c r="CG93" s="43">
        <f t="shared" si="308"/>
        <v>0</v>
      </c>
      <c r="CH93" s="43">
        <f t="shared" si="308"/>
        <v>0</v>
      </c>
      <c r="CI93" s="43">
        <f t="shared" si="308"/>
        <v>0</v>
      </c>
      <c r="CJ93" s="43">
        <f t="shared" si="308"/>
        <v>0</v>
      </c>
      <c r="CK93" s="43">
        <f t="shared" si="308"/>
        <v>0</v>
      </c>
      <c r="CL93" s="43">
        <f t="shared" si="308"/>
        <v>0</v>
      </c>
      <c r="CM93" s="43">
        <f t="shared" si="308"/>
        <v>0</v>
      </c>
      <c r="CN93" s="43">
        <f t="shared" si="308"/>
        <v>0</v>
      </c>
      <c r="CO93" s="43">
        <f t="shared" si="308"/>
        <v>0</v>
      </c>
      <c r="CP93" s="43">
        <f t="shared" si="308"/>
        <v>0</v>
      </c>
      <c r="CQ93" s="43">
        <f t="shared" si="308"/>
        <v>0</v>
      </c>
      <c r="CR93" s="43">
        <f t="shared" si="308"/>
        <v>0</v>
      </c>
      <c r="CS93" s="43">
        <f t="shared" si="308"/>
        <v>0</v>
      </c>
      <c r="CT93" s="43">
        <f>CT89*CT92</f>
        <v>0</v>
      </c>
      <c r="CU93" s="43">
        <f>CU89*CU92</f>
        <v>0</v>
      </c>
      <c r="CV93" s="43">
        <f>CV89*CV92</f>
        <v>0</v>
      </c>
      <c r="CW93" s="43">
        <f>CW89*CW92</f>
        <v>0</v>
      </c>
      <c r="CX93" s="55">
        <f>SUM(B93:CW93)</f>
        <v>0</v>
      </c>
      <c r="CY93" s="97"/>
      <c r="CZ93" s="68"/>
      <c r="DN93" s="59"/>
      <c r="DO93" s="59"/>
      <c r="DP93" s="59"/>
      <c r="DQ93" s="59"/>
      <c r="DR93" s="59"/>
      <c r="DS93" s="59"/>
      <c r="DT93" s="59"/>
      <c r="DU93" s="59"/>
      <c r="DV93" s="59"/>
      <c r="DW93" s="59"/>
      <c r="DX93" s="59"/>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c r="GT93" s="216"/>
      <c r="GU93" s="216"/>
      <c r="GV93" s="216"/>
      <c r="GW93" s="216"/>
      <c r="GX93" s="208"/>
      <c r="GY93" s="208"/>
      <c r="GZ93" s="208"/>
      <c r="HA93" s="208"/>
      <c r="HB93" s="208"/>
    </row>
    <row r="94" spans="1:210" ht="16.5" hidden="1">
      <c r="A94" s="49" t="s">
        <v>21</v>
      </c>
      <c r="B94" s="43">
        <f aca="true" t="shared" si="309" ref="B94:AG94">B90*B92</f>
        <v>0</v>
      </c>
      <c r="C94" s="43">
        <f t="shared" si="309"/>
        <v>0</v>
      </c>
      <c r="D94" s="43">
        <f t="shared" si="309"/>
        <v>0</v>
      </c>
      <c r="E94" s="43">
        <f t="shared" si="309"/>
        <v>0</v>
      </c>
      <c r="F94" s="43">
        <f t="shared" si="309"/>
        <v>0</v>
      </c>
      <c r="G94" s="43">
        <f t="shared" si="309"/>
        <v>0</v>
      </c>
      <c r="H94" s="43">
        <f t="shared" si="309"/>
        <v>0</v>
      </c>
      <c r="I94" s="43">
        <f t="shared" si="309"/>
        <v>0</v>
      </c>
      <c r="J94" s="43">
        <f t="shared" si="309"/>
        <v>0</v>
      </c>
      <c r="K94" s="43">
        <f t="shared" si="309"/>
        <v>0</v>
      </c>
      <c r="L94" s="43">
        <f t="shared" si="309"/>
        <v>0</v>
      </c>
      <c r="M94" s="43">
        <f t="shared" si="309"/>
        <v>0</v>
      </c>
      <c r="N94" s="43">
        <f t="shared" si="309"/>
        <v>0</v>
      </c>
      <c r="O94" s="43">
        <f t="shared" si="309"/>
        <v>0</v>
      </c>
      <c r="P94" s="43">
        <f t="shared" si="309"/>
        <v>0</v>
      </c>
      <c r="Q94" s="43">
        <f t="shared" si="309"/>
        <v>0</v>
      </c>
      <c r="R94" s="43">
        <f t="shared" si="309"/>
        <v>0</v>
      </c>
      <c r="S94" s="43">
        <f t="shared" si="309"/>
        <v>0</v>
      </c>
      <c r="T94" s="43">
        <f t="shared" si="309"/>
        <v>0</v>
      </c>
      <c r="U94" s="43">
        <f t="shared" si="309"/>
        <v>0</v>
      </c>
      <c r="V94" s="43">
        <f t="shared" si="309"/>
        <v>0</v>
      </c>
      <c r="W94" s="43">
        <f t="shared" si="309"/>
        <v>0</v>
      </c>
      <c r="X94" s="43">
        <f t="shared" si="309"/>
        <v>0</v>
      </c>
      <c r="Y94" s="43">
        <f t="shared" si="309"/>
        <v>0</v>
      </c>
      <c r="Z94" s="43">
        <f t="shared" si="309"/>
        <v>0</v>
      </c>
      <c r="AA94" s="43">
        <f t="shared" si="309"/>
        <v>0</v>
      </c>
      <c r="AB94" s="43">
        <f t="shared" si="309"/>
        <v>0</v>
      </c>
      <c r="AC94" s="43">
        <f t="shared" si="309"/>
        <v>0</v>
      </c>
      <c r="AD94" s="43">
        <f t="shared" si="309"/>
        <v>0</v>
      </c>
      <c r="AE94" s="43">
        <f t="shared" si="309"/>
        <v>0</v>
      </c>
      <c r="AF94" s="43">
        <f t="shared" si="309"/>
        <v>0</v>
      </c>
      <c r="AG94" s="43">
        <f t="shared" si="309"/>
        <v>0</v>
      </c>
      <c r="AH94" s="43">
        <f aca="true" t="shared" si="310" ref="AH94:BM94">AH90*AH92</f>
        <v>0</v>
      </c>
      <c r="AI94" s="43">
        <f t="shared" si="310"/>
        <v>0</v>
      </c>
      <c r="AJ94" s="43">
        <f t="shared" si="310"/>
        <v>0</v>
      </c>
      <c r="AK94" s="43">
        <f t="shared" si="310"/>
        <v>0</v>
      </c>
      <c r="AL94" s="43">
        <f t="shared" si="310"/>
        <v>0</v>
      </c>
      <c r="AM94" s="43">
        <f t="shared" si="310"/>
        <v>0</v>
      </c>
      <c r="AN94" s="43">
        <f t="shared" si="310"/>
        <v>0</v>
      </c>
      <c r="AO94" s="43">
        <f t="shared" si="310"/>
        <v>0</v>
      </c>
      <c r="AP94" s="43">
        <f t="shared" si="310"/>
        <v>0</v>
      </c>
      <c r="AQ94" s="43">
        <f t="shared" si="310"/>
        <v>0</v>
      </c>
      <c r="AR94" s="43">
        <f t="shared" si="310"/>
        <v>0</v>
      </c>
      <c r="AS94" s="43">
        <f t="shared" si="310"/>
        <v>0</v>
      </c>
      <c r="AT94" s="43">
        <f t="shared" si="310"/>
        <v>0</v>
      </c>
      <c r="AU94" s="43">
        <f t="shared" si="310"/>
        <v>0</v>
      </c>
      <c r="AV94" s="43">
        <f t="shared" si="310"/>
        <v>0</v>
      </c>
      <c r="AW94" s="43">
        <f t="shared" si="310"/>
        <v>0</v>
      </c>
      <c r="AX94" s="43">
        <f t="shared" si="310"/>
        <v>0</v>
      </c>
      <c r="AY94" s="43">
        <f t="shared" si="310"/>
        <v>0</v>
      </c>
      <c r="AZ94" s="43">
        <f t="shared" si="310"/>
        <v>0</v>
      </c>
      <c r="BA94" s="43">
        <f t="shared" si="310"/>
        <v>0</v>
      </c>
      <c r="BB94" s="43">
        <f t="shared" si="310"/>
        <v>0</v>
      </c>
      <c r="BC94" s="43">
        <f t="shared" si="310"/>
        <v>0</v>
      </c>
      <c r="BD94" s="43">
        <f t="shared" si="310"/>
        <v>0</v>
      </c>
      <c r="BE94" s="43">
        <f t="shared" si="310"/>
        <v>0</v>
      </c>
      <c r="BF94" s="43">
        <f t="shared" si="310"/>
        <v>0</v>
      </c>
      <c r="BG94" s="43">
        <f t="shared" si="310"/>
        <v>0</v>
      </c>
      <c r="BH94" s="43">
        <f t="shared" si="310"/>
        <v>0</v>
      </c>
      <c r="BI94" s="43">
        <f t="shared" si="310"/>
        <v>0</v>
      </c>
      <c r="BJ94" s="43">
        <f t="shared" si="310"/>
        <v>0</v>
      </c>
      <c r="BK94" s="43">
        <f t="shared" si="310"/>
        <v>0</v>
      </c>
      <c r="BL94" s="43">
        <f t="shared" si="310"/>
        <v>0</v>
      </c>
      <c r="BM94" s="43">
        <f t="shared" si="310"/>
        <v>0</v>
      </c>
      <c r="BN94" s="43">
        <f aca="true" t="shared" si="311" ref="BN94:CW94">BN90*BN92</f>
        <v>0</v>
      </c>
      <c r="BO94" s="43">
        <f t="shared" si="311"/>
        <v>0</v>
      </c>
      <c r="BP94" s="43">
        <f t="shared" si="311"/>
        <v>0</v>
      </c>
      <c r="BQ94" s="43">
        <f t="shared" si="311"/>
        <v>0</v>
      </c>
      <c r="BR94" s="43">
        <f t="shared" si="311"/>
        <v>0</v>
      </c>
      <c r="BS94" s="43">
        <f t="shared" si="311"/>
        <v>0</v>
      </c>
      <c r="BT94" s="43">
        <f t="shared" si="311"/>
        <v>0</v>
      </c>
      <c r="BU94" s="43">
        <f t="shared" si="311"/>
        <v>0</v>
      </c>
      <c r="BV94" s="43">
        <f t="shared" si="311"/>
        <v>0</v>
      </c>
      <c r="BW94" s="43">
        <f t="shared" si="311"/>
        <v>0</v>
      </c>
      <c r="BX94" s="43">
        <f t="shared" si="311"/>
        <v>0</v>
      </c>
      <c r="BY94" s="43">
        <f t="shared" si="311"/>
        <v>0</v>
      </c>
      <c r="BZ94" s="43">
        <f t="shared" si="311"/>
        <v>0</v>
      </c>
      <c r="CA94" s="43">
        <f t="shared" si="311"/>
        <v>0</v>
      </c>
      <c r="CB94" s="43">
        <f t="shared" si="311"/>
        <v>0</v>
      </c>
      <c r="CC94" s="43">
        <f t="shared" si="311"/>
        <v>0</v>
      </c>
      <c r="CD94" s="43">
        <f t="shared" si="311"/>
        <v>0</v>
      </c>
      <c r="CE94" s="43">
        <f t="shared" si="311"/>
        <v>0</v>
      </c>
      <c r="CF94" s="43">
        <f t="shared" si="311"/>
        <v>0</v>
      </c>
      <c r="CG94" s="43">
        <f t="shared" si="311"/>
        <v>0</v>
      </c>
      <c r="CH94" s="43">
        <f t="shared" si="311"/>
        <v>0</v>
      </c>
      <c r="CI94" s="43">
        <f t="shared" si="311"/>
        <v>0</v>
      </c>
      <c r="CJ94" s="43">
        <f t="shared" si="311"/>
        <v>0</v>
      </c>
      <c r="CK94" s="43">
        <f t="shared" si="311"/>
        <v>0</v>
      </c>
      <c r="CL94" s="43">
        <f t="shared" si="311"/>
        <v>0</v>
      </c>
      <c r="CM94" s="43">
        <f t="shared" si="311"/>
        <v>0</v>
      </c>
      <c r="CN94" s="43">
        <f t="shared" si="311"/>
        <v>0</v>
      </c>
      <c r="CO94" s="43">
        <f t="shared" si="311"/>
        <v>0</v>
      </c>
      <c r="CP94" s="43">
        <f t="shared" si="311"/>
        <v>0</v>
      </c>
      <c r="CQ94" s="43">
        <f t="shared" si="311"/>
        <v>0</v>
      </c>
      <c r="CR94" s="43">
        <f t="shared" si="311"/>
        <v>0</v>
      </c>
      <c r="CS94" s="43">
        <f t="shared" si="311"/>
        <v>0</v>
      </c>
      <c r="CT94" s="43">
        <f t="shared" si="311"/>
        <v>0</v>
      </c>
      <c r="CU94" s="43">
        <f t="shared" si="311"/>
        <v>0</v>
      </c>
      <c r="CV94" s="43">
        <f t="shared" si="311"/>
        <v>0</v>
      </c>
      <c r="CW94" s="43">
        <f t="shared" si="311"/>
        <v>0</v>
      </c>
      <c r="CX94" s="55">
        <f>SUM(B94:CW94)</f>
        <v>0</v>
      </c>
      <c r="CY94" s="97"/>
      <c r="CZ94" s="68"/>
      <c r="DN94" s="59"/>
      <c r="DO94" s="59"/>
      <c r="DP94" s="59"/>
      <c r="DQ94" s="59"/>
      <c r="DR94" s="59"/>
      <c r="DS94" s="59"/>
      <c r="DT94" s="59"/>
      <c r="DU94" s="59"/>
      <c r="DV94" s="59"/>
      <c r="DW94" s="59"/>
      <c r="DX94" s="59"/>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c r="GT94" s="216"/>
      <c r="GU94" s="216"/>
      <c r="GV94" s="216"/>
      <c r="GW94" s="216"/>
      <c r="GX94" s="208"/>
      <c r="GY94" s="208"/>
      <c r="GZ94" s="208"/>
      <c r="HA94" s="208"/>
      <c r="HB94" s="208"/>
    </row>
    <row r="95" spans="1:210" ht="16.5" hidden="1">
      <c r="A95" s="49" t="s">
        <v>18</v>
      </c>
      <c r="B95" s="43">
        <f aca="true" t="shared" si="312" ref="B95:AG95">B91*B92</f>
        <v>0</v>
      </c>
      <c r="C95" s="43">
        <f t="shared" si="312"/>
        <v>0</v>
      </c>
      <c r="D95" s="43">
        <f t="shared" si="312"/>
        <v>0</v>
      </c>
      <c r="E95" s="43">
        <f t="shared" si="312"/>
        <v>0</v>
      </c>
      <c r="F95" s="43">
        <f t="shared" si="312"/>
        <v>0</v>
      </c>
      <c r="G95" s="43">
        <f t="shared" si="312"/>
        <v>0</v>
      </c>
      <c r="H95" s="43">
        <f t="shared" si="312"/>
        <v>0</v>
      </c>
      <c r="I95" s="43">
        <f t="shared" si="312"/>
        <v>0</v>
      </c>
      <c r="J95" s="43">
        <f t="shared" si="312"/>
        <v>0</v>
      </c>
      <c r="K95" s="43">
        <f t="shared" si="312"/>
        <v>0</v>
      </c>
      <c r="L95" s="43">
        <f t="shared" si="312"/>
        <v>0</v>
      </c>
      <c r="M95" s="43">
        <f t="shared" si="312"/>
        <v>0</v>
      </c>
      <c r="N95" s="43">
        <f t="shared" si="312"/>
        <v>0</v>
      </c>
      <c r="O95" s="43">
        <f t="shared" si="312"/>
        <v>0</v>
      </c>
      <c r="P95" s="43">
        <f t="shared" si="312"/>
        <v>0</v>
      </c>
      <c r="Q95" s="43">
        <f t="shared" si="312"/>
        <v>0</v>
      </c>
      <c r="R95" s="43">
        <f t="shared" si="312"/>
        <v>0</v>
      </c>
      <c r="S95" s="43">
        <f t="shared" si="312"/>
        <v>0</v>
      </c>
      <c r="T95" s="43">
        <f t="shared" si="312"/>
        <v>0</v>
      </c>
      <c r="U95" s="43">
        <f t="shared" si="312"/>
        <v>0</v>
      </c>
      <c r="V95" s="43">
        <f t="shared" si="312"/>
        <v>0</v>
      </c>
      <c r="W95" s="43">
        <f t="shared" si="312"/>
        <v>0</v>
      </c>
      <c r="X95" s="43">
        <f t="shared" si="312"/>
        <v>0</v>
      </c>
      <c r="Y95" s="43">
        <f t="shared" si="312"/>
        <v>0</v>
      </c>
      <c r="Z95" s="43">
        <f t="shared" si="312"/>
        <v>0</v>
      </c>
      <c r="AA95" s="43">
        <f t="shared" si="312"/>
        <v>0</v>
      </c>
      <c r="AB95" s="43">
        <f t="shared" si="312"/>
        <v>0</v>
      </c>
      <c r="AC95" s="43">
        <f t="shared" si="312"/>
        <v>0</v>
      </c>
      <c r="AD95" s="43">
        <f t="shared" si="312"/>
        <v>0</v>
      </c>
      <c r="AE95" s="43">
        <f t="shared" si="312"/>
        <v>0</v>
      </c>
      <c r="AF95" s="43">
        <f t="shared" si="312"/>
        <v>0</v>
      </c>
      <c r="AG95" s="43">
        <f t="shared" si="312"/>
        <v>0</v>
      </c>
      <c r="AH95" s="43">
        <f aca="true" t="shared" si="313" ref="AH95:BM95">AH91*AH92</f>
        <v>0</v>
      </c>
      <c r="AI95" s="43">
        <f t="shared" si="313"/>
        <v>0</v>
      </c>
      <c r="AJ95" s="43">
        <f t="shared" si="313"/>
        <v>0</v>
      </c>
      <c r="AK95" s="43">
        <f t="shared" si="313"/>
        <v>0</v>
      </c>
      <c r="AL95" s="43">
        <f t="shared" si="313"/>
        <v>0</v>
      </c>
      <c r="AM95" s="43">
        <f t="shared" si="313"/>
        <v>0</v>
      </c>
      <c r="AN95" s="43">
        <f t="shared" si="313"/>
        <v>0</v>
      </c>
      <c r="AO95" s="43">
        <f t="shared" si="313"/>
        <v>0</v>
      </c>
      <c r="AP95" s="43">
        <f t="shared" si="313"/>
        <v>0</v>
      </c>
      <c r="AQ95" s="43">
        <f t="shared" si="313"/>
        <v>0</v>
      </c>
      <c r="AR95" s="43">
        <f t="shared" si="313"/>
        <v>0</v>
      </c>
      <c r="AS95" s="43">
        <f t="shared" si="313"/>
        <v>0</v>
      </c>
      <c r="AT95" s="43">
        <f t="shared" si="313"/>
        <v>0</v>
      </c>
      <c r="AU95" s="43">
        <f t="shared" si="313"/>
        <v>0</v>
      </c>
      <c r="AV95" s="43">
        <f t="shared" si="313"/>
        <v>0</v>
      </c>
      <c r="AW95" s="43">
        <f t="shared" si="313"/>
        <v>0</v>
      </c>
      <c r="AX95" s="43">
        <f t="shared" si="313"/>
        <v>0</v>
      </c>
      <c r="AY95" s="43">
        <f t="shared" si="313"/>
        <v>0</v>
      </c>
      <c r="AZ95" s="43">
        <f t="shared" si="313"/>
        <v>0</v>
      </c>
      <c r="BA95" s="43">
        <f t="shared" si="313"/>
        <v>0</v>
      </c>
      <c r="BB95" s="43">
        <f t="shared" si="313"/>
        <v>0</v>
      </c>
      <c r="BC95" s="43">
        <f t="shared" si="313"/>
        <v>0</v>
      </c>
      <c r="BD95" s="43">
        <f t="shared" si="313"/>
        <v>0</v>
      </c>
      <c r="BE95" s="43">
        <f t="shared" si="313"/>
        <v>0</v>
      </c>
      <c r="BF95" s="43">
        <f t="shared" si="313"/>
        <v>0</v>
      </c>
      <c r="BG95" s="43">
        <f t="shared" si="313"/>
        <v>0</v>
      </c>
      <c r="BH95" s="43">
        <f t="shared" si="313"/>
        <v>0</v>
      </c>
      <c r="BI95" s="43">
        <f t="shared" si="313"/>
        <v>0</v>
      </c>
      <c r="BJ95" s="43">
        <f t="shared" si="313"/>
        <v>0</v>
      </c>
      <c r="BK95" s="43">
        <f t="shared" si="313"/>
        <v>0</v>
      </c>
      <c r="BL95" s="43">
        <f t="shared" si="313"/>
        <v>0</v>
      </c>
      <c r="BM95" s="43">
        <f t="shared" si="313"/>
        <v>0</v>
      </c>
      <c r="BN95" s="43">
        <f aca="true" t="shared" si="314" ref="BN95:CW95">BN91*BN92</f>
        <v>0</v>
      </c>
      <c r="BO95" s="43">
        <f t="shared" si="314"/>
        <v>0</v>
      </c>
      <c r="BP95" s="43">
        <f t="shared" si="314"/>
        <v>0</v>
      </c>
      <c r="BQ95" s="43">
        <f t="shared" si="314"/>
        <v>0</v>
      </c>
      <c r="BR95" s="43">
        <f t="shared" si="314"/>
        <v>0</v>
      </c>
      <c r="BS95" s="43">
        <f t="shared" si="314"/>
        <v>0</v>
      </c>
      <c r="BT95" s="43">
        <f t="shared" si="314"/>
        <v>0</v>
      </c>
      <c r="BU95" s="43">
        <f t="shared" si="314"/>
        <v>0</v>
      </c>
      <c r="BV95" s="43">
        <f t="shared" si="314"/>
        <v>0</v>
      </c>
      <c r="BW95" s="43">
        <f t="shared" si="314"/>
        <v>0</v>
      </c>
      <c r="BX95" s="43">
        <f t="shared" si="314"/>
        <v>0</v>
      </c>
      <c r="BY95" s="43">
        <f t="shared" si="314"/>
        <v>0</v>
      </c>
      <c r="BZ95" s="43">
        <f t="shared" si="314"/>
        <v>0</v>
      </c>
      <c r="CA95" s="43">
        <f t="shared" si="314"/>
        <v>0</v>
      </c>
      <c r="CB95" s="43">
        <f t="shared" si="314"/>
        <v>0</v>
      </c>
      <c r="CC95" s="43">
        <f t="shared" si="314"/>
        <v>0</v>
      </c>
      <c r="CD95" s="43">
        <f t="shared" si="314"/>
        <v>0</v>
      </c>
      <c r="CE95" s="43">
        <f t="shared" si="314"/>
        <v>0</v>
      </c>
      <c r="CF95" s="43">
        <f t="shared" si="314"/>
        <v>0</v>
      </c>
      <c r="CG95" s="43">
        <f t="shared" si="314"/>
        <v>0</v>
      </c>
      <c r="CH95" s="43">
        <f t="shared" si="314"/>
        <v>0</v>
      </c>
      <c r="CI95" s="43">
        <f t="shared" si="314"/>
        <v>0</v>
      </c>
      <c r="CJ95" s="43">
        <f t="shared" si="314"/>
        <v>0</v>
      </c>
      <c r="CK95" s="43">
        <f t="shared" si="314"/>
        <v>0</v>
      </c>
      <c r="CL95" s="43">
        <f t="shared" si="314"/>
        <v>0</v>
      </c>
      <c r="CM95" s="43">
        <f t="shared" si="314"/>
        <v>0</v>
      </c>
      <c r="CN95" s="43">
        <f t="shared" si="314"/>
        <v>0</v>
      </c>
      <c r="CO95" s="43">
        <f t="shared" si="314"/>
        <v>0</v>
      </c>
      <c r="CP95" s="43">
        <f t="shared" si="314"/>
        <v>0</v>
      </c>
      <c r="CQ95" s="43">
        <f t="shared" si="314"/>
        <v>0</v>
      </c>
      <c r="CR95" s="43">
        <f t="shared" si="314"/>
        <v>0</v>
      </c>
      <c r="CS95" s="43">
        <f t="shared" si="314"/>
        <v>0</v>
      </c>
      <c r="CT95" s="43">
        <f t="shared" si="314"/>
        <v>0</v>
      </c>
      <c r="CU95" s="43">
        <f t="shared" si="314"/>
        <v>0</v>
      </c>
      <c r="CV95" s="43">
        <f t="shared" si="314"/>
        <v>0</v>
      </c>
      <c r="CW95" s="43">
        <f t="shared" si="314"/>
        <v>0</v>
      </c>
      <c r="CX95" s="55">
        <f>SUM(B95:CW95)</f>
        <v>0</v>
      </c>
      <c r="CY95" s="97"/>
      <c r="CZ95" s="68"/>
      <c r="DN95" s="59"/>
      <c r="DO95" s="59"/>
      <c r="DP95" s="59"/>
      <c r="DQ95" s="59"/>
      <c r="DR95" s="59"/>
      <c r="DS95" s="59"/>
      <c r="DT95" s="59"/>
      <c r="DU95" s="59"/>
      <c r="DV95" s="59"/>
      <c r="DW95" s="59"/>
      <c r="DX95" s="59"/>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c r="GT95" s="216"/>
      <c r="GU95" s="216"/>
      <c r="GV95" s="216"/>
      <c r="GW95" s="216"/>
      <c r="GX95" s="208"/>
      <c r="GY95" s="208"/>
      <c r="GZ95" s="208"/>
      <c r="HA95" s="208"/>
      <c r="HB95" s="208"/>
    </row>
    <row r="96" spans="1:210" ht="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97"/>
      <c r="CY96" s="97"/>
      <c r="CZ96" s="68"/>
      <c r="DN96" s="59"/>
      <c r="DO96" s="59"/>
      <c r="DP96" s="59"/>
      <c r="DQ96" s="59"/>
      <c r="DR96" s="59"/>
      <c r="DS96" s="59"/>
      <c r="DT96" s="59"/>
      <c r="DU96" s="59"/>
      <c r="DV96" s="59"/>
      <c r="DW96" s="59"/>
      <c r="DX96" s="59"/>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c r="GT96" s="216"/>
      <c r="GU96" s="216"/>
      <c r="GV96" s="216"/>
      <c r="GW96" s="216"/>
      <c r="GX96" s="208"/>
      <c r="GY96" s="208"/>
      <c r="GZ96" s="208"/>
      <c r="HA96" s="208"/>
      <c r="HB96" s="208"/>
    </row>
    <row r="97" spans="1:210" ht="15">
      <c r="A97" s="71" t="s">
        <v>34</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97"/>
      <c r="CY97" s="97"/>
      <c r="CZ97" s="68"/>
      <c r="DN97" s="59"/>
      <c r="DO97" s="59"/>
      <c r="DP97" s="59"/>
      <c r="DQ97" s="59"/>
      <c r="DR97" s="59"/>
      <c r="DS97" s="59"/>
      <c r="DT97" s="59"/>
      <c r="DU97" s="59"/>
      <c r="DV97" s="59"/>
      <c r="DW97" s="59"/>
      <c r="DX97" s="59"/>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c r="GT97" s="216"/>
      <c r="GU97" s="216"/>
      <c r="GV97" s="216"/>
      <c r="GW97" s="216"/>
      <c r="GX97" s="208"/>
      <c r="GY97" s="208"/>
      <c r="GZ97" s="208"/>
      <c r="HA97" s="208"/>
      <c r="HB97" s="208"/>
    </row>
    <row r="98" spans="1:210" ht="15">
      <c r="A98" s="51" t="s">
        <v>7</v>
      </c>
      <c r="B98" s="44">
        <f>B80-B5</f>
        <v>0</v>
      </c>
      <c r="C98" s="44">
        <f>C80-C5</f>
        <v>0</v>
      </c>
      <c r="D98" s="44">
        <f>D80-D5</f>
        <v>0</v>
      </c>
      <c r="E98" s="44">
        <f>E80-E5</f>
        <v>0</v>
      </c>
      <c r="F98" s="44">
        <f>F80-F5</f>
        <v>0</v>
      </c>
      <c r="G98" s="44">
        <f aca="true" t="shared" si="315" ref="C98:K100">G80-G5</f>
        <v>0</v>
      </c>
      <c r="H98" s="44">
        <f t="shared" si="315"/>
        <v>0</v>
      </c>
      <c r="I98" s="44">
        <f t="shared" si="315"/>
        <v>0</v>
      </c>
      <c r="J98" s="44">
        <f t="shared" si="315"/>
        <v>0</v>
      </c>
      <c r="K98" s="44">
        <f t="shared" si="315"/>
        <v>0</v>
      </c>
      <c r="L98" s="44">
        <f aca="true" t="shared" si="316" ref="L98:AT98">L80-L5</f>
        <v>0</v>
      </c>
      <c r="M98" s="44">
        <f t="shared" si="316"/>
        <v>0</v>
      </c>
      <c r="N98" s="44">
        <f t="shared" si="316"/>
        <v>0</v>
      </c>
      <c r="O98" s="44">
        <f t="shared" si="316"/>
        <v>0</v>
      </c>
      <c r="P98" s="44">
        <f t="shared" si="316"/>
        <v>0</v>
      </c>
      <c r="Q98" s="44">
        <f t="shared" si="316"/>
        <v>0</v>
      </c>
      <c r="R98" s="44">
        <f t="shared" si="316"/>
        <v>0</v>
      </c>
      <c r="S98" s="44">
        <f t="shared" si="316"/>
        <v>0</v>
      </c>
      <c r="T98" s="44">
        <f t="shared" si="316"/>
        <v>0</v>
      </c>
      <c r="U98" s="44">
        <f t="shared" si="316"/>
        <v>0</v>
      </c>
      <c r="V98" s="44">
        <f t="shared" si="316"/>
        <v>0</v>
      </c>
      <c r="W98" s="44">
        <f t="shared" si="316"/>
        <v>0</v>
      </c>
      <c r="X98" s="44">
        <f t="shared" si="316"/>
        <v>0</v>
      </c>
      <c r="Y98" s="44">
        <f t="shared" si="316"/>
        <v>0</v>
      </c>
      <c r="Z98" s="44">
        <f t="shared" si="316"/>
        <v>0</v>
      </c>
      <c r="AA98" s="44">
        <f t="shared" si="316"/>
        <v>0</v>
      </c>
      <c r="AB98" s="44">
        <f t="shared" si="316"/>
        <v>0</v>
      </c>
      <c r="AC98" s="44">
        <f t="shared" si="316"/>
        <v>0</v>
      </c>
      <c r="AD98" s="44">
        <f t="shared" si="316"/>
        <v>0</v>
      </c>
      <c r="AE98" s="44">
        <f t="shared" si="316"/>
        <v>0</v>
      </c>
      <c r="AF98" s="44">
        <f t="shared" si="316"/>
        <v>0</v>
      </c>
      <c r="AG98" s="44">
        <f t="shared" si="316"/>
        <v>0</v>
      </c>
      <c r="AH98" s="44">
        <f t="shared" si="316"/>
        <v>0</v>
      </c>
      <c r="AI98" s="44">
        <f t="shared" si="316"/>
        <v>0</v>
      </c>
      <c r="AJ98" s="44">
        <f t="shared" si="316"/>
        <v>0</v>
      </c>
      <c r="AK98" s="44">
        <f t="shared" si="316"/>
        <v>0</v>
      </c>
      <c r="AL98" s="44">
        <f t="shared" si="316"/>
        <v>0</v>
      </c>
      <c r="AM98" s="44">
        <f t="shared" si="316"/>
        <v>0</v>
      </c>
      <c r="AN98" s="44">
        <f t="shared" si="316"/>
        <v>0</v>
      </c>
      <c r="AO98" s="44">
        <f t="shared" si="316"/>
        <v>0</v>
      </c>
      <c r="AP98" s="44">
        <f t="shared" si="316"/>
        <v>0</v>
      </c>
      <c r="AQ98" s="44">
        <f t="shared" si="316"/>
        <v>0</v>
      </c>
      <c r="AR98" s="44">
        <f t="shared" si="316"/>
        <v>0</v>
      </c>
      <c r="AS98" s="44">
        <f t="shared" si="316"/>
        <v>0</v>
      </c>
      <c r="AT98" s="44">
        <f t="shared" si="316"/>
        <v>0</v>
      </c>
      <c r="AU98" s="44">
        <f>AU80-AU5</f>
        <v>0</v>
      </c>
      <c r="AV98" s="44">
        <f>AV80-AV5</f>
        <v>0</v>
      </c>
      <c r="AW98" s="44">
        <f>AW80-AW5</f>
        <v>0</v>
      </c>
      <c r="AX98" s="44">
        <f>AX80-AX5</f>
        <v>0</v>
      </c>
      <c r="AY98" s="44">
        <f>AY80-AY5</f>
        <v>0</v>
      </c>
      <c r="AZ98" s="44">
        <f aca="true" t="shared" si="317" ref="AZ98:CE98">AZ80-AZ5</f>
        <v>0</v>
      </c>
      <c r="BA98" s="44">
        <f t="shared" si="317"/>
        <v>0</v>
      </c>
      <c r="BB98" s="44">
        <f t="shared" si="317"/>
        <v>0</v>
      </c>
      <c r="BC98" s="44">
        <f t="shared" si="317"/>
        <v>0</v>
      </c>
      <c r="BD98" s="44">
        <f t="shared" si="317"/>
        <v>0</v>
      </c>
      <c r="BE98" s="44">
        <f t="shared" si="317"/>
        <v>0</v>
      </c>
      <c r="BF98" s="44">
        <f t="shared" si="317"/>
        <v>0</v>
      </c>
      <c r="BG98" s="44">
        <f t="shared" si="317"/>
        <v>0</v>
      </c>
      <c r="BH98" s="44">
        <f t="shared" si="317"/>
        <v>0</v>
      </c>
      <c r="BI98" s="44">
        <f t="shared" si="317"/>
        <v>0</v>
      </c>
      <c r="BJ98" s="44">
        <f t="shared" si="317"/>
        <v>0</v>
      </c>
      <c r="BK98" s="44">
        <f t="shared" si="317"/>
        <v>0</v>
      </c>
      <c r="BL98" s="44">
        <f t="shared" si="317"/>
        <v>0</v>
      </c>
      <c r="BM98" s="44">
        <f t="shared" si="317"/>
        <v>0</v>
      </c>
      <c r="BN98" s="44">
        <f t="shared" si="317"/>
        <v>0</v>
      </c>
      <c r="BO98" s="44">
        <f t="shared" si="317"/>
        <v>0</v>
      </c>
      <c r="BP98" s="44">
        <f t="shared" si="317"/>
        <v>0</v>
      </c>
      <c r="BQ98" s="44">
        <f t="shared" si="317"/>
        <v>0</v>
      </c>
      <c r="BR98" s="44">
        <f t="shared" si="317"/>
        <v>0</v>
      </c>
      <c r="BS98" s="44">
        <f t="shared" si="317"/>
        <v>0</v>
      </c>
      <c r="BT98" s="44">
        <f t="shared" si="317"/>
        <v>0</v>
      </c>
      <c r="BU98" s="44">
        <f t="shared" si="317"/>
        <v>0</v>
      </c>
      <c r="BV98" s="44">
        <f t="shared" si="317"/>
        <v>0</v>
      </c>
      <c r="BW98" s="44">
        <f t="shared" si="317"/>
        <v>0</v>
      </c>
      <c r="BX98" s="44">
        <f t="shared" si="317"/>
        <v>0</v>
      </c>
      <c r="BY98" s="44">
        <f t="shared" si="317"/>
        <v>0</v>
      </c>
      <c r="BZ98" s="44">
        <f t="shared" si="317"/>
        <v>0</v>
      </c>
      <c r="CA98" s="44">
        <f t="shared" si="317"/>
        <v>0</v>
      </c>
      <c r="CB98" s="44">
        <f t="shared" si="317"/>
        <v>0</v>
      </c>
      <c r="CC98" s="44">
        <f t="shared" si="317"/>
        <v>0</v>
      </c>
      <c r="CD98" s="44">
        <f t="shared" si="317"/>
        <v>0</v>
      </c>
      <c r="CE98" s="44">
        <f t="shared" si="317"/>
        <v>0</v>
      </c>
      <c r="CF98" s="44">
        <f aca="true" t="shared" si="318" ref="CF98:CW98">CF80-CF5</f>
        <v>0</v>
      </c>
      <c r="CG98" s="44">
        <f t="shared" si="318"/>
        <v>0</v>
      </c>
      <c r="CH98" s="44">
        <f t="shared" si="318"/>
        <v>0</v>
      </c>
      <c r="CI98" s="44">
        <f t="shared" si="318"/>
        <v>0</v>
      </c>
      <c r="CJ98" s="44">
        <f t="shared" si="318"/>
        <v>0</v>
      </c>
      <c r="CK98" s="44">
        <f t="shared" si="318"/>
        <v>0</v>
      </c>
      <c r="CL98" s="44">
        <f t="shared" si="318"/>
        <v>0</v>
      </c>
      <c r="CM98" s="44">
        <f t="shared" si="318"/>
        <v>0</v>
      </c>
      <c r="CN98" s="44">
        <f t="shared" si="318"/>
        <v>0</v>
      </c>
      <c r="CO98" s="44">
        <f t="shared" si="318"/>
        <v>0</v>
      </c>
      <c r="CP98" s="44">
        <f t="shared" si="318"/>
        <v>0</v>
      </c>
      <c r="CQ98" s="44">
        <f t="shared" si="318"/>
        <v>0</v>
      </c>
      <c r="CR98" s="44">
        <f t="shared" si="318"/>
        <v>0</v>
      </c>
      <c r="CS98" s="44">
        <f t="shared" si="318"/>
        <v>0</v>
      </c>
      <c r="CT98" s="44">
        <f t="shared" si="318"/>
        <v>0</v>
      </c>
      <c r="CU98" s="44">
        <f t="shared" si="318"/>
        <v>0</v>
      </c>
      <c r="CV98" s="44">
        <f t="shared" si="318"/>
        <v>0</v>
      </c>
      <c r="CW98" s="44">
        <f t="shared" si="318"/>
        <v>0</v>
      </c>
      <c r="CX98" s="48"/>
      <c r="CY98" s="48"/>
      <c r="CZ98" s="58"/>
      <c r="DN98" s="59"/>
      <c r="DO98" s="59"/>
      <c r="DP98" s="59"/>
      <c r="DQ98" s="59"/>
      <c r="DR98" s="59"/>
      <c r="DS98" s="59"/>
      <c r="DT98" s="59"/>
      <c r="DU98" s="59"/>
      <c r="DV98" s="59"/>
      <c r="DW98" s="59"/>
      <c r="DX98" s="59"/>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c r="GT98" s="216"/>
      <c r="GU98" s="216"/>
      <c r="GV98" s="216"/>
      <c r="GW98" s="216"/>
      <c r="GX98" s="208"/>
      <c r="GY98" s="208"/>
      <c r="GZ98" s="208"/>
      <c r="HA98" s="208"/>
      <c r="HB98" s="208"/>
    </row>
    <row r="99" spans="1:210" ht="15" hidden="1">
      <c r="A99" s="51" t="s">
        <v>21</v>
      </c>
      <c r="B99" s="44">
        <f>B81-B6</f>
        <v>0</v>
      </c>
      <c r="C99" s="44">
        <f t="shared" si="315"/>
        <v>0</v>
      </c>
      <c r="D99" s="44">
        <f t="shared" si="315"/>
        <v>0</v>
      </c>
      <c r="E99" s="44">
        <f t="shared" si="315"/>
        <v>0</v>
      </c>
      <c r="F99" s="44">
        <f t="shared" si="315"/>
        <v>0</v>
      </c>
      <c r="G99" s="44">
        <f t="shared" si="315"/>
        <v>0</v>
      </c>
      <c r="H99" s="44">
        <f t="shared" si="315"/>
        <v>0</v>
      </c>
      <c r="I99" s="44">
        <f t="shared" si="315"/>
        <v>0</v>
      </c>
      <c r="J99" s="44">
        <f t="shared" si="315"/>
        <v>0</v>
      </c>
      <c r="K99" s="44">
        <f t="shared" si="315"/>
        <v>0</v>
      </c>
      <c r="L99" s="44">
        <f>L81-L6</f>
        <v>0</v>
      </c>
      <c r="M99" s="44">
        <f aca="true" t="shared" si="319" ref="M99:U99">M81-M6</f>
        <v>0</v>
      </c>
      <c r="N99" s="44">
        <f t="shared" si="319"/>
        <v>0</v>
      </c>
      <c r="O99" s="44">
        <f t="shared" si="319"/>
        <v>0</v>
      </c>
      <c r="P99" s="44">
        <f t="shared" si="319"/>
        <v>0</v>
      </c>
      <c r="Q99" s="44">
        <f t="shared" si="319"/>
        <v>0</v>
      </c>
      <c r="R99" s="44">
        <f t="shared" si="319"/>
        <v>0</v>
      </c>
      <c r="S99" s="44">
        <f t="shared" si="319"/>
        <v>0</v>
      </c>
      <c r="T99" s="44">
        <f t="shared" si="319"/>
        <v>0</v>
      </c>
      <c r="U99" s="44">
        <f t="shared" si="319"/>
        <v>0</v>
      </c>
      <c r="V99" s="44">
        <f>V81-V6</f>
        <v>0</v>
      </c>
      <c r="W99" s="44">
        <f aca="true" t="shared" si="320" ref="W99:AE99">W81-W6</f>
        <v>0</v>
      </c>
      <c r="X99" s="44">
        <f t="shared" si="320"/>
        <v>0</v>
      </c>
      <c r="Y99" s="44">
        <f t="shared" si="320"/>
        <v>0</v>
      </c>
      <c r="Z99" s="44">
        <f t="shared" si="320"/>
        <v>0</v>
      </c>
      <c r="AA99" s="44">
        <f t="shared" si="320"/>
        <v>0</v>
      </c>
      <c r="AB99" s="44">
        <f t="shared" si="320"/>
        <v>0</v>
      </c>
      <c r="AC99" s="44">
        <f t="shared" si="320"/>
        <v>0</v>
      </c>
      <c r="AD99" s="44">
        <f t="shared" si="320"/>
        <v>0</v>
      </c>
      <c r="AE99" s="44">
        <f t="shared" si="320"/>
        <v>0</v>
      </c>
      <c r="AF99" s="44">
        <f>AF81-AF6</f>
        <v>0</v>
      </c>
      <c r="AG99" s="44">
        <f aca="true" t="shared" si="321" ref="AG99:AO99">AG81-AG6</f>
        <v>0</v>
      </c>
      <c r="AH99" s="44">
        <f t="shared" si="321"/>
        <v>0</v>
      </c>
      <c r="AI99" s="44">
        <f t="shared" si="321"/>
        <v>0</v>
      </c>
      <c r="AJ99" s="44">
        <f t="shared" si="321"/>
        <v>0</v>
      </c>
      <c r="AK99" s="44">
        <f t="shared" si="321"/>
        <v>0</v>
      </c>
      <c r="AL99" s="44">
        <f t="shared" si="321"/>
        <v>0</v>
      </c>
      <c r="AM99" s="44">
        <f t="shared" si="321"/>
        <v>0</v>
      </c>
      <c r="AN99" s="44">
        <f t="shared" si="321"/>
        <v>0</v>
      </c>
      <c r="AO99" s="44">
        <f t="shared" si="321"/>
        <v>0</v>
      </c>
      <c r="AP99" s="44">
        <f>AP81-AP6</f>
        <v>0</v>
      </c>
      <c r="AQ99" s="44">
        <f aca="true" t="shared" si="322" ref="AQ99:AY99">AQ81-AQ6</f>
        <v>0</v>
      </c>
      <c r="AR99" s="44">
        <f t="shared" si="322"/>
        <v>0</v>
      </c>
      <c r="AS99" s="44">
        <f t="shared" si="322"/>
        <v>0</v>
      </c>
      <c r="AT99" s="44">
        <f t="shared" si="322"/>
        <v>0</v>
      </c>
      <c r="AU99" s="44">
        <f t="shared" si="322"/>
        <v>0</v>
      </c>
      <c r="AV99" s="44">
        <f t="shared" si="322"/>
        <v>0</v>
      </c>
      <c r="AW99" s="44">
        <f t="shared" si="322"/>
        <v>0</v>
      </c>
      <c r="AX99" s="44">
        <f t="shared" si="322"/>
        <v>0</v>
      </c>
      <c r="AY99" s="44">
        <f t="shared" si="322"/>
        <v>0</v>
      </c>
      <c r="AZ99" s="44">
        <f>AZ81-AZ6</f>
        <v>0</v>
      </c>
      <c r="BA99" s="44">
        <f aca="true" t="shared" si="323" ref="BA99:BI99">BA81-BA6</f>
        <v>0</v>
      </c>
      <c r="BB99" s="44">
        <f t="shared" si="323"/>
        <v>0</v>
      </c>
      <c r="BC99" s="44">
        <f t="shared" si="323"/>
        <v>0</v>
      </c>
      <c r="BD99" s="44">
        <f t="shared" si="323"/>
        <v>0</v>
      </c>
      <c r="BE99" s="44">
        <f t="shared" si="323"/>
        <v>0</v>
      </c>
      <c r="BF99" s="44">
        <f t="shared" si="323"/>
        <v>0</v>
      </c>
      <c r="BG99" s="44">
        <f t="shared" si="323"/>
        <v>0</v>
      </c>
      <c r="BH99" s="44">
        <f t="shared" si="323"/>
        <v>0</v>
      </c>
      <c r="BI99" s="44">
        <f t="shared" si="323"/>
        <v>0</v>
      </c>
      <c r="BJ99" s="44">
        <f>BJ81-BJ6</f>
        <v>0</v>
      </c>
      <c r="BK99" s="44">
        <f aca="true" t="shared" si="324" ref="BK99:BS99">BK81-BK6</f>
        <v>0</v>
      </c>
      <c r="BL99" s="44">
        <f t="shared" si="324"/>
        <v>0</v>
      </c>
      <c r="BM99" s="44">
        <f t="shared" si="324"/>
        <v>0</v>
      </c>
      <c r="BN99" s="44">
        <f t="shared" si="324"/>
        <v>0</v>
      </c>
      <c r="BO99" s="44">
        <f t="shared" si="324"/>
        <v>0</v>
      </c>
      <c r="BP99" s="44">
        <f t="shared" si="324"/>
        <v>0</v>
      </c>
      <c r="BQ99" s="44">
        <f t="shared" si="324"/>
        <v>0</v>
      </c>
      <c r="BR99" s="44">
        <f t="shared" si="324"/>
        <v>0</v>
      </c>
      <c r="BS99" s="44">
        <f t="shared" si="324"/>
        <v>0</v>
      </c>
      <c r="BT99" s="44">
        <f>BT81-BT6</f>
        <v>0</v>
      </c>
      <c r="BU99" s="44">
        <f aca="true" t="shared" si="325" ref="BU99:CC99">BU81-BU6</f>
        <v>0</v>
      </c>
      <c r="BV99" s="44">
        <f t="shared" si="325"/>
        <v>0</v>
      </c>
      <c r="BW99" s="44">
        <f t="shared" si="325"/>
        <v>0</v>
      </c>
      <c r="BX99" s="44">
        <f t="shared" si="325"/>
        <v>0</v>
      </c>
      <c r="BY99" s="44">
        <f t="shared" si="325"/>
        <v>0</v>
      </c>
      <c r="BZ99" s="44">
        <f t="shared" si="325"/>
        <v>0</v>
      </c>
      <c r="CA99" s="44">
        <f t="shared" si="325"/>
        <v>0</v>
      </c>
      <c r="CB99" s="44">
        <f t="shared" si="325"/>
        <v>0</v>
      </c>
      <c r="CC99" s="44">
        <f t="shared" si="325"/>
        <v>0</v>
      </c>
      <c r="CD99" s="44">
        <f>CD81-CD6</f>
        <v>0</v>
      </c>
      <c r="CE99" s="44">
        <f aca="true" t="shared" si="326" ref="CE99:CM99">CE81-CE6</f>
        <v>0</v>
      </c>
      <c r="CF99" s="44">
        <f t="shared" si="326"/>
        <v>0</v>
      </c>
      <c r="CG99" s="44">
        <f t="shared" si="326"/>
        <v>0</v>
      </c>
      <c r="CH99" s="44">
        <f t="shared" si="326"/>
        <v>0</v>
      </c>
      <c r="CI99" s="44">
        <f t="shared" si="326"/>
        <v>0</v>
      </c>
      <c r="CJ99" s="44">
        <f t="shared" si="326"/>
        <v>0</v>
      </c>
      <c r="CK99" s="44">
        <f t="shared" si="326"/>
        <v>0</v>
      </c>
      <c r="CL99" s="44">
        <f t="shared" si="326"/>
        <v>0</v>
      </c>
      <c r="CM99" s="44">
        <f t="shared" si="326"/>
        <v>0</v>
      </c>
      <c r="CN99" s="44">
        <f>CN81-CN6</f>
        <v>0</v>
      </c>
      <c r="CO99" s="44">
        <f aca="true" t="shared" si="327" ref="CO99:CW99">CO81-CO6</f>
        <v>0</v>
      </c>
      <c r="CP99" s="44">
        <f t="shared" si="327"/>
        <v>0</v>
      </c>
      <c r="CQ99" s="44">
        <f t="shared" si="327"/>
        <v>0</v>
      </c>
      <c r="CR99" s="44">
        <f t="shared" si="327"/>
        <v>0</v>
      </c>
      <c r="CS99" s="44">
        <f t="shared" si="327"/>
        <v>0</v>
      </c>
      <c r="CT99" s="44">
        <f t="shared" si="327"/>
        <v>0</v>
      </c>
      <c r="CU99" s="44">
        <f t="shared" si="327"/>
        <v>0</v>
      </c>
      <c r="CV99" s="44">
        <f t="shared" si="327"/>
        <v>0</v>
      </c>
      <c r="CW99" s="44">
        <f t="shared" si="327"/>
        <v>0</v>
      </c>
      <c r="DN99" s="59"/>
      <c r="DO99" s="59"/>
      <c r="DP99" s="59"/>
      <c r="DQ99" s="59"/>
      <c r="DR99" s="59"/>
      <c r="DS99" s="59"/>
      <c r="DT99" s="59"/>
      <c r="DU99" s="59"/>
      <c r="DV99" s="59"/>
      <c r="DW99" s="59"/>
      <c r="DX99" s="59"/>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c r="GT99" s="216"/>
      <c r="GU99" s="216"/>
      <c r="GV99" s="216"/>
      <c r="GW99" s="216"/>
      <c r="GX99" s="208"/>
      <c r="GY99" s="208"/>
      <c r="GZ99" s="208"/>
      <c r="HA99" s="208"/>
      <c r="HB99" s="208"/>
    </row>
    <row r="100" spans="1:210" ht="15" hidden="1">
      <c r="A100" s="51" t="s">
        <v>18</v>
      </c>
      <c r="B100" s="44">
        <f>B82-B7</f>
        <v>0</v>
      </c>
      <c r="C100" s="44">
        <f t="shared" si="315"/>
        <v>0</v>
      </c>
      <c r="D100" s="44">
        <f t="shared" si="315"/>
        <v>0</v>
      </c>
      <c r="E100" s="44">
        <f t="shared" si="315"/>
        <v>0</v>
      </c>
      <c r="F100" s="44">
        <f t="shared" si="315"/>
        <v>0</v>
      </c>
      <c r="G100" s="44">
        <f t="shared" si="315"/>
        <v>0</v>
      </c>
      <c r="H100" s="44">
        <f t="shared" si="315"/>
        <v>0</v>
      </c>
      <c r="I100" s="44">
        <f t="shared" si="315"/>
        <v>0</v>
      </c>
      <c r="J100" s="44">
        <f t="shared" si="315"/>
        <v>0</v>
      </c>
      <c r="K100" s="44">
        <f t="shared" si="315"/>
        <v>0</v>
      </c>
      <c r="L100" s="44">
        <f>L82-L7</f>
        <v>0</v>
      </c>
      <c r="M100" s="44">
        <f aca="true" t="shared" si="328" ref="M100:U100">M82-M7</f>
        <v>0</v>
      </c>
      <c r="N100" s="44">
        <f t="shared" si="328"/>
        <v>0</v>
      </c>
      <c r="O100" s="44">
        <f t="shared" si="328"/>
        <v>0</v>
      </c>
      <c r="P100" s="44">
        <f t="shared" si="328"/>
        <v>0</v>
      </c>
      <c r="Q100" s="44">
        <f t="shared" si="328"/>
        <v>0</v>
      </c>
      <c r="R100" s="44">
        <f t="shared" si="328"/>
        <v>0</v>
      </c>
      <c r="S100" s="44">
        <f t="shared" si="328"/>
        <v>0</v>
      </c>
      <c r="T100" s="44">
        <f t="shared" si="328"/>
        <v>0</v>
      </c>
      <c r="U100" s="44">
        <f t="shared" si="328"/>
        <v>0</v>
      </c>
      <c r="V100" s="44">
        <f>V82-V7</f>
        <v>0</v>
      </c>
      <c r="W100" s="44">
        <f aca="true" t="shared" si="329" ref="W100:AE100">W82-W7</f>
        <v>0</v>
      </c>
      <c r="X100" s="44">
        <f t="shared" si="329"/>
        <v>0</v>
      </c>
      <c r="Y100" s="44">
        <f t="shared" si="329"/>
        <v>0</v>
      </c>
      <c r="Z100" s="44">
        <f t="shared" si="329"/>
        <v>0</v>
      </c>
      <c r="AA100" s="44">
        <f t="shared" si="329"/>
        <v>0</v>
      </c>
      <c r="AB100" s="44">
        <f t="shared" si="329"/>
        <v>0</v>
      </c>
      <c r="AC100" s="44">
        <f t="shared" si="329"/>
        <v>0</v>
      </c>
      <c r="AD100" s="44">
        <f t="shared" si="329"/>
        <v>0</v>
      </c>
      <c r="AE100" s="44">
        <f t="shared" si="329"/>
        <v>0</v>
      </c>
      <c r="AF100" s="44">
        <f>AF82-AF7</f>
        <v>0</v>
      </c>
      <c r="AG100" s="44">
        <f aca="true" t="shared" si="330" ref="AG100:AO100">AG82-AG7</f>
        <v>0</v>
      </c>
      <c r="AH100" s="44">
        <f t="shared" si="330"/>
        <v>0</v>
      </c>
      <c r="AI100" s="44">
        <f t="shared" si="330"/>
        <v>0</v>
      </c>
      <c r="AJ100" s="44">
        <f t="shared" si="330"/>
        <v>0</v>
      </c>
      <c r="AK100" s="44">
        <f t="shared" si="330"/>
        <v>0</v>
      </c>
      <c r="AL100" s="44">
        <f t="shared" si="330"/>
        <v>0</v>
      </c>
      <c r="AM100" s="44">
        <f t="shared" si="330"/>
        <v>0</v>
      </c>
      <c r="AN100" s="44">
        <f t="shared" si="330"/>
        <v>0</v>
      </c>
      <c r="AO100" s="44">
        <f t="shared" si="330"/>
        <v>0</v>
      </c>
      <c r="AP100" s="44">
        <f>AP82-AP7</f>
        <v>0</v>
      </c>
      <c r="AQ100" s="44">
        <f aca="true" t="shared" si="331" ref="AQ100:AY100">AQ82-AQ7</f>
        <v>0</v>
      </c>
      <c r="AR100" s="44">
        <f t="shared" si="331"/>
        <v>0</v>
      </c>
      <c r="AS100" s="44">
        <f t="shared" si="331"/>
        <v>0</v>
      </c>
      <c r="AT100" s="44">
        <f t="shared" si="331"/>
        <v>0</v>
      </c>
      <c r="AU100" s="44">
        <f t="shared" si="331"/>
        <v>0</v>
      </c>
      <c r="AV100" s="44">
        <f t="shared" si="331"/>
        <v>0</v>
      </c>
      <c r="AW100" s="44">
        <f t="shared" si="331"/>
        <v>0</v>
      </c>
      <c r="AX100" s="44">
        <f t="shared" si="331"/>
        <v>0</v>
      </c>
      <c r="AY100" s="44">
        <f t="shared" si="331"/>
        <v>0</v>
      </c>
      <c r="AZ100" s="44">
        <f>AZ82-AZ7</f>
        <v>0</v>
      </c>
      <c r="BA100" s="44">
        <f aca="true" t="shared" si="332" ref="BA100:BI100">BA82-BA7</f>
        <v>0</v>
      </c>
      <c r="BB100" s="44">
        <f t="shared" si="332"/>
        <v>0</v>
      </c>
      <c r="BC100" s="44">
        <f t="shared" si="332"/>
        <v>0</v>
      </c>
      <c r="BD100" s="44">
        <f t="shared" si="332"/>
        <v>0</v>
      </c>
      <c r="BE100" s="44">
        <f t="shared" si="332"/>
        <v>0</v>
      </c>
      <c r="BF100" s="44">
        <f t="shared" si="332"/>
        <v>0</v>
      </c>
      <c r="BG100" s="44">
        <f t="shared" si="332"/>
        <v>0</v>
      </c>
      <c r="BH100" s="44">
        <f t="shared" si="332"/>
        <v>0</v>
      </c>
      <c r="BI100" s="44">
        <f t="shared" si="332"/>
        <v>0</v>
      </c>
      <c r="BJ100" s="44">
        <f>BJ82-BJ7</f>
        <v>0</v>
      </c>
      <c r="BK100" s="44">
        <f aca="true" t="shared" si="333" ref="BK100:BS100">BK82-BK7</f>
        <v>0</v>
      </c>
      <c r="BL100" s="44">
        <f t="shared" si="333"/>
        <v>0</v>
      </c>
      <c r="BM100" s="44">
        <f t="shared" si="333"/>
        <v>0</v>
      </c>
      <c r="BN100" s="44">
        <f t="shared" si="333"/>
        <v>0</v>
      </c>
      <c r="BO100" s="44">
        <f t="shared" si="333"/>
        <v>0</v>
      </c>
      <c r="BP100" s="44">
        <f t="shared" si="333"/>
        <v>0</v>
      </c>
      <c r="BQ100" s="44">
        <f t="shared" si="333"/>
        <v>0</v>
      </c>
      <c r="BR100" s="44">
        <f t="shared" si="333"/>
        <v>0</v>
      </c>
      <c r="BS100" s="44">
        <f t="shared" si="333"/>
        <v>0</v>
      </c>
      <c r="BT100" s="44">
        <f>BT82-BT7</f>
        <v>0</v>
      </c>
      <c r="BU100" s="44">
        <f aca="true" t="shared" si="334" ref="BU100:CC100">BU82-BU7</f>
        <v>0</v>
      </c>
      <c r="BV100" s="44">
        <f t="shared" si="334"/>
        <v>0</v>
      </c>
      <c r="BW100" s="44">
        <f t="shared" si="334"/>
        <v>0</v>
      </c>
      <c r="BX100" s="44">
        <f t="shared" si="334"/>
        <v>0</v>
      </c>
      <c r="BY100" s="44">
        <f t="shared" si="334"/>
        <v>0</v>
      </c>
      <c r="BZ100" s="44">
        <f t="shared" si="334"/>
        <v>0</v>
      </c>
      <c r="CA100" s="44">
        <f t="shared" si="334"/>
        <v>0</v>
      </c>
      <c r="CB100" s="44">
        <f t="shared" si="334"/>
        <v>0</v>
      </c>
      <c r="CC100" s="44">
        <f t="shared" si="334"/>
        <v>0</v>
      </c>
      <c r="CD100" s="44">
        <f>CD82-CD7</f>
        <v>0</v>
      </c>
      <c r="CE100" s="44">
        <f aca="true" t="shared" si="335" ref="CE100:CM100">CE82-CE7</f>
        <v>0</v>
      </c>
      <c r="CF100" s="44">
        <f t="shared" si="335"/>
        <v>0</v>
      </c>
      <c r="CG100" s="44">
        <f t="shared" si="335"/>
        <v>0</v>
      </c>
      <c r="CH100" s="44">
        <f t="shared" si="335"/>
        <v>0</v>
      </c>
      <c r="CI100" s="44">
        <f t="shared" si="335"/>
        <v>0</v>
      </c>
      <c r="CJ100" s="44">
        <f t="shared" si="335"/>
        <v>0</v>
      </c>
      <c r="CK100" s="44">
        <f t="shared" si="335"/>
        <v>0</v>
      </c>
      <c r="CL100" s="44">
        <f t="shared" si="335"/>
        <v>0</v>
      </c>
      <c r="CM100" s="44">
        <f t="shared" si="335"/>
        <v>0</v>
      </c>
      <c r="CN100" s="44">
        <f>CN82-CN7</f>
        <v>0</v>
      </c>
      <c r="CO100" s="44">
        <f aca="true" t="shared" si="336" ref="CO100:CW100">CO82-CO7</f>
        <v>0</v>
      </c>
      <c r="CP100" s="44">
        <f t="shared" si="336"/>
        <v>0</v>
      </c>
      <c r="CQ100" s="44">
        <f t="shared" si="336"/>
        <v>0</v>
      </c>
      <c r="CR100" s="44">
        <f t="shared" si="336"/>
        <v>0</v>
      </c>
      <c r="CS100" s="44">
        <f t="shared" si="336"/>
        <v>0</v>
      </c>
      <c r="CT100" s="44">
        <f t="shared" si="336"/>
        <v>0</v>
      </c>
      <c r="CU100" s="44">
        <f t="shared" si="336"/>
        <v>0</v>
      </c>
      <c r="CV100" s="44">
        <f t="shared" si="336"/>
        <v>0</v>
      </c>
      <c r="CW100" s="44">
        <f t="shared" si="336"/>
        <v>0</v>
      </c>
      <c r="DN100" s="59"/>
      <c r="DO100" s="59"/>
      <c r="DP100" s="59"/>
      <c r="DQ100" s="59"/>
      <c r="DR100" s="59"/>
      <c r="DS100" s="59"/>
      <c r="DT100" s="59"/>
      <c r="DU100" s="59"/>
      <c r="DV100" s="59"/>
      <c r="DW100" s="59"/>
      <c r="DX100" s="59"/>
      <c r="DY100" s="216"/>
      <c r="DZ100" s="216"/>
      <c r="EA100" s="216"/>
      <c r="EB100" s="216"/>
      <c r="EC100" s="216"/>
      <c r="ED100" s="216"/>
      <c r="EE100" s="216"/>
      <c r="EF100" s="216"/>
      <c r="EG100" s="216"/>
      <c r="EH100" s="216"/>
      <c r="EI100" s="216"/>
      <c r="EJ100" s="216"/>
      <c r="EK100" s="216"/>
      <c r="EL100" s="216"/>
      <c r="EM100" s="216"/>
      <c r="EN100" s="216"/>
      <c r="EO100" s="216"/>
      <c r="EP100" s="216"/>
      <c r="EQ100" s="216"/>
      <c r="ER100" s="216"/>
      <c r="ES100" s="216"/>
      <c r="ET100" s="216"/>
      <c r="EU100" s="216"/>
      <c r="EV100" s="216"/>
      <c r="EW100" s="216"/>
      <c r="EX100" s="216"/>
      <c r="EY100" s="216"/>
      <c r="EZ100" s="216"/>
      <c r="FA100" s="216"/>
      <c r="FB100" s="216"/>
      <c r="FC100" s="216"/>
      <c r="FD100" s="216"/>
      <c r="FE100" s="216"/>
      <c r="FF100" s="216"/>
      <c r="FG100" s="216"/>
      <c r="FH100" s="216"/>
      <c r="FI100" s="216"/>
      <c r="FJ100" s="216"/>
      <c r="FK100" s="216"/>
      <c r="FL100" s="216"/>
      <c r="FM100" s="216"/>
      <c r="FN100" s="216"/>
      <c r="FO100" s="216"/>
      <c r="FP100" s="216"/>
      <c r="FQ100" s="216"/>
      <c r="FR100" s="216"/>
      <c r="FS100" s="216"/>
      <c r="FT100" s="216"/>
      <c r="FU100" s="216"/>
      <c r="FV100" s="216"/>
      <c r="FW100" s="216"/>
      <c r="FX100" s="216"/>
      <c r="FY100" s="216"/>
      <c r="FZ100" s="216"/>
      <c r="GA100" s="216"/>
      <c r="GB100" s="216"/>
      <c r="GC100" s="216"/>
      <c r="GD100" s="216"/>
      <c r="GE100" s="216"/>
      <c r="GF100" s="216"/>
      <c r="GG100" s="216"/>
      <c r="GH100" s="216"/>
      <c r="GI100" s="216"/>
      <c r="GJ100" s="216"/>
      <c r="GK100" s="216"/>
      <c r="GL100" s="216"/>
      <c r="GM100" s="216"/>
      <c r="GN100" s="216"/>
      <c r="GO100" s="216"/>
      <c r="GP100" s="216"/>
      <c r="GQ100" s="216"/>
      <c r="GR100" s="216"/>
      <c r="GS100" s="216"/>
      <c r="GT100" s="216"/>
      <c r="GU100" s="216"/>
      <c r="GV100" s="216"/>
      <c r="GW100" s="216"/>
      <c r="GX100" s="208"/>
      <c r="GY100" s="208"/>
      <c r="GZ100" s="208"/>
      <c r="HA100" s="208"/>
      <c r="HB100" s="208"/>
    </row>
    <row r="101" spans="1:210" ht="15">
      <c r="A101" s="53"/>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DN101" s="59"/>
      <c r="DO101" s="59"/>
      <c r="DP101" s="59"/>
      <c r="DQ101" s="59"/>
      <c r="DR101" s="59"/>
      <c r="DS101" s="59"/>
      <c r="DT101" s="59"/>
      <c r="DU101" s="59"/>
      <c r="DV101" s="59"/>
      <c r="DW101" s="59"/>
      <c r="DX101" s="59"/>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16"/>
      <c r="FW101" s="216"/>
      <c r="FX101" s="216"/>
      <c r="FY101" s="216"/>
      <c r="FZ101" s="216"/>
      <c r="GA101" s="216"/>
      <c r="GB101" s="216"/>
      <c r="GC101" s="216"/>
      <c r="GD101" s="216"/>
      <c r="GE101" s="216"/>
      <c r="GF101" s="216"/>
      <c r="GG101" s="216"/>
      <c r="GH101" s="216"/>
      <c r="GI101" s="216"/>
      <c r="GJ101" s="216"/>
      <c r="GK101" s="216"/>
      <c r="GL101" s="216"/>
      <c r="GM101" s="216"/>
      <c r="GN101" s="216"/>
      <c r="GO101" s="216"/>
      <c r="GP101" s="216"/>
      <c r="GQ101" s="216"/>
      <c r="GR101" s="216"/>
      <c r="GS101" s="216"/>
      <c r="GT101" s="216"/>
      <c r="GU101" s="216"/>
      <c r="GV101" s="216"/>
      <c r="GW101" s="216"/>
      <c r="GX101" s="208"/>
      <c r="GY101" s="208"/>
      <c r="GZ101" s="208"/>
      <c r="HA101" s="208"/>
      <c r="HB101" s="208"/>
    </row>
    <row r="102" spans="1:210" ht="15">
      <c r="A102" s="71" t="s">
        <v>35</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DN102" s="59"/>
      <c r="DO102" s="59"/>
      <c r="DP102" s="59"/>
      <c r="DQ102" s="59"/>
      <c r="DR102" s="59"/>
      <c r="DS102" s="59"/>
      <c r="DT102" s="59"/>
      <c r="DU102" s="59"/>
      <c r="DV102" s="59"/>
      <c r="DW102" s="59"/>
      <c r="DX102" s="59"/>
      <c r="DY102" s="216"/>
      <c r="DZ102" s="216"/>
      <c r="EA102" s="216"/>
      <c r="EB102" s="216"/>
      <c r="EC102" s="216"/>
      <c r="ED102" s="216"/>
      <c r="EE102" s="216"/>
      <c r="EF102" s="216"/>
      <c r="EG102" s="216"/>
      <c r="EH102" s="216"/>
      <c r="EI102" s="216"/>
      <c r="EJ102" s="216"/>
      <c r="EK102" s="216"/>
      <c r="EL102" s="216"/>
      <c r="EM102" s="216"/>
      <c r="EN102" s="216"/>
      <c r="EO102" s="216"/>
      <c r="EP102" s="216"/>
      <c r="EQ102" s="216"/>
      <c r="ER102" s="216"/>
      <c r="ES102" s="216"/>
      <c r="ET102" s="216"/>
      <c r="EU102" s="216"/>
      <c r="EV102" s="216"/>
      <c r="EW102" s="216"/>
      <c r="EX102" s="216"/>
      <c r="EY102" s="216"/>
      <c r="EZ102" s="216"/>
      <c r="FA102" s="216"/>
      <c r="FB102" s="216"/>
      <c r="FC102" s="216"/>
      <c r="FD102" s="216"/>
      <c r="FE102" s="216"/>
      <c r="FF102" s="216"/>
      <c r="FG102" s="216"/>
      <c r="FH102" s="216"/>
      <c r="FI102" s="216"/>
      <c r="FJ102" s="216"/>
      <c r="FK102" s="216"/>
      <c r="FL102" s="216"/>
      <c r="FM102" s="216"/>
      <c r="FN102" s="216"/>
      <c r="FO102" s="216"/>
      <c r="FP102" s="216"/>
      <c r="FQ102" s="216"/>
      <c r="FR102" s="216"/>
      <c r="FS102" s="216"/>
      <c r="FT102" s="216"/>
      <c r="FU102" s="216"/>
      <c r="FV102" s="216"/>
      <c r="FW102" s="216"/>
      <c r="FX102" s="216"/>
      <c r="FY102" s="216"/>
      <c r="FZ102" s="216"/>
      <c r="GA102" s="216"/>
      <c r="GB102" s="216"/>
      <c r="GC102" s="216"/>
      <c r="GD102" s="216"/>
      <c r="GE102" s="216"/>
      <c r="GF102" s="216"/>
      <c r="GG102" s="216"/>
      <c r="GH102" s="216"/>
      <c r="GI102" s="216"/>
      <c r="GJ102" s="216"/>
      <c r="GK102" s="216"/>
      <c r="GL102" s="216"/>
      <c r="GM102" s="216"/>
      <c r="GN102" s="216"/>
      <c r="GO102" s="216"/>
      <c r="GP102" s="216"/>
      <c r="GQ102" s="216"/>
      <c r="GR102" s="216"/>
      <c r="GS102" s="216"/>
      <c r="GT102" s="216"/>
      <c r="GU102" s="216"/>
      <c r="GV102" s="216"/>
      <c r="GW102" s="216"/>
      <c r="GX102" s="208"/>
      <c r="GY102" s="208"/>
      <c r="GZ102" s="208"/>
      <c r="HA102" s="208"/>
      <c r="HB102" s="208"/>
    </row>
    <row r="103" spans="1:210" ht="15">
      <c r="A103" s="51" t="s">
        <v>7</v>
      </c>
      <c r="B103" s="44">
        <f aca="true" t="shared" si="337" ref="B103:K105">B89-B42</f>
        <v>0</v>
      </c>
      <c r="C103" s="44">
        <f t="shared" si="337"/>
        <v>0</v>
      </c>
      <c r="D103" s="44">
        <f t="shared" si="337"/>
        <v>0</v>
      </c>
      <c r="E103" s="44">
        <f t="shared" si="337"/>
        <v>0</v>
      </c>
      <c r="F103" s="44">
        <f t="shared" si="337"/>
        <v>0</v>
      </c>
      <c r="G103" s="44">
        <f t="shared" si="337"/>
        <v>0</v>
      </c>
      <c r="H103" s="44">
        <f t="shared" si="337"/>
        <v>0</v>
      </c>
      <c r="I103" s="44">
        <f t="shared" si="337"/>
        <v>0</v>
      </c>
      <c r="J103" s="44">
        <f t="shared" si="337"/>
        <v>0</v>
      </c>
      <c r="K103" s="44">
        <f t="shared" si="337"/>
        <v>0</v>
      </c>
      <c r="L103" s="44">
        <f aca="true" t="shared" si="338" ref="L103:U103">L89-L42</f>
        <v>0</v>
      </c>
      <c r="M103" s="44">
        <f t="shared" si="338"/>
        <v>0</v>
      </c>
      <c r="N103" s="44">
        <f t="shared" si="338"/>
        <v>0</v>
      </c>
      <c r="O103" s="44">
        <f t="shared" si="338"/>
        <v>0</v>
      </c>
      <c r="P103" s="44">
        <f t="shared" si="338"/>
        <v>0</v>
      </c>
      <c r="Q103" s="44">
        <f t="shared" si="338"/>
        <v>0</v>
      </c>
      <c r="R103" s="44">
        <f t="shared" si="338"/>
        <v>0</v>
      </c>
      <c r="S103" s="44">
        <f t="shared" si="338"/>
        <v>0</v>
      </c>
      <c r="T103" s="44">
        <f t="shared" si="338"/>
        <v>0</v>
      </c>
      <c r="U103" s="44">
        <f t="shared" si="338"/>
        <v>0</v>
      </c>
      <c r="V103" s="44">
        <f aca="true" t="shared" si="339" ref="V103:AE103">V89-V42</f>
        <v>0</v>
      </c>
      <c r="W103" s="44">
        <f t="shared" si="339"/>
        <v>0</v>
      </c>
      <c r="X103" s="44">
        <f t="shared" si="339"/>
        <v>0</v>
      </c>
      <c r="Y103" s="44">
        <f t="shared" si="339"/>
        <v>0</v>
      </c>
      <c r="Z103" s="44">
        <f t="shared" si="339"/>
        <v>0</v>
      </c>
      <c r="AA103" s="44">
        <f t="shared" si="339"/>
        <v>0</v>
      </c>
      <c r="AB103" s="44">
        <f t="shared" si="339"/>
        <v>0</v>
      </c>
      <c r="AC103" s="44">
        <f t="shared" si="339"/>
        <v>0</v>
      </c>
      <c r="AD103" s="44">
        <f t="shared" si="339"/>
        <v>0</v>
      </c>
      <c r="AE103" s="44">
        <f t="shared" si="339"/>
        <v>0</v>
      </c>
      <c r="AF103" s="44">
        <f aca="true" t="shared" si="340" ref="AF103:BS103">AF89-AF42</f>
        <v>0</v>
      </c>
      <c r="AG103" s="44">
        <f t="shared" si="340"/>
        <v>0</v>
      </c>
      <c r="AH103" s="44">
        <f t="shared" si="340"/>
        <v>0</v>
      </c>
      <c r="AI103" s="44">
        <f t="shared" si="340"/>
        <v>0</v>
      </c>
      <c r="AJ103" s="44">
        <f t="shared" si="340"/>
        <v>0</v>
      </c>
      <c r="AK103" s="44">
        <f t="shared" si="340"/>
        <v>0</v>
      </c>
      <c r="AL103" s="44">
        <f t="shared" si="340"/>
        <v>0</v>
      </c>
      <c r="AM103" s="44">
        <f t="shared" si="340"/>
        <v>0</v>
      </c>
      <c r="AN103" s="44">
        <f t="shared" si="340"/>
        <v>0</v>
      </c>
      <c r="AO103" s="44">
        <f t="shared" si="340"/>
        <v>0</v>
      </c>
      <c r="AP103" s="44">
        <f t="shared" si="340"/>
        <v>0</v>
      </c>
      <c r="AQ103" s="44">
        <f t="shared" si="340"/>
        <v>0</v>
      </c>
      <c r="AR103" s="44">
        <f t="shared" si="340"/>
        <v>0</v>
      </c>
      <c r="AS103" s="44">
        <f t="shared" si="340"/>
        <v>0</v>
      </c>
      <c r="AT103" s="44">
        <f t="shared" si="340"/>
        <v>0</v>
      </c>
      <c r="AU103" s="44">
        <f t="shared" si="340"/>
        <v>0</v>
      </c>
      <c r="AV103" s="44">
        <f t="shared" si="340"/>
        <v>0</v>
      </c>
      <c r="AW103" s="44">
        <f t="shared" si="340"/>
        <v>0</v>
      </c>
      <c r="AX103" s="44">
        <f t="shared" si="340"/>
        <v>0</v>
      </c>
      <c r="AY103" s="44">
        <f t="shared" si="340"/>
        <v>0</v>
      </c>
      <c r="AZ103" s="44">
        <f t="shared" si="340"/>
        <v>0</v>
      </c>
      <c r="BA103" s="44">
        <f t="shared" si="340"/>
        <v>0</v>
      </c>
      <c r="BB103" s="44">
        <f t="shared" si="340"/>
        <v>0</v>
      </c>
      <c r="BC103" s="44">
        <f t="shared" si="340"/>
        <v>0</v>
      </c>
      <c r="BD103" s="44">
        <f t="shared" si="340"/>
        <v>0</v>
      </c>
      <c r="BE103" s="44">
        <f t="shared" si="340"/>
        <v>0</v>
      </c>
      <c r="BF103" s="44">
        <f t="shared" si="340"/>
        <v>0</v>
      </c>
      <c r="BG103" s="44">
        <f t="shared" si="340"/>
        <v>0</v>
      </c>
      <c r="BH103" s="44">
        <f t="shared" si="340"/>
        <v>0</v>
      </c>
      <c r="BI103" s="44">
        <f t="shared" si="340"/>
        <v>0</v>
      </c>
      <c r="BJ103" s="44">
        <f t="shared" si="340"/>
        <v>0</v>
      </c>
      <c r="BK103" s="44">
        <f t="shared" si="340"/>
        <v>0</v>
      </c>
      <c r="BL103" s="44">
        <f t="shared" si="340"/>
        <v>0</v>
      </c>
      <c r="BM103" s="44">
        <f t="shared" si="340"/>
        <v>0</v>
      </c>
      <c r="BN103" s="44">
        <f t="shared" si="340"/>
        <v>0</v>
      </c>
      <c r="BO103" s="44">
        <f t="shared" si="340"/>
        <v>0</v>
      </c>
      <c r="BP103" s="44">
        <f t="shared" si="340"/>
        <v>0</v>
      </c>
      <c r="BQ103" s="44">
        <f t="shared" si="340"/>
        <v>0</v>
      </c>
      <c r="BR103" s="44">
        <f t="shared" si="340"/>
        <v>0</v>
      </c>
      <c r="BS103" s="44">
        <f t="shared" si="340"/>
        <v>0</v>
      </c>
      <c r="BT103" s="44">
        <f aca="true" t="shared" si="341" ref="BT103:CC103">BT89-BT42</f>
        <v>0</v>
      </c>
      <c r="BU103" s="44">
        <f t="shared" si="341"/>
        <v>0</v>
      </c>
      <c r="BV103" s="44">
        <f t="shared" si="341"/>
        <v>0</v>
      </c>
      <c r="BW103" s="44">
        <f t="shared" si="341"/>
        <v>0</v>
      </c>
      <c r="BX103" s="44">
        <f t="shared" si="341"/>
        <v>0</v>
      </c>
      <c r="BY103" s="44">
        <f t="shared" si="341"/>
        <v>0</v>
      </c>
      <c r="BZ103" s="44">
        <f t="shared" si="341"/>
        <v>0</v>
      </c>
      <c r="CA103" s="44">
        <f t="shared" si="341"/>
        <v>0</v>
      </c>
      <c r="CB103" s="44">
        <f t="shared" si="341"/>
        <v>0</v>
      </c>
      <c r="CC103" s="44">
        <f t="shared" si="341"/>
        <v>0</v>
      </c>
      <c r="CD103" s="44">
        <f aca="true" t="shared" si="342" ref="CD103:CW103">CD89-CD42</f>
        <v>0</v>
      </c>
      <c r="CE103" s="44">
        <f t="shared" si="342"/>
        <v>0</v>
      </c>
      <c r="CF103" s="44">
        <f t="shared" si="342"/>
        <v>0</v>
      </c>
      <c r="CG103" s="44">
        <f t="shared" si="342"/>
        <v>0</v>
      </c>
      <c r="CH103" s="44">
        <f t="shared" si="342"/>
        <v>0</v>
      </c>
      <c r="CI103" s="44">
        <f t="shared" si="342"/>
        <v>0</v>
      </c>
      <c r="CJ103" s="44">
        <f t="shared" si="342"/>
        <v>0</v>
      </c>
      <c r="CK103" s="44">
        <f t="shared" si="342"/>
        <v>0</v>
      </c>
      <c r="CL103" s="44">
        <f t="shared" si="342"/>
        <v>0</v>
      </c>
      <c r="CM103" s="44">
        <f t="shared" si="342"/>
        <v>0</v>
      </c>
      <c r="CN103" s="44">
        <f t="shared" si="342"/>
        <v>0</v>
      </c>
      <c r="CO103" s="44">
        <f t="shared" si="342"/>
        <v>0</v>
      </c>
      <c r="CP103" s="44">
        <f t="shared" si="342"/>
        <v>0</v>
      </c>
      <c r="CQ103" s="44">
        <f t="shared" si="342"/>
        <v>0</v>
      </c>
      <c r="CR103" s="44">
        <f t="shared" si="342"/>
        <v>0</v>
      </c>
      <c r="CS103" s="44">
        <f t="shared" si="342"/>
        <v>0</v>
      </c>
      <c r="CT103" s="44">
        <f t="shared" si="342"/>
        <v>0</v>
      </c>
      <c r="CU103" s="44">
        <f t="shared" si="342"/>
        <v>0</v>
      </c>
      <c r="CV103" s="44">
        <f t="shared" si="342"/>
        <v>0</v>
      </c>
      <c r="CW103" s="44">
        <f t="shared" si="342"/>
        <v>0</v>
      </c>
      <c r="DN103" s="59"/>
      <c r="DO103" s="59"/>
      <c r="DP103" s="59"/>
      <c r="DQ103" s="59"/>
      <c r="DR103" s="59"/>
      <c r="DS103" s="59"/>
      <c r="DT103" s="59"/>
      <c r="DU103" s="59"/>
      <c r="DV103" s="59"/>
      <c r="DW103" s="59"/>
      <c r="DX103" s="59"/>
      <c r="DY103" s="216"/>
      <c r="DZ103" s="216"/>
      <c r="EA103" s="216"/>
      <c r="EB103" s="216"/>
      <c r="EC103" s="216"/>
      <c r="ED103" s="216"/>
      <c r="EE103" s="216"/>
      <c r="EF103" s="216"/>
      <c r="EG103" s="216"/>
      <c r="EH103" s="216"/>
      <c r="EI103" s="216"/>
      <c r="EJ103" s="216"/>
      <c r="EK103" s="216"/>
      <c r="EL103" s="216"/>
      <c r="EM103" s="216"/>
      <c r="EN103" s="216"/>
      <c r="EO103" s="216"/>
      <c r="EP103" s="216"/>
      <c r="EQ103" s="216"/>
      <c r="ER103" s="216"/>
      <c r="ES103" s="216"/>
      <c r="ET103" s="216"/>
      <c r="EU103" s="216"/>
      <c r="EV103" s="216"/>
      <c r="EW103" s="216"/>
      <c r="EX103" s="216"/>
      <c r="EY103" s="216"/>
      <c r="EZ103" s="216"/>
      <c r="FA103" s="216"/>
      <c r="FB103" s="216"/>
      <c r="FC103" s="216"/>
      <c r="FD103" s="216"/>
      <c r="FE103" s="216"/>
      <c r="FF103" s="216"/>
      <c r="FG103" s="216"/>
      <c r="FH103" s="216"/>
      <c r="FI103" s="216"/>
      <c r="FJ103" s="216"/>
      <c r="FK103" s="216"/>
      <c r="FL103" s="216"/>
      <c r="FM103" s="216"/>
      <c r="FN103" s="216"/>
      <c r="FO103" s="216"/>
      <c r="FP103" s="216"/>
      <c r="FQ103" s="216"/>
      <c r="FR103" s="216"/>
      <c r="FS103" s="216"/>
      <c r="FT103" s="216"/>
      <c r="FU103" s="216"/>
      <c r="FV103" s="216"/>
      <c r="FW103" s="216"/>
      <c r="FX103" s="216"/>
      <c r="FY103" s="216"/>
      <c r="FZ103" s="216"/>
      <c r="GA103" s="216"/>
      <c r="GB103" s="216"/>
      <c r="GC103" s="216"/>
      <c r="GD103" s="216"/>
      <c r="GE103" s="216"/>
      <c r="GF103" s="216"/>
      <c r="GG103" s="216"/>
      <c r="GH103" s="216"/>
      <c r="GI103" s="216"/>
      <c r="GJ103" s="216"/>
      <c r="GK103" s="216"/>
      <c r="GL103" s="216"/>
      <c r="GM103" s="216"/>
      <c r="GN103" s="216"/>
      <c r="GO103" s="216"/>
      <c r="GP103" s="216"/>
      <c r="GQ103" s="216"/>
      <c r="GR103" s="216"/>
      <c r="GS103" s="216"/>
      <c r="GT103" s="216"/>
      <c r="GU103" s="216"/>
      <c r="GV103" s="216"/>
      <c r="GW103" s="216"/>
      <c r="GX103" s="208"/>
      <c r="GY103" s="208"/>
      <c r="GZ103" s="208"/>
      <c r="HA103" s="208"/>
      <c r="HB103" s="208"/>
    </row>
    <row r="104" spans="1:210" ht="15" hidden="1">
      <c r="A104" s="51" t="s">
        <v>19</v>
      </c>
      <c r="B104" s="44">
        <f t="shared" si="337"/>
        <v>0</v>
      </c>
      <c r="C104" s="44">
        <f t="shared" si="337"/>
        <v>0</v>
      </c>
      <c r="D104" s="44">
        <f t="shared" si="337"/>
        <v>0</v>
      </c>
      <c r="E104" s="44">
        <f t="shared" si="337"/>
        <v>0</v>
      </c>
      <c r="F104" s="44">
        <f t="shared" si="337"/>
        <v>0</v>
      </c>
      <c r="G104" s="44">
        <f t="shared" si="337"/>
        <v>0</v>
      </c>
      <c r="H104" s="44">
        <f t="shared" si="337"/>
        <v>0</v>
      </c>
      <c r="I104" s="44">
        <f t="shared" si="337"/>
        <v>0</v>
      </c>
      <c r="J104" s="44">
        <f t="shared" si="337"/>
        <v>0</v>
      </c>
      <c r="K104" s="44">
        <f t="shared" si="337"/>
        <v>0</v>
      </c>
      <c r="L104" s="44">
        <f aca="true" t="shared" si="343" ref="L104:U104">L90-L43</f>
        <v>0</v>
      </c>
      <c r="M104" s="44">
        <f t="shared" si="343"/>
        <v>0</v>
      </c>
      <c r="N104" s="44">
        <f t="shared" si="343"/>
        <v>0</v>
      </c>
      <c r="O104" s="44">
        <f t="shared" si="343"/>
        <v>0</v>
      </c>
      <c r="P104" s="44">
        <f t="shared" si="343"/>
        <v>0</v>
      </c>
      <c r="Q104" s="44">
        <f t="shared" si="343"/>
        <v>0</v>
      </c>
      <c r="R104" s="44">
        <f t="shared" si="343"/>
        <v>0</v>
      </c>
      <c r="S104" s="44">
        <f t="shared" si="343"/>
        <v>0</v>
      </c>
      <c r="T104" s="44">
        <f t="shared" si="343"/>
        <v>0</v>
      </c>
      <c r="U104" s="44">
        <f t="shared" si="343"/>
        <v>0</v>
      </c>
      <c r="V104" s="44">
        <f aca="true" t="shared" si="344" ref="V104:AE104">V90-V43</f>
        <v>0</v>
      </c>
      <c r="W104" s="44">
        <f t="shared" si="344"/>
        <v>0</v>
      </c>
      <c r="X104" s="44">
        <f t="shared" si="344"/>
        <v>0</v>
      </c>
      <c r="Y104" s="44">
        <f t="shared" si="344"/>
        <v>0</v>
      </c>
      <c r="Z104" s="44">
        <f t="shared" si="344"/>
        <v>0</v>
      </c>
      <c r="AA104" s="44">
        <f t="shared" si="344"/>
        <v>0</v>
      </c>
      <c r="AB104" s="44">
        <f t="shared" si="344"/>
        <v>0</v>
      </c>
      <c r="AC104" s="44">
        <f t="shared" si="344"/>
        <v>0</v>
      </c>
      <c r="AD104" s="44">
        <f t="shared" si="344"/>
        <v>0</v>
      </c>
      <c r="AE104" s="44">
        <f t="shared" si="344"/>
        <v>0</v>
      </c>
      <c r="AF104" s="44">
        <f aca="true" t="shared" si="345" ref="AF104:BS104">AF90-AF43</f>
        <v>0</v>
      </c>
      <c r="AG104" s="44">
        <f t="shared" si="345"/>
        <v>0</v>
      </c>
      <c r="AH104" s="44">
        <f t="shared" si="345"/>
        <v>0</v>
      </c>
      <c r="AI104" s="44">
        <f t="shared" si="345"/>
        <v>0</v>
      </c>
      <c r="AJ104" s="44">
        <f t="shared" si="345"/>
        <v>0</v>
      </c>
      <c r="AK104" s="44">
        <f t="shared" si="345"/>
        <v>0</v>
      </c>
      <c r="AL104" s="44">
        <f t="shared" si="345"/>
        <v>0</v>
      </c>
      <c r="AM104" s="44">
        <f t="shared" si="345"/>
        <v>0</v>
      </c>
      <c r="AN104" s="44">
        <f t="shared" si="345"/>
        <v>0</v>
      </c>
      <c r="AO104" s="44">
        <f t="shared" si="345"/>
        <v>0</v>
      </c>
      <c r="AP104" s="44">
        <f t="shared" si="345"/>
        <v>0</v>
      </c>
      <c r="AQ104" s="44">
        <f t="shared" si="345"/>
        <v>0</v>
      </c>
      <c r="AR104" s="44">
        <f t="shared" si="345"/>
        <v>0</v>
      </c>
      <c r="AS104" s="44">
        <f t="shared" si="345"/>
        <v>0</v>
      </c>
      <c r="AT104" s="44">
        <f t="shared" si="345"/>
        <v>0</v>
      </c>
      <c r="AU104" s="44">
        <f t="shared" si="345"/>
        <v>0</v>
      </c>
      <c r="AV104" s="44">
        <f t="shared" si="345"/>
        <v>0</v>
      </c>
      <c r="AW104" s="44">
        <f t="shared" si="345"/>
        <v>0</v>
      </c>
      <c r="AX104" s="44">
        <f t="shared" si="345"/>
        <v>0</v>
      </c>
      <c r="AY104" s="44">
        <f t="shared" si="345"/>
        <v>0</v>
      </c>
      <c r="AZ104" s="44">
        <f t="shared" si="345"/>
        <v>0</v>
      </c>
      <c r="BA104" s="44">
        <f t="shared" si="345"/>
        <v>0</v>
      </c>
      <c r="BB104" s="44">
        <f t="shared" si="345"/>
        <v>0</v>
      </c>
      <c r="BC104" s="44">
        <f t="shared" si="345"/>
        <v>0</v>
      </c>
      <c r="BD104" s="44">
        <f t="shared" si="345"/>
        <v>0</v>
      </c>
      <c r="BE104" s="44">
        <f t="shared" si="345"/>
        <v>0</v>
      </c>
      <c r="BF104" s="44">
        <f t="shared" si="345"/>
        <v>0</v>
      </c>
      <c r="BG104" s="44">
        <f t="shared" si="345"/>
        <v>0</v>
      </c>
      <c r="BH104" s="44">
        <f t="shared" si="345"/>
        <v>0</v>
      </c>
      <c r="BI104" s="44">
        <f t="shared" si="345"/>
        <v>0</v>
      </c>
      <c r="BJ104" s="44">
        <f t="shared" si="345"/>
        <v>0</v>
      </c>
      <c r="BK104" s="44">
        <f t="shared" si="345"/>
        <v>0</v>
      </c>
      <c r="BL104" s="44">
        <f t="shared" si="345"/>
        <v>0</v>
      </c>
      <c r="BM104" s="44">
        <f t="shared" si="345"/>
        <v>0</v>
      </c>
      <c r="BN104" s="44">
        <f t="shared" si="345"/>
        <v>0</v>
      </c>
      <c r="BO104" s="44">
        <f t="shared" si="345"/>
        <v>0</v>
      </c>
      <c r="BP104" s="44">
        <f t="shared" si="345"/>
        <v>0</v>
      </c>
      <c r="BQ104" s="44">
        <f t="shared" si="345"/>
        <v>0</v>
      </c>
      <c r="BR104" s="44">
        <f t="shared" si="345"/>
        <v>0</v>
      </c>
      <c r="BS104" s="44">
        <f t="shared" si="345"/>
        <v>0</v>
      </c>
      <c r="BT104" s="44">
        <f aca="true" t="shared" si="346" ref="BT104:CC104">BT90-BT43</f>
        <v>0</v>
      </c>
      <c r="BU104" s="44">
        <f t="shared" si="346"/>
        <v>0</v>
      </c>
      <c r="BV104" s="44">
        <f t="shared" si="346"/>
        <v>0</v>
      </c>
      <c r="BW104" s="44">
        <f t="shared" si="346"/>
        <v>0</v>
      </c>
      <c r="BX104" s="44">
        <f t="shared" si="346"/>
        <v>0</v>
      </c>
      <c r="BY104" s="44">
        <f t="shared" si="346"/>
        <v>0</v>
      </c>
      <c r="BZ104" s="44">
        <f t="shared" si="346"/>
        <v>0</v>
      </c>
      <c r="CA104" s="44">
        <f t="shared" si="346"/>
        <v>0</v>
      </c>
      <c r="CB104" s="44">
        <f t="shared" si="346"/>
        <v>0</v>
      </c>
      <c r="CC104" s="44">
        <f t="shared" si="346"/>
        <v>0</v>
      </c>
      <c r="CD104" s="44">
        <f aca="true" t="shared" si="347" ref="CD104:CW104">CD90-CD43</f>
        <v>0</v>
      </c>
      <c r="CE104" s="44">
        <f t="shared" si="347"/>
        <v>0</v>
      </c>
      <c r="CF104" s="44">
        <f t="shared" si="347"/>
        <v>0</v>
      </c>
      <c r="CG104" s="44">
        <f t="shared" si="347"/>
        <v>0</v>
      </c>
      <c r="CH104" s="44">
        <f t="shared" si="347"/>
        <v>0</v>
      </c>
      <c r="CI104" s="44">
        <f t="shared" si="347"/>
        <v>0</v>
      </c>
      <c r="CJ104" s="44">
        <f t="shared" si="347"/>
        <v>0</v>
      </c>
      <c r="CK104" s="44">
        <f t="shared" si="347"/>
        <v>0</v>
      </c>
      <c r="CL104" s="44">
        <f t="shared" si="347"/>
        <v>0</v>
      </c>
      <c r="CM104" s="44">
        <f t="shared" si="347"/>
        <v>0</v>
      </c>
      <c r="CN104" s="44">
        <f t="shared" si="347"/>
        <v>0</v>
      </c>
      <c r="CO104" s="44">
        <f t="shared" si="347"/>
        <v>0</v>
      </c>
      <c r="CP104" s="44">
        <f t="shared" si="347"/>
        <v>0</v>
      </c>
      <c r="CQ104" s="44">
        <f t="shared" si="347"/>
        <v>0</v>
      </c>
      <c r="CR104" s="44">
        <f t="shared" si="347"/>
        <v>0</v>
      </c>
      <c r="CS104" s="44">
        <f t="shared" si="347"/>
        <v>0</v>
      </c>
      <c r="CT104" s="44">
        <f t="shared" si="347"/>
        <v>0</v>
      </c>
      <c r="CU104" s="44">
        <f t="shared" si="347"/>
        <v>0</v>
      </c>
      <c r="CV104" s="44">
        <f t="shared" si="347"/>
        <v>0</v>
      </c>
      <c r="CW104" s="44">
        <f t="shared" si="347"/>
        <v>0</v>
      </c>
      <c r="DN104" s="59"/>
      <c r="DO104" s="59"/>
      <c r="DP104" s="59"/>
      <c r="DQ104" s="59"/>
      <c r="DR104" s="59"/>
      <c r="DS104" s="59"/>
      <c r="DT104" s="59"/>
      <c r="DU104" s="59"/>
      <c r="DV104" s="59"/>
      <c r="DW104" s="59"/>
      <c r="DX104" s="59"/>
      <c r="DY104" s="216"/>
      <c r="DZ104" s="216"/>
      <c r="EA104" s="216"/>
      <c r="EB104" s="216"/>
      <c r="EC104" s="216"/>
      <c r="ED104" s="216"/>
      <c r="EE104" s="216"/>
      <c r="EF104" s="216"/>
      <c r="EG104" s="216"/>
      <c r="EH104" s="216"/>
      <c r="EI104" s="216"/>
      <c r="EJ104" s="216"/>
      <c r="EK104" s="216"/>
      <c r="EL104" s="216"/>
      <c r="EM104" s="216"/>
      <c r="EN104" s="216"/>
      <c r="EO104" s="216"/>
      <c r="EP104" s="216"/>
      <c r="EQ104" s="216"/>
      <c r="ER104" s="216"/>
      <c r="ES104" s="216"/>
      <c r="ET104" s="216"/>
      <c r="EU104" s="216"/>
      <c r="EV104" s="216"/>
      <c r="EW104" s="216"/>
      <c r="EX104" s="216"/>
      <c r="EY104" s="216"/>
      <c r="EZ104" s="216"/>
      <c r="FA104" s="216"/>
      <c r="FB104" s="216"/>
      <c r="FC104" s="216"/>
      <c r="FD104" s="216"/>
      <c r="FE104" s="216"/>
      <c r="FF104" s="216"/>
      <c r="FG104" s="216"/>
      <c r="FH104" s="216"/>
      <c r="FI104" s="216"/>
      <c r="FJ104" s="216"/>
      <c r="FK104" s="216"/>
      <c r="FL104" s="216"/>
      <c r="FM104" s="216"/>
      <c r="FN104" s="216"/>
      <c r="FO104" s="216"/>
      <c r="FP104" s="216"/>
      <c r="FQ104" s="216"/>
      <c r="FR104" s="216"/>
      <c r="FS104" s="216"/>
      <c r="FT104" s="216"/>
      <c r="FU104" s="216"/>
      <c r="FV104" s="216"/>
      <c r="FW104" s="216"/>
      <c r="FX104" s="216"/>
      <c r="FY104" s="216"/>
      <c r="FZ104" s="216"/>
      <c r="GA104" s="216"/>
      <c r="GB104" s="216"/>
      <c r="GC104" s="216"/>
      <c r="GD104" s="216"/>
      <c r="GE104" s="216"/>
      <c r="GF104" s="216"/>
      <c r="GG104" s="216"/>
      <c r="GH104" s="216"/>
      <c r="GI104" s="216"/>
      <c r="GJ104" s="216"/>
      <c r="GK104" s="216"/>
      <c r="GL104" s="216"/>
      <c r="GM104" s="216"/>
      <c r="GN104" s="216"/>
      <c r="GO104" s="216"/>
      <c r="GP104" s="216"/>
      <c r="GQ104" s="216"/>
      <c r="GR104" s="216"/>
      <c r="GS104" s="216"/>
      <c r="GT104" s="216"/>
      <c r="GU104" s="216"/>
      <c r="GV104" s="216"/>
      <c r="GW104" s="216"/>
      <c r="GX104" s="208"/>
      <c r="GY104" s="208"/>
      <c r="GZ104" s="208"/>
      <c r="HA104" s="208"/>
      <c r="HB104" s="208"/>
    </row>
    <row r="105" spans="1:210" ht="15" hidden="1">
      <c r="A105" s="51" t="s">
        <v>20</v>
      </c>
      <c r="B105" s="44">
        <f t="shared" si="337"/>
        <v>0</v>
      </c>
      <c r="C105" s="44">
        <f t="shared" si="337"/>
        <v>0</v>
      </c>
      <c r="D105" s="44">
        <f t="shared" si="337"/>
        <v>0</v>
      </c>
      <c r="E105" s="44">
        <f t="shared" si="337"/>
        <v>0</v>
      </c>
      <c r="F105" s="44">
        <f t="shared" si="337"/>
        <v>0</v>
      </c>
      <c r="G105" s="44">
        <f t="shared" si="337"/>
        <v>0</v>
      </c>
      <c r="H105" s="44">
        <f t="shared" si="337"/>
        <v>0</v>
      </c>
      <c r="I105" s="44">
        <f t="shared" si="337"/>
        <v>0</v>
      </c>
      <c r="J105" s="44">
        <f t="shared" si="337"/>
        <v>0</v>
      </c>
      <c r="K105" s="44">
        <f t="shared" si="337"/>
        <v>0</v>
      </c>
      <c r="L105" s="44">
        <f aca="true" t="shared" si="348" ref="L105:U105">L91-L44</f>
        <v>0</v>
      </c>
      <c r="M105" s="44">
        <f t="shared" si="348"/>
        <v>0</v>
      </c>
      <c r="N105" s="44">
        <f t="shared" si="348"/>
        <v>0</v>
      </c>
      <c r="O105" s="44">
        <f t="shared" si="348"/>
        <v>0</v>
      </c>
      <c r="P105" s="44">
        <f t="shared" si="348"/>
        <v>0</v>
      </c>
      <c r="Q105" s="44">
        <f t="shared" si="348"/>
        <v>0</v>
      </c>
      <c r="R105" s="44">
        <f t="shared" si="348"/>
        <v>0</v>
      </c>
      <c r="S105" s="44">
        <f t="shared" si="348"/>
        <v>0</v>
      </c>
      <c r="T105" s="44">
        <f t="shared" si="348"/>
        <v>0</v>
      </c>
      <c r="U105" s="44">
        <f t="shared" si="348"/>
        <v>0</v>
      </c>
      <c r="V105" s="44">
        <f aca="true" t="shared" si="349" ref="V105:AE105">V91-V44</f>
        <v>0</v>
      </c>
      <c r="W105" s="44">
        <f t="shared" si="349"/>
        <v>0</v>
      </c>
      <c r="X105" s="44">
        <f t="shared" si="349"/>
        <v>0</v>
      </c>
      <c r="Y105" s="44">
        <f t="shared" si="349"/>
        <v>0</v>
      </c>
      <c r="Z105" s="44">
        <f t="shared" si="349"/>
        <v>0</v>
      </c>
      <c r="AA105" s="44">
        <f t="shared" si="349"/>
        <v>0</v>
      </c>
      <c r="AB105" s="44">
        <f t="shared" si="349"/>
        <v>0</v>
      </c>
      <c r="AC105" s="44">
        <f t="shared" si="349"/>
        <v>0</v>
      </c>
      <c r="AD105" s="44">
        <f t="shared" si="349"/>
        <v>0</v>
      </c>
      <c r="AE105" s="44">
        <f t="shared" si="349"/>
        <v>0</v>
      </c>
      <c r="AF105" s="44">
        <f aca="true" t="shared" si="350" ref="AF105:BS105">AF91-AF44</f>
        <v>0</v>
      </c>
      <c r="AG105" s="44">
        <f t="shared" si="350"/>
        <v>0</v>
      </c>
      <c r="AH105" s="44">
        <f t="shared" si="350"/>
        <v>0</v>
      </c>
      <c r="AI105" s="44">
        <f t="shared" si="350"/>
        <v>0</v>
      </c>
      <c r="AJ105" s="44">
        <f t="shared" si="350"/>
        <v>0</v>
      </c>
      <c r="AK105" s="44">
        <f t="shared" si="350"/>
        <v>0</v>
      </c>
      <c r="AL105" s="44">
        <f t="shared" si="350"/>
        <v>0</v>
      </c>
      <c r="AM105" s="44">
        <f t="shared" si="350"/>
        <v>0</v>
      </c>
      <c r="AN105" s="44">
        <f t="shared" si="350"/>
        <v>0</v>
      </c>
      <c r="AO105" s="44">
        <f t="shared" si="350"/>
        <v>0</v>
      </c>
      <c r="AP105" s="44">
        <f t="shared" si="350"/>
        <v>0</v>
      </c>
      <c r="AQ105" s="44">
        <f t="shared" si="350"/>
        <v>0</v>
      </c>
      <c r="AR105" s="44">
        <f t="shared" si="350"/>
        <v>0</v>
      </c>
      <c r="AS105" s="44">
        <f t="shared" si="350"/>
        <v>0</v>
      </c>
      <c r="AT105" s="44">
        <f t="shared" si="350"/>
        <v>0</v>
      </c>
      <c r="AU105" s="44">
        <f t="shared" si="350"/>
        <v>0</v>
      </c>
      <c r="AV105" s="44">
        <f t="shared" si="350"/>
        <v>0</v>
      </c>
      <c r="AW105" s="44">
        <f t="shared" si="350"/>
        <v>0</v>
      </c>
      <c r="AX105" s="44">
        <f t="shared" si="350"/>
        <v>0</v>
      </c>
      <c r="AY105" s="44">
        <f t="shared" si="350"/>
        <v>0</v>
      </c>
      <c r="AZ105" s="44">
        <f t="shared" si="350"/>
        <v>0</v>
      </c>
      <c r="BA105" s="44">
        <f t="shared" si="350"/>
        <v>0</v>
      </c>
      <c r="BB105" s="44">
        <f t="shared" si="350"/>
        <v>0</v>
      </c>
      <c r="BC105" s="44">
        <f t="shared" si="350"/>
        <v>0</v>
      </c>
      <c r="BD105" s="44">
        <f t="shared" si="350"/>
        <v>0</v>
      </c>
      <c r="BE105" s="44">
        <f t="shared" si="350"/>
        <v>0</v>
      </c>
      <c r="BF105" s="44">
        <f t="shared" si="350"/>
        <v>0</v>
      </c>
      <c r="BG105" s="44">
        <f t="shared" si="350"/>
        <v>0</v>
      </c>
      <c r="BH105" s="44">
        <f t="shared" si="350"/>
        <v>0</v>
      </c>
      <c r="BI105" s="44">
        <f t="shared" si="350"/>
        <v>0</v>
      </c>
      <c r="BJ105" s="44">
        <f t="shared" si="350"/>
        <v>0</v>
      </c>
      <c r="BK105" s="44">
        <f t="shared" si="350"/>
        <v>0</v>
      </c>
      <c r="BL105" s="44">
        <f t="shared" si="350"/>
        <v>0</v>
      </c>
      <c r="BM105" s="44">
        <f t="shared" si="350"/>
        <v>0</v>
      </c>
      <c r="BN105" s="44">
        <f t="shared" si="350"/>
        <v>0</v>
      </c>
      <c r="BO105" s="44">
        <f t="shared" si="350"/>
        <v>0</v>
      </c>
      <c r="BP105" s="44">
        <f t="shared" si="350"/>
        <v>0</v>
      </c>
      <c r="BQ105" s="44">
        <f t="shared" si="350"/>
        <v>0</v>
      </c>
      <c r="BR105" s="44">
        <f t="shared" si="350"/>
        <v>0</v>
      </c>
      <c r="BS105" s="44">
        <f t="shared" si="350"/>
        <v>0</v>
      </c>
      <c r="BT105" s="44">
        <f aca="true" t="shared" si="351" ref="BT105:CC105">BT91-BT44</f>
        <v>0</v>
      </c>
      <c r="BU105" s="44">
        <f t="shared" si="351"/>
        <v>0</v>
      </c>
      <c r="BV105" s="44">
        <f t="shared" si="351"/>
        <v>0</v>
      </c>
      <c r="BW105" s="44">
        <f t="shared" si="351"/>
        <v>0</v>
      </c>
      <c r="BX105" s="44">
        <f t="shared" si="351"/>
        <v>0</v>
      </c>
      <c r="BY105" s="44">
        <f t="shared" si="351"/>
        <v>0</v>
      </c>
      <c r="BZ105" s="44">
        <f t="shared" si="351"/>
        <v>0</v>
      </c>
      <c r="CA105" s="44">
        <f t="shared" si="351"/>
        <v>0</v>
      </c>
      <c r="CB105" s="44">
        <f t="shared" si="351"/>
        <v>0</v>
      </c>
      <c r="CC105" s="44">
        <f t="shared" si="351"/>
        <v>0</v>
      </c>
      <c r="CD105" s="44">
        <f aca="true" t="shared" si="352" ref="CD105:CW105">CD91-CD44</f>
        <v>0</v>
      </c>
      <c r="CE105" s="44">
        <f t="shared" si="352"/>
        <v>0</v>
      </c>
      <c r="CF105" s="44">
        <f t="shared" si="352"/>
        <v>0</v>
      </c>
      <c r="CG105" s="44">
        <f t="shared" si="352"/>
        <v>0</v>
      </c>
      <c r="CH105" s="44">
        <f t="shared" si="352"/>
        <v>0</v>
      </c>
      <c r="CI105" s="44">
        <f t="shared" si="352"/>
        <v>0</v>
      </c>
      <c r="CJ105" s="44">
        <f t="shared" si="352"/>
        <v>0</v>
      </c>
      <c r="CK105" s="44">
        <f t="shared" si="352"/>
        <v>0</v>
      </c>
      <c r="CL105" s="44">
        <f t="shared" si="352"/>
        <v>0</v>
      </c>
      <c r="CM105" s="44">
        <f t="shared" si="352"/>
        <v>0</v>
      </c>
      <c r="CN105" s="44">
        <f t="shared" si="352"/>
        <v>0</v>
      </c>
      <c r="CO105" s="44">
        <f t="shared" si="352"/>
        <v>0</v>
      </c>
      <c r="CP105" s="44">
        <f t="shared" si="352"/>
        <v>0</v>
      </c>
      <c r="CQ105" s="44">
        <f t="shared" si="352"/>
        <v>0</v>
      </c>
      <c r="CR105" s="44">
        <f t="shared" si="352"/>
        <v>0</v>
      </c>
      <c r="CS105" s="44">
        <f t="shared" si="352"/>
        <v>0</v>
      </c>
      <c r="CT105" s="44">
        <f t="shared" si="352"/>
        <v>0</v>
      </c>
      <c r="CU105" s="44">
        <f t="shared" si="352"/>
        <v>0</v>
      </c>
      <c r="CV105" s="44">
        <f t="shared" si="352"/>
        <v>0</v>
      </c>
      <c r="CW105" s="44">
        <f t="shared" si="352"/>
        <v>0</v>
      </c>
      <c r="DN105" s="59"/>
      <c r="DO105" s="59"/>
      <c r="DP105" s="59"/>
      <c r="DQ105" s="59"/>
      <c r="DR105" s="59"/>
      <c r="DS105" s="59"/>
      <c r="DT105" s="59"/>
      <c r="DU105" s="59"/>
      <c r="DV105" s="59"/>
      <c r="DW105" s="59"/>
      <c r="DX105" s="59"/>
      <c r="DY105" s="216"/>
      <c r="DZ105" s="216"/>
      <c r="EA105" s="216"/>
      <c r="EB105" s="216"/>
      <c r="EC105" s="216"/>
      <c r="ED105" s="216"/>
      <c r="EE105" s="216"/>
      <c r="EF105" s="216"/>
      <c r="EG105" s="216"/>
      <c r="EH105" s="216"/>
      <c r="EI105" s="216"/>
      <c r="EJ105" s="216"/>
      <c r="EK105" s="216"/>
      <c r="EL105" s="216"/>
      <c r="EM105" s="216"/>
      <c r="EN105" s="216"/>
      <c r="EO105" s="216"/>
      <c r="EP105" s="216"/>
      <c r="EQ105" s="216"/>
      <c r="ER105" s="216"/>
      <c r="ES105" s="216"/>
      <c r="ET105" s="216"/>
      <c r="EU105" s="216"/>
      <c r="EV105" s="216"/>
      <c r="EW105" s="216"/>
      <c r="EX105" s="216"/>
      <c r="EY105" s="216"/>
      <c r="EZ105" s="216"/>
      <c r="FA105" s="216"/>
      <c r="FB105" s="216"/>
      <c r="FC105" s="216"/>
      <c r="FD105" s="216"/>
      <c r="FE105" s="216"/>
      <c r="FF105" s="216"/>
      <c r="FG105" s="216"/>
      <c r="FH105" s="216"/>
      <c r="FI105" s="216"/>
      <c r="FJ105" s="216"/>
      <c r="FK105" s="216"/>
      <c r="FL105" s="216"/>
      <c r="FM105" s="216"/>
      <c r="FN105" s="216"/>
      <c r="FO105" s="216"/>
      <c r="FP105" s="216"/>
      <c r="FQ105" s="216"/>
      <c r="FR105" s="216"/>
      <c r="FS105" s="216"/>
      <c r="FT105" s="216"/>
      <c r="FU105" s="216"/>
      <c r="FV105" s="216"/>
      <c r="FW105" s="216"/>
      <c r="FX105" s="216"/>
      <c r="FY105" s="216"/>
      <c r="FZ105" s="216"/>
      <c r="GA105" s="216"/>
      <c r="GB105" s="216"/>
      <c r="GC105" s="216"/>
      <c r="GD105" s="216"/>
      <c r="GE105" s="216"/>
      <c r="GF105" s="216"/>
      <c r="GG105" s="216"/>
      <c r="GH105" s="216"/>
      <c r="GI105" s="216"/>
      <c r="GJ105" s="216"/>
      <c r="GK105" s="216"/>
      <c r="GL105" s="216"/>
      <c r="GM105" s="216"/>
      <c r="GN105" s="216"/>
      <c r="GO105" s="216"/>
      <c r="GP105" s="216"/>
      <c r="GQ105" s="216"/>
      <c r="GR105" s="216"/>
      <c r="GS105" s="216"/>
      <c r="GT105" s="216"/>
      <c r="GU105" s="216"/>
      <c r="GV105" s="216"/>
      <c r="GW105" s="216"/>
      <c r="GX105" s="208"/>
      <c r="GY105" s="208"/>
      <c r="GZ105" s="208"/>
      <c r="HA105" s="208"/>
      <c r="HB105" s="208"/>
    </row>
    <row r="106" spans="1:210" ht="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59"/>
      <c r="CY106" s="59"/>
      <c r="DN106" s="59"/>
      <c r="DO106" s="59"/>
      <c r="DP106" s="59"/>
      <c r="DQ106" s="59"/>
      <c r="DR106" s="59"/>
      <c r="DS106" s="59"/>
      <c r="DT106" s="59"/>
      <c r="DU106" s="59"/>
      <c r="DV106" s="59"/>
      <c r="DW106" s="59"/>
      <c r="DX106" s="59"/>
      <c r="DY106" s="216"/>
      <c r="DZ106" s="216"/>
      <c r="EA106" s="216"/>
      <c r="EB106" s="216"/>
      <c r="EC106" s="216"/>
      <c r="ED106" s="216"/>
      <c r="EE106" s="216"/>
      <c r="EF106" s="216"/>
      <c r="EG106" s="216"/>
      <c r="EH106" s="216"/>
      <c r="EI106" s="216"/>
      <c r="EJ106" s="216"/>
      <c r="EK106" s="216"/>
      <c r="EL106" s="216"/>
      <c r="EM106" s="216"/>
      <c r="EN106" s="216"/>
      <c r="EO106" s="216"/>
      <c r="EP106" s="216"/>
      <c r="EQ106" s="216"/>
      <c r="ER106" s="216"/>
      <c r="ES106" s="216"/>
      <c r="ET106" s="216"/>
      <c r="EU106" s="216"/>
      <c r="EV106" s="216"/>
      <c r="EW106" s="216"/>
      <c r="EX106" s="216"/>
      <c r="EY106" s="216"/>
      <c r="EZ106" s="216"/>
      <c r="FA106" s="216"/>
      <c r="FB106" s="216"/>
      <c r="FC106" s="216"/>
      <c r="FD106" s="216"/>
      <c r="FE106" s="216"/>
      <c r="FF106" s="216"/>
      <c r="FG106" s="216"/>
      <c r="FH106" s="216"/>
      <c r="FI106" s="216"/>
      <c r="FJ106" s="216"/>
      <c r="FK106" s="216"/>
      <c r="FL106" s="216"/>
      <c r="FM106" s="216"/>
      <c r="FN106" s="216"/>
      <c r="FO106" s="216"/>
      <c r="FP106" s="216"/>
      <c r="FQ106" s="216"/>
      <c r="FR106" s="216"/>
      <c r="FS106" s="216"/>
      <c r="FT106" s="216"/>
      <c r="FU106" s="216"/>
      <c r="FV106" s="216"/>
      <c r="FW106" s="216"/>
      <c r="FX106" s="216"/>
      <c r="FY106" s="216"/>
      <c r="FZ106" s="216"/>
      <c r="GA106" s="216"/>
      <c r="GB106" s="216"/>
      <c r="GC106" s="216"/>
      <c r="GD106" s="216"/>
      <c r="GE106" s="216"/>
      <c r="GF106" s="216"/>
      <c r="GG106" s="216"/>
      <c r="GH106" s="216"/>
      <c r="GI106" s="216"/>
      <c r="GJ106" s="216"/>
      <c r="GK106" s="216"/>
      <c r="GL106" s="216"/>
      <c r="GM106" s="216"/>
      <c r="GN106" s="216"/>
      <c r="GO106" s="216"/>
      <c r="GP106" s="216"/>
      <c r="GQ106" s="216"/>
      <c r="GR106" s="216"/>
      <c r="GS106" s="216"/>
      <c r="GT106" s="216"/>
      <c r="GU106" s="216"/>
      <c r="GV106" s="216"/>
      <c r="GW106" s="216"/>
      <c r="GX106" s="208"/>
      <c r="GY106" s="208"/>
      <c r="GZ106" s="208"/>
      <c r="HA106" s="208"/>
      <c r="HB106" s="208"/>
    </row>
    <row r="107" spans="1:256" s="141" customFormat="1" ht="16.5">
      <c r="A107" s="216"/>
      <c r="B107" s="217">
        <f>B92</f>
        <v>1</v>
      </c>
      <c r="C107" s="217">
        <f>C92</f>
        <v>0.9661835748792271</v>
      </c>
      <c r="D107" s="217">
        <f aca="true" t="shared" si="353" ref="D107:BN107">D92</f>
        <v>0.933510700366403</v>
      </c>
      <c r="E107" s="217">
        <f t="shared" si="353"/>
        <v>0.9019427056680224</v>
      </c>
      <c r="F107" s="217">
        <f t="shared" si="353"/>
        <v>0.8714422276985724</v>
      </c>
      <c r="G107" s="217">
        <f t="shared" si="353"/>
        <v>0.8419731668585242</v>
      </c>
      <c r="H107" s="217">
        <f t="shared" si="353"/>
        <v>0.8135006443077528</v>
      </c>
      <c r="I107" s="217">
        <f t="shared" si="353"/>
        <v>0.7859909606838191</v>
      </c>
      <c r="J107" s="217">
        <f t="shared" si="353"/>
        <v>0.7594115562162506</v>
      </c>
      <c r="K107" s="217">
        <f t="shared" si="353"/>
        <v>0.7337309721896141</v>
      </c>
      <c r="L107" s="217">
        <f t="shared" si="353"/>
        <v>0.7089188137097722</v>
      </c>
      <c r="M107" s="217">
        <f t="shared" si="353"/>
        <v>0.6849457137292485</v>
      </c>
      <c r="N107" s="217">
        <f t="shared" si="353"/>
        <v>0.661783298289129</v>
      </c>
      <c r="O107" s="217">
        <f t="shared" si="353"/>
        <v>0.6394041529363567</v>
      </c>
      <c r="P107" s="217">
        <f t="shared" si="353"/>
        <v>0.617781790276673</v>
      </c>
      <c r="Q107" s="217">
        <f t="shared" si="353"/>
        <v>0.596890618624805</v>
      </c>
      <c r="R107" s="217">
        <f t="shared" si="353"/>
        <v>0.5767059117147875</v>
      </c>
      <c r="S107" s="217">
        <f t="shared" si="353"/>
        <v>0.5572037794345773</v>
      </c>
      <c r="T107" s="217">
        <f t="shared" si="353"/>
        <v>0.5383611395503163</v>
      </c>
      <c r="U107" s="217">
        <f t="shared" si="353"/>
        <v>0.5201556903867791</v>
      </c>
      <c r="V107" s="217">
        <f t="shared" si="353"/>
        <v>0.5025658844316706</v>
      </c>
      <c r="W107" s="217">
        <f t="shared" si="353"/>
        <v>0.4855709028325321</v>
      </c>
      <c r="X107" s="217">
        <f t="shared" si="353"/>
        <v>0.46915063075606966</v>
      </c>
      <c r="Y107" s="217">
        <f t="shared" si="353"/>
        <v>0.45328563358074364</v>
      </c>
      <c r="Z107" s="217">
        <f t="shared" si="353"/>
        <v>0.4379571338944384</v>
      </c>
      <c r="AA107" s="217">
        <f t="shared" si="353"/>
        <v>0.42314698926998884</v>
      </c>
      <c r="AB107" s="217">
        <f t="shared" si="353"/>
        <v>0.40883767079225974</v>
      </c>
      <c r="AC107" s="217">
        <f t="shared" si="353"/>
        <v>0.39501224231136206</v>
      </c>
      <c r="AD107" s="217">
        <f t="shared" si="353"/>
        <v>0.3816543403974513</v>
      </c>
      <c r="AE107" s="217">
        <f t="shared" si="353"/>
        <v>0.368748154973383</v>
      </c>
      <c r="AF107" s="217">
        <f t="shared" si="353"/>
        <v>0.35627841060230236</v>
      </c>
      <c r="AG107" s="217">
        <f t="shared" si="353"/>
        <v>0.3459013695167984</v>
      </c>
      <c r="AH107" s="217">
        <f t="shared" si="353"/>
        <v>0.3358265723464062</v>
      </c>
      <c r="AI107" s="217">
        <f t="shared" si="353"/>
        <v>0.3260452158702973</v>
      </c>
      <c r="AJ107" s="217">
        <f t="shared" si="353"/>
        <v>0.31654875327213333</v>
      </c>
      <c r="AK107" s="217">
        <f t="shared" si="353"/>
        <v>0.3073288866719741</v>
      </c>
      <c r="AL107" s="217">
        <f t="shared" si="353"/>
        <v>0.29837755987570297</v>
      </c>
      <c r="AM107" s="217">
        <f t="shared" si="353"/>
        <v>0.289686951335634</v>
      </c>
      <c r="AN107" s="217">
        <f t="shared" si="353"/>
        <v>0.2812494673161495</v>
      </c>
      <c r="AO107" s="217">
        <f t="shared" si="353"/>
        <v>0.27305773525839755</v>
      </c>
      <c r="AP107" s="217">
        <f t="shared" si="353"/>
        <v>0.2651045973382501</v>
      </c>
      <c r="AQ107" s="217">
        <f t="shared" si="353"/>
        <v>0.25738310421189325</v>
      </c>
      <c r="AR107" s="217">
        <f t="shared" si="353"/>
        <v>0.24988650894358572</v>
      </c>
      <c r="AS107" s="217">
        <f t="shared" si="353"/>
        <v>0.24260826111027745</v>
      </c>
      <c r="AT107" s="217">
        <f t="shared" si="353"/>
        <v>0.2355420010779392</v>
      </c>
      <c r="AU107" s="217">
        <f t="shared" si="353"/>
        <v>0.22868155444460117</v>
      </c>
      <c r="AV107" s="217">
        <f t="shared" si="353"/>
        <v>0.2220209266452439</v>
      </c>
      <c r="AW107" s="217">
        <f t="shared" si="353"/>
        <v>0.21555429771382903</v>
      </c>
      <c r="AX107" s="217">
        <f t="shared" si="353"/>
        <v>0.20927601719789224</v>
      </c>
      <c r="AY107" s="217">
        <f t="shared" si="353"/>
        <v>0.20318059922125462</v>
      </c>
      <c r="AZ107" s="217">
        <f t="shared" si="353"/>
        <v>0.19726271769053846</v>
      </c>
      <c r="BA107" s="217">
        <f t="shared" si="353"/>
        <v>0.1915172016412995</v>
      </c>
      <c r="BB107" s="217">
        <f t="shared" si="353"/>
        <v>0.18593903071970827</v>
      </c>
      <c r="BC107" s="217">
        <f t="shared" si="353"/>
        <v>0.18052333079583324</v>
      </c>
      <c r="BD107" s="217">
        <f t="shared" si="353"/>
        <v>0.1752653697046925</v>
      </c>
      <c r="BE107" s="217">
        <f t="shared" si="353"/>
        <v>0.17016055311135195</v>
      </c>
      <c r="BF107" s="217">
        <f t="shared" si="353"/>
        <v>0.16520442049645817</v>
      </c>
      <c r="BG107" s="217">
        <f t="shared" si="353"/>
        <v>0.16039264125869726</v>
      </c>
      <c r="BH107" s="217">
        <f t="shared" si="353"/>
        <v>0.15572101093077403</v>
      </c>
      <c r="BI107" s="217">
        <f t="shared" si="353"/>
        <v>0.1511854475056059</v>
      </c>
      <c r="BJ107" s="217">
        <f t="shared" si="353"/>
        <v>0.14678198786952026</v>
      </c>
      <c r="BK107" s="217">
        <f t="shared" si="353"/>
        <v>0.14250678433934005</v>
      </c>
      <c r="BL107" s="217">
        <f t="shared" si="353"/>
        <v>0.1383561013003302</v>
      </c>
      <c r="BM107" s="217">
        <f t="shared" si="353"/>
        <v>0.13432631194206812</v>
      </c>
      <c r="BN107" s="217">
        <f t="shared" si="353"/>
        <v>0.13041389508938656</v>
      </c>
      <c r="BO107" s="217">
        <f aca="true" t="shared" si="354" ref="BO107:CV107">BO92</f>
        <v>0.126615432125618</v>
      </c>
      <c r="BP107" s="217">
        <f t="shared" si="354"/>
        <v>0.12292760400545437</v>
      </c>
      <c r="BQ107" s="217">
        <f t="shared" si="354"/>
        <v>0.11934718835481009</v>
      </c>
      <c r="BR107" s="217">
        <f t="shared" si="354"/>
        <v>0.1158710566551554</v>
      </c>
      <c r="BS107" s="217">
        <f t="shared" si="354"/>
        <v>0.11249617150985962</v>
      </c>
      <c r="BT107" s="217">
        <f t="shared" si="354"/>
        <v>0.10921958399015498</v>
      </c>
      <c r="BU107" s="217">
        <f t="shared" si="354"/>
        <v>0.10603843105840288</v>
      </c>
      <c r="BV107" s="217">
        <f t="shared" si="354"/>
        <v>0.10294993306641055</v>
      </c>
      <c r="BW107" s="217">
        <f t="shared" si="354"/>
        <v>0.09995139132661221</v>
      </c>
      <c r="BX107" s="217">
        <f t="shared" si="354"/>
        <v>0.09704018575399245</v>
      </c>
      <c r="BY107" s="217">
        <f t="shared" si="354"/>
        <v>0.09421377257669168</v>
      </c>
      <c r="BZ107" s="217">
        <f t="shared" si="354"/>
        <v>0.09191587568457726</v>
      </c>
      <c r="CA107" s="217">
        <f t="shared" si="354"/>
        <v>0.08967402505812416</v>
      </c>
      <c r="CB107" s="217">
        <f t="shared" si="354"/>
        <v>0.08748685371524309</v>
      </c>
      <c r="CC107" s="217">
        <f t="shared" si="354"/>
        <v>0.08535302801487131</v>
      </c>
      <c r="CD107" s="217">
        <f t="shared" si="354"/>
        <v>0.0832712468437769</v>
      </c>
      <c r="CE107" s="217">
        <f t="shared" si="354"/>
        <v>0.08124024082319699</v>
      </c>
      <c r="CF107" s="217">
        <f t="shared" si="354"/>
        <v>0.07925877153482631</v>
      </c>
      <c r="CG107" s="217">
        <f t="shared" si="354"/>
        <v>0.07732563076568422</v>
      </c>
      <c r="CH107" s="217">
        <f t="shared" si="354"/>
        <v>0.07543963977139925</v>
      </c>
      <c r="CI107" s="217">
        <f t="shared" si="354"/>
        <v>0.07359964855746268</v>
      </c>
      <c r="CJ107" s="217">
        <f t="shared" si="354"/>
        <v>0.07180453517801237</v>
      </c>
      <c r="CK107" s="217">
        <f t="shared" si="354"/>
        <v>0.0700532050517194</v>
      </c>
      <c r="CL107" s="217">
        <f t="shared" si="354"/>
        <v>0.0683445902943604</v>
      </c>
      <c r="CM107" s="217">
        <f t="shared" si="354"/>
        <v>0.06667764906766868</v>
      </c>
      <c r="CN107" s="217">
        <f t="shared" si="354"/>
        <v>0.06505136494406699</v>
      </c>
      <c r="CO107" s="217">
        <f t="shared" si="354"/>
        <v>0.06346474628689464</v>
      </c>
      <c r="CP107" s="217">
        <f t="shared" si="354"/>
        <v>0.06191682564575087</v>
      </c>
      <c r="CQ107" s="217">
        <f t="shared" si="354"/>
        <v>0.06040665916658622</v>
      </c>
      <c r="CR107" s="217">
        <f t="shared" si="354"/>
        <v>0.05893332601618167</v>
      </c>
      <c r="CS107" s="217">
        <f t="shared" si="354"/>
        <v>0.05749592782066505</v>
      </c>
      <c r="CT107" s="217">
        <f t="shared" si="354"/>
        <v>0.056093588117722006</v>
      </c>
      <c r="CU107" s="217">
        <f t="shared" si="354"/>
        <v>0.054725451822167814</v>
      </c>
      <c r="CV107" s="217">
        <f t="shared" si="354"/>
        <v>0.053390684704553965</v>
      </c>
      <c r="CW107" s="217">
        <f>CW92</f>
        <v>0.05208847288249168</v>
      </c>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216"/>
      <c r="DZ107" s="216"/>
      <c r="EA107" s="216"/>
      <c r="EB107" s="216"/>
      <c r="EC107" s="216"/>
      <c r="ED107" s="216"/>
      <c r="EE107" s="216"/>
      <c r="EF107" s="216"/>
      <c r="EG107" s="216"/>
      <c r="EH107" s="216"/>
      <c r="EI107" s="216"/>
      <c r="EJ107" s="216"/>
      <c r="EK107" s="216"/>
      <c r="EL107" s="216"/>
      <c r="EM107" s="216"/>
      <c r="EN107" s="216"/>
      <c r="EO107" s="216"/>
      <c r="EP107" s="216"/>
      <c r="EQ107" s="216"/>
      <c r="ER107" s="216"/>
      <c r="ES107" s="216"/>
      <c r="ET107" s="216"/>
      <c r="EU107" s="216"/>
      <c r="EV107" s="216"/>
      <c r="EW107" s="216"/>
      <c r="EX107" s="216"/>
      <c r="EY107" s="216"/>
      <c r="EZ107" s="216"/>
      <c r="FA107" s="216"/>
      <c r="FB107" s="216"/>
      <c r="FC107" s="216"/>
      <c r="FD107" s="216"/>
      <c r="FE107" s="216"/>
      <c r="FF107" s="216"/>
      <c r="FG107" s="216"/>
      <c r="FH107" s="216"/>
      <c r="FI107" s="216"/>
      <c r="FJ107" s="216"/>
      <c r="FK107" s="216"/>
      <c r="FL107" s="216"/>
      <c r="FM107" s="216"/>
      <c r="FN107" s="216"/>
      <c r="FO107" s="216"/>
      <c r="FP107" s="216"/>
      <c r="FQ107" s="216"/>
      <c r="FR107" s="216"/>
      <c r="FS107" s="216"/>
      <c r="FT107" s="216"/>
      <c r="FU107" s="216"/>
      <c r="FV107" s="216"/>
      <c r="FW107" s="216"/>
      <c r="FX107" s="216"/>
      <c r="FY107" s="216"/>
      <c r="FZ107" s="216"/>
      <c r="GA107" s="216"/>
      <c r="GB107" s="216"/>
      <c r="GC107" s="216"/>
      <c r="GD107" s="216"/>
      <c r="GE107" s="216"/>
      <c r="GF107" s="216"/>
      <c r="GG107" s="216"/>
      <c r="GH107" s="216"/>
      <c r="GI107" s="216"/>
      <c r="GJ107" s="216"/>
      <c r="GK107" s="216"/>
      <c r="GL107" s="216"/>
      <c r="GM107" s="216"/>
      <c r="GN107" s="216"/>
      <c r="GO107" s="216"/>
      <c r="GP107" s="216"/>
      <c r="GQ107" s="216"/>
      <c r="GR107" s="216"/>
      <c r="GS107" s="216"/>
      <c r="GT107" s="216"/>
      <c r="GU107" s="216"/>
      <c r="GV107" s="216"/>
      <c r="GW107" s="216"/>
      <c r="GX107" s="208"/>
      <c r="GY107" s="208"/>
      <c r="GZ107" s="208"/>
      <c r="HA107" s="208"/>
      <c r="HB107" s="208"/>
      <c r="HC107" s="208"/>
      <c r="HD107" s="208"/>
      <c r="HE107" s="208"/>
      <c r="HF107" s="208"/>
      <c r="HG107" s="208"/>
      <c r="HH107" s="208"/>
      <c r="HI107" s="208"/>
      <c r="HJ107" s="208"/>
      <c r="HK107" s="208"/>
      <c r="HL107" s="208"/>
      <c r="HM107" s="208"/>
      <c r="HN107" s="208"/>
      <c r="HO107" s="208"/>
      <c r="HP107" s="208"/>
      <c r="HQ107" s="208"/>
      <c r="HR107" s="208"/>
      <c r="HS107" s="208"/>
      <c r="HT107" s="208"/>
      <c r="HU107" s="208"/>
      <c r="HV107" s="208"/>
      <c r="HW107" s="208"/>
      <c r="HX107" s="208"/>
      <c r="HY107" s="208"/>
      <c r="HZ107" s="208"/>
      <c r="IA107" s="208"/>
      <c r="IB107" s="208"/>
      <c r="IC107" s="208"/>
      <c r="ID107" s="208"/>
      <c r="IE107" s="208"/>
      <c r="IF107" s="208"/>
      <c r="IG107" s="208"/>
      <c r="IH107" s="208"/>
      <c r="II107" s="208"/>
      <c r="IJ107" s="208"/>
      <c r="IK107" s="208"/>
      <c r="IL107" s="208"/>
      <c r="IM107" s="208"/>
      <c r="IN107" s="208"/>
      <c r="IO107" s="208"/>
      <c r="IP107" s="208"/>
      <c r="IQ107" s="208"/>
      <c r="IR107" s="208"/>
      <c r="IS107" s="208"/>
      <c r="IT107" s="208"/>
      <c r="IU107" s="208"/>
      <c r="IV107" s="208"/>
    </row>
    <row r="108" spans="1:210" ht="15">
      <c r="A108" s="216"/>
      <c r="B108" s="58">
        <f>B5*B$107</f>
        <v>0</v>
      </c>
      <c r="C108" s="58">
        <f>C5*C$107</f>
        <v>0</v>
      </c>
      <c r="D108" s="58">
        <f>D5*D$107</f>
        <v>0</v>
      </c>
      <c r="E108" s="58">
        <f>E5*E$107</f>
        <v>0</v>
      </c>
      <c r="F108" s="58">
        <f aca="true" t="shared" si="355" ref="F108:V108">F5*F$107</f>
        <v>0</v>
      </c>
      <c r="G108" s="58">
        <f t="shared" si="355"/>
        <v>0</v>
      </c>
      <c r="H108" s="58">
        <f t="shared" si="355"/>
        <v>0</v>
      </c>
      <c r="I108" s="58">
        <f t="shared" si="355"/>
        <v>0</v>
      </c>
      <c r="J108" s="58">
        <f t="shared" si="355"/>
        <v>0</v>
      </c>
      <c r="K108" s="58">
        <f t="shared" si="355"/>
        <v>0</v>
      </c>
      <c r="L108" s="58">
        <f t="shared" si="355"/>
        <v>0</v>
      </c>
      <c r="M108" s="58">
        <f t="shared" si="355"/>
        <v>0</v>
      </c>
      <c r="N108" s="58">
        <f t="shared" si="355"/>
        <v>0</v>
      </c>
      <c r="O108" s="58">
        <f t="shared" si="355"/>
        <v>0</v>
      </c>
      <c r="P108" s="58">
        <f t="shared" si="355"/>
        <v>0</v>
      </c>
      <c r="Q108" s="58">
        <f t="shared" si="355"/>
        <v>0</v>
      </c>
      <c r="R108" s="58">
        <f t="shared" si="355"/>
        <v>0</v>
      </c>
      <c r="S108" s="58">
        <f t="shared" si="355"/>
        <v>0</v>
      </c>
      <c r="T108" s="58">
        <f t="shared" si="355"/>
        <v>0</v>
      </c>
      <c r="U108" s="58">
        <f t="shared" si="355"/>
        <v>0</v>
      </c>
      <c r="V108" s="58">
        <f t="shared" si="355"/>
        <v>0</v>
      </c>
      <c r="W108" s="58">
        <f aca="true" t="shared" si="356" ref="W108:BN108">W5*W$107</f>
        <v>0</v>
      </c>
      <c r="X108" s="58">
        <f t="shared" si="356"/>
        <v>0</v>
      </c>
      <c r="Y108" s="58">
        <f t="shared" si="356"/>
        <v>0</v>
      </c>
      <c r="Z108" s="58">
        <f t="shared" si="356"/>
        <v>0</v>
      </c>
      <c r="AA108" s="58">
        <f t="shared" si="356"/>
        <v>0</v>
      </c>
      <c r="AB108" s="58">
        <f t="shared" si="356"/>
        <v>0</v>
      </c>
      <c r="AC108" s="58">
        <f t="shared" si="356"/>
        <v>0</v>
      </c>
      <c r="AD108" s="58">
        <f t="shared" si="356"/>
        <v>0</v>
      </c>
      <c r="AE108" s="58">
        <f t="shared" si="356"/>
        <v>0</v>
      </c>
      <c r="AF108" s="58">
        <f t="shared" si="356"/>
        <v>0</v>
      </c>
      <c r="AG108" s="58">
        <f t="shared" si="356"/>
        <v>0</v>
      </c>
      <c r="AH108" s="58">
        <f t="shared" si="356"/>
        <v>0</v>
      </c>
      <c r="AI108" s="58">
        <f t="shared" si="356"/>
        <v>0</v>
      </c>
      <c r="AJ108" s="58">
        <f t="shared" si="356"/>
        <v>0</v>
      </c>
      <c r="AK108" s="58">
        <f t="shared" si="356"/>
        <v>0</v>
      </c>
      <c r="AL108" s="58">
        <f t="shared" si="356"/>
        <v>0</v>
      </c>
      <c r="AM108" s="58">
        <f t="shared" si="356"/>
        <v>0</v>
      </c>
      <c r="AN108" s="58">
        <f t="shared" si="356"/>
        <v>0</v>
      </c>
      <c r="AO108" s="58">
        <f t="shared" si="356"/>
        <v>0</v>
      </c>
      <c r="AP108" s="58">
        <f t="shared" si="356"/>
        <v>0</v>
      </c>
      <c r="AQ108" s="58">
        <f t="shared" si="356"/>
        <v>0</v>
      </c>
      <c r="AR108" s="58">
        <f t="shared" si="356"/>
        <v>0</v>
      </c>
      <c r="AS108" s="58">
        <f t="shared" si="356"/>
        <v>0</v>
      </c>
      <c r="AT108" s="58">
        <f t="shared" si="356"/>
        <v>0</v>
      </c>
      <c r="AU108" s="58">
        <f t="shared" si="356"/>
        <v>0</v>
      </c>
      <c r="AV108" s="58">
        <f t="shared" si="356"/>
        <v>0</v>
      </c>
      <c r="AW108" s="58">
        <f t="shared" si="356"/>
        <v>0</v>
      </c>
      <c r="AX108" s="58">
        <f t="shared" si="356"/>
        <v>0</v>
      </c>
      <c r="AY108" s="58">
        <f t="shared" si="356"/>
        <v>0</v>
      </c>
      <c r="AZ108" s="58">
        <f t="shared" si="356"/>
        <v>0</v>
      </c>
      <c r="BA108" s="58">
        <f t="shared" si="356"/>
        <v>0</v>
      </c>
      <c r="BB108" s="58">
        <f t="shared" si="356"/>
        <v>0</v>
      </c>
      <c r="BC108" s="58">
        <f t="shared" si="356"/>
        <v>0</v>
      </c>
      <c r="BD108" s="58">
        <f t="shared" si="356"/>
        <v>0</v>
      </c>
      <c r="BE108" s="58">
        <f t="shared" si="356"/>
        <v>0</v>
      </c>
      <c r="BF108" s="58">
        <f t="shared" si="356"/>
        <v>0</v>
      </c>
      <c r="BG108" s="58">
        <f t="shared" si="356"/>
        <v>0</v>
      </c>
      <c r="BH108" s="58">
        <f t="shared" si="356"/>
        <v>0</v>
      </c>
      <c r="BI108" s="58">
        <f t="shared" si="356"/>
        <v>0</v>
      </c>
      <c r="BJ108" s="58">
        <f t="shared" si="356"/>
        <v>0</v>
      </c>
      <c r="BK108" s="58">
        <f t="shared" si="356"/>
        <v>0</v>
      </c>
      <c r="BL108" s="58">
        <f t="shared" si="356"/>
        <v>0</v>
      </c>
      <c r="BM108" s="58">
        <f t="shared" si="356"/>
        <v>0</v>
      </c>
      <c r="BN108" s="58">
        <f t="shared" si="356"/>
        <v>0</v>
      </c>
      <c r="BO108" s="58">
        <f aca="true" t="shared" si="357" ref="BO108:CW108">BO5*BO$107</f>
        <v>0</v>
      </c>
      <c r="BP108" s="58">
        <f t="shared" si="357"/>
        <v>0</v>
      </c>
      <c r="BQ108" s="58">
        <f t="shared" si="357"/>
        <v>0</v>
      </c>
      <c r="BR108" s="58">
        <f t="shared" si="357"/>
        <v>0</v>
      </c>
      <c r="BS108" s="58">
        <f t="shared" si="357"/>
        <v>0</v>
      </c>
      <c r="BT108" s="58">
        <f t="shared" si="357"/>
        <v>0</v>
      </c>
      <c r="BU108" s="58">
        <f t="shared" si="357"/>
        <v>0</v>
      </c>
      <c r="BV108" s="58">
        <f t="shared" si="357"/>
        <v>0</v>
      </c>
      <c r="BW108" s="58">
        <f t="shared" si="357"/>
        <v>0</v>
      </c>
      <c r="BX108" s="58">
        <f t="shared" si="357"/>
        <v>0</v>
      </c>
      <c r="BY108" s="58">
        <f t="shared" si="357"/>
        <v>0</v>
      </c>
      <c r="BZ108" s="58">
        <f t="shared" si="357"/>
        <v>0</v>
      </c>
      <c r="CA108" s="58">
        <f t="shared" si="357"/>
        <v>0</v>
      </c>
      <c r="CB108" s="58">
        <f t="shared" si="357"/>
        <v>0</v>
      </c>
      <c r="CC108" s="58">
        <f t="shared" si="357"/>
        <v>0</v>
      </c>
      <c r="CD108" s="58">
        <f t="shared" si="357"/>
        <v>0</v>
      </c>
      <c r="CE108" s="58">
        <f t="shared" si="357"/>
        <v>0</v>
      </c>
      <c r="CF108" s="58">
        <f t="shared" si="357"/>
        <v>0</v>
      </c>
      <c r="CG108" s="58">
        <f t="shared" si="357"/>
        <v>0</v>
      </c>
      <c r="CH108" s="58">
        <f t="shared" si="357"/>
        <v>0</v>
      </c>
      <c r="CI108" s="58">
        <f t="shared" si="357"/>
        <v>0</v>
      </c>
      <c r="CJ108" s="58">
        <f t="shared" si="357"/>
        <v>0</v>
      </c>
      <c r="CK108" s="58">
        <f t="shared" si="357"/>
        <v>0</v>
      </c>
      <c r="CL108" s="58">
        <f t="shared" si="357"/>
        <v>0</v>
      </c>
      <c r="CM108" s="58">
        <f t="shared" si="357"/>
        <v>0</v>
      </c>
      <c r="CN108" s="58">
        <f t="shared" si="357"/>
        <v>0</v>
      </c>
      <c r="CO108" s="58">
        <f t="shared" si="357"/>
        <v>0</v>
      </c>
      <c r="CP108" s="58">
        <f t="shared" si="357"/>
        <v>0</v>
      </c>
      <c r="CQ108" s="58">
        <f t="shared" si="357"/>
        <v>0</v>
      </c>
      <c r="CR108" s="58">
        <f t="shared" si="357"/>
        <v>0</v>
      </c>
      <c r="CS108" s="58">
        <f t="shared" si="357"/>
        <v>0</v>
      </c>
      <c r="CT108" s="58">
        <f t="shared" si="357"/>
        <v>0</v>
      </c>
      <c r="CU108" s="58">
        <f t="shared" si="357"/>
        <v>0</v>
      </c>
      <c r="CV108" s="58">
        <f t="shared" si="357"/>
        <v>0</v>
      </c>
      <c r="CW108" s="58">
        <f t="shared" si="357"/>
        <v>0</v>
      </c>
      <c r="CX108" s="59"/>
      <c r="CY108" s="59"/>
      <c r="DN108" s="59"/>
      <c r="DO108" s="59"/>
      <c r="DP108" s="59"/>
      <c r="DQ108" s="59"/>
      <c r="DR108" s="59"/>
      <c r="DS108" s="59"/>
      <c r="DT108" s="59"/>
      <c r="DU108" s="59"/>
      <c r="DV108" s="59"/>
      <c r="DW108" s="59"/>
      <c r="DX108" s="59"/>
      <c r="DY108" s="216"/>
      <c r="DZ108" s="216"/>
      <c r="EA108" s="216"/>
      <c r="EB108" s="216"/>
      <c r="EC108" s="216"/>
      <c r="ED108" s="216"/>
      <c r="EE108" s="216"/>
      <c r="EF108" s="216"/>
      <c r="EG108" s="216"/>
      <c r="EH108" s="216"/>
      <c r="EI108" s="216"/>
      <c r="EJ108" s="216"/>
      <c r="EK108" s="216"/>
      <c r="EL108" s="216"/>
      <c r="EM108" s="216"/>
      <c r="EN108" s="216"/>
      <c r="EO108" s="216"/>
      <c r="EP108" s="216"/>
      <c r="EQ108" s="216"/>
      <c r="ER108" s="216"/>
      <c r="ES108" s="216"/>
      <c r="ET108" s="216"/>
      <c r="EU108" s="216"/>
      <c r="EV108" s="216"/>
      <c r="EW108" s="216"/>
      <c r="EX108" s="216"/>
      <c r="EY108" s="216"/>
      <c r="EZ108" s="216"/>
      <c r="FA108" s="216"/>
      <c r="FB108" s="216"/>
      <c r="FC108" s="216"/>
      <c r="FD108" s="216"/>
      <c r="FE108" s="216"/>
      <c r="FF108" s="216"/>
      <c r="FG108" s="216"/>
      <c r="FH108" s="216"/>
      <c r="FI108" s="216"/>
      <c r="FJ108" s="216"/>
      <c r="FK108" s="216"/>
      <c r="FL108" s="216"/>
      <c r="FM108" s="216"/>
      <c r="FN108" s="216"/>
      <c r="FO108" s="216"/>
      <c r="FP108" s="216"/>
      <c r="FQ108" s="216"/>
      <c r="FR108" s="216"/>
      <c r="FS108" s="216"/>
      <c r="FT108" s="216"/>
      <c r="FU108" s="216"/>
      <c r="FV108" s="216"/>
      <c r="FW108" s="216"/>
      <c r="FX108" s="216"/>
      <c r="FY108" s="216"/>
      <c r="FZ108" s="216"/>
      <c r="GA108" s="216"/>
      <c r="GB108" s="216"/>
      <c r="GC108" s="216"/>
      <c r="GD108" s="216"/>
      <c r="GE108" s="216"/>
      <c r="GF108" s="216"/>
      <c r="GG108" s="216"/>
      <c r="GH108" s="216"/>
      <c r="GI108" s="216"/>
      <c r="GJ108" s="216"/>
      <c r="GK108" s="216"/>
      <c r="GL108" s="216"/>
      <c r="GM108" s="216"/>
      <c r="GN108" s="216"/>
      <c r="GO108" s="216"/>
      <c r="GP108" s="216"/>
      <c r="GQ108" s="216"/>
      <c r="GR108" s="216"/>
      <c r="GS108" s="216"/>
      <c r="GT108" s="216"/>
      <c r="GU108" s="216"/>
      <c r="GV108" s="216"/>
      <c r="GW108" s="216"/>
      <c r="GX108" s="208"/>
      <c r="GY108" s="208"/>
      <c r="GZ108" s="208"/>
      <c r="HA108" s="208"/>
      <c r="HB108" s="208"/>
    </row>
    <row r="109" spans="1:210" ht="15">
      <c r="A109" s="216"/>
      <c r="B109" s="58">
        <f aca="true" t="shared" si="358" ref="B109:BM109">B6*B$107</f>
        <v>0</v>
      </c>
      <c r="C109" s="58">
        <f t="shared" si="358"/>
        <v>0</v>
      </c>
      <c r="D109" s="58">
        <f t="shared" si="358"/>
        <v>0</v>
      </c>
      <c r="E109" s="58">
        <f t="shared" si="358"/>
        <v>0</v>
      </c>
      <c r="F109" s="58">
        <f t="shared" si="358"/>
        <v>0</v>
      </c>
      <c r="G109" s="58">
        <f t="shared" si="358"/>
        <v>0</v>
      </c>
      <c r="H109" s="58">
        <f t="shared" si="358"/>
        <v>0</v>
      </c>
      <c r="I109" s="58">
        <f t="shared" si="358"/>
        <v>0</v>
      </c>
      <c r="J109" s="58">
        <f t="shared" si="358"/>
        <v>0</v>
      </c>
      <c r="K109" s="58">
        <f t="shared" si="358"/>
        <v>0</v>
      </c>
      <c r="L109" s="58">
        <f t="shared" si="358"/>
        <v>0</v>
      </c>
      <c r="M109" s="58">
        <f t="shared" si="358"/>
        <v>0</v>
      </c>
      <c r="N109" s="58">
        <f t="shared" si="358"/>
        <v>0</v>
      </c>
      <c r="O109" s="58">
        <f t="shared" si="358"/>
        <v>0</v>
      </c>
      <c r="P109" s="58">
        <f t="shared" si="358"/>
        <v>0</v>
      </c>
      <c r="Q109" s="58">
        <f t="shared" si="358"/>
        <v>0</v>
      </c>
      <c r="R109" s="58">
        <f t="shared" si="358"/>
        <v>0</v>
      </c>
      <c r="S109" s="58">
        <f t="shared" si="358"/>
        <v>0</v>
      </c>
      <c r="T109" s="58">
        <f t="shared" si="358"/>
        <v>0</v>
      </c>
      <c r="U109" s="58">
        <f t="shared" si="358"/>
        <v>0</v>
      </c>
      <c r="V109" s="58">
        <f t="shared" si="358"/>
        <v>0</v>
      </c>
      <c r="W109" s="58">
        <f t="shared" si="358"/>
        <v>0</v>
      </c>
      <c r="X109" s="58">
        <f t="shared" si="358"/>
        <v>0</v>
      </c>
      <c r="Y109" s="58">
        <f t="shared" si="358"/>
        <v>0</v>
      </c>
      <c r="Z109" s="58">
        <f t="shared" si="358"/>
        <v>0</v>
      </c>
      <c r="AA109" s="58">
        <f t="shared" si="358"/>
        <v>0</v>
      </c>
      <c r="AB109" s="58">
        <f t="shared" si="358"/>
        <v>0</v>
      </c>
      <c r="AC109" s="58">
        <f t="shared" si="358"/>
        <v>0</v>
      </c>
      <c r="AD109" s="58">
        <f t="shared" si="358"/>
        <v>0</v>
      </c>
      <c r="AE109" s="58">
        <f t="shared" si="358"/>
        <v>0</v>
      </c>
      <c r="AF109" s="58">
        <f t="shared" si="358"/>
        <v>0</v>
      </c>
      <c r="AG109" s="58">
        <f t="shared" si="358"/>
        <v>0</v>
      </c>
      <c r="AH109" s="58">
        <f t="shared" si="358"/>
        <v>0</v>
      </c>
      <c r="AI109" s="58">
        <f t="shared" si="358"/>
        <v>0</v>
      </c>
      <c r="AJ109" s="58">
        <f t="shared" si="358"/>
        <v>0</v>
      </c>
      <c r="AK109" s="58">
        <f t="shared" si="358"/>
        <v>0</v>
      </c>
      <c r="AL109" s="58">
        <f t="shared" si="358"/>
        <v>0</v>
      </c>
      <c r="AM109" s="58">
        <f t="shared" si="358"/>
        <v>0</v>
      </c>
      <c r="AN109" s="58">
        <f t="shared" si="358"/>
        <v>0</v>
      </c>
      <c r="AO109" s="58">
        <f t="shared" si="358"/>
        <v>0</v>
      </c>
      <c r="AP109" s="58">
        <f t="shared" si="358"/>
        <v>0</v>
      </c>
      <c r="AQ109" s="58">
        <f t="shared" si="358"/>
        <v>0</v>
      </c>
      <c r="AR109" s="58">
        <f t="shared" si="358"/>
        <v>0</v>
      </c>
      <c r="AS109" s="58">
        <f t="shared" si="358"/>
        <v>0</v>
      </c>
      <c r="AT109" s="58">
        <f t="shared" si="358"/>
        <v>0</v>
      </c>
      <c r="AU109" s="58">
        <f t="shared" si="358"/>
        <v>0</v>
      </c>
      <c r="AV109" s="58">
        <f t="shared" si="358"/>
        <v>0</v>
      </c>
      <c r="AW109" s="58">
        <f t="shared" si="358"/>
        <v>0</v>
      </c>
      <c r="AX109" s="58">
        <f t="shared" si="358"/>
        <v>0</v>
      </c>
      <c r="AY109" s="58">
        <f t="shared" si="358"/>
        <v>0</v>
      </c>
      <c r="AZ109" s="58">
        <f t="shared" si="358"/>
        <v>0</v>
      </c>
      <c r="BA109" s="58">
        <f t="shared" si="358"/>
        <v>0</v>
      </c>
      <c r="BB109" s="58">
        <f t="shared" si="358"/>
        <v>0</v>
      </c>
      <c r="BC109" s="58">
        <f t="shared" si="358"/>
        <v>0</v>
      </c>
      <c r="BD109" s="58">
        <f t="shared" si="358"/>
        <v>0</v>
      </c>
      <c r="BE109" s="58">
        <f t="shared" si="358"/>
        <v>0</v>
      </c>
      <c r="BF109" s="58">
        <f t="shared" si="358"/>
        <v>0</v>
      </c>
      <c r="BG109" s="58">
        <f t="shared" si="358"/>
        <v>0</v>
      </c>
      <c r="BH109" s="58">
        <f t="shared" si="358"/>
        <v>0</v>
      </c>
      <c r="BI109" s="58">
        <f t="shared" si="358"/>
        <v>0</v>
      </c>
      <c r="BJ109" s="58">
        <f t="shared" si="358"/>
        <v>0</v>
      </c>
      <c r="BK109" s="58">
        <f t="shared" si="358"/>
        <v>0</v>
      </c>
      <c r="BL109" s="58">
        <f t="shared" si="358"/>
        <v>0</v>
      </c>
      <c r="BM109" s="58">
        <f t="shared" si="358"/>
        <v>0</v>
      </c>
      <c r="BN109" s="58">
        <f aca="true" t="shared" si="359" ref="BN109:CW109">BN6*BN$107</f>
        <v>0</v>
      </c>
      <c r="BO109" s="58">
        <f t="shared" si="359"/>
        <v>0</v>
      </c>
      <c r="BP109" s="58">
        <f t="shared" si="359"/>
        <v>0</v>
      </c>
      <c r="BQ109" s="58">
        <f t="shared" si="359"/>
        <v>0</v>
      </c>
      <c r="BR109" s="58">
        <f t="shared" si="359"/>
        <v>0</v>
      </c>
      <c r="BS109" s="58">
        <f t="shared" si="359"/>
        <v>0</v>
      </c>
      <c r="BT109" s="58">
        <f t="shared" si="359"/>
        <v>0</v>
      </c>
      <c r="BU109" s="58">
        <f t="shared" si="359"/>
        <v>0</v>
      </c>
      <c r="BV109" s="58">
        <f t="shared" si="359"/>
        <v>0</v>
      </c>
      <c r="BW109" s="58">
        <f t="shared" si="359"/>
        <v>0</v>
      </c>
      <c r="BX109" s="58">
        <f t="shared" si="359"/>
        <v>0</v>
      </c>
      <c r="BY109" s="58">
        <f t="shared" si="359"/>
        <v>0</v>
      </c>
      <c r="BZ109" s="58">
        <f t="shared" si="359"/>
        <v>0</v>
      </c>
      <c r="CA109" s="58">
        <f t="shared" si="359"/>
        <v>0</v>
      </c>
      <c r="CB109" s="58">
        <f t="shared" si="359"/>
        <v>0</v>
      </c>
      <c r="CC109" s="58">
        <f t="shared" si="359"/>
        <v>0</v>
      </c>
      <c r="CD109" s="58">
        <f t="shared" si="359"/>
        <v>0</v>
      </c>
      <c r="CE109" s="58">
        <f t="shared" si="359"/>
        <v>0</v>
      </c>
      <c r="CF109" s="58">
        <f t="shared" si="359"/>
        <v>0</v>
      </c>
      <c r="CG109" s="58">
        <f t="shared" si="359"/>
        <v>0</v>
      </c>
      <c r="CH109" s="58">
        <f t="shared" si="359"/>
        <v>0</v>
      </c>
      <c r="CI109" s="58">
        <f t="shared" si="359"/>
        <v>0</v>
      </c>
      <c r="CJ109" s="58">
        <f t="shared" si="359"/>
        <v>0</v>
      </c>
      <c r="CK109" s="58">
        <f t="shared" si="359"/>
        <v>0</v>
      </c>
      <c r="CL109" s="58">
        <f t="shared" si="359"/>
        <v>0</v>
      </c>
      <c r="CM109" s="58">
        <f t="shared" si="359"/>
        <v>0</v>
      </c>
      <c r="CN109" s="58">
        <f t="shared" si="359"/>
        <v>0</v>
      </c>
      <c r="CO109" s="58">
        <f t="shared" si="359"/>
        <v>0</v>
      </c>
      <c r="CP109" s="58">
        <f t="shared" si="359"/>
        <v>0</v>
      </c>
      <c r="CQ109" s="58">
        <f t="shared" si="359"/>
        <v>0</v>
      </c>
      <c r="CR109" s="58">
        <f t="shared" si="359"/>
        <v>0</v>
      </c>
      <c r="CS109" s="58">
        <f t="shared" si="359"/>
        <v>0</v>
      </c>
      <c r="CT109" s="58">
        <f t="shared" si="359"/>
        <v>0</v>
      </c>
      <c r="CU109" s="58">
        <f t="shared" si="359"/>
        <v>0</v>
      </c>
      <c r="CV109" s="58">
        <f t="shared" si="359"/>
        <v>0</v>
      </c>
      <c r="CW109" s="58">
        <f t="shared" si="359"/>
        <v>0</v>
      </c>
      <c r="CX109" s="59"/>
      <c r="CY109" s="59"/>
      <c r="DN109" s="59"/>
      <c r="DO109" s="59"/>
      <c r="DP109" s="59"/>
      <c r="DQ109" s="59"/>
      <c r="DR109" s="59"/>
      <c r="DS109" s="59"/>
      <c r="DT109" s="59"/>
      <c r="DU109" s="59"/>
      <c r="DV109" s="59"/>
      <c r="DW109" s="59"/>
      <c r="DX109" s="59"/>
      <c r="DY109" s="216"/>
      <c r="DZ109" s="216"/>
      <c r="EA109" s="216"/>
      <c r="EB109" s="216"/>
      <c r="EC109" s="216"/>
      <c r="ED109" s="216"/>
      <c r="EE109" s="216"/>
      <c r="EF109" s="216"/>
      <c r="EG109" s="216"/>
      <c r="EH109" s="216"/>
      <c r="EI109" s="216"/>
      <c r="EJ109" s="216"/>
      <c r="EK109" s="216"/>
      <c r="EL109" s="216"/>
      <c r="EM109" s="216"/>
      <c r="EN109" s="216"/>
      <c r="EO109" s="216"/>
      <c r="EP109" s="216"/>
      <c r="EQ109" s="216"/>
      <c r="ER109" s="216"/>
      <c r="ES109" s="216"/>
      <c r="ET109" s="216"/>
      <c r="EU109" s="216"/>
      <c r="EV109" s="216"/>
      <c r="EW109" s="216"/>
      <c r="EX109" s="216"/>
      <c r="EY109" s="216"/>
      <c r="EZ109" s="216"/>
      <c r="FA109" s="216"/>
      <c r="FB109" s="216"/>
      <c r="FC109" s="216"/>
      <c r="FD109" s="216"/>
      <c r="FE109" s="216"/>
      <c r="FF109" s="216"/>
      <c r="FG109" s="216"/>
      <c r="FH109" s="216"/>
      <c r="FI109" s="216"/>
      <c r="FJ109" s="216"/>
      <c r="FK109" s="216"/>
      <c r="FL109" s="216"/>
      <c r="FM109" s="216"/>
      <c r="FN109" s="216"/>
      <c r="FO109" s="216"/>
      <c r="FP109" s="216"/>
      <c r="FQ109" s="216"/>
      <c r="FR109" s="216"/>
      <c r="FS109" s="216"/>
      <c r="FT109" s="216"/>
      <c r="FU109" s="216"/>
      <c r="FV109" s="216"/>
      <c r="FW109" s="216"/>
      <c r="FX109" s="216"/>
      <c r="FY109" s="216"/>
      <c r="FZ109" s="216"/>
      <c r="GA109" s="216"/>
      <c r="GB109" s="216"/>
      <c r="GC109" s="216"/>
      <c r="GD109" s="216"/>
      <c r="GE109" s="216"/>
      <c r="GF109" s="216"/>
      <c r="GG109" s="216"/>
      <c r="GH109" s="216"/>
      <c r="GI109" s="216"/>
      <c r="GJ109" s="216"/>
      <c r="GK109" s="216"/>
      <c r="GL109" s="216"/>
      <c r="GM109" s="216"/>
      <c r="GN109" s="216"/>
      <c r="GO109" s="216"/>
      <c r="GP109" s="216"/>
      <c r="GQ109" s="216"/>
      <c r="GR109" s="216"/>
      <c r="GS109" s="216"/>
      <c r="GT109" s="216"/>
      <c r="GU109" s="216"/>
      <c r="GV109" s="216"/>
      <c r="GW109" s="216"/>
      <c r="GX109" s="208"/>
      <c r="GY109" s="208"/>
      <c r="GZ109" s="208"/>
      <c r="HA109" s="208"/>
      <c r="HB109" s="208"/>
    </row>
    <row r="110" spans="1:210" ht="15">
      <c r="A110" s="216"/>
      <c r="B110" s="58">
        <f aca="true" t="shared" si="360" ref="B110:BM110">B7*B$107</f>
        <v>0</v>
      </c>
      <c r="C110" s="58">
        <f t="shared" si="360"/>
        <v>0</v>
      </c>
      <c r="D110" s="58">
        <f t="shared" si="360"/>
        <v>0</v>
      </c>
      <c r="E110" s="58">
        <f t="shared" si="360"/>
        <v>0</v>
      </c>
      <c r="F110" s="58">
        <f t="shared" si="360"/>
        <v>0</v>
      </c>
      <c r="G110" s="58">
        <f t="shared" si="360"/>
        <v>0</v>
      </c>
      <c r="H110" s="58">
        <f t="shared" si="360"/>
        <v>0</v>
      </c>
      <c r="I110" s="58">
        <f t="shared" si="360"/>
        <v>0</v>
      </c>
      <c r="J110" s="58">
        <f t="shared" si="360"/>
        <v>0</v>
      </c>
      <c r="K110" s="58">
        <f t="shared" si="360"/>
        <v>0</v>
      </c>
      <c r="L110" s="58">
        <f t="shared" si="360"/>
        <v>0</v>
      </c>
      <c r="M110" s="58">
        <f t="shared" si="360"/>
        <v>0</v>
      </c>
      <c r="N110" s="58">
        <f t="shared" si="360"/>
        <v>0</v>
      </c>
      <c r="O110" s="58">
        <f t="shared" si="360"/>
        <v>0</v>
      </c>
      <c r="P110" s="58">
        <f t="shared" si="360"/>
        <v>0</v>
      </c>
      <c r="Q110" s="58">
        <f t="shared" si="360"/>
        <v>0</v>
      </c>
      <c r="R110" s="58">
        <f t="shared" si="360"/>
        <v>0</v>
      </c>
      <c r="S110" s="58">
        <f t="shared" si="360"/>
        <v>0</v>
      </c>
      <c r="T110" s="58">
        <f t="shared" si="360"/>
        <v>0</v>
      </c>
      <c r="U110" s="58">
        <f t="shared" si="360"/>
        <v>0</v>
      </c>
      <c r="V110" s="58">
        <f t="shared" si="360"/>
        <v>0</v>
      </c>
      <c r="W110" s="58">
        <f t="shared" si="360"/>
        <v>0</v>
      </c>
      <c r="X110" s="58">
        <f t="shared" si="360"/>
        <v>0</v>
      </c>
      <c r="Y110" s="58">
        <f t="shared" si="360"/>
        <v>0</v>
      </c>
      <c r="Z110" s="58">
        <f t="shared" si="360"/>
        <v>0</v>
      </c>
      <c r="AA110" s="58">
        <f t="shared" si="360"/>
        <v>0</v>
      </c>
      <c r="AB110" s="58">
        <f t="shared" si="360"/>
        <v>0</v>
      </c>
      <c r="AC110" s="58">
        <f t="shared" si="360"/>
        <v>0</v>
      </c>
      <c r="AD110" s="58">
        <f t="shared" si="360"/>
        <v>0</v>
      </c>
      <c r="AE110" s="58">
        <f t="shared" si="360"/>
        <v>0</v>
      </c>
      <c r="AF110" s="58">
        <f t="shared" si="360"/>
        <v>0</v>
      </c>
      <c r="AG110" s="58">
        <f t="shared" si="360"/>
        <v>0</v>
      </c>
      <c r="AH110" s="58">
        <f t="shared" si="360"/>
        <v>0</v>
      </c>
      <c r="AI110" s="58">
        <f t="shared" si="360"/>
        <v>0</v>
      </c>
      <c r="AJ110" s="58">
        <f t="shared" si="360"/>
        <v>0</v>
      </c>
      <c r="AK110" s="58">
        <f t="shared" si="360"/>
        <v>0</v>
      </c>
      <c r="AL110" s="58">
        <f t="shared" si="360"/>
        <v>0</v>
      </c>
      <c r="AM110" s="58">
        <f t="shared" si="360"/>
        <v>0</v>
      </c>
      <c r="AN110" s="58">
        <f t="shared" si="360"/>
        <v>0</v>
      </c>
      <c r="AO110" s="58">
        <f t="shared" si="360"/>
        <v>0</v>
      </c>
      <c r="AP110" s="58">
        <f t="shared" si="360"/>
        <v>0</v>
      </c>
      <c r="AQ110" s="58">
        <f t="shared" si="360"/>
        <v>0</v>
      </c>
      <c r="AR110" s="58">
        <f t="shared" si="360"/>
        <v>0</v>
      </c>
      <c r="AS110" s="58">
        <f t="shared" si="360"/>
        <v>0</v>
      </c>
      <c r="AT110" s="58">
        <f t="shared" si="360"/>
        <v>0</v>
      </c>
      <c r="AU110" s="58">
        <f t="shared" si="360"/>
        <v>0</v>
      </c>
      <c r="AV110" s="58">
        <f t="shared" si="360"/>
        <v>0</v>
      </c>
      <c r="AW110" s="58">
        <f t="shared" si="360"/>
        <v>0</v>
      </c>
      <c r="AX110" s="58">
        <f t="shared" si="360"/>
        <v>0</v>
      </c>
      <c r="AY110" s="58">
        <f t="shared" si="360"/>
        <v>0</v>
      </c>
      <c r="AZ110" s="58">
        <f t="shared" si="360"/>
        <v>0</v>
      </c>
      <c r="BA110" s="58">
        <f t="shared" si="360"/>
        <v>0</v>
      </c>
      <c r="BB110" s="58">
        <f t="shared" si="360"/>
        <v>0</v>
      </c>
      <c r="BC110" s="58">
        <f t="shared" si="360"/>
        <v>0</v>
      </c>
      <c r="BD110" s="58">
        <f t="shared" si="360"/>
        <v>0</v>
      </c>
      <c r="BE110" s="58">
        <f t="shared" si="360"/>
        <v>0</v>
      </c>
      <c r="BF110" s="58">
        <f t="shared" si="360"/>
        <v>0</v>
      </c>
      <c r="BG110" s="58">
        <f t="shared" si="360"/>
        <v>0</v>
      </c>
      <c r="BH110" s="58">
        <f t="shared" si="360"/>
        <v>0</v>
      </c>
      <c r="BI110" s="58">
        <f t="shared" si="360"/>
        <v>0</v>
      </c>
      <c r="BJ110" s="58">
        <f t="shared" si="360"/>
        <v>0</v>
      </c>
      <c r="BK110" s="58">
        <f t="shared" si="360"/>
        <v>0</v>
      </c>
      <c r="BL110" s="58">
        <f t="shared" si="360"/>
        <v>0</v>
      </c>
      <c r="BM110" s="58">
        <f t="shared" si="360"/>
        <v>0</v>
      </c>
      <c r="BN110" s="58">
        <f aca="true" t="shared" si="361" ref="BN110:CW110">BN7*BN$107</f>
        <v>0</v>
      </c>
      <c r="BO110" s="58">
        <f t="shared" si="361"/>
        <v>0</v>
      </c>
      <c r="BP110" s="58">
        <f t="shared" si="361"/>
        <v>0</v>
      </c>
      <c r="BQ110" s="58">
        <f t="shared" si="361"/>
        <v>0</v>
      </c>
      <c r="BR110" s="58">
        <f t="shared" si="361"/>
        <v>0</v>
      </c>
      <c r="BS110" s="58">
        <f t="shared" si="361"/>
        <v>0</v>
      </c>
      <c r="BT110" s="58">
        <f t="shared" si="361"/>
        <v>0</v>
      </c>
      <c r="BU110" s="58">
        <f t="shared" si="361"/>
        <v>0</v>
      </c>
      <c r="BV110" s="58">
        <f t="shared" si="361"/>
        <v>0</v>
      </c>
      <c r="BW110" s="58">
        <f t="shared" si="361"/>
        <v>0</v>
      </c>
      <c r="BX110" s="58">
        <f t="shared" si="361"/>
        <v>0</v>
      </c>
      <c r="BY110" s="58">
        <f t="shared" si="361"/>
        <v>0</v>
      </c>
      <c r="BZ110" s="58">
        <f t="shared" si="361"/>
        <v>0</v>
      </c>
      <c r="CA110" s="58">
        <f t="shared" si="361"/>
        <v>0</v>
      </c>
      <c r="CB110" s="58">
        <f t="shared" si="361"/>
        <v>0</v>
      </c>
      <c r="CC110" s="58">
        <f t="shared" si="361"/>
        <v>0</v>
      </c>
      <c r="CD110" s="58">
        <f t="shared" si="361"/>
        <v>0</v>
      </c>
      <c r="CE110" s="58">
        <f t="shared" si="361"/>
        <v>0</v>
      </c>
      <c r="CF110" s="58">
        <f t="shared" si="361"/>
        <v>0</v>
      </c>
      <c r="CG110" s="58">
        <f t="shared" si="361"/>
        <v>0</v>
      </c>
      <c r="CH110" s="58">
        <f t="shared" si="361"/>
        <v>0</v>
      </c>
      <c r="CI110" s="58">
        <f t="shared" si="361"/>
        <v>0</v>
      </c>
      <c r="CJ110" s="58">
        <f t="shared" si="361"/>
        <v>0</v>
      </c>
      <c r="CK110" s="58">
        <f t="shared" si="361"/>
        <v>0</v>
      </c>
      <c r="CL110" s="58">
        <f t="shared" si="361"/>
        <v>0</v>
      </c>
      <c r="CM110" s="58">
        <f t="shared" si="361"/>
        <v>0</v>
      </c>
      <c r="CN110" s="58">
        <f t="shared" si="361"/>
        <v>0</v>
      </c>
      <c r="CO110" s="58">
        <f t="shared" si="361"/>
        <v>0</v>
      </c>
      <c r="CP110" s="58">
        <f t="shared" si="361"/>
        <v>0</v>
      </c>
      <c r="CQ110" s="58">
        <f t="shared" si="361"/>
        <v>0</v>
      </c>
      <c r="CR110" s="58">
        <f t="shared" si="361"/>
        <v>0</v>
      </c>
      <c r="CS110" s="58">
        <f t="shared" si="361"/>
        <v>0</v>
      </c>
      <c r="CT110" s="58">
        <f t="shared" si="361"/>
        <v>0</v>
      </c>
      <c r="CU110" s="58">
        <f t="shared" si="361"/>
        <v>0</v>
      </c>
      <c r="CV110" s="58">
        <f t="shared" si="361"/>
        <v>0</v>
      </c>
      <c r="CW110" s="58">
        <f t="shared" si="361"/>
        <v>0</v>
      </c>
      <c r="CX110" s="59"/>
      <c r="CY110" s="59"/>
      <c r="DN110" s="59"/>
      <c r="DO110" s="59"/>
      <c r="DP110" s="59"/>
      <c r="DQ110" s="59"/>
      <c r="DR110" s="59"/>
      <c r="DS110" s="59"/>
      <c r="DT110" s="59"/>
      <c r="DU110" s="59"/>
      <c r="DV110" s="59"/>
      <c r="DW110" s="59"/>
      <c r="DX110" s="59"/>
      <c r="DY110" s="216"/>
      <c r="DZ110" s="216"/>
      <c r="EA110" s="216"/>
      <c r="EB110" s="216"/>
      <c r="EC110" s="216"/>
      <c r="ED110" s="216"/>
      <c r="EE110" s="216"/>
      <c r="EF110" s="216"/>
      <c r="EG110" s="216"/>
      <c r="EH110" s="216"/>
      <c r="EI110" s="216"/>
      <c r="EJ110" s="216"/>
      <c r="EK110" s="216"/>
      <c r="EL110" s="216"/>
      <c r="EM110" s="216"/>
      <c r="EN110" s="216"/>
      <c r="EO110" s="216"/>
      <c r="EP110" s="216"/>
      <c r="EQ110" s="216"/>
      <c r="ER110" s="216"/>
      <c r="ES110" s="216"/>
      <c r="ET110" s="216"/>
      <c r="EU110" s="216"/>
      <c r="EV110" s="216"/>
      <c r="EW110" s="216"/>
      <c r="EX110" s="216"/>
      <c r="EY110" s="216"/>
      <c r="EZ110" s="216"/>
      <c r="FA110" s="216"/>
      <c r="FB110" s="216"/>
      <c r="FC110" s="216"/>
      <c r="FD110" s="216"/>
      <c r="FE110" s="216"/>
      <c r="FF110" s="216"/>
      <c r="FG110" s="216"/>
      <c r="FH110" s="216"/>
      <c r="FI110" s="216"/>
      <c r="FJ110" s="216"/>
      <c r="FK110" s="216"/>
      <c r="FL110" s="216"/>
      <c r="FM110" s="216"/>
      <c r="FN110" s="216"/>
      <c r="FO110" s="216"/>
      <c r="FP110" s="216"/>
      <c r="FQ110" s="216"/>
      <c r="FR110" s="216"/>
      <c r="FS110" s="216"/>
      <c r="FT110" s="216"/>
      <c r="FU110" s="216"/>
      <c r="FV110" s="216"/>
      <c r="FW110" s="216"/>
      <c r="FX110" s="216"/>
      <c r="FY110" s="216"/>
      <c r="FZ110" s="216"/>
      <c r="GA110" s="216"/>
      <c r="GB110" s="216"/>
      <c r="GC110" s="216"/>
      <c r="GD110" s="216"/>
      <c r="GE110" s="216"/>
      <c r="GF110" s="216"/>
      <c r="GG110" s="216"/>
      <c r="GH110" s="216"/>
      <c r="GI110" s="216"/>
      <c r="GJ110" s="216"/>
      <c r="GK110" s="216"/>
      <c r="GL110" s="216"/>
      <c r="GM110" s="216"/>
      <c r="GN110" s="216"/>
      <c r="GO110" s="216"/>
      <c r="GP110" s="216"/>
      <c r="GQ110" s="216"/>
      <c r="GR110" s="216"/>
      <c r="GS110" s="216"/>
      <c r="GT110" s="216"/>
      <c r="GU110" s="216"/>
      <c r="GV110" s="216"/>
      <c r="GW110" s="216"/>
      <c r="GX110" s="208"/>
      <c r="GY110" s="208"/>
      <c r="GZ110" s="208"/>
      <c r="HA110" s="208"/>
      <c r="HB110" s="208"/>
    </row>
    <row r="111" spans="1:210" ht="15">
      <c r="A111" s="216"/>
      <c r="B111" s="58">
        <f aca="true" t="shared" si="362" ref="B111:BM111">B8*B$107</f>
        <v>0</v>
      </c>
      <c r="C111" s="58">
        <f t="shared" si="362"/>
        <v>0</v>
      </c>
      <c r="D111" s="58">
        <f t="shared" si="362"/>
        <v>0</v>
      </c>
      <c r="E111" s="58">
        <f t="shared" si="362"/>
        <v>0</v>
      </c>
      <c r="F111" s="58">
        <f t="shared" si="362"/>
        <v>0</v>
      </c>
      <c r="G111" s="58">
        <f t="shared" si="362"/>
        <v>0</v>
      </c>
      <c r="H111" s="58">
        <f t="shared" si="362"/>
        <v>0</v>
      </c>
      <c r="I111" s="58">
        <f t="shared" si="362"/>
        <v>0</v>
      </c>
      <c r="J111" s="58">
        <f t="shared" si="362"/>
        <v>0</v>
      </c>
      <c r="K111" s="58">
        <f t="shared" si="362"/>
        <v>0</v>
      </c>
      <c r="L111" s="58">
        <f t="shared" si="362"/>
        <v>0</v>
      </c>
      <c r="M111" s="58">
        <f t="shared" si="362"/>
        <v>0</v>
      </c>
      <c r="N111" s="58">
        <f t="shared" si="362"/>
        <v>0</v>
      </c>
      <c r="O111" s="58">
        <f t="shared" si="362"/>
        <v>0</v>
      </c>
      <c r="P111" s="58">
        <f t="shared" si="362"/>
        <v>0</v>
      </c>
      <c r="Q111" s="58">
        <f t="shared" si="362"/>
        <v>0</v>
      </c>
      <c r="R111" s="58">
        <f t="shared" si="362"/>
        <v>0</v>
      </c>
      <c r="S111" s="58">
        <f t="shared" si="362"/>
        <v>0</v>
      </c>
      <c r="T111" s="58">
        <f t="shared" si="362"/>
        <v>0</v>
      </c>
      <c r="U111" s="58">
        <f t="shared" si="362"/>
        <v>0</v>
      </c>
      <c r="V111" s="58">
        <f t="shared" si="362"/>
        <v>0</v>
      </c>
      <c r="W111" s="58">
        <f t="shared" si="362"/>
        <v>0</v>
      </c>
      <c r="X111" s="58">
        <f t="shared" si="362"/>
        <v>0</v>
      </c>
      <c r="Y111" s="58">
        <f t="shared" si="362"/>
        <v>0</v>
      </c>
      <c r="Z111" s="58">
        <f t="shared" si="362"/>
        <v>0</v>
      </c>
      <c r="AA111" s="58">
        <f t="shared" si="362"/>
        <v>0</v>
      </c>
      <c r="AB111" s="58">
        <f t="shared" si="362"/>
        <v>0</v>
      </c>
      <c r="AC111" s="58">
        <f t="shared" si="362"/>
        <v>0</v>
      </c>
      <c r="AD111" s="58">
        <f t="shared" si="362"/>
        <v>0</v>
      </c>
      <c r="AE111" s="58">
        <f t="shared" si="362"/>
        <v>0</v>
      </c>
      <c r="AF111" s="58">
        <f t="shared" si="362"/>
        <v>0</v>
      </c>
      <c r="AG111" s="58">
        <f t="shared" si="362"/>
        <v>0</v>
      </c>
      <c r="AH111" s="58">
        <f t="shared" si="362"/>
        <v>0</v>
      </c>
      <c r="AI111" s="58">
        <f t="shared" si="362"/>
        <v>0</v>
      </c>
      <c r="AJ111" s="58">
        <f t="shared" si="362"/>
        <v>0</v>
      </c>
      <c r="AK111" s="58">
        <f t="shared" si="362"/>
        <v>0</v>
      </c>
      <c r="AL111" s="58">
        <f t="shared" si="362"/>
        <v>0</v>
      </c>
      <c r="AM111" s="58">
        <f t="shared" si="362"/>
        <v>0</v>
      </c>
      <c r="AN111" s="58">
        <f t="shared" si="362"/>
        <v>0</v>
      </c>
      <c r="AO111" s="58">
        <f t="shared" si="362"/>
        <v>0</v>
      </c>
      <c r="AP111" s="58">
        <f t="shared" si="362"/>
        <v>0</v>
      </c>
      <c r="AQ111" s="58">
        <f t="shared" si="362"/>
        <v>0</v>
      </c>
      <c r="AR111" s="58">
        <f t="shared" si="362"/>
        <v>0</v>
      </c>
      <c r="AS111" s="58">
        <f t="shared" si="362"/>
        <v>0</v>
      </c>
      <c r="AT111" s="58">
        <f t="shared" si="362"/>
        <v>0</v>
      </c>
      <c r="AU111" s="58">
        <f t="shared" si="362"/>
        <v>0</v>
      </c>
      <c r="AV111" s="58">
        <f t="shared" si="362"/>
        <v>0</v>
      </c>
      <c r="AW111" s="58">
        <f t="shared" si="362"/>
        <v>0</v>
      </c>
      <c r="AX111" s="58">
        <f t="shared" si="362"/>
        <v>0</v>
      </c>
      <c r="AY111" s="58">
        <f t="shared" si="362"/>
        <v>0</v>
      </c>
      <c r="AZ111" s="58">
        <f t="shared" si="362"/>
        <v>0</v>
      </c>
      <c r="BA111" s="58">
        <f t="shared" si="362"/>
        <v>0</v>
      </c>
      <c r="BB111" s="58">
        <f t="shared" si="362"/>
        <v>0</v>
      </c>
      <c r="BC111" s="58">
        <f t="shared" si="362"/>
        <v>0</v>
      </c>
      <c r="BD111" s="58">
        <f t="shared" si="362"/>
        <v>0</v>
      </c>
      <c r="BE111" s="58">
        <f t="shared" si="362"/>
        <v>0</v>
      </c>
      <c r="BF111" s="58">
        <f t="shared" si="362"/>
        <v>0</v>
      </c>
      <c r="BG111" s="58">
        <f t="shared" si="362"/>
        <v>0</v>
      </c>
      <c r="BH111" s="58">
        <f t="shared" si="362"/>
        <v>0</v>
      </c>
      <c r="BI111" s="58">
        <f t="shared" si="362"/>
        <v>0</v>
      </c>
      <c r="BJ111" s="58">
        <f t="shared" si="362"/>
        <v>0</v>
      </c>
      <c r="BK111" s="58">
        <f t="shared" si="362"/>
        <v>0</v>
      </c>
      <c r="BL111" s="58">
        <f t="shared" si="362"/>
        <v>0</v>
      </c>
      <c r="BM111" s="58">
        <f t="shared" si="362"/>
        <v>0</v>
      </c>
      <c r="BN111" s="58">
        <f aca="true" t="shared" si="363" ref="BN111:CW111">BN8*BN$107</f>
        <v>0</v>
      </c>
      <c r="BO111" s="58">
        <f t="shared" si="363"/>
        <v>0</v>
      </c>
      <c r="BP111" s="58">
        <f t="shared" si="363"/>
        <v>0</v>
      </c>
      <c r="BQ111" s="58">
        <f t="shared" si="363"/>
        <v>0</v>
      </c>
      <c r="BR111" s="58">
        <f t="shared" si="363"/>
        <v>0</v>
      </c>
      <c r="BS111" s="58">
        <f t="shared" si="363"/>
        <v>0</v>
      </c>
      <c r="BT111" s="58">
        <f t="shared" si="363"/>
        <v>0</v>
      </c>
      <c r="BU111" s="58">
        <f t="shared" si="363"/>
        <v>0</v>
      </c>
      <c r="BV111" s="58">
        <f t="shared" si="363"/>
        <v>0</v>
      </c>
      <c r="BW111" s="58">
        <f t="shared" si="363"/>
        <v>0</v>
      </c>
      <c r="BX111" s="58">
        <f t="shared" si="363"/>
        <v>0</v>
      </c>
      <c r="BY111" s="58">
        <f t="shared" si="363"/>
        <v>0</v>
      </c>
      <c r="BZ111" s="58">
        <f t="shared" si="363"/>
        <v>0</v>
      </c>
      <c r="CA111" s="58">
        <f t="shared" si="363"/>
        <v>0</v>
      </c>
      <c r="CB111" s="58">
        <f t="shared" si="363"/>
        <v>0</v>
      </c>
      <c r="CC111" s="58">
        <f t="shared" si="363"/>
        <v>0</v>
      </c>
      <c r="CD111" s="58">
        <f t="shared" si="363"/>
        <v>0</v>
      </c>
      <c r="CE111" s="58">
        <f t="shared" si="363"/>
        <v>0</v>
      </c>
      <c r="CF111" s="58">
        <f t="shared" si="363"/>
        <v>0</v>
      </c>
      <c r="CG111" s="58">
        <f t="shared" si="363"/>
        <v>0</v>
      </c>
      <c r="CH111" s="58">
        <f t="shared" si="363"/>
        <v>0</v>
      </c>
      <c r="CI111" s="58">
        <f t="shared" si="363"/>
        <v>0</v>
      </c>
      <c r="CJ111" s="58">
        <f t="shared" si="363"/>
        <v>0</v>
      </c>
      <c r="CK111" s="58">
        <f t="shared" si="363"/>
        <v>0</v>
      </c>
      <c r="CL111" s="58">
        <f t="shared" si="363"/>
        <v>0</v>
      </c>
      <c r="CM111" s="58">
        <f t="shared" si="363"/>
        <v>0</v>
      </c>
      <c r="CN111" s="58">
        <f t="shared" si="363"/>
        <v>0</v>
      </c>
      <c r="CO111" s="58">
        <f t="shared" si="363"/>
        <v>0</v>
      </c>
      <c r="CP111" s="58">
        <f t="shared" si="363"/>
        <v>0</v>
      </c>
      <c r="CQ111" s="58">
        <f t="shared" si="363"/>
        <v>0</v>
      </c>
      <c r="CR111" s="58">
        <f t="shared" si="363"/>
        <v>0</v>
      </c>
      <c r="CS111" s="58">
        <f t="shared" si="363"/>
        <v>0</v>
      </c>
      <c r="CT111" s="58">
        <f t="shared" si="363"/>
        <v>0</v>
      </c>
      <c r="CU111" s="58">
        <f t="shared" si="363"/>
        <v>0</v>
      </c>
      <c r="CV111" s="58">
        <f t="shared" si="363"/>
        <v>0</v>
      </c>
      <c r="CW111" s="58">
        <f t="shared" si="363"/>
        <v>0</v>
      </c>
      <c r="CX111" s="59"/>
      <c r="CY111" s="59"/>
      <c r="DN111" s="59"/>
      <c r="DO111" s="59"/>
      <c r="DP111" s="59"/>
      <c r="DQ111" s="59"/>
      <c r="DR111" s="59"/>
      <c r="DS111" s="59"/>
      <c r="DT111" s="59"/>
      <c r="DU111" s="59"/>
      <c r="DV111" s="59"/>
      <c r="DW111" s="59"/>
      <c r="DX111" s="59"/>
      <c r="DY111" s="216"/>
      <c r="DZ111" s="216"/>
      <c r="EA111" s="216"/>
      <c r="EB111" s="216"/>
      <c r="EC111" s="216"/>
      <c r="ED111" s="216"/>
      <c r="EE111" s="216"/>
      <c r="EF111" s="216"/>
      <c r="EG111" s="216"/>
      <c r="EH111" s="216"/>
      <c r="EI111" s="216"/>
      <c r="EJ111" s="216"/>
      <c r="EK111" s="216"/>
      <c r="EL111" s="216"/>
      <c r="EM111" s="216"/>
      <c r="EN111" s="216"/>
      <c r="EO111" s="216"/>
      <c r="EP111" s="216"/>
      <c r="EQ111" s="216"/>
      <c r="ER111" s="216"/>
      <c r="ES111" s="216"/>
      <c r="ET111" s="216"/>
      <c r="EU111" s="216"/>
      <c r="EV111" s="216"/>
      <c r="EW111" s="216"/>
      <c r="EX111" s="216"/>
      <c r="EY111" s="216"/>
      <c r="EZ111" s="216"/>
      <c r="FA111" s="216"/>
      <c r="FB111" s="216"/>
      <c r="FC111" s="216"/>
      <c r="FD111" s="216"/>
      <c r="FE111" s="216"/>
      <c r="FF111" s="216"/>
      <c r="FG111" s="216"/>
      <c r="FH111" s="216"/>
      <c r="FI111" s="216"/>
      <c r="FJ111" s="216"/>
      <c r="FK111" s="216"/>
      <c r="FL111" s="216"/>
      <c r="FM111" s="216"/>
      <c r="FN111" s="216"/>
      <c r="FO111" s="216"/>
      <c r="FP111" s="216"/>
      <c r="FQ111" s="216"/>
      <c r="FR111" s="216"/>
      <c r="FS111" s="216"/>
      <c r="FT111" s="216"/>
      <c r="FU111" s="216"/>
      <c r="FV111" s="216"/>
      <c r="FW111" s="216"/>
      <c r="FX111" s="216"/>
      <c r="FY111" s="216"/>
      <c r="FZ111" s="216"/>
      <c r="GA111" s="216"/>
      <c r="GB111" s="216"/>
      <c r="GC111" s="216"/>
      <c r="GD111" s="216"/>
      <c r="GE111" s="216"/>
      <c r="GF111" s="216"/>
      <c r="GG111" s="216"/>
      <c r="GH111" s="216"/>
      <c r="GI111" s="216"/>
      <c r="GJ111" s="216"/>
      <c r="GK111" s="216"/>
      <c r="GL111" s="216"/>
      <c r="GM111" s="216"/>
      <c r="GN111" s="216"/>
      <c r="GO111" s="216"/>
      <c r="GP111" s="216"/>
      <c r="GQ111" s="216"/>
      <c r="GR111" s="216"/>
      <c r="GS111" s="216"/>
      <c r="GT111" s="216"/>
      <c r="GU111" s="216"/>
      <c r="GV111" s="216"/>
      <c r="GW111" s="216"/>
      <c r="GX111" s="208"/>
      <c r="GY111" s="208"/>
      <c r="GZ111" s="208"/>
      <c r="HA111" s="208"/>
      <c r="HB111" s="208"/>
    </row>
    <row r="112" spans="1:205" ht="15">
      <c r="A112" s="216"/>
      <c r="B112" s="58">
        <f aca="true" t="shared" si="364" ref="B112:BM112">B9*B$107</f>
        <v>0</v>
      </c>
      <c r="C112" s="58">
        <f t="shared" si="364"/>
        <v>0</v>
      </c>
      <c r="D112" s="58">
        <f t="shared" si="364"/>
        <v>0</v>
      </c>
      <c r="E112" s="58">
        <f t="shared" si="364"/>
        <v>0</v>
      </c>
      <c r="F112" s="58">
        <f t="shared" si="364"/>
        <v>0</v>
      </c>
      <c r="G112" s="58">
        <f t="shared" si="364"/>
        <v>0</v>
      </c>
      <c r="H112" s="58">
        <f t="shared" si="364"/>
        <v>0</v>
      </c>
      <c r="I112" s="58">
        <f t="shared" si="364"/>
        <v>0</v>
      </c>
      <c r="J112" s="58">
        <f t="shared" si="364"/>
        <v>0</v>
      </c>
      <c r="K112" s="58">
        <f t="shared" si="364"/>
        <v>0</v>
      </c>
      <c r="L112" s="58">
        <f t="shared" si="364"/>
        <v>0</v>
      </c>
      <c r="M112" s="58">
        <f t="shared" si="364"/>
        <v>0</v>
      </c>
      <c r="N112" s="58">
        <f t="shared" si="364"/>
        <v>0</v>
      </c>
      <c r="O112" s="58">
        <f t="shared" si="364"/>
        <v>0</v>
      </c>
      <c r="P112" s="58">
        <f t="shared" si="364"/>
        <v>0</v>
      </c>
      <c r="Q112" s="58">
        <f t="shared" si="364"/>
        <v>0</v>
      </c>
      <c r="R112" s="58">
        <f t="shared" si="364"/>
        <v>0</v>
      </c>
      <c r="S112" s="58">
        <f t="shared" si="364"/>
        <v>0</v>
      </c>
      <c r="T112" s="58">
        <f t="shared" si="364"/>
        <v>0</v>
      </c>
      <c r="U112" s="58">
        <f t="shared" si="364"/>
        <v>0</v>
      </c>
      <c r="V112" s="58">
        <f t="shared" si="364"/>
        <v>0</v>
      </c>
      <c r="W112" s="58">
        <f t="shared" si="364"/>
        <v>0</v>
      </c>
      <c r="X112" s="58">
        <f t="shared" si="364"/>
        <v>0</v>
      </c>
      <c r="Y112" s="58">
        <f t="shared" si="364"/>
        <v>0</v>
      </c>
      <c r="Z112" s="58">
        <f t="shared" si="364"/>
        <v>0</v>
      </c>
      <c r="AA112" s="58">
        <f t="shared" si="364"/>
        <v>0</v>
      </c>
      <c r="AB112" s="58">
        <f t="shared" si="364"/>
        <v>0</v>
      </c>
      <c r="AC112" s="58">
        <f t="shared" si="364"/>
        <v>0</v>
      </c>
      <c r="AD112" s="58">
        <f t="shared" si="364"/>
        <v>0</v>
      </c>
      <c r="AE112" s="58">
        <f t="shared" si="364"/>
        <v>0</v>
      </c>
      <c r="AF112" s="58">
        <f t="shared" si="364"/>
        <v>0</v>
      </c>
      <c r="AG112" s="58">
        <f t="shared" si="364"/>
        <v>0</v>
      </c>
      <c r="AH112" s="58">
        <f t="shared" si="364"/>
        <v>0</v>
      </c>
      <c r="AI112" s="58">
        <f t="shared" si="364"/>
        <v>0</v>
      </c>
      <c r="AJ112" s="58">
        <f t="shared" si="364"/>
        <v>0</v>
      </c>
      <c r="AK112" s="58">
        <f t="shared" si="364"/>
        <v>0</v>
      </c>
      <c r="AL112" s="58">
        <f t="shared" si="364"/>
        <v>0</v>
      </c>
      <c r="AM112" s="58">
        <f t="shared" si="364"/>
        <v>0</v>
      </c>
      <c r="AN112" s="58">
        <f t="shared" si="364"/>
        <v>0</v>
      </c>
      <c r="AO112" s="58">
        <f t="shared" si="364"/>
        <v>0</v>
      </c>
      <c r="AP112" s="58">
        <f t="shared" si="364"/>
        <v>0</v>
      </c>
      <c r="AQ112" s="58">
        <f t="shared" si="364"/>
        <v>0</v>
      </c>
      <c r="AR112" s="58">
        <f t="shared" si="364"/>
        <v>0</v>
      </c>
      <c r="AS112" s="58">
        <f t="shared" si="364"/>
        <v>0</v>
      </c>
      <c r="AT112" s="58">
        <f t="shared" si="364"/>
        <v>0</v>
      </c>
      <c r="AU112" s="58">
        <f t="shared" si="364"/>
        <v>0</v>
      </c>
      <c r="AV112" s="58">
        <f t="shared" si="364"/>
        <v>0</v>
      </c>
      <c r="AW112" s="58">
        <f t="shared" si="364"/>
        <v>0</v>
      </c>
      <c r="AX112" s="58">
        <f t="shared" si="364"/>
        <v>0</v>
      </c>
      <c r="AY112" s="58">
        <f t="shared" si="364"/>
        <v>0</v>
      </c>
      <c r="AZ112" s="58">
        <f t="shared" si="364"/>
        <v>0</v>
      </c>
      <c r="BA112" s="58">
        <f t="shared" si="364"/>
        <v>0</v>
      </c>
      <c r="BB112" s="58">
        <f t="shared" si="364"/>
        <v>0</v>
      </c>
      <c r="BC112" s="58">
        <f t="shared" si="364"/>
        <v>0</v>
      </c>
      <c r="BD112" s="58">
        <f t="shared" si="364"/>
        <v>0</v>
      </c>
      <c r="BE112" s="58">
        <f t="shared" si="364"/>
        <v>0</v>
      </c>
      <c r="BF112" s="58">
        <f t="shared" si="364"/>
        <v>0</v>
      </c>
      <c r="BG112" s="58">
        <f t="shared" si="364"/>
        <v>0</v>
      </c>
      <c r="BH112" s="58">
        <f t="shared" si="364"/>
        <v>0</v>
      </c>
      <c r="BI112" s="58">
        <f t="shared" si="364"/>
        <v>0</v>
      </c>
      <c r="BJ112" s="58">
        <f t="shared" si="364"/>
        <v>0</v>
      </c>
      <c r="BK112" s="58">
        <f t="shared" si="364"/>
        <v>0</v>
      </c>
      <c r="BL112" s="58">
        <f t="shared" si="364"/>
        <v>0</v>
      </c>
      <c r="BM112" s="58">
        <f t="shared" si="364"/>
        <v>0</v>
      </c>
      <c r="BN112" s="58">
        <f aca="true" t="shared" si="365" ref="BN112:CW112">BN9*BN$107</f>
        <v>0</v>
      </c>
      <c r="BO112" s="58">
        <f t="shared" si="365"/>
        <v>0</v>
      </c>
      <c r="BP112" s="58">
        <f t="shared" si="365"/>
        <v>0</v>
      </c>
      <c r="BQ112" s="58">
        <f t="shared" si="365"/>
        <v>0</v>
      </c>
      <c r="BR112" s="58">
        <f t="shared" si="365"/>
        <v>0</v>
      </c>
      <c r="BS112" s="58">
        <f t="shared" si="365"/>
        <v>0</v>
      </c>
      <c r="BT112" s="58">
        <f t="shared" si="365"/>
        <v>0</v>
      </c>
      <c r="BU112" s="58">
        <f t="shared" si="365"/>
        <v>0</v>
      </c>
      <c r="BV112" s="58">
        <f t="shared" si="365"/>
        <v>0</v>
      </c>
      <c r="BW112" s="58">
        <f t="shared" si="365"/>
        <v>0</v>
      </c>
      <c r="BX112" s="58">
        <f t="shared" si="365"/>
        <v>0</v>
      </c>
      <c r="BY112" s="58">
        <f t="shared" si="365"/>
        <v>0</v>
      </c>
      <c r="BZ112" s="58">
        <f t="shared" si="365"/>
        <v>0</v>
      </c>
      <c r="CA112" s="58">
        <f t="shared" si="365"/>
        <v>0</v>
      </c>
      <c r="CB112" s="58">
        <f t="shared" si="365"/>
        <v>0</v>
      </c>
      <c r="CC112" s="58">
        <f t="shared" si="365"/>
        <v>0</v>
      </c>
      <c r="CD112" s="58">
        <f t="shared" si="365"/>
        <v>0</v>
      </c>
      <c r="CE112" s="58">
        <f t="shared" si="365"/>
        <v>0</v>
      </c>
      <c r="CF112" s="58">
        <f t="shared" si="365"/>
        <v>0</v>
      </c>
      <c r="CG112" s="58">
        <f t="shared" si="365"/>
        <v>0</v>
      </c>
      <c r="CH112" s="58">
        <f t="shared" si="365"/>
        <v>0</v>
      </c>
      <c r="CI112" s="58">
        <f t="shared" si="365"/>
        <v>0</v>
      </c>
      <c r="CJ112" s="58">
        <f t="shared" si="365"/>
        <v>0</v>
      </c>
      <c r="CK112" s="58">
        <f t="shared" si="365"/>
        <v>0</v>
      </c>
      <c r="CL112" s="58">
        <f t="shared" si="365"/>
        <v>0</v>
      </c>
      <c r="CM112" s="58">
        <f t="shared" si="365"/>
        <v>0</v>
      </c>
      <c r="CN112" s="58">
        <f t="shared" si="365"/>
        <v>0</v>
      </c>
      <c r="CO112" s="58">
        <f t="shared" si="365"/>
        <v>0</v>
      </c>
      <c r="CP112" s="58">
        <f t="shared" si="365"/>
        <v>0</v>
      </c>
      <c r="CQ112" s="58">
        <f t="shared" si="365"/>
        <v>0</v>
      </c>
      <c r="CR112" s="58">
        <f t="shared" si="365"/>
        <v>0</v>
      </c>
      <c r="CS112" s="58">
        <f t="shared" si="365"/>
        <v>0</v>
      </c>
      <c r="CT112" s="58">
        <f t="shared" si="365"/>
        <v>0</v>
      </c>
      <c r="CU112" s="58">
        <f t="shared" si="365"/>
        <v>0</v>
      </c>
      <c r="CV112" s="58">
        <f t="shared" si="365"/>
        <v>0</v>
      </c>
      <c r="CW112" s="58">
        <f t="shared" si="365"/>
        <v>0</v>
      </c>
      <c r="CX112" s="59"/>
      <c r="CY112" s="59"/>
      <c r="DN112" s="59"/>
      <c r="DO112" s="59"/>
      <c r="DP112" s="59"/>
      <c r="DQ112" s="59"/>
      <c r="DR112" s="59"/>
      <c r="DS112" s="59"/>
      <c r="DT112" s="59"/>
      <c r="DU112" s="59"/>
      <c r="DV112" s="59"/>
      <c r="DW112" s="59"/>
      <c r="DX112" s="59"/>
      <c r="DY112" s="216"/>
      <c r="DZ112" s="216"/>
      <c r="EA112" s="216"/>
      <c r="EB112" s="216"/>
      <c r="EC112" s="216"/>
      <c r="ED112" s="216"/>
      <c r="EE112" s="216"/>
      <c r="EF112" s="216"/>
      <c r="EG112" s="216"/>
      <c r="EH112" s="216"/>
      <c r="EI112" s="216"/>
      <c r="EJ112" s="216"/>
      <c r="EK112" s="216"/>
      <c r="EL112" s="216"/>
      <c r="EM112" s="216"/>
      <c r="EN112" s="216"/>
      <c r="EO112" s="216"/>
      <c r="EP112" s="216"/>
      <c r="EQ112" s="216"/>
      <c r="ER112" s="216"/>
      <c r="ES112" s="216"/>
      <c r="ET112" s="216"/>
      <c r="EU112" s="216"/>
      <c r="EV112" s="216"/>
      <c r="EW112" s="216"/>
      <c r="EX112" s="216"/>
      <c r="EY112" s="216"/>
      <c r="EZ112" s="216"/>
      <c r="FA112" s="216"/>
      <c r="FB112" s="216"/>
      <c r="FC112" s="216"/>
      <c r="FD112" s="216"/>
      <c r="FE112" s="216"/>
      <c r="FF112" s="216"/>
      <c r="FG112" s="216"/>
      <c r="FH112" s="216"/>
      <c r="FI112" s="216"/>
      <c r="FJ112" s="216"/>
      <c r="FK112" s="216"/>
      <c r="FL112" s="216"/>
      <c r="FM112" s="216"/>
      <c r="FN112" s="216"/>
      <c r="FO112" s="216"/>
      <c r="FP112" s="216"/>
      <c r="FQ112" s="216"/>
      <c r="FR112" s="216"/>
      <c r="FS112" s="216"/>
      <c r="FT112" s="216"/>
      <c r="FU112" s="216"/>
      <c r="FV112" s="216"/>
      <c r="FW112" s="216"/>
      <c r="FX112" s="216"/>
      <c r="FY112" s="216"/>
      <c r="FZ112" s="216"/>
      <c r="GA112" s="216"/>
      <c r="GB112" s="216"/>
      <c r="GC112" s="216"/>
      <c r="GD112" s="216"/>
      <c r="GE112" s="216"/>
      <c r="GF112" s="216"/>
      <c r="GG112" s="216"/>
      <c r="GH112" s="216"/>
      <c r="GI112" s="216"/>
      <c r="GJ112" s="216"/>
      <c r="GK112" s="216"/>
      <c r="GL112" s="216"/>
      <c r="GM112" s="216"/>
      <c r="GN112" s="216"/>
      <c r="GO112" s="216"/>
      <c r="GP112" s="216"/>
      <c r="GQ112" s="216"/>
      <c r="GR112" s="216"/>
      <c r="GS112" s="216"/>
      <c r="GT112" s="216"/>
      <c r="GU112" s="216"/>
      <c r="GV112" s="216"/>
      <c r="GW112" s="216"/>
    </row>
    <row r="113" spans="1:205" ht="15">
      <c r="A113" s="216"/>
      <c r="B113" s="58">
        <f aca="true" t="shared" si="366" ref="B113:BM113">B10*B$107</f>
        <v>0</v>
      </c>
      <c r="C113" s="58">
        <f t="shared" si="366"/>
        <v>0</v>
      </c>
      <c r="D113" s="58">
        <f t="shared" si="366"/>
        <v>0</v>
      </c>
      <c r="E113" s="58">
        <f t="shared" si="366"/>
        <v>0</v>
      </c>
      <c r="F113" s="58">
        <f t="shared" si="366"/>
        <v>0</v>
      </c>
      <c r="G113" s="58">
        <f t="shared" si="366"/>
        <v>0</v>
      </c>
      <c r="H113" s="58">
        <f t="shared" si="366"/>
        <v>0</v>
      </c>
      <c r="I113" s="58">
        <f t="shared" si="366"/>
        <v>0</v>
      </c>
      <c r="J113" s="58">
        <f t="shared" si="366"/>
        <v>0</v>
      </c>
      <c r="K113" s="58">
        <f t="shared" si="366"/>
        <v>0</v>
      </c>
      <c r="L113" s="58">
        <f t="shared" si="366"/>
        <v>0</v>
      </c>
      <c r="M113" s="58">
        <f t="shared" si="366"/>
        <v>0</v>
      </c>
      <c r="N113" s="58">
        <f t="shared" si="366"/>
        <v>0</v>
      </c>
      <c r="O113" s="58">
        <f t="shared" si="366"/>
        <v>0</v>
      </c>
      <c r="P113" s="58">
        <f t="shared" si="366"/>
        <v>0</v>
      </c>
      <c r="Q113" s="58">
        <f t="shared" si="366"/>
        <v>0</v>
      </c>
      <c r="R113" s="58">
        <f t="shared" si="366"/>
        <v>0</v>
      </c>
      <c r="S113" s="58">
        <f t="shared" si="366"/>
        <v>0</v>
      </c>
      <c r="T113" s="58">
        <f t="shared" si="366"/>
        <v>0</v>
      </c>
      <c r="U113" s="58">
        <f t="shared" si="366"/>
        <v>0</v>
      </c>
      <c r="V113" s="58">
        <f t="shared" si="366"/>
        <v>0</v>
      </c>
      <c r="W113" s="58">
        <f t="shared" si="366"/>
        <v>0</v>
      </c>
      <c r="X113" s="58">
        <f t="shared" si="366"/>
        <v>0</v>
      </c>
      <c r="Y113" s="58">
        <f t="shared" si="366"/>
        <v>0</v>
      </c>
      <c r="Z113" s="58">
        <f t="shared" si="366"/>
        <v>0</v>
      </c>
      <c r="AA113" s="58">
        <f t="shared" si="366"/>
        <v>0</v>
      </c>
      <c r="AB113" s="58">
        <f t="shared" si="366"/>
        <v>0</v>
      </c>
      <c r="AC113" s="58">
        <f t="shared" si="366"/>
        <v>0</v>
      </c>
      <c r="AD113" s="58">
        <f t="shared" si="366"/>
        <v>0</v>
      </c>
      <c r="AE113" s="58">
        <f t="shared" si="366"/>
        <v>0</v>
      </c>
      <c r="AF113" s="58">
        <f t="shared" si="366"/>
        <v>0</v>
      </c>
      <c r="AG113" s="58">
        <f t="shared" si="366"/>
        <v>0</v>
      </c>
      <c r="AH113" s="58">
        <f t="shared" si="366"/>
        <v>0</v>
      </c>
      <c r="AI113" s="58">
        <f t="shared" si="366"/>
        <v>0</v>
      </c>
      <c r="AJ113" s="58">
        <f t="shared" si="366"/>
        <v>0</v>
      </c>
      <c r="AK113" s="58">
        <f t="shared" si="366"/>
        <v>0</v>
      </c>
      <c r="AL113" s="58">
        <f t="shared" si="366"/>
        <v>0</v>
      </c>
      <c r="AM113" s="58">
        <f t="shared" si="366"/>
        <v>0</v>
      </c>
      <c r="AN113" s="58">
        <f t="shared" si="366"/>
        <v>0</v>
      </c>
      <c r="AO113" s="58">
        <f t="shared" si="366"/>
        <v>0</v>
      </c>
      <c r="AP113" s="58">
        <f t="shared" si="366"/>
        <v>0</v>
      </c>
      <c r="AQ113" s="58">
        <f t="shared" si="366"/>
        <v>0</v>
      </c>
      <c r="AR113" s="58">
        <f t="shared" si="366"/>
        <v>0</v>
      </c>
      <c r="AS113" s="58">
        <f t="shared" si="366"/>
        <v>0</v>
      </c>
      <c r="AT113" s="58">
        <f t="shared" si="366"/>
        <v>0</v>
      </c>
      <c r="AU113" s="58">
        <f t="shared" si="366"/>
        <v>0</v>
      </c>
      <c r="AV113" s="58">
        <f t="shared" si="366"/>
        <v>0</v>
      </c>
      <c r="AW113" s="58">
        <f t="shared" si="366"/>
        <v>0</v>
      </c>
      <c r="AX113" s="58">
        <f t="shared" si="366"/>
        <v>0</v>
      </c>
      <c r="AY113" s="58">
        <f t="shared" si="366"/>
        <v>0</v>
      </c>
      <c r="AZ113" s="58">
        <f t="shared" si="366"/>
        <v>0</v>
      </c>
      <c r="BA113" s="58">
        <f t="shared" si="366"/>
        <v>0</v>
      </c>
      <c r="BB113" s="58">
        <f t="shared" si="366"/>
        <v>0</v>
      </c>
      <c r="BC113" s="58">
        <f t="shared" si="366"/>
        <v>0</v>
      </c>
      <c r="BD113" s="58">
        <f t="shared" si="366"/>
        <v>0</v>
      </c>
      <c r="BE113" s="58">
        <f t="shared" si="366"/>
        <v>0</v>
      </c>
      <c r="BF113" s="58">
        <f t="shared" si="366"/>
        <v>0</v>
      </c>
      <c r="BG113" s="58">
        <f t="shared" si="366"/>
        <v>0</v>
      </c>
      <c r="BH113" s="58">
        <f t="shared" si="366"/>
        <v>0</v>
      </c>
      <c r="BI113" s="58">
        <f t="shared" si="366"/>
        <v>0</v>
      </c>
      <c r="BJ113" s="58">
        <f t="shared" si="366"/>
        <v>0</v>
      </c>
      <c r="BK113" s="58">
        <f t="shared" si="366"/>
        <v>0</v>
      </c>
      <c r="BL113" s="58">
        <f t="shared" si="366"/>
        <v>0</v>
      </c>
      <c r="BM113" s="58">
        <f t="shared" si="366"/>
        <v>0</v>
      </c>
      <c r="BN113" s="58">
        <f aca="true" t="shared" si="367" ref="BN113:CW113">BN10*BN$107</f>
        <v>0</v>
      </c>
      <c r="BO113" s="58">
        <f t="shared" si="367"/>
        <v>0</v>
      </c>
      <c r="BP113" s="58">
        <f t="shared" si="367"/>
        <v>0</v>
      </c>
      <c r="BQ113" s="58">
        <f t="shared" si="367"/>
        <v>0</v>
      </c>
      <c r="BR113" s="58">
        <f t="shared" si="367"/>
        <v>0</v>
      </c>
      <c r="BS113" s="58">
        <f t="shared" si="367"/>
        <v>0</v>
      </c>
      <c r="BT113" s="58">
        <f t="shared" si="367"/>
        <v>0</v>
      </c>
      <c r="BU113" s="58">
        <f t="shared" si="367"/>
        <v>0</v>
      </c>
      <c r="BV113" s="58">
        <f t="shared" si="367"/>
        <v>0</v>
      </c>
      <c r="BW113" s="58">
        <f t="shared" si="367"/>
        <v>0</v>
      </c>
      <c r="BX113" s="58">
        <f t="shared" si="367"/>
        <v>0</v>
      </c>
      <c r="BY113" s="58">
        <f t="shared" si="367"/>
        <v>0</v>
      </c>
      <c r="BZ113" s="58">
        <f t="shared" si="367"/>
        <v>0</v>
      </c>
      <c r="CA113" s="58">
        <f t="shared" si="367"/>
        <v>0</v>
      </c>
      <c r="CB113" s="58">
        <f t="shared" si="367"/>
        <v>0</v>
      </c>
      <c r="CC113" s="58">
        <f t="shared" si="367"/>
        <v>0</v>
      </c>
      <c r="CD113" s="58">
        <f t="shared" si="367"/>
        <v>0</v>
      </c>
      <c r="CE113" s="58">
        <f t="shared" si="367"/>
        <v>0</v>
      </c>
      <c r="CF113" s="58">
        <f t="shared" si="367"/>
        <v>0</v>
      </c>
      <c r="CG113" s="58">
        <f t="shared" si="367"/>
        <v>0</v>
      </c>
      <c r="CH113" s="58">
        <f t="shared" si="367"/>
        <v>0</v>
      </c>
      <c r="CI113" s="58">
        <f t="shared" si="367"/>
        <v>0</v>
      </c>
      <c r="CJ113" s="58">
        <f t="shared" si="367"/>
        <v>0</v>
      </c>
      <c r="CK113" s="58">
        <f t="shared" si="367"/>
        <v>0</v>
      </c>
      <c r="CL113" s="58">
        <f t="shared" si="367"/>
        <v>0</v>
      </c>
      <c r="CM113" s="58">
        <f t="shared" si="367"/>
        <v>0</v>
      </c>
      <c r="CN113" s="58">
        <f t="shared" si="367"/>
        <v>0</v>
      </c>
      <c r="CO113" s="58">
        <f t="shared" si="367"/>
        <v>0</v>
      </c>
      <c r="CP113" s="58">
        <f t="shared" si="367"/>
        <v>0</v>
      </c>
      <c r="CQ113" s="58">
        <f t="shared" si="367"/>
        <v>0</v>
      </c>
      <c r="CR113" s="58">
        <f t="shared" si="367"/>
        <v>0</v>
      </c>
      <c r="CS113" s="58">
        <f t="shared" si="367"/>
        <v>0</v>
      </c>
      <c r="CT113" s="58">
        <f t="shared" si="367"/>
        <v>0</v>
      </c>
      <c r="CU113" s="58">
        <f t="shared" si="367"/>
        <v>0</v>
      </c>
      <c r="CV113" s="58">
        <f t="shared" si="367"/>
        <v>0</v>
      </c>
      <c r="CW113" s="58">
        <f t="shared" si="367"/>
        <v>0</v>
      </c>
      <c r="CX113" s="59"/>
      <c r="CY113" s="59"/>
      <c r="DN113" s="59"/>
      <c r="DO113" s="59"/>
      <c r="DP113" s="59"/>
      <c r="DQ113" s="59"/>
      <c r="DR113" s="59"/>
      <c r="DS113" s="59"/>
      <c r="DT113" s="59"/>
      <c r="DU113" s="59"/>
      <c r="DV113" s="59"/>
      <c r="DW113" s="59"/>
      <c r="DX113" s="59"/>
      <c r="DY113" s="216"/>
      <c r="DZ113" s="216"/>
      <c r="EA113" s="216"/>
      <c r="EB113" s="216"/>
      <c r="EC113" s="216"/>
      <c r="ED113" s="216"/>
      <c r="EE113" s="216"/>
      <c r="EF113" s="216"/>
      <c r="EG113" s="216"/>
      <c r="EH113" s="216"/>
      <c r="EI113" s="216"/>
      <c r="EJ113" s="216"/>
      <c r="EK113" s="216"/>
      <c r="EL113" s="216"/>
      <c r="EM113" s="216"/>
      <c r="EN113" s="216"/>
      <c r="EO113" s="216"/>
      <c r="EP113" s="216"/>
      <c r="EQ113" s="216"/>
      <c r="ER113" s="216"/>
      <c r="ES113" s="216"/>
      <c r="ET113" s="216"/>
      <c r="EU113" s="216"/>
      <c r="EV113" s="216"/>
      <c r="EW113" s="216"/>
      <c r="EX113" s="216"/>
      <c r="EY113" s="216"/>
      <c r="EZ113" s="216"/>
      <c r="FA113" s="216"/>
      <c r="FB113" s="216"/>
      <c r="FC113" s="216"/>
      <c r="FD113" s="216"/>
      <c r="FE113" s="216"/>
      <c r="FF113" s="216"/>
      <c r="FG113" s="216"/>
      <c r="FH113" s="216"/>
      <c r="FI113" s="216"/>
      <c r="FJ113" s="216"/>
      <c r="FK113" s="216"/>
      <c r="FL113" s="216"/>
      <c r="FM113" s="216"/>
      <c r="FN113" s="216"/>
      <c r="FO113" s="216"/>
      <c r="FP113" s="216"/>
      <c r="FQ113" s="216"/>
      <c r="FR113" s="216"/>
      <c r="FS113" s="216"/>
      <c r="FT113" s="216"/>
      <c r="FU113" s="216"/>
      <c r="FV113" s="216"/>
      <c r="FW113" s="216"/>
      <c r="FX113" s="216"/>
      <c r="FY113" s="216"/>
      <c r="FZ113" s="216"/>
      <c r="GA113" s="216"/>
      <c r="GB113" s="216"/>
      <c r="GC113" s="216"/>
      <c r="GD113" s="216"/>
      <c r="GE113" s="216"/>
      <c r="GF113" s="216"/>
      <c r="GG113" s="216"/>
      <c r="GH113" s="216"/>
      <c r="GI113" s="216"/>
      <c r="GJ113" s="216"/>
      <c r="GK113" s="216"/>
      <c r="GL113" s="216"/>
      <c r="GM113" s="216"/>
      <c r="GN113" s="216"/>
      <c r="GO113" s="216"/>
      <c r="GP113" s="216"/>
      <c r="GQ113" s="216"/>
      <c r="GR113" s="216"/>
      <c r="GS113" s="216"/>
      <c r="GT113" s="216"/>
      <c r="GU113" s="216"/>
      <c r="GV113" s="216"/>
      <c r="GW113" s="216"/>
    </row>
    <row r="114" spans="1:205" ht="15">
      <c r="A114" s="216"/>
      <c r="B114" s="58">
        <f aca="true" t="shared" si="368" ref="B114:BM114">B11*B$107</f>
        <v>0</v>
      </c>
      <c r="C114" s="58">
        <f t="shared" si="368"/>
        <v>0</v>
      </c>
      <c r="D114" s="58">
        <f t="shared" si="368"/>
        <v>0</v>
      </c>
      <c r="E114" s="58">
        <f t="shared" si="368"/>
        <v>0</v>
      </c>
      <c r="F114" s="58">
        <f t="shared" si="368"/>
        <v>0</v>
      </c>
      <c r="G114" s="58">
        <f t="shared" si="368"/>
        <v>0</v>
      </c>
      <c r="H114" s="58">
        <f t="shared" si="368"/>
        <v>0</v>
      </c>
      <c r="I114" s="58">
        <f t="shared" si="368"/>
        <v>0</v>
      </c>
      <c r="J114" s="58">
        <f t="shared" si="368"/>
        <v>0</v>
      </c>
      <c r="K114" s="58">
        <f t="shared" si="368"/>
        <v>0</v>
      </c>
      <c r="L114" s="58">
        <f t="shared" si="368"/>
        <v>0</v>
      </c>
      <c r="M114" s="58">
        <f t="shared" si="368"/>
        <v>0</v>
      </c>
      <c r="N114" s="58">
        <f t="shared" si="368"/>
        <v>0</v>
      </c>
      <c r="O114" s="58">
        <f t="shared" si="368"/>
        <v>0</v>
      </c>
      <c r="P114" s="58">
        <f t="shared" si="368"/>
        <v>0</v>
      </c>
      <c r="Q114" s="58">
        <f t="shared" si="368"/>
        <v>0</v>
      </c>
      <c r="R114" s="58">
        <f t="shared" si="368"/>
        <v>0</v>
      </c>
      <c r="S114" s="58">
        <f t="shared" si="368"/>
        <v>0</v>
      </c>
      <c r="T114" s="58">
        <f t="shared" si="368"/>
        <v>0</v>
      </c>
      <c r="U114" s="58">
        <f t="shared" si="368"/>
        <v>0</v>
      </c>
      <c r="V114" s="58">
        <f t="shared" si="368"/>
        <v>0</v>
      </c>
      <c r="W114" s="58">
        <f t="shared" si="368"/>
        <v>0</v>
      </c>
      <c r="X114" s="58">
        <f t="shared" si="368"/>
        <v>0</v>
      </c>
      <c r="Y114" s="58">
        <f t="shared" si="368"/>
        <v>0</v>
      </c>
      <c r="Z114" s="58">
        <f t="shared" si="368"/>
        <v>0</v>
      </c>
      <c r="AA114" s="58">
        <f t="shared" si="368"/>
        <v>0</v>
      </c>
      <c r="AB114" s="58">
        <f t="shared" si="368"/>
        <v>0</v>
      </c>
      <c r="AC114" s="58">
        <f t="shared" si="368"/>
        <v>0</v>
      </c>
      <c r="AD114" s="58">
        <f t="shared" si="368"/>
        <v>0</v>
      </c>
      <c r="AE114" s="58">
        <f t="shared" si="368"/>
        <v>0</v>
      </c>
      <c r="AF114" s="58">
        <f t="shared" si="368"/>
        <v>0</v>
      </c>
      <c r="AG114" s="58">
        <f t="shared" si="368"/>
        <v>0</v>
      </c>
      <c r="AH114" s="58">
        <f t="shared" si="368"/>
        <v>0</v>
      </c>
      <c r="AI114" s="58">
        <f t="shared" si="368"/>
        <v>0</v>
      </c>
      <c r="AJ114" s="58">
        <f t="shared" si="368"/>
        <v>0</v>
      </c>
      <c r="AK114" s="58">
        <f t="shared" si="368"/>
        <v>0</v>
      </c>
      <c r="AL114" s="58">
        <f t="shared" si="368"/>
        <v>0</v>
      </c>
      <c r="AM114" s="58">
        <f t="shared" si="368"/>
        <v>0</v>
      </c>
      <c r="AN114" s="58">
        <f t="shared" si="368"/>
        <v>0</v>
      </c>
      <c r="AO114" s="58">
        <f t="shared" si="368"/>
        <v>0</v>
      </c>
      <c r="AP114" s="58">
        <f t="shared" si="368"/>
        <v>0</v>
      </c>
      <c r="AQ114" s="58">
        <f t="shared" si="368"/>
        <v>0</v>
      </c>
      <c r="AR114" s="58">
        <f t="shared" si="368"/>
        <v>0</v>
      </c>
      <c r="AS114" s="58">
        <f t="shared" si="368"/>
        <v>0</v>
      </c>
      <c r="AT114" s="58">
        <f t="shared" si="368"/>
        <v>0</v>
      </c>
      <c r="AU114" s="58">
        <f t="shared" si="368"/>
        <v>0</v>
      </c>
      <c r="AV114" s="58">
        <f t="shared" si="368"/>
        <v>0</v>
      </c>
      <c r="AW114" s="58">
        <f t="shared" si="368"/>
        <v>0</v>
      </c>
      <c r="AX114" s="58">
        <f t="shared" si="368"/>
        <v>0</v>
      </c>
      <c r="AY114" s="58">
        <f t="shared" si="368"/>
        <v>0</v>
      </c>
      <c r="AZ114" s="58">
        <f t="shared" si="368"/>
        <v>0</v>
      </c>
      <c r="BA114" s="58">
        <f t="shared" si="368"/>
        <v>0</v>
      </c>
      <c r="BB114" s="58">
        <f t="shared" si="368"/>
        <v>0</v>
      </c>
      <c r="BC114" s="58">
        <f t="shared" si="368"/>
        <v>0</v>
      </c>
      <c r="BD114" s="58">
        <f t="shared" si="368"/>
        <v>0</v>
      </c>
      <c r="BE114" s="58">
        <f t="shared" si="368"/>
        <v>0</v>
      </c>
      <c r="BF114" s="58">
        <f t="shared" si="368"/>
        <v>0</v>
      </c>
      <c r="BG114" s="58">
        <f t="shared" si="368"/>
        <v>0</v>
      </c>
      <c r="BH114" s="58">
        <f t="shared" si="368"/>
        <v>0</v>
      </c>
      <c r="BI114" s="58">
        <f t="shared" si="368"/>
        <v>0</v>
      </c>
      <c r="BJ114" s="58">
        <f t="shared" si="368"/>
        <v>0</v>
      </c>
      <c r="BK114" s="58">
        <f t="shared" si="368"/>
        <v>0</v>
      </c>
      <c r="BL114" s="58">
        <f t="shared" si="368"/>
        <v>0</v>
      </c>
      <c r="BM114" s="58">
        <f t="shared" si="368"/>
        <v>0</v>
      </c>
      <c r="BN114" s="58">
        <f aca="true" t="shared" si="369" ref="BN114:CW114">BN11*BN$107</f>
        <v>0</v>
      </c>
      <c r="BO114" s="58">
        <f t="shared" si="369"/>
        <v>0</v>
      </c>
      <c r="BP114" s="58">
        <f t="shared" si="369"/>
        <v>0</v>
      </c>
      <c r="BQ114" s="58">
        <f t="shared" si="369"/>
        <v>0</v>
      </c>
      <c r="BR114" s="58">
        <f t="shared" si="369"/>
        <v>0</v>
      </c>
      <c r="BS114" s="58">
        <f t="shared" si="369"/>
        <v>0</v>
      </c>
      <c r="BT114" s="58">
        <f t="shared" si="369"/>
        <v>0</v>
      </c>
      <c r="BU114" s="58">
        <f t="shared" si="369"/>
        <v>0</v>
      </c>
      <c r="BV114" s="58">
        <f t="shared" si="369"/>
        <v>0</v>
      </c>
      <c r="BW114" s="58">
        <f t="shared" si="369"/>
        <v>0</v>
      </c>
      <c r="BX114" s="58">
        <f t="shared" si="369"/>
        <v>0</v>
      </c>
      <c r="BY114" s="58">
        <f t="shared" si="369"/>
        <v>0</v>
      </c>
      <c r="BZ114" s="58">
        <f t="shared" si="369"/>
        <v>0</v>
      </c>
      <c r="CA114" s="58">
        <f t="shared" si="369"/>
        <v>0</v>
      </c>
      <c r="CB114" s="58">
        <f t="shared" si="369"/>
        <v>0</v>
      </c>
      <c r="CC114" s="58">
        <f t="shared" si="369"/>
        <v>0</v>
      </c>
      <c r="CD114" s="58">
        <f t="shared" si="369"/>
        <v>0</v>
      </c>
      <c r="CE114" s="58">
        <f t="shared" si="369"/>
        <v>0</v>
      </c>
      <c r="CF114" s="58">
        <f t="shared" si="369"/>
        <v>0</v>
      </c>
      <c r="CG114" s="58">
        <f t="shared" si="369"/>
        <v>0</v>
      </c>
      <c r="CH114" s="58">
        <f t="shared" si="369"/>
        <v>0</v>
      </c>
      <c r="CI114" s="58">
        <f t="shared" si="369"/>
        <v>0</v>
      </c>
      <c r="CJ114" s="58">
        <f t="shared" si="369"/>
        <v>0</v>
      </c>
      <c r="CK114" s="58">
        <f t="shared" si="369"/>
        <v>0</v>
      </c>
      <c r="CL114" s="58">
        <f t="shared" si="369"/>
        <v>0</v>
      </c>
      <c r="CM114" s="58">
        <f t="shared" si="369"/>
        <v>0</v>
      </c>
      <c r="CN114" s="58">
        <f t="shared" si="369"/>
        <v>0</v>
      </c>
      <c r="CO114" s="58">
        <f t="shared" si="369"/>
        <v>0</v>
      </c>
      <c r="CP114" s="58">
        <f t="shared" si="369"/>
        <v>0</v>
      </c>
      <c r="CQ114" s="58">
        <f t="shared" si="369"/>
        <v>0</v>
      </c>
      <c r="CR114" s="58">
        <f t="shared" si="369"/>
        <v>0</v>
      </c>
      <c r="CS114" s="58">
        <f t="shared" si="369"/>
        <v>0</v>
      </c>
      <c r="CT114" s="58">
        <f t="shared" si="369"/>
        <v>0</v>
      </c>
      <c r="CU114" s="58">
        <f t="shared" si="369"/>
        <v>0</v>
      </c>
      <c r="CV114" s="58">
        <f t="shared" si="369"/>
        <v>0</v>
      </c>
      <c r="CW114" s="58">
        <f t="shared" si="369"/>
        <v>0</v>
      </c>
      <c r="CX114" s="59"/>
      <c r="CY114" s="59"/>
      <c r="DN114" s="59"/>
      <c r="DO114" s="59"/>
      <c r="DP114" s="59"/>
      <c r="DQ114" s="59"/>
      <c r="DR114" s="59"/>
      <c r="DS114" s="59"/>
      <c r="DT114" s="59"/>
      <c r="DU114" s="59"/>
      <c r="DV114" s="59"/>
      <c r="DW114" s="59"/>
      <c r="DX114" s="59"/>
      <c r="DY114" s="216"/>
      <c r="DZ114" s="216"/>
      <c r="EA114" s="216"/>
      <c r="EB114" s="216"/>
      <c r="EC114" s="216"/>
      <c r="ED114" s="216"/>
      <c r="EE114" s="216"/>
      <c r="EF114" s="216"/>
      <c r="EG114" s="216"/>
      <c r="EH114" s="216"/>
      <c r="EI114" s="216"/>
      <c r="EJ114" s="216"/>
      <c r="EK114" s="216"/>
      <c r="EL114" s="216"/>
      <c r="EM114" s="216"/>
      <c r="EN114" s="216"/>
      <c r="EO114" s="216"/>
      <c r="EP114" s="216"/>
      <c r="EQ114" s="216"/>
      <c r="ER114" s="216"/>
      <c r="ES114" s="216"/>
      <c r="ET114" s="216"/>
      <c r="EU114" s="216"/>
      <c r="EV114" s="216"/>
      <c r="EW114" s="216"/>
      <c r="EX114" s="216"/>
      <c r="EY114" s="216"/>
      <c r="EZ114" s="216"/>
      <c r="FA114" s="216"/>
      <c r="FB114" s="216"/>
      <c r="FC114" s="216"/>
      <c r="FD114" s="216"/>
      <c r="FE114" s="216"/>
      <c r="FF114" s="216"/>
      <c r="FG114" s="216"/>
      <c r="FH114" s="216"/>
      <c r="FI114" s="216"/>
      <c r="FJ114" s="216"/>
      <c r="FK114" s="216"/>
      <c r="FL114" s="216"/>
      <c r="FM114" s="216"/>
      <c r="FN114" s="216"/>
      <c r="FO114" s="216"/>
      <c r="FP114" s="216"/>
      <c r="FQ114" s="216"/>
      <c r="FR114" s="216"/>
      <c r="FS114" s="216"/>
      <c r="FT114" s="216"/>
      <c r="FU114" s="216"/>
      <c r="FV114" s="216"/>
      <c r="FW114" s="216"/>
      <c r="FX114" s="216"/>
      <c r="FY114" s="216"/>
      <c r="FZ114" s="216"/>
      <c r="GA114" s="216"/>
      <c r="GB114" s="216"/>
      <c r="GC114" s="216"/>
      <c r="GD114" s="216"/>
      <c r="GE114" s="216"/>
      <c r="GF114" s="216"/>
      <c r="GG114" s="216"/>
      <c r="GH114" s="216"/>
      <c r="GI114" s="216"/>
      <c r="GJ114" s="216"/>
      <c r="GK114" s="216"/>
      <c r="GL114" s="216"/>
      <c r="GM114" s="216"/>
      <c r="GN114" s="216"/>
      <c r="GO114" s="216"/>
      <c r="GP114" s="216"/>
      <c r="GQ114" s="216"/>
      <c r="GR114" s="216"/>
      <c r="GS114" s="216"/>
      <c r="GT114" s="216"/>
      <c r="GU114" s="216"/>
      <c r="GV114" s="216"/>
      <c r="GW114" s="216"/>
    </row>
    <row r="115" spans="1:205" ht="15">
      <c r="A115" s="216"/>
      <c r="B115" s="58">
        <f aca="true" t="shared" si="370" ref="B115:BM115">B12*B$107</f>
        <v>0</v>
      </c>
      <c r="C115" s="58">
        <f t="shared" si="370"/>
        <v>0</v>
      </c>
      <c r="D115" s="58">
        <f t="shared" si="370"/>
        <v>0</v>
      </c>
      <c r="E115" s="58">
        <f t="shared" si="370"/>
        <v>0</v>
      </c>
      <c r="F115" s="58">
        <f t="shared" si="370"/>
        <v>0</v>
      </c>
      <c r="G115" s="58">
        <f t="shared" si="370"/>
        <v>0</v>
      </c>
      <c r="H115" s="58">
        <f t="shared" si="370"/>
        <v>0</v>
      </c>
      <c r="I115" s="58">
        <f t="shared" si="370"/>
        <v>0</v>
      </c>
      <c r="J115" s="58">
        <f t="shared" si="370"/>
        <v>0</v>
      </c>
      <c r="K115" s="58">
        <f t="shared" si="370"/>
        <v>0</v>
      </c>
      <c r="L115" s="58">
        <f t="shared" si="370"/>
        <v>0</v>
      </c>
      <c r="M115" s="58">
        <f t="shared" si="370"/>
        <v>0</v>
      </c>
      <c r="N115" s="58">
        <f t="shared" si="370"/>
        <v>0</v>
      </c>
      <c r="O115" s="58">
        <f t="shared" si="370"/>
        <v>0</v>
      </c>
      <c r="P115" s="58">
        <f t="shared" si="370"/>
        <v>0</v>
      </c>
      <c r="Q115" s="58">
        <f t="shared" si="370"/>
        <v>0</v>
      </c>
      <c r="R115" s="58">
        <f t="shared" si="370"/>
        <v>0</v>
      </c>
      <c r="S115" s="58">
        <f t="shared" si="370"/>
        <v>0</v>
      </c>
      <c r="T115" s="58">
        <f t="shared" si="370"/>
        <v>0</v>
      </c>
      <c r="U115" s="58">
        <f t="shared" si="370"/>
        <v>0</v>
      </c>
      <c r="V115" s="58">
        <f t="shared" si="370"/>
        <v>0</v>
      </c>
      <c r="W115" s="58">
        <f t="shared" si="370"/>
        <v>0</v>
      </c>
      <c r="X115" s="58">
        <f t="shared" si="370"/>
        <v>0</v>
      </c>
      <c r="Y115" s="58">
        <f t="shared" si="370"/>
        <v>0</v>
      </c>
      <c r="Z115" s="58">
        <f t="shared" si="370"/>
        <v>0</v>
      </c>
      <c r="AA115" s="58">
        <f t="shared" si="370"/>
        <v>0</v>
      </c>
      <c r="AB115" s="58">
        <f t="shared" si="370"/>
        <v>0</v>
      </c>
      <c r="AC115" s="58">
        <f t="shared" si="370"/>
        <v>0</v>
      </c>
      <c r="AD115" s="58">
        <f t="shared" si="370"/>
        <v>0</v>
      </c>
      <c r="AE115" s="58">
        <f t="shared" si="370"/>
        <v>0</v>
      </c>
      <c r="AF115" s="58">
        <f t="shared" si="370"/>
        <v>0</v>
      </c>
      <c r="AG115" s="58">
        <f t="shared" si="370"/>
        <v>0</v>
      </c>
      <c r="AH115" s="58">
        <f t="shared" si="370"/>
        <v>0</v>
      </c>
      <c r="AI115" s="58">
        <f t="shared" si="370"/>
        <v>0</v>
      </c>
      <c r="AJ115" s="58">
        <f t="shared" si="370"/>
        <v>0</v>
      </c>
      <c r="AK115" s="58">
        <f t="shared" si="370"/>
        <v>0</v>
      </c>
      <c r="AL115" s="58">
        <f t="shared" si="370"/>
        <v>0</v>
      </c>
      <c r="AM115" s="58">
        <f t="shared" si="370"/>
        <v>0</v>
      </c>
      <c r="AN115" s="58">
        <f t="shared" si="370"/>
        <v>0</v>
      </c>
      <c r="AO115" s="58">
        <f t="shared" si="370"/>
        <v>0</v>
      </c>
      <c r="AP115" s="58">
        <f t="shared" si="370"/>
        <v>0</v>
      </c>
      <c r="AQ115" s="58">
        <f t="shared" si="370"/>
        <v>0</v>
      </c>
      <c r="AR115" s="58">
        <f t="shared" si="370"/>
        <v>0</v>
      </c>
      <c r="AS115" s="58">
        <f t="shared" si="370"/>
        <v>0</v>
      </c>
      <c r="AT115" s="58">
        <f t="shared" si="370"/>
        <v>0</v>
      </c>
      <c r="AU115" s="58">
        <f t="shared" si="370"/>
        <v>0</v>
      </c>
      <c r="AV115" s="58">
        <f t="shared" si="370"/>
        <v>0</v>
      </c>
      <c r="AW115" s="58">
        <f t="shared" si="370"/>
        <v>0</v>
      </c>
      <c r="AX115" s="58">
        <f t="shared" si="370"/>
        <v>0</v>
      </c>
      <c r="AY115" s="58">
        <f t="shared" si="370"/>
        <v>0</v>
      </c>
      <c r="AZ115" s="58">
        <f t="shared" si="370"/>
        <v>0</v>
      </c>
      <c r="BA115" s="58">
        <f t="shared" si="370"/>
        <v>0</v>
      </c>
      <c r="BB115" s="58">
        <f t="shared" si="370"/>
        <v>0</v>
      </c>
      <c r="BC115" s="58">
        <f t="shared" si="370"/>
        <v>0</v>
      </c>
      <c r="BD115" s="58">
        <f t="shared" si="370"/>
        <v>0</v>
      </c>
      <c r="BE115" s="58">
        <f t="shared" si="370"/>
        <v>0</v>
      </c>
      <c r="BF115" s="58">
        <f t="shared" si="370"/>
        <v>0</v>
      </c>
      <c r="BG115" s="58">
        <f t="shared" si="370"/>
        <v>0</v>
      </c>
      <c r="BH115" s="58">
        <f t="shared" si="370"/>
        <v>0</v>
      </c>
      <c r="BI115" s="58">
        <f t="shared" si="370"/>
        <v>0</v>
      </c>
      <c r="BJ115" s="58">
        <f t="shared" si="370"/>
        <v>0</v>
      </c>
      <c r="BK115" s="58">
        <f t="shared" si="370"/>
        <v>0</v>
      </c>
      <c r="BL115" s="58">
        <f t="shared" si="370"/>
        <v>0</v>
      </c>
      <c r="BM115" s="58">
        <f t="shared" si="370"/>
        <v>0</v>
      </c>
      <c r="BN115" s="58">
        <f aca="true" t="shared" si="371" ref="BN115:CW115">BN12*BN$107</f>
        <v>0</v>
      </c>
      <c r="BO115" s="58">
        <f t="shared" si="371"/>
        <v>0</v>
      </c>
      <c r="BP115" s="58">
        <f t="shared" si="371"/>
        <v>0</v>
      </c>
      <c r="BQ115" s="58">
        <f t="shared" si="371"/>
        <v>0</v>
      </c>
      <c r="BR115" s="58">
        <f t="shared" si="371"/>
        <v>0</v>
      </c>
      <c r="BS115" s="58">
        <f t="shared" si="371"/>
        <v>0</v>
      </c>
      <c r="BT115" s="58">
        <f t="shared" si="371"/>
        <v>0</v>
      </c>
      <c r="BU115" s="58">
        <f t="shared" si="371"/>
        <v>0</v>
      </c>
      <c r="BV115" s="58">
        <f t="shared" si="371"/>
        <v>0</v>
      </c>
      <c r="BW115" s="58">
        <f t="shared" si="371"/>
        <v>0</v>
      </c>
      <c r="BX115" s="58">
        <f t="shared" si="371"/>
        <v>0</v>
      </c>
      <c r="BY115" s="58">
        <f t="shared" si="371"/>
        <v>0</v>
      </c>
      <c r="BZ115" s="58">
        <f t="shared" si="371"/>
        <v>0</v>
      </c>
      <c r="CA115" s="58">
        <f t="shared" si="371"/>
        <v>0</v>
      </c>
      <c r="CB115" s="58">
        <f t="shared" si="371"/>
        <v>0</v>
      </c>
      <c r="CC115" s="58">
        <f t="shared" si="371"/>
        <v>0</v>
      </c>
      <c r="CD115" s="58">
        <f t="shared" si="371"/>
        <v>0</v>
      </c>
      <c r="CE115" s="58">
        <f t="shared" si="371"/>
        <v>0</v>
      </c>
      <c r="CF115" s="58">
        <f t="shared" si="371"/>
        <v>0</v>
      </c>
      <c r="CG115" s="58">
        <f t="shared" si="371"/>
        <v>0</v>
      </c>
      <c r="CH115" s="58">
        <f t="shared" si="371"/>
        <v>0</v>
      </c>
      <c r="CI115" s="58">
        <f t="shared" si="371"/>
        <v>0</v>
      </c>
      <c r="CJ115" s="58">
        <f t="shared" si="371"/>
        <v>0</v>
      </c>
      <c r="CK115" s="58">
        <f t="shared" si="371"/>
        <v>0</v>
      </c>
      <c r="CL115" s="58">
        <f t="shared" si="371"/>
        <v>0</v>
      </c>
      <c r="CM115" s="58">
        <f t="shared" si="371"/>
        <v>0</v>
      </c>
      <c r="CN115" s="58">
        <f t="shared" si="371"/>
        <v>0</v>
      </c>
      <c r="CO115" s="58">
        <f t="shared" si="371"/>
        <v>0</v>
      </c>
      <c r="CP115" s="58">
        <f t="shared" si="371"/>
        <v>0</v>
      </c>
      <c r="CQ115" s="58">
        <f t="shared" si="371"/>
        <v>0</v>
      </c>
      <c r="CR115" s="58">
        <f t="shared" si="371"/>
        <v>0</v>
      </c>
      <c r="CS115" s="58">
        <f t="shared" si="371"/>
        <v>0</v>
      </c>
      <c r="CT115" s="58">
        <f t="shared" si="371"/>
        <v>0</v>
      </c>
      <c r="CU115" s="58">
        <f t="shared" si="371"/>
        <v>0</v>
      </c>
      <c r="CV115" s="58">
        <f t="shared" si="371"/>
        <v>0</v>
      </c>
      <c r="CW115" s="58">
        <f t="shared" si="371"/>
        <v>0</v>
      </c>
      <c r="CX115" s="59"/>
      <c r="CY115" s="59"/>
      <c r="DN115" s="59"/>
      <c r="DO115" s="59"/>
      <c r="DP115" s="59"/>
      <c r="DQ115" s="59"/>
      <c r="DR115" s="59"/>
      <c r="DS115" s="59"/>
      <c r="DT115" s="59"/>
      <c r="DU115" s="59"/>
      <c r="DV115" s="59"/>
      <c r="DW115" s="59"/>
      <c r="DX115" s="59"/>
      <c r="DY115" s="216"/>
      <c r="DZ115" s="216"/>
      <c r="EA115" s="216"/>
      <c r="EB115" s="216"/>
      <c r="EC115" s="216"/>
      <c r="ED115" s="216"/>
      <c r="EE115" s="216"/>
      <c r="EF115" s="216"/>
      <c r="EG115" s="216"/>
      <c r="EH115" s="216"/>
      <c r="EI115" s="216"/>
      <c r="EJ115" s="216"/>
      <c r="EK115" s="216"/>
      <c r="EL115" s="216"/>
      <c r="EM115" s="216"/>
      <c r="EN115" s="216"/>
      <c r="EO115" s="216"/>
      <c r="EP115" s="216"/>
      <c r="EQ115" s="216"/>
      <c r="ER115" s="216"/>
      <c r="ES115" s="216"/>
      <c r="ET115" s="216"/>
      <c r="EU115" s="216"/>
      <c r="EV115" s="216"/>
      <c r="EW115" s="216"/>
      <c r="EX115" s="216"/>
      <c r="EY115" s="216"/>
      <c r="EZ115" s="216"/>
      <c r="FA115" s="216"/>
      <c r="FB115" s="216"/>
      <c r="FC115" s="216"/>
      <c r="FD115" s="216"/>
      <c r="FE115" s="216"/>
      <c r="FF115" s="216"/>
      <c r="FG115" s="216"/>
      <c r="FH115" s="216"/>
      <c r="FI115" s="216"/>
      <c r="FJ115" s="216"/>
      <c r="FK115" s="216"/>
      <c r="FL115" s="216"/>
      <c r="FM115" s="216"/>
      <c r="FN115" s="216"/>
      <c r="FO115" s="216"/>
      <c r="FP115" s="216"/>
      <c r="FQ115" s="216"/>
      <c r="FR115" s="216"/>
      <c r="FS115" s="216"/>
      <c r="FT115" s="216"/>
      <c r="FU115" s="216"/>
      <c r="FV115" s="216"/>
      <c r="FW115" s="216"/>
      <c r="FX115" s="216"/>
      <c r="FY115" s="216"/>
      <c r="FZ115" s="216"/>
      <c r="GA115" s="216"/>
      <c r="GB115" s="216"/>
      <c r="GC115" s="216"/>
      <c r="GD115" s="216"/>
      <c r="GE115" s="216"/>
      <c r="GF115" s="216"/>
      <c r="GG115" s="216"/>
      <c r="GH115" s="216"/>
      <c r="GI115" s="216"/>
      <c r="GJ115" s="216"/>
      <c r="GK115" s="216"/>
      <c r="GL115" s="216"/>
      <c r="GM115" s="216"/>
      <c r="GN115" s="216"/>
      <c r="GO115" s="216"/>
      <c r="GP115" s="216"/>
      <c r="GQ115" s="216"/>
      <c r="GR115" s="216"/>
      <c r="GS115" s="216"/>
      <c r="GT115" s="216"/>
      <c r="GU115" s="216"/>
      <c r="GV115" s="216"/>
      <c r="GW115" s="216"/>
    </row>
    <row r="116" spans="1:205" ht="15">
      <c r="A116" s="216"/>
      <c r="B116" s="58">
        <f aca="true" t="shared" si="372" ref="B116:BM116">B13*B$107</f>
        <v>0</v>
      </c>
      <c r="C116" s="58">
        <f t="shared" si="372"/>
        <v>0</v>
      </c>
      <c r="D116" s="58">
        <f t="shared" si="372"/>
        <v>0</v>
      </c>
      <c r="E116" s="58">
        <f t="shared" si="372"/>
        <v>0</v>
      </c>
      <c r="F116" s="58">
        <f t="shared" si="372"/>
        <v>0</v>
      </c>
      <c r="G116" s="58">
        <f t="shared" si="372"/>
        <v>0</v>
      </c>
      <c r="H116" s="58">
        <f t="shared" si="372"/>
        <v>0</v>
      </c>
      <c r="I116" s="58">
        <f t="shared" si="372"/>
        <v>0</v>
      </c>
      <c r="J116" s="58">
        <f t="shared" si="372"/>
        <v>0</v>
      </c>
      <c r="K116" s="58">
        <f t="shared" si="372"/>
        <v>0</v>
      </c>
      <c r="L116" s="58">
        <f t="shared" si="372"/>
        <v>0</v>
      </c>
      <c r="M116" s="58">
        <f t="shared" si="372"/>
        <v>0</v>
      </c>
      <c r="N116" s="58">
        <f t="shared" si="372"/>
        <v>0</v>
      </c>
      <c r="O116" s="58">
        <f t="shared" si="372"/>
        <v>0</v>
      </c>
      <c r="P116" s="58">
        <f t="shared" si="372"/>
        <v>0</v>
      </c>
      <c r="Q116" s="58">
        <f t="shared" si="372"/>
        <v>0</v>
      </c>
      <c r="R116" s="58">
        <f t="shared" si="372"/>
        <v>0</v>
      </c>
      <c r="S116" s="58">
        <f t="shared" si="372"/>
        <v>0</v>
      </c>
      <c r="T116" s="58">
        <f t="shared" si="372"/>
        <v>0</v>
      </c>
      <c r="U116" s="58">
        <f t="shared" si="372"/>
        <v>0</v>
      </c>
      <c r="V116" s="58">
        <f t="shared" si="372"/>
        <v>0</v>
      </c>
      <c r="W116" s="58">
        <f t="shared" si="372"/>
        <v>0</v>
      </c>
      <c r="X116" s="58">
        <f t="shared" si="372"/>
        <v>0</v>
      </c>
      <c r="Y116" s="58">
        <f t="shared" si="372"/>
        <v>0</v>
      </c>
      <c r="Z116" s="58">
        <f t="shared" si="372"/>
        <v>0</v>
      </c>
      <c r="AA116" s="58">
        <f t="shared" si="372"/>
        <v>0</v>
      </c>
      <c r="AB116" s="58">
        <f t="shared" si="372"/>
        <v>0</v>
      </c>
      <c r="AC116" s="58">
        <f t="shared" si="372"/>
        <v>0</v>
      </c>
      <c r="AD116" s="58">
        <f t="shared" si="372"/>
        <v>0</v>
      </c>
      <c r="AE116" s="58">
        <f t="shared" si="372"/>
        <v>0</v>
      </c>
      <c r="AF116" s="58">
        <f t="shared" si="372"/>
        <v>0</v>
      </c>
      <c r="AG116" s="58">
        <f t="shared" si="372"/>
        <v>0</v>
      </c>
      <c r="AH116" s="58">
        <f t="shared" si="372"/>
        <v>0</v>
      </c>
      <c r="AI116" s="58">
        <f t="shared" si="372"/>
        <v>0</v>
      </c>
      <c r="AJ116" s="58">
        <f t="shared" si="372"/>
        <v>0</v>
      </c>
      <c r="AK116" s="58">
        <f t="shared" si="372"/>
        <v>0</v>
      </c>
      <c r="AL116" s="58">
        <f t="shared" si="372"/>
        <v>0</v>
      </c>
      <c r="AM116" s="58">
        <f t="shared" si="372"/>
        <v>0</v>
      </c>
      <c r="AN116" s="58">
        <f t="shared" si="372"/>
        <v>0</v>
      </c>
      <c r="AO116" s="58">
        <f t="shared" si="372"/>
        <v>0</v>
      </c>
      <c r="AP116" s="58">
        <f t="shared" si="372"/>
        <v>0</v>
      </c>
      <c r="AQ116" s="58">
        <f t="shared" si="372"/>
        <v>0</v>
      </c>
      <c r="AR116" s="58">
        <f t="shared" si="372"/>
        <v>0</v>
      </c>
      <c r="AS116" s="58">
        <f t="shared" si="372"/>
        <v>0</v>
      </c>
      <c r="AT116" s="58">
        <f t="shared" si="372"/>
        <v>0</v>
      </c>
      <c r="AU116" s="58">
        <f t="shared" si="372"/>
        <v>0</v>
      </c>
      <c r="AV116" s="58">
        <f t="shared" si="372"/>
        <v>0</v>
      </c>
      <c r="AW116" s="58">
        <f t="shared" si="372"/>
        <v>0</v>
      </c>
      <c r="AX116" s="58">
        <f t="shared" si="372"/>
        <v>0</v>
      </c>
      <c r="AY116" s="58">
        <f t="shared" si="372"/>
        <v>0</v>
      </c>
      <c r="AZ116" s="58">
        <f t="shared" si="372"/>
        <v>0</v>
      </c>
      <c r="BA116" s="58">
        <f t="shared" si="372"/>
        <v>0</v>
      </c>
      <c r="BB116" s="58">
        <f t="shared" si="372"/>
        <v>0</v>
      </c>
      <c r="BC116" s="58">
        <f t="shared" si="372"/>
        <v>0</v>
      </c>
      <c r="BD116" s="58">
        <f t="shared" si="372"/>
        <v>0</v>
      </c>
      <c r="BE116" s="58">
        <f t="shared" si="372"/>
        <v>0</v>
      </c>
      <c r="BF116" s="58">
        <f t="shared" si="372"/>
        <v>0</v>
      </c>
      <c r="BG116" s="58">
        <f t="shared" si="372"/>
        <v>0</v>
      </c>
      <c r="BH116" s="58">
        <f t="shared" si="372"/>
        <v>0</v>
      </c>
      <c r="BI116" s="58">
        <f t="shared" si="372"/>
        <v>0</v>
      </c>
      <c r="BJ116" s="58">
        <f t="shared" si="372"/>
        <v>0</v>
      </c>
      <c r="BK116" s="58">
        <f t="shared" si="372"/>
        <v>0</v>
      </c>
      <c r="BL116" s="58">
        <f t="shared" si="372"/>
        <v>0</v>
      </c>
      <c r="BM116" s="58">
        <f t="shared" si="372"/>
        <v>0</v>
      </c>
      <c r="BN116" s="58">
        <f aca="true" t="shared" si="373" ref="BN116:CW116">BN13*BN$107</f>
        <v>0</v>
      </c>
      <c r="BO116" s="58">
        <f t="shared" si="373"/>
        <v>0</v>
      </c>
      <c r="BP116" s="58">
        <f t="shared" si="373"/>
        <v>0</v>
      </c>
      <c r="BQ116" s="58">
        <f t="shared" si="373"/>
        <v>0</v>
      </c>
      <c r="BR116" s="58">
        <f t="shared" si="373"/>
        <v>0</v>
      </c>
      <c r="BS116" s="58">
        <f t="shared" si="373"/>
        <v>0</v>
      </c>
      <c r="BT116" s="58">
        <f t="shared" si="373"/>
        <v>0</v>
      </c>
      <c r="BU116" s="58">
        <f t="shared" si="373"/>
        <v>0</v>
      </c>
      <c r="BV116" s="58">
        <f t="shared" si="373"/>
        <v>0</v>
      </c>
      <c r="BW116" s="58">
        <f t="shared" si="373"/>
        <v>0</v>
      </c>
      <c r="BX116" s="58">
        <f t="shared" si="373"/>
        <v>0</v>
      </c>
      <c r="BY116" s="58">
        <f t="shared" si="373"/>
        <v>0</v>
      </c>
      <c r="BZ116" s="58">
        <f t="shared" si="373"/>
        <v>0</v>
      </c>
      <c r="CA116" s="58">
        <f t="shared" si="373"/>
        <v>0</v>
      </c>
      <c r="CB116" s="58">
        <f t="shared" si="373"/>
        <v>0</v>
      </c>
      <c r="CC116" s="58">
        <f t="shared" si="373"/>
        <v>0</v>
      </c>
      <c r="CD116" s="58">
        <f t="shared" si="373"/>
        <v>0</v>
      </c>
      <c r="CE116" s="58">
        <f t="shared" si="373"/>
        <v>0</v>
      </c>
      <c r="CF116" s="58">
        <f t="shared" si="373"/>
        <v>0</v>
      </c>
      <c r="CG116" s="58">
        <f t="shared" si="373"/>
        <v>0</v>
      </c>
      <c r="CH116" s="58">
        <f t="shared" si="373"/>
        <v>0</v>
      </c>
      <c r="CI116" s="58">
        <f t="shared" si="373"/>
        <v>0</v>
      </c>
      <c r="CJ116" s="58">
        <f t="shared" si="373"/>
        <v>0</v>
      </c>
      <c r="CK116" s="58">
        <f t="shared" si="373"/>
        <v>0</v>
      </c>
      <c r="CL116" s="58">
        <f t="shared" si="373"/>
        <v>0</v>
      </c>
      <c r="CM116" s="58">
        <f t="shared" si="373"/>
        <v>0</v>
      </c>
      <c r="CN116" s="58">
        <f t="shared" si="373"/>
        <v>0</v>
      </c>
      <c r="CO116" s="58">
        <f t="shared" si="373"/>
        <v>0</v>
      </c>
      <c r="CP116" s="58">
        <f t="shared" si="373"/>
        <v>0</v>
      </c>
      <c r="CQ116" s="58">
        <f t="shared" si="373"/>
        <v>0</v>
      </c>
      <c r="CR116" s="58">
        <f t="shared" si="373"/>
        <v>0</v>
      </c>
      <c r="CS116" s="58">
        <f t="shared" si="373"/>
        <v>0</v>
      </c>
      <c r="CT116" s="58">
        <f t="shared" si="373"/>
        <v>0</v>
      </c>
      <c r="CU116" s="58">
        <f t="shared" si="373"/>
        <v>0</v>
      </c>
      <c r="CV116" s="58">
        <f t="shared" si="373"/>
        <v>0</v>
      </c>
      <c r="CW116" s="58">
        <f t="shared" si="373"/>
        <v>0</v>
      </c>
      <c r="CX116" s="59"/>
      <c r="CY116" s="59"/>
      <c r="DN116" s="59"/>
      <c r="DO116" s="59"/>
      <c r="DP116" s="59"/>
      <c r="DQ116" s="59"/>
      <c r="DR116" s="59"/>
      <c r="DS116" s="59"/>
      <c r="DT116" s="59"/>
      <c r="DU116" s="59"/>
      <c r="DV116" s="59"/>
      <c r="DW116" s="59"/>
      <c r="DX116" s="59"/>
      <c r="DY116" s="216"/>
      <c r="DZ116" s="216"/>
      <c r="EA116" s="216"/>
      <c r="EB116" s="216"/>
      <c r="EC116" s="216"/>
      <c r="ED116" s="216"/>
      <c r="EE116" s="216"/>
      <c r="EF116" s="216"/>
      <c r="EG116" s="216"/>
      <c r="EH116" s="216"/>
      <c r="EI116" s="216"/>
      <c r="EJ116" s="216"/>
      <c r="EK116" s="216"/>
      <c r="EL116" s="216"/>
      <c r="EM116" s="216"/>
      <c r="EN116" s="216"/>
      <c r="EO116" s="216"/>
      <c r="EP116" s="216"/>
      <c r="EQ116" s="216"/>
      <c r="ER116" s="216"/>
      <c r="ES116" s="216"/>
      <c r="ET116" s="216"/>
      <c r="EU116" s="216"/>
      <c r="EV116" s="216"/>
      <c r="EW116" s="216"/>
      <c r="EX116" s="216"/>
      <c r="EY116" s="216"/>
      <c r="EZ116" s="216"/>
      <c r="FA116" s="216"/>
      <c r="FB116" s="216"/>
      <c r="FC116" s="216"/>
      <c r="FD116" s="216"/>
      <c r="FE116" s="216"/>
      <c r="FF116" s="216"/>
      <c r="FG116" s="216"/>
      <c r="FH116" s="216"/>
      <c r="FI116" s="216"/>
      <c r="FJ116" s="216"/>
      <c r="FK116" s="216"/>
      <c r="FL116" s="216"/>
      <c r="FM116" s="216"/>
      <c r="FN116" s="216"/>
      <c r="FO116" s="216"/>
      <c r="FP116" s="216"/>
      <c r="FQ116" s="216"/>
      <c r="FR116" s="216"/>
      <c r="FS116" s="216"/>
      <c r="FT116" s="216"/>
      <c r="FU116" s="216"/>
      <c r="FV116" s="216"/>
      <c r="FW116" s="216"/>
      <c r="FX116" s="216"/>
      <c r="FY116" s="216"/>
      <c r="FZ116" s="216"/>
      <c r="GA116" s="216"/>
      <c r="GB116" s="216"/>
      <c r="GC116" s="216"/>
      <c r="GD116" s="216"/>
      <c r="GE116" s="216"/>
      <c r="GF116" s="216"/>
      <c r="GG116" s="216"/>
      <c r="GH116" s="216"/>
      <c r="GI116" s="216"/>
      <c r="GJ116" s="216"/>
      <c r="GK116" s="216"/>
      <c r="GL116" s="216"/>
      <c r="GM116" s="216"/>
      <c r="GN116" s="216"/>
      <c r="GO116" s="216"/>
      <c r="GP116" s="216"/>
      <c r="GQ116" s="216"/>
      <c r="GR116" s="216"/>
      <c r="GS116" s="216"/>
      <c r="GT116" s="216"/>
      <c r="GU116" s="216"/>
      <c r="GV116" s="216"/>
      <c r="GW116" s="216"/>
    </row>
    <row r="117" spans="1:205" ht="15">
      <c r="A117" s="216"/>
      <c r="B117" s="58">
        <f aca="true" t="shared" si="374" ref="B117:BM117">B14*B$107</f>
        <v>0</v>
      </c>
      <c r="C117" s="58">
        <f t="shared" si="374"/>
        <v>0</v>
      </c>
      <c r="D117" s="58">
        <f t="shared" si="374"/>
        <v>0</v>
      </c>
      <c r="E117" s="58">
        <f t="shared" si="374"/>
        <v>0</v>
      </c>
      <c r="F117" s="58">
        <f t="shared" si="374"/>
        <v>0</v>
      </c>
      <c r="G117" s="58">
        <f t="shared" si="374"/>
        <v>0</v>
      </c>
      <c r="H117" s="58">
        <f t="shared" si="374"/>
        <v>0</v>
      </c>
      <c r="I117" s="58">
        <f t="shared" si="374"/>
        <v>0</v>
      </c>
      <c r="J117" s="58">
        <f t="shared" si="374"/>
        <v>0</v>
      </c>
      <c r="K117" s="58">
        <f t="shared" si="374"/>
        <v>0</v>
      </c>
      <c r="L117" s="58">
        <f t="shared" si="374"/>
        <v>0</v>
      </c>
      <c r="M117" s="58">
        <f t="shared" si="374"/>
        <v>0</v>
      </c>
      <c r="N117" s="58">
        <f t="shared" si="374"/>
        <v>0</v>
      </c>
      <c r="O117" s="58">
        <f t="shared" si="374"/>
        <v>0</v>
      </c>
      <c r="P117" s="58">
        <f t="shared" si="374"/>
        <v>0</v>
      </c>
      <c r="Q117" s="58">
        <f t="shared" si="374"/>
        <v>0</v>
      </c>
      <c r="R117" s="58">
        <f t="shared" si="374"/>
        <v>0</v>
      </c>
      <c r="S117" s="58">
        <f t="shared" si="374"/>
        <v>0</v>
      </c>
      <c r="T117" s="58">
        <f t="shared" si="374"/>
        <v>0</v>
      </c>
      <c r="U117" s="58">
        <f t="shared" si="374"/>
        <v>0</v>
      </c>
      <c r="V117" s="58">
        <f t="shared" si="374"/>
        <v>0</v>
      </c>
      <c r="W117" s="58">
        <f t="shared" si="374"/>
        <v>0</v>
      </c>
      <c r="X117" s="58">
        <f t="shared" si="374"/>
        <v>0</v>
      </c>
      <c r="Y117" s="58">
        <f t="shared" si="374"/>
        <v>0</v>
      </c>
      <c r="Z117" s="58">
        <f t="shared" si="374"/>
        <v>0</v>
      </c>
      <c r="AA117" s="58">
        <f t="shared" si="374"/>
        <v>0</v>
      </c>
      <c r="AB117" s="58">
        <f t="shared" si="374"/>
        <v>0</v>
      </c>
      <c r="AC117" s="58">
        <f t="shared" si="374"/>
        <v>0</v>
      </c>
      <c r="AD117" s="58">
        <f t="shared" si="374"/>
        <v>0</v>
      </c>
      <c r="AE117" s="58">
        <f t="shared" si="374"/>
        <v>0</v>
      </c>
      <c r="AF117" s="58">
        <f t="shared" si="374"/>
        <v>0</v>
      </c>
      <c r="AG117" s="58">
        <f t="shared" si="374"/>
        <v>0</v>
      </c>
      <c r="AH117" s="58">
        <f t="shared" si="374"/>
        <v>0</v>
      </c>
      <c r="AI117" s="58">
        <f t="shared" si="374"/>
        <v>0</v>
      </c>
      <c r="AJ117" s="58">
        <f t="shared" si="374"/>
        <v>0</v>
      </c>
      <c r="AK117" s="58">
        <f t="shared" si="374"/>
        <v>0</v>
      </c>
      <c r="AL117" s="58">
        <f t="shared" si="374"/>
        <v>0</v>
      </c>
      <c r="AM117" s="58">
        <f t="shared" si="374"/>
        <v>0</v>
      </c>
      <c r="AN117" s="58">
        <f t="shared" si="374"/>
        <v>0</v>
      </c>
      <c r="AO117" s="58">
        <f t="shared" si="374"/>
        <v>0</v>
      </c>
      <c r="AP117" s="58">
        <f t="shared" si="374"/>
        <v>0</v>
      </c>
      <c r="AQ117" s="58">
        <f t="shared" si="374"/>
        <v>0</v>
      </c>
      <c r="AR117" s="58">
        <f t="shared" si="374"/>
        <v>0</v>
      </c>
      <c r="AS117" s="58">
        <f t="shared" si="374"/>
        <v>0</v>
      </c>
      <c r="AT117" s="58">
        <f t="shared" si="374"/>
        <v>0</v>
      </c>
      <c r="AU117" s="58">
        <f t="shared" si="374"/>
        <v>0</v>
      </c>
      <c r="AV117" s="58">
        <f t="shared" si="374"/>
        <v>0</v>
      </c>
      <c r="AW117" s="58">
        <f t="shared" si="374"/>
        <v>0</v>
      </c>
      <c r="AX117" s="58">
        <f t="shared" si="374"/>
        <v>0</v>
      </c>
      <c r="AY117" s="58">
        <f t="shared" si="374"/>
        <v>0</v>
      </c>
      <c r="AZ117" s="58">
        <f t="shared" si="374"/>
        <v>0</v>
      </c>
      <c r="BA117" s="58">
        <f t="shared" si="374"/>
        <v>0</v>
      </c>
      <c r="BB117" s="58">
        <f t="shared" si="374"/>
        <v>0</v>
      </c>
      <c r="BC117" s="58">
        <f t="shared" si="374"/>
        <v>0</v>
      </c>
      <c r="BD117" s="58">
        <f t="shared" si="374"/>
        <v>0</v>
      </c>
      <c r="BE117" s="58">
        <f t="shared" si="374"/>
        <v>0</v>
      </c>
      <c r="BF117" s="58">
        <f t="shared" si="374"/>
        <v>0</v>
      </c>
      <c r="BG117" s="58">
        <f t="shared" si="374"/>
        <v>0</v>
      </c>
      <c r="BH117" s="58">
        <f t="shared" si="374"/>
        <v>0</v>
      </c>
      <c r="BI117" s="58">
        <f t="shared" si="374"/>
        <v>0</v>
      </c>
      <c r="BJ117" s="58">
        <f t="shared" si="374"/>
        <v>0</v>
      </c>
      <c r="BK117" s="58">
        <f t="shared" si="374"/>
        <v>0</v>
      </c>
      <c r="BL117" s="58">
        <f t="shared" si="374"/>
        <v>0</v>
      </c>
      <c r="BM117" s="58">
        <f t="shared" si="374"/>
        <v>0</v>
      </c>
      <c r="BN117" s="58">
        <f aca="true" t="shared" si="375" ref="BN117:CW117">BN14*BN$107</f>
        <v>0</v>
      </c>
      <c r="BO117" s="58">
        <f t="shared" si="375"/>
        <v>0</v>
      </c>
      <c r="BP117" s="58">
        <f t="shared" si="375"/>
        <v>0</v>
      </c>
      <c r="BQ117" s="58">
        <f t="shared" si="375"/>
        <v>0</v>
      </c>
      <c r="BR117" s="58">
        <f t="shared" si="375"/>
        <v>0</v>
      </c>
      <c r="BS117" s="58">
        <f t="shared" si="375"/>
        <v>0</v>
      </c>
      <c r="BT117" s="58">
        <f t="shared" si="375"/>
        <v>0</v>
      </c>
      <c r="BU117" s="58">
        <f t="shared" si="375"/>
        <v>0</v>
      </c>
      <c r="BV117" s="58">
        <f t="shared" si="375"/>
        <v>0</v>
      </c>
      <c r="BW117" s="58">
        <f t="shared" si="375"/>
        <v>0</v>
      </c>
      <c r="BX117" s="58">
        <f t="shared" si="375"/>
        <v>0</v>
      </c>
      <c r="BY117" s="58">
        <f t="shared" si="375"/>
        <v>0</v>
      </c>
      <c r="BZ117" s="58">
        <f t="shared" si="375"/>
        <v>0</v>
      </c>
      <c r="CA117" s="58">
        <f t="shared" si="375"/>
        <v>0</v>
      </c>
      <c r="CB117" s="58">
        <f t="shared" si="375"/>
        <v>0</v>
      </c>
      <c r="CC117" s="58">
        <f t="shared" si="375"/>
        <v>0</v>
      </c>
      <c r="CD117" s="58">
        <f t="shared" si="375"/>
        <v>0</v>
      </c>
      <c r="CE117" s="58">
        <f t="shared" si="375"/>
        <v>0</v>
      </c>
      <c r="CF117" s="58">
        <f t="shared" si="375"/>
        <v>0</v>
      </c>
      <c r="CG117" s="58">
        <f t="shared" si="375"/>
        <v>0</v>
      </c>
      <c r="CH117" s="58">
        <f t="shared" si="375"/>
        <v>0</v>
      </c>
      <c r="CI117" s="58">
        <f t="shared" si="375"/>
        <v>0</v>
      </c>
      <c r="CJ117" s="58">
        <f t="shared" si="375"/>
        <v>0</v>
      </c>
      <c r="CK117" s="58">
        <f t="shared" si="375"/>
        <v>0</v>
      </c>
      <c r="CL117" s="58">
        <f t="shared" si="375"/>
        <v>0</v>
      </c>
      <c r="CM117" s="58">
        <f t="shared" si="375"/>
        <v>0</v>
      </c>
      <c r="CN117" s="58">
        <f t="shared" si="375"/>
        <v>0</v>
      </c>
      <c r="CO117" s="58">
        <f t="shared" si="375"/>
        <v>0</v>
      </c>
      <c r="CP117" s="58">
        <f t="shared" si="375"/>
        <v>0</v>
      </c>
      <c r="CQ117" s="58">
        <f t="shared" si="375"/>
        <v>0</v>
      </c>
      <c r="CR117" s="58">
        <f t="shared" si="375"/>
        <v>0</v>
      </c>
      <c r="CS117" s="58">
        <f t="shared" si="375"/>
        <v>0</v>
      </c>
      <c r="CT117" s="58">
        <f t="shared" si="375"/>
        <v>0</v>
      </c>
      <c r="CU117" s="58">
        <f t="shared" si="375"/>
        <v>0</v>
      </c>
      <c r="CV117" s="58">
        <f t="shared" si="375"/>
        <v>0</v>
      </c>
      <c r="CW117" s="58">
        <f t="shared" si="375"/>
        <v>0</v>
      </c>
      <c r="CX117" s="59"/>
      <c r="CY117" s="59"/>
      <c r="DN117" s="59"/>
      <c r="DO117" s="59"/>
      <c r="DP117" s="59"/>
      <c r="DQ117" s="59"/>
      <c r="DR117" s="59"/>
      <c r="DS117" s="59"/>
      <c r="DT117" s="59"/>
      <c r="DU117" s="59"/>
      <c r="DV117" s="59"/>
      <c r="DW117" s="59"/>
      <c r="DX117" s="59"/>
      <c r="DY117" s="216"/>
      <c r="DZ117" s="216"/>
      <c r="EA117" s="216"/>
      <c r="EB117" s="216"/>
      <c r="EC117" s="216"/>
      <c r="ED117" s="216"/>
      <c r="EE117" s="216"/>
      <c r="EF117" s="216"/>
      <c r="EG117" s="216"/>
      <c r="EH117" s="216"/>
      <c r="EI117" s="216"/>
      <c r="EJ117" s="216"/>
      <c r="EK117" s="216"/>
      <c r="EL117" s="216"/>
      <c r="EM117" s="216"/>
      <c r="EN117" s="216"/>
      <c r="EO117" s="216"/>
      <c r="EP117" s="216"/>
      <c r="EQ117" s="216"/>
      <c r="ER117" s="216"/>
      <c r="ES117" s="216"/>
      <c r="ET117" s="216"/>
      <c r="EU117" s="216"/>
      <c r="EV117" s="216"/>
      <c r="EW117" s="216"/>
      <c r="EX117" s="216"/>
      <c r="EY117" s="216"/>
      <c r="EZ117" s="216"/>
      <c r="FA117" s="216"/>
      <c r="FB117" s="216"/>
      <c r="FC117" s="216"/>
      <c r="FD117" s="216"/>
      <c r="FE117" s="216"/>
      <c r="FF117" s="216"/>
      <c r="FG117" s="216"/>
      <c r="FH117" s="216"/>
      <c r="FI117" s="216"/>
      <c r="FJ117" s="216"/>
      <c r="FK117" s="216"/>
      <c r="FL117" s="216"/>
      <c r="FM117" s="216"/>
      <c r="FN117" s="216"/>
      <c r="FO117" s="216"/>
      <c r="FP117" s="216"/>
      <c r="FQ117" s="216"/>
      <c r="FR117" s="216"/>
      <c r="FS117" s="216"/>
      <c r="FT117" s="216"/>
      <c r="FU117" s="216"/>
      <c r="FV117" s="216"/>
      <c r="FW117" s="216"/>
      <c r="FX117" s="216"/>
      <c r="FY117" s="216"/>
      <c r="FZ117" s="216"/>
      <c r="GA117" s="216"/>
      <c r="GB117" s="216"/>
      <c r="GC117" s="216"/>
      <c r="GD117" s="216"/>
      <c r="GE117" s="216"/>
      <c r="GF117" s="216"/>
      <c r="GG117" s="216"/>
      <c r="GH117" s="216"/>
      <c r="GI117" s="216"/>
      <c r="GJ117" s="216"/>
      <c r="GK117" s="216"/>
      <c r="GL117" s="216"/>
      <c r="GM117" s="216"/>
      <c r="GN117" s="216"/>
      <c r="GO117" s="216"/>
      <c r="GP117" s="216"/>
      <c r="GQ117" s="216"/>
      <c r="GR117" s="216"/>
      <c r="GS117" s="216"/>
      <c r="GT117" s="216"/>
      <c r="GU117" s="216"/>
      <c r="GV117" s="216"/>
      <c r="GW117" s="216"/>
    </row>
    <row r="118" spans="1:205" ht="15">
      <c r="A118" s="216"/>
      <c r="B118" s="58">
        <f aca="true" t="shared" si="376" ref="B118:BM118">B15*B$107</f>
        <v>0</v>
      </c>
      <c r="C118" s="58">
        <f t="shared" si="376"/>
        <v>0</v>
      </c>
      <c r="D118" s="58">
        <f t="shared" si="376"/>
        <v>0</v>
      </c>
      <c r="E118" s="58">
        <f t="shared" si="376"/>
        <v>0</v>
      </c>
      <c r="F118" s="58">
        <f t="shared" si="376"/>
        <v>0</v>
      </c>
      <c r="G118" s="58">
        <f t="shared" si="376"/>
        <v>0</v>
      </c>
      <c r="H118" s="58">
        <f t="shared" si="376"/>
        <v>0</v>
      </c>
      <c r="I118" s="58">
        <f t="shared" si="376"/>
        <v>0</v>
      </c>
      <c r="J118" s="58">
        <f t="shared" si="376"/>
        <v>0</v>
      </c>
      <c r="K118" s="58">
        <f t="shared" si="376"/>
        <v>0</v>
      </c>
      <c r="L118" s="58">
        <f t="shared" si="376"/>
        <v>0</v>
      </c>
      <c r="M118" s="58">
        <f t="shared" si="376"/>
        <v>0</v>
      </c>
      <c r="N118" s="58">
        <f t="shared" si="376"/>
        <v>0</v>
      </c>
      <c r="O118" s="58">
        <f t="shared" si="376"/>
        <v>0</v>
      </c>
      <c r="P118" s="58">
        <f t="shared" si="376"/>
        <v>0</v>
      </c>
      <c r="Q118" s="58">
        <f t="shared" si="376"/>
        <v>0</v>
      </c>
      <c r="R118" s="58">
        <f t="shared" si="376"/>
        <v>0</v>
      </c>
      <c r="S118" s="58">
        <f t="shared" si="376"/>
        <v>0</v>
      </c>
      <c r="T118" s="58">
        <f t="shared" si="376"/>
        <v>0</v>
      </c>
      <c r="U118" s="58">
        <f t="shared" si="376"/>
        <v>0</v>
      </c>
      <c r="V118" s="58">
        <f t="shared" si="376"/>
        <v>0</v>
      </c>
      <c r="W118" s="58">
        <f t="shared" si="376"/>
        <v>0</v>
      </c>
      <c r="X118" s="58">
        <f t="shared" si="376"/>
        <v>0</v>
      </c>
      <c r="Y118" s="58">
        <f t="shared" si="376"/>
        <v>0</v>
      </c>
      <c r="Z118" s="58">
        <f t="shared" si="376"/>
        <v>0</v>
      </c>
      <c r="AA118" s="58">
        <f t="shared" si="376"/>
        <v>0</v>
      </c>
      <c r="AB118" s="58">
        <f t="shared" si="376"/>
        <v>0</v>
      </c>
      <c r="AC118" s="58">
        <f t="shared" si="376"/>
        <v>0</v>
      </c>
      <c r="AD118" s="58">
        <f t="shared" si="376"/>
        <v>0</v>
      </c>
      <c r="AE118" s="58">
        <f t="shared" si="376"/>
        <v>0</v>
      </c>
      <c r="AF118" s="58">
        <f t="shared" si="376"/>
        <v>0</v>
      </c>
      <c r="AG118" s="58">
        <f t="shared" si="376"/>
        <v>0</v>
      </c>
      <c r="AH118" s="58">
        <f t="shared" si="376"/>
        <v>0</v>
      </c>
      <c r="AI118" s="58">
        <f t="shared" si="376"/>
        <v>0</v>
      </c>
      <c r="AJ118" s="58">
        <f t="shared" si="376"/>
        <v>0</v>
      </c>
      <c r="AK118" s="58">
        <f t="shared" si="376"/>
        <v>0</v>
      </c>
      <c r="AL118" s="58">
        <f t="shared" si="376"/>
        <v>0</v>
      </c>
      <c r="AM118" s="58">
        <f t="shared" si="376"/>
        <v>0</v>
      </c>
      <c r="AN118" s="58">
        <f t="shared" si="376"/>
        <v>0</v>
      </c>
      <c r="AO118" s="58">
        <f t="shared" si="376"/>
        <v>0</v>
      </c>
      <c r="AP118" s="58">
        <f t="shared" si="376"/>
        <v>0</v>
      </c>
      <c r="AQ118" s="58">
        <f t="shared" si="376"/>
        <v>0</v>
      </c>
      <c r="AR118" s="58">
        <f t="shared" si="376"/>
        <v>0</v>
      </c>
      <c r="AS118" s="58">
        <f t="shared" si="376"/>
        <v>0</v>
      </c>
      <c r="AT118" s="58">
        <f t="shared" si="376"/>
        <v>0</v>
      </c>
      <c r="AU118" s="58">
        <f t="shared" si="376"/>
        <v>0</v>
      </c>
      <c r="AV118" s="58">
        <f t="shared" si="376"/>
        <v>0</v>
      </c>
      <c r="AW118" s="58">
        <f t="shared" si="376"/>
        <v>0</v>
      </c>
      <c r="AX118" s="58">
        <f t="shared" si="376"/>
        <v>0</v>
      </c>
      <c r="AY118" s="58">
        <f t="shared" si="376"/>
        <v>0</v>
      </c>
      <c r="AZ118" s="58">
        <f t="shared" si="376"/>
        <v>0</v>
      </c>
      <c r="BA118" s="58">
        <f t="shared" si="376"/>
        <v>0</v>
      </c>
      <c r="BB118" s="58">
        <f t="shared" si="376"/>
        <v>0</v>
      </c>
      <c r="BC118" s="58">
        <f t="shared" si="376"/>
        <v>0</v>
      </c>
      <c r="BD118" s="58">
        <f t="shared" si="376"/>
        <v>0</v>
      </c>
      <c r="BE118" s="58">
        <f t="shared" si="376"/>
        <v>0</v>
      </c>
      <c r="BF118" s="58">
        <f t="shared" si="376"/>
        <v>0</v>
      </c>
      <c r="BG118" s="58">
        <f t="shared" si="376"/>
        <v>0</v>
      </c>
      <c r="BH118" s="58">
        <f t="shared" si="376"/>
        <v>0</v>
      </c>
      <c r="BI118" s="58">
        <f t="shared" si="376"/>
        <v>0</v>
      </c>
      <c r="BJ118" s="58">
        <f t="shared" si="376"/>
        <v>0</v>
      </c>
      <c r="BK118" s="58">
        <f t="shared" si="376"/>
        <v>0</v>
      </c>
      <c r="BL118" s="58">
        <f t="shared" si="376"/>
        <v>0</v>
      </c>
      <c r="BM118" s="58">
        <f t="shared" si="376"/>
        <v>0</v>
      </c>
      <c r="BN118" s="58">
        <f aca="true" t="shared" si="377" ref="BN118:CW118">BN15*BN$107</f>
        <v>0</v>
      </c>
      <c r="BO118" s="58">
        <f t="shared" si="377"/>
        <v>0</v>
      </c>
      <c r="BP118" s="58">
        <f t="shared" si="377"/>
        <v>0</v>
      </c>
      <c r="BQ118" s="58">
        <f t="shared" si="377"/>
        <v>0</v>
      </c>
      <c r="BR118" s="58">
        <f t="shared" si="377"/>
        <v>0</v>
      </c>
      <c r="BS118" s="58">
        <f t="shared" si="377"/>
        <v>0</v>
      </c>
      <c r="BT118" s="58">
        <f t="shared" si="377"/>
        <v>0</v>
      </c>
      <c r="BU118" s="58">
        <f t="shared" si="377"/>
        <v>0</v>
      </c>
      <c r="BV118" s="58">
        <f t="shared" si="377"/>
        <v>0</v>
      </c>
      <c r="BW118" s="58">
        <f t="shared" si="377"/>
        <v>0</v>
      </c>
      <c r="BX118" s="58">
        <f t="shared" si="377"/>
        <v>0</v>
      </c>
      <c r="BY118" s="58">
        <f t="shared" si="377"/>
        <v>0</v>
      </c>
      <c r="BZ118" s="58">
        <f t="shared" si="377"/>
        <v>0</v>
      </c>
      <c r="CA118" s="58">
        <f t="shared" si="377"/>
        <v>0</v>
      </c>
      <c r="CB118" s="58">
        <f t="shared" si="377"/>
        <v>0</v>
      </c>
      <c r="CC118" s="58">
        <f t="shared" si="377"/>
        <v>0</v>
      </c>
      <c r="CD118" s="58">
        <f t="shared" si="377"/>
        <v>0</v>
      </c>
      <c r="CE118" s="58">
        <f t="shared" si="377"/>
        <v>0</v>
      </c>
      <c r="CF118" s="58">
        <f t="shared" si="377"/>
        <v>0</v>
      </c>
      <c r="CG118" s="58">
        <f t="shared" si="377"/>
        <v>0</v>
      </c>
      <c r="CH118" s="58">
        <f t="shared" si="377"/>
        <v>0</v>
      </c>
      <c r="CI118" s="58">
        <f t="shared" si="377"/>
        <v>0</v>
      </c>
      <c r="CJ118" s="58">
        <f t="shared" si="377"/>
        <v>0</v>
      </c>
      <c r="CK118" s="58">
        <f t="shared" si="377"/>
        <v>0</v>
      </c>
      <c r="CL118" s="58">
        <f t="shared" si="377"/>
        <v>0</v>
      </c>
      <c r="CM118" s="58">
        <f t="shared" si="377"/>
        <v>0</v>
      </c>
      <c r="CN118" s="58">
        <f t="shared" si="377"/>
        <v>0</v>
      </c>
      <c r="CO118" s="58">
        <f t="shared" si="377"/>
        <v>0</v>
      </c>
      <c r="CP118" s="58">
        <f t="shared" si="377"/>
        <v>0</v>
      </c>
      <c r="CQ118" s="58">
        <f t="shared" si="377"/>
        <v>0</v>
      </c>
      <c r="CR118" s="58">
        <f t="shared" si="377"/>
        <v>0</v>
      </c>
      <c r="CS118" s="58">
        <f t="shared" si="377"/>
        <v>0</v>
      </c>
      <c r="CT118" s="58">
        <f t="shared" si="377"/>
        <v>0</v>
      </c>
      <c r="CU118" s="58">
        <f t="shared" si="377"/>
        <v>0</v>
      </c>
      <c r="CV118" s="58">
        <f t="shared" si="377"/>
        <v>0</v>
      </c>
      <c r="CW118" s="58">
        <f t="shared" si="377"/>
        <v>0</v>
      </c>
      <c r="CX118" s="59"/>
      <c r="CY118" s="59"/>
      <c r="DN118" s="59"/>
      <c r="DO118" s="59"/>
      <c r="DP118" s="59"/>
      <c r="DQ118" s="59"/>
      <c r="DR118" s="59"/>
      <c r="DS118" s="59"/>
      <c r="DT118" s="59"/>
      <c r="DU118" s="59"/>
      <c r="DV118" s="59"/>
      <c r="DW118" s="59"/>
      <c r="DX118" s="59"/>
      <c r="DY118" s="216"/>
      <c r="DZ118" s="216"/>
      <c r="EA118" s="216"/>
      <c r="EB118" s="216"/>
      <c r="EC118" s="216"/>
      <c r="ED118" s="216"/>
      <c r="EE118" s="216"/>
      <c r="EF118" s="216"/>
      <c r="EG118" s="216"/>
      <c r="EH118" s="216"/>
      <c r="EI118" s="216"/>
      <c r="EJ118" s="216"/>
      <c r="EK118" s="216"/>
      <c r="EL118" s="216"/>
      <c r="EM118" s="216"/>
      <c r="EN118" s="216"/>
      <c r="EO118" s="216"/>
      <c r="EP118" s="216"/>
      <c r="EQ118" s="216"/>
      <c r="ER118" s="216"/>
      <c r="ES118" s="216"/>
      <c r="ET118" s="216"/>
      <c r="EU118" s="216"/>
      <c r="EV118" s="216"/>
      <c r="EW118" s="216"/>
      <c r="EX118" s="216"/>
      <c r="EY118" s="216"/>
      <c r="EZ118" s="216"/>
      <c r="FA118" s="216"/>
      <c r="FB118" s="216"/>
      <c r="FC118" s="216"/>
      <c r="FD118" s="216"/>
      <c r="FE118" s="216"/>
      <c r="FF118" s="216"/>
      <c r="FG118" s="216"/>
      <c r="FH118" s="216"/>
      <c r="FI118" s="216"/>
      <c r="FJ118" s="216"/>
      <c r="FK118" s="216"/>
      <c r="FL118" s="216"/>
      <c r="FM118" s="216"/>
      <c r="FN118" s="216"/>
      <c r="FO118" s="216"/>
      <c r="FP118" s="216"/>
      <c r="FQ118" s="216"/>
      <c r="FR118" s="216"/>
      <c r="FS118" s="216"/>
      <c r="FT118" s="216"/>
      <c r="FU118" s="216"/>
      <c r="FV118" s="216"/>
      <c r="FW118" s="216"/>
      <c r="FX118" s="216"/>
      <c r="FY118" s="216"/>
      <c r="FZ118" s="216"/>
      <c r="GA118" s="216"/>
      <c r="GB118" s="216"/>
      <c r="GC118" s="216"/>
      <c r="GD118" s="216"/>
      <c r="GE118" s="216"/>
      <c r="GF118" s="216"/>
      <c r="GG118" s="216"/>
      <c r="GH118" s="216"/>
      <c r="GI118" s="216"/>
      <c r="GJ118" s="216"/>
      <c r="GK118" s="216"/>
      <c r="GL118" s="216"/>
      <c r="GM118" s="216"/>
      <c r="GN118" s="216"/>
      <c r="GO118" s="216"/>
      <c r="GP118" s="216"/>
      <c r="GQ118" s="216"/>
      <c r="GR118" s="216"/>
      <c r="GS118" s="216"/>
      <c r="GT118" s="216"/>
      <c r="GU118" s="216"/>
      <c r="GV118" s="216"/>
      <c r="GW118" s="216"/>
    </row>
    <row r="119" spans="1:205" ht="15">
      <c r="A119" s="216"/>
      <c r="B119" s="58">
        <f aca="true" t="shared" si="378" ref="B119:BM119">B16*B$107</f>
        <v>0</v>
      </c>
      <c r="C119" s="58">
        <f t="shared" si="378"/>
        <v>0</v>
      </c>
      <c r="D119" s="58">
        <f t="shared" si="378"/>
        <v>0</v>
      </c>
      <c r="E119" s="58">
        <f t="shared" si="378"/>
        <v>0</v>
      </c>
      <c r="F119" s="58">
        <f t="shared" si="378"/>
        <v>0</v>
      </c>
      <c r="G119" s="58">
        <f t="shared" si="378"/>
        <v>0</v>
      </c>
      <c r="H119" s="58">
        <f t="shared" si="378"/>
        <v>0</v>
      </c>
      <c r="I119" s="58">
        <f t="shared" si="378"/>
        <v>0</v>
      </c>
      <c r="J119" s="58">
        <f t="shared" si="378"/>
        <v>0</v>
      </c>
      <c r="K119" s="58">
        <f t="shared" si="378"/>
        <v>0</v>
      </c>
      <c r="L119" s="58">
        <f t="shared" si="378"/>
        <v>0</v>
      </c>
      <c r="M119" s="58">
        <f t="shared" si="378"/>
        <v>0</v>
      </c>
      <c r="N119" s="58">
        <f t="shared" si="378"/>
        <v>0</v>
      </c>
      <c r="O119" s="58">
        <f t="shared" si="378"/>
        <v>0</v>
      </c>
      <c r="P119" s="58">
        <f t="shared" si="378"/>
        <v>0</v>
      </c>
      <c r="Q119" s="58">
        <f t="shared" si="378"/>
        <v>0</v>
      </c>
      <c r="R119" s="58">
        <f t="shared" si="378"/>
        <v>0</v>
      </c>
      <c r="S119" s="58">
        <f t="shared" si="378"/>
        <v>0</v>
      </c>
      <c r="T119" s="58">
        <f t="shared" si="378"/>
        <v>0</v>
      </c>
      <c r="U119" s="58">
        <f t="shared" si="378"/>
        <v>0</v>
      </c>
      <c r="V119" s="58">
        <f t="shared" si="378"/>
        <v>0</v>
      </c>
      <c r="W119" s="58">
        <f t="shared" si="378"/>
        <v>0</v>
      </c>
      <c r="X119" s="58">
        <f t="shared" si="378"/>
        <v>0</v>
      </c>
      <c r="Y119" s="58">
        <f t="shared" si="378"/>
        <v>0</v>
      </c>
      <c r="Z119" s="58">
        <f t="shared" si="378"/>
        <v>0</v>
      </c>
      <c r="AA119" s="58">
        <f t="shared" si="378"/>
        <v>0</v>
      </c>
      <c r="AB119" s="58">
        <f t="shared" si="378"/>
        <v>0</v>
      </c>
      <c r="AC119" s="58">
        <f t="shared" si="378"/>
        <v>0</v>
      </c>
      <c r="AD119" s="58">
        <f t="shared" si="378"/>
        <v>0</v>
      </c>
      <c r="AE119" s="58">
        <f t="shared" si="378"/>
        <v>0</v>
      </c>
      <c r="AF119" s="58">
        <f t="shared" si="378"/>
        <v>0</v>
      </c>
      <c r="AG119" s="58">
        <f t="shared" si="378"/>
        <v>0</v>
      </c>
      <c r="AH119" s="58">
        <f t="shared" si="378"/>
        <v>0</v>
      </c>
      <c r="AI119" s="58">
        <f t="shared" si="378"/>
        <v>0</v>
      </c>
      <c r="AJ119" s="58">
        <f t="shared" si="378"/>
        <v>0</v>
      </c>
      <c r="AK119" s="58">
        <f t="shared" si="378"/>
        <v>0</v>
      </c>
      <c r="AL119" s="58">
        <f t="shared" si="378"/>
        <v>0</v>
      </c>
      <c r="AM119" s="58">
        <f t="shared" si="378"/>
        <v>0</v>
      </c>
      <c r="AN119" s="58">
        <f t="shared" si="378"/>
        <v>0</v>
      </c>
      <c r="AO119" s="58">
        <f t="shared" si="378"/>
        <v>0</v>
      </c>
      <c r="AP119" s="58">
        <f t="shared" si="378"/>
        <v>0</v>
      </c>
      <c r="AQ119" s="58">
        <f t="shared" si="378"/>
        <v>0</v>
      </c>
      <c r="AR119" s="58">
        <f t="shared" si="378"/>
        <v>0</v>
      </c>
      <c r="AS119" s="58">
        <f t="shared" si="378"/>
        <v>0</v>
      </c>
      <c r="AT119" s="58">
        <f t="shared" si="378"/>
        <v>0</v>
      </c>
      <c r="AU119" s="58">
        <f t="shared" si="378"/>
        <v>0</v>
      </c>
      <c r="AV119" s="58">
        <f t="shared" si="378"/>
        <v>0</v>
      </c>
      <c r="AW119" s="58">
        <f t="shared" si="378"/>
        <v>0</v>
      </c>
      <c r="AX119" s="58">
        <f t="shared" si="378"/>
        <v>0</v>
      </c>
      <c r="AY119" s="58">
        <f t="shared" si="378"/>
        <v>0</v>
      </c>
      <c r="AZ119" s="58">
        <f t="shared" si="378"/>
        <v>0</v>
      </c>
      <c r="BA119" s="58">
        <f t="shared" si="378"/>
        <v>0</v>
      </c>
      <c r="BB119" s="58">
        <f t="shared" si="378"/>
        <v>0</v>
      </c>
      <c r="BC119" s="58">
        <f t="shared" si="378"/>
        <v>0</v>
      </c>
      <c r="BD119" s="58">
        <f t="shared" si="378"/>
        <v>0</v>
      </c>
      <c r="BE119" s="58">
        <f t="shared" si="378"/>
        <v>0</v>
      </c>
      <c r="BF119" s="58">
        <f t="shared" si="378"/>
        <v>0</v>
      </c>
      <c r="BG119" s="58">
        <f t="shared" si="378"/>
        <v>0</v>
      </c>
      <c r="BH119" s="58">
        <f t="shared" si="378"/>
        <v>0</v>
      </c>
      <c r="BI119" s="58">
        <f t="shared" si="378"/>
        <v>0</v>
      </c>
      <c r="BJ119" s="58">
        <f t="shared" si="378"/>
        <v>0</v>
      </c>
      <c r="BK119" s="58">
        <f t="shared" si="378"/>
        <v>0</v>
      </c>
      <c r="BL119" s="58">
        <f t="shared" si="378"/>
        <v>0</v>
      </c>
      <c r="BM119" s="58">
        <f t="shared" si="378"/>
        <v>0</v>
      </c>
      <c r="BN119" s="58">
        <f aca="true" t="shared" si="379" ref="BN119:CW119">BN16*BN$107</f>
        <v>0</v>
      </c>
      <c r="BO119" s="58">
        <f t="shared" si="379"/>
        <v>0</v>
      </c>
      <c r="BP119" s="58">
        <f t="shared" si="379"/>
        <v>0</v>
      </c>
      <c r="BQ119" s="58">
        <f t="shared" si="379"/>
        <v>0</v>
      </c>
      <c r="BR119" s="58">
        <f t="shared" si="379"/>
        <v>0</v>
      </c>
      <c r="BS119" s="58">
        <f t="shared" si="379"/>
        <v>0</v>
      </c>
      <c r="BT119" s="58">
        <f t="shared" si="379"/>
        <v>0</v>
      </c>
      <c r="BU119" s="58">
        <f t="shared" si="379"/>
        <v>0</v>
      </c>
      <c r="BV119" s="58">
        <f t="shared" si="379"/>
        <v>0</v>
      </c>
      <c r="BW119" s="58">
        <f t="shared" si="379"/>
        <v>0</v>
      </c>
      <c r="BX119" s="58">
        <f t="shared" si="379"/>
        <v>0</v>
      </c>
      <c r="BY119" s="58">
        <f t="shared" si="379"/>
        <v>0</v>
      </c>
      <c r="BZ119" s="58">
        <f t="shared" si="379"/>
        <v>0</v>
      </c>
      <c r="CA119" s="58">
        <f t="shared" si="379"/>
        <v>0</v>
      </c>
      <c r="CB119" s="58">
        <f t="shared" si="379"/>
        <v>0</v>
      </c>
      <c r="CC119" s="58">
        <f t="shared" si="379"/>
        <v>0</v>
      </c>
      <c r="CD119" s="58">
        <f t="shared" si="379"/>
        <v>0</v>
      </c>
      <c r="CE119" s="58">
        <f t="shared" si="379"/>
        <v>0</v>
      </c>
      <c r="CF119" s="58">
        <f t="shared" si="379"/>
        <v>0</v>
      </c>
      <c r="CG119" s="58">
        <f t="shared" si="379"/>
        <v>0</v>
      </c>
      <c r="CH119" s="58">
        <f t="shared" si="379"/>
        <v>0</v>
      </c>
      <c r="CI119" s="58">
        <f t="shared" si="379"/>
        <v>0</v>
      </c>
      <c r="CJ119" s="58">
        <f t="shared" si="379"/>
        <v>0</v>
      </c>
      <c r="CK119" s="58">
        <f t="shared" si="379"/>
        <v>0</v>
      </c>
      <c r="CL119" s="58">
        <f t="shared" si="379"/>
        <v>0</v>
      </c>
      <c r="CM119" s="58">
        <f t="shared" si="379"/>
        <v>0</v>
      </c>
      <c r="CN119" s="58">
        <f t="shared" si="379"/>
        <v>0</v>
      </c>
      <c r="CO119" s="58">
        <f t="shared" si="379"/>
        <v>0</v>
      </c>
      <c r="CP119" s="58">
        <f t="shared" si="379"/>
        <v>0</v>
      </c>
      <c r="CQ119" s="58">
        <f t="shared" si="379"/>
        <v>0</v>
      </c>
      <c r="CR119" s="58">
        <f t="shared" si="379"/>
        <v>0</v>
      </c>
      <c r="CS119" s="58">
        <f t="shared" si="379"/>
        <v>0</v>
      </c>
      <c r="CT119" s="58">
        <f t="shared" si="379"/>
        <v>0</v>
      </c>
      <c r="CU119" s="58">
        <f t="shared" si="379"/>
        <v>0</v>
      </c>
      <c r="CV119" s="58">
        <f t="shared" si="379"/>
        <v>0</v>
      </c>
      <c r="CW119" s="58">
        <f t="shared" si="379"/>
        <v>0</v>
      </c>
      <c r="CX119" s="59"/>
      <c r="CY119" s="59"/>
      <c r="DN119" s="59"/>
      <c r="DO119" s="59"/>
      <c r="DP119" s="59"/>
      <c r="DQ119" s="59"/>
      <c r="DR119" s="59"/>
      <c r="DS119" s="59"/>
      <c r="DT119" s="59"/>
      <c r="DU119" s="59"/>
      <c r="DV119" s="59"/>
      <c r="DW119" s="59"/>
      <c r="DX119" s="59"/>
      <c r="DY119" s="216"/>
      <c r="DZ119" s="216"/>
      <c r="EA119" s="216"/>
      <c r="EB119" s="216"/>
      <c r="EC119" s="216"/>
      <c r="ED119" s="216"/>
      <c r="EE119" s="216"/>
      <c r="EF119" s="216"/>
      <c r="EG119" s="216"/>
      <c r="EH119" s="216"/>
      <c r="EI119" s="216"/>
      <c r="EJ119" s="216"/>
      <c r="EK119" s="216"/>
      <c r="EL119" s="216"/>
      <c r="EM119" s="216"/>
      <c r="EN119" s="216"/>
      <c r="EO119" s="216"/>
      <c r="EP119" s="216"/>
      <c r="EQ119" s="216"/>
      <c r="ER119" s="216"/>
      <c r="ES119" s="216"/>
      <c r="ET119" s="216"/>
      <c r="EU119" s="216"/>
      <c r="EV119" s="216"/>
      <c r="EW119" s="216"/>
      <c r="EX119" s="216"/>
      <c r="EY119" s="216"/>
      <c r="EZ119" s="216"/>
      <c r="FA119" s="216"/>
      <c r="FB119" s="216"/>
      <c r="FC119" s="216"/>
      <c r="FD119" s="216"/>
      <c r="FE119" s="216"/>
      <c r="FF119" s="216"/>
      <c r="FG119" s="216"/>
      <c r="FH119" s="216"/>
      <c r="FI119" s="216"/>
      <c r="FJ119" s="216"/>
      <c r="FK119" s="216"/>
      <c r="FL119" s="216"/>
      <c r="FM119" s="216"/>
      <c r="FN119" s="216"/>
      <c r="FO119" s="216"/>
      <c r="FP119" s="216"/>
      <c r="FQ119" s="216"/>
      <c r="FR119" s="216"/>
      <c r="FS119" s="216"/>
      <c r="FT119" s="216"/>
      <c r="FU119" s="216"/>
      <c r="FV119" s="216"/>
      <c r="FW119" s="216"/>
      <c r="FX119" s="216"/>
      <c r="FY119" s="216"/>
      <c r="FZ119" s="216"/>
      <c r="GA119" s="216"/>
      <c r="GB119" s="216"/>
      <c r="GC119" s="216"/>
      <c r="GD119" s="216"/>
      <c r="GE119" s="216"/>
      <c r="GF119" s="216"/>
      <c r="GG119" s="216"/>
      <c r="GH119" s="216"/>
      <c r="GI119" s="216"/>
      <c r="GJ119" s="216"/>
      <c r="GK119" s="216"/>
      <c r="GL119" s="216"/>
      <c r="GM119" s="216"/>
      <c r="GN119" s="216"/>
      <c r="GO119" s="216"/>
      <c r="GP119" s="216"/>
      <c r="GQ119" s="216"/>
      <c r="GR119" s="216"/>
      <c r="GS119" s="216"/>
      <c r="GT119" s="216"/>
      <c r="GU119" s="216"/>
      <c r="GV119" s="216"/>
      <c r="GW119" s="216"/>
    </row>
    <row r="120" spans="1:205" ht="15">
      <c r="A120" s="216"/>
      <c r="B120" s="58">
        <f aca="true" t="shared" si="380" ref="B120:BM120">B17*B$107</f>
        <v>0</v>
      </c>
      <c r="C120" s="58">
        <f t="shared" si="380"/>
        <v>0</v>
      </c>
      <c r="D120" s="58">
        <f t="shared" si="380"/>
        <v>0</v>
      </c>
      <c r="E120" s="58">
        <f t="shared" si="380"/>
        <v>0</v>
      </c>
      <c r="F120" s="58">
        <f t="shared" si="380"/>
        <v>0</v>
      </c>
      <c r="G120" s="58">
        <f t="shared" si="380"/>
        <v>0</v>
      </c>
      <c r="H120" s="58">
        <f t="shared" si="380"/>
        <v>0</v>
      </c>
      <c r="I120" s="58">
        <f t="shared" si="380"/>
        <v>0</v>
      </c>
      <c r="J120" s="58">
        <f t="shared" si="380"/>
        <v>0</v>
      </c>
      <c r="K120" s="58">
        <f t="shared" si="380"/>
        <v>0</v>
      </c>
      <c r="L120" s="58">
        <f t="shared" si="380"/>
        <v>0</v>
      </c>
      <c r="M120" s="58">
        <f t="shared" si="380"/>
        <v>0</v>
      </c>
      <c r="N120" s="58">
        <f t="shared" si="380"/>
        <v>0</v>
      </c>
      <c r="O120" s="58">
        <f t="shared" si="380"/>
        <v>0</v>
      </c>
      <c r="P120" s="58">
        <f t="shared" si="380"/>
        <v>0</v>
      </c>
      <c r="Q120" s="58">
        <f t="shared" si="380"/>
        <v>0</v>
      </c>
      <c r="R120" s="58">
        <f t="shared" si="380"/>
        <v>0</v>
      </c>
      <c r="S120" s="58">
        <f t="shared" si="380"/>
        <v>0</v>
      </c>
      <c r="T120" s="58">
        <f t="shared" si="380"/>
        <v>0</v>
      </c>
      <c r="U120" s="58">
        <f t="shared" si="380"/>
        <v>0</v>
      </c>
      <c r="V120" s="58">
        <f t="shared" si="380"/>
        <v>0</v>
      </c>
      <c r="W120" s="58">
        <f t="shared" si="380"/>
        <v>0</v>
      </c>
      <c r="X120" s="58">
        <f t="shared" si="380"/>
        <v>0</v>
      </c>
      <c r="Y120" s="58">
        <f t="shared" si="380"/>
        <v>0</v>
      </c>
      <c r="Z120" s="58">
        <f t="shared" si="380"/>
        <v>0</v>
      </c>
      <c r="AA120" s="58">
        <f t="shared" si="380"/>
        <v>0</v>
      </c>
      <c r="AB120" s="58">
        <f t="shared" si="380"/>
        <v>0</v>
      </c>
      <c r="AC120" s="58">
        <f t="shared" si="380"/>
        <v>0</v>
      </c>
      <c r="AD120" s="58">
        <f t="shared" si="380"/>
        <v>0</v>
      </c>
      <c r="AE120" s="58">
        <f t="shared" si="380"/>
        <v>0</v>
      </c>
      <c r="AF120" s="58">
        <f t="shared" si="380"/>
        <v>0</v>
      </c>
      <c r="AG120" s="58">
        <f t="shared" si="380"/>
        <v>0</v>
      </c>
      <c r="AH120" s="58">
        <f t="shared" si="380"/>
        <v>0</v>
      </c>
      <c r="AI120" s="58">
        <f t="shared" si="380"/>
        <v>0</v>
      </c>
      <c r="AJ120" s="58">
        <f t="shared" si="380"/>
        <v>0</v>
      </c>
      <c r="AK120" s="58">
        <f t="shared" si="380"/>
        <v>0</v>
      </c>
      <c r="AL120" s="58">
        <f t="shared" si="380"/>
        <v>0</v>
      </c>
      <c r="AM120" s="58">
        <f t="shared" si="380"/>
        <v>0</v>
      </c>
      <c r="AN120" s="58">
        <f t="shared" si="380"/>
        <v>0</v>
      </c>
      <c r="AO120" s="58">
        <f t="shared" si="380"/>
        <v>0</v>
      </c>
      <c r="AP120" s="58">
        <f t="shared" si="380"/>
        <v>0</v>
      </c>
      <c r="AQ120" s="58">
        <f t="shared" si="380"/>
        <v>0</v>
      </c>
      <c r="AR120" s="58">
        <f t="shared" si="380"/>
        <v>0</v>
      </c>
      <c r="AS120" s="58">
        <f t="shared" si="380"/>
        <v>0</v>
      </c>
      <c r="AT120" s="58">
        <f t="shared" si="380"/>
        <v>0</v>
      </c>
      <c r="AU120" s="58">
        <f t="shared" si="380"/>
        <v>0</v>
      </c>
      <c r="AV120" s="58">
        <f t="shared" si="380"/>
        <v>0</v>
      </c>
      <c r="AW120" s="58">
        <f t="shared" si="380"/>
        <v>0</v>
      </c>
      <c r="AX120" s="58">
        <f t="shared" si="380"/>
        <v>0</v>
      </c>
      <c r="AY120" s="58">
        <f t="shared" si="380"/>
        <v>0</v>
      </c>
      <c r="AZ120" s="58">
        <f t="shared" si="380"/>
        <v>0</v>
      </c>
      <c r="BA120" s="58">
        <f t="shared" si="380"/>
        <v>0</v>
      </c>
      <c r="BB120" s="58">
        <f t="shared" si="380"/>
        <v>0</v>
      </c>
      <c r="BC120" s="58">
        <f t="shared" si="380"/>
        <v>0</v>
      </c>
      <c r="BD120" s="58">
        <f t="shared" si="380"/>
        <v>0</v>
      </c>
      <c r="BE120" s="58">
        <f t="shared" si="380"/>
        <v>0</v>
      </c>
      <c r="BF120" s="58">
        <f t="shared" si="380"/>
        <v>0</v>
      </c>
      <c r="BG120" s="58">
        <f t="shared" si="380"/>
        <v>0</v>
      </c>
      <c r="BH120" s="58">
        <f t="shared" si="380"/>
        <v>0</v>
      </c>
      <c r="BI120" s="58">
        <f t="shared" si="380"/>
        <v>0</v>
      </c>
      <c r="BJ120" s="58">
        <f t="shared" si="380"/>
        <v>0</v>
      </c>
      <c r="BK120" s="58">
        <f t="shared" si="380"/>
        <v>0</v>
      </c>
      <c r="BL120" s="58">
        <f t="shared" si="380"/>
        <v>0</v>
      </c>
      <c r="BM120" s="58">
        <f t="shared" si="380"/>
        <v>0</v>
      </c>
      <c r="BN120" s="58">
        <f aca="true" t="shared" si="381" ref="BN120:CW120">BN17*BN$107</f>
        <v>0</v>
      </c>
      <c r="BO120" s="58">
        <f t="shared" si="381"/>
        <v>0</v>
      </c>
      <c r="BP120" s="58">
        <f t="shared" si="381"/>
        <v>0</v>
      </c>
      <c r="BQ120" s="58">
        <f t="shared" si="381"/>
        <v>0</v>
      </c>
      <c r="BR120" s="58">
        <f t="shared" si="381"/>
        <v>0</v>
      </c>
      <c r="BS120" s="58">
        <f t="shared" si="381"/>
        <v>0</v>
      </c>
      <c r="BT120" s="58">
        <f t="shared" si="381"/>
        <v>0</v>
      </c>
      <c r="BU120" s="58">
        <f t="shared" si="381"/>
        <v>0</v>
      </c>
      <c r="BV120" s="58">
        <f t="shared" si="381"/>
        <v>0</v>
      </c>
      <c r="BW120" s="58">
        <f t="shared" si="381"/>
        <v>0</v>
      </c>
      <c r="BX120" s="58">
        <f t="shared" si="381"/>
        <v>0</v>
      </c>
      <c r="BY120" s="58">
        <f t="shared" si="381"/>
        <v>0</v>
      </c>
      <c r="BZ120" s="58">
        <f t="shared" si="381"/>
        <v>0</v>
      </c>
      <c r="CA120" s="58">
        <f t="shared" si="381"/>
        <v>0</v>
      </c>
      <c r="CB120" s="58">
        <f t="shared" si="381"/>
        <v>0</v>
      </c>
      <c r="CC120" s="58">
        <f t="shared" si="381"/>
        <v>0</v>
      </c>
      <c r="CD120" s="58">
        <f t="shared" si="381"/>
        <v>0</v>
      </c>
      <c r="CE120" s="58">
        <f t="shared" si="381"/>
        <v>0</v>
      </c>
      <c r="CF120" s="58">
        <f t="shared" si="381"/>
        <v>0</v>
      </c>
      <c r="CG120" s="58">
        <f t="shared" si="381"/>
        <v>0</v>
      </c>
      <c r="CH120" s="58">
        <f t="shared" si="381"/>
        <v>0</v>
      </c>
      <c r="CI120" s="58">
        <f t="shared" si="381"/>
        <v>0</v>
      </c>
      <c r="CJ120" s="58">
        <f t="shared" si="381"/>
        <v>0</v>
      </c>
      <c r="CK120" s="58">
        <f t="shared" si="381"/>
        <v>0</v>
      </c>
      <c r="CL120" s="58">
        <f t="shared" si="381"/>
        <v>0</v>
      </c>
      <c r="CM120" s="58">
        <f t="shared" si="381"/>
        <v>0</v>
      </c>
      <c r="CN120" s="58">
        <f t="shared" si="381"/>
        <v>0</v>
      </c>
      <c r="CO120" s="58">
        <f t="shared" si="381"/>
        <v>0</v>
      </c>
      <c r="CP120" s="58">
        <f t="shared" si="381"/>
        <v>0</v>
      </c>
      <c r="CQ120" s="58">
        <f t="shared" si="381"/>
        <v>0</v>
      </c>
      <c r="CR120" s="58">
        <f t="shared" si="381"/>
        <v>0</v>
      </c>
      <c r="CS120" s="58">
        <f t="shared" si="381"/>
        <v>0</v>
      </c>
      <c r="CT120" s="58">
        <f t="shared" si="381"/>
        <v>0</v>
      </c>
      <c r="CU120" s="58">
        <f t="shared" si="381"/>
        <v>0</v>
      </c>
      <c r="CV120" s="58">
        <f t="shared" si="381"/>
        <v>0</v>
      </c>
      <c r="CW120" s="58">
        <f t="shared" si="381"/>
        <v>0</v>
      </c>
      <c r="CX120" s="59"/>
      <c r="CY120" s="59"/>
      <c r="DN120" s="59"/>
      <c r="DO120" s="59"/>
      <c r="DP120" s="59"/>
      <c r="DQ120" s="59"/>
      <c r="DR120" s="59"/>
      <c r="DS120" s="59"/>
      <c r="DT120" s="59"/>
      <c r="DU120" s="59"/>
      <c r="DV120" s="59"/>
      <c r="DW120" s="59"/>
      <c r="DX120" s="59"/>
      <c r="DY120" s="216"/>
      <c r="DZ120" s="216"/>
      <c r="EA120" s="216"/>
      <c r="EB120" s="216"/>
      <c r="EC120" s="216"/>
      <c r="ED120" s="216"/>
      <c r="EE120" s="216"/>
      <c r="EF120" s="216"/>
      <c r="EG120" s="216"/>
      <c r="EH120" s="216"/>
      <c r="EI120" s="216"/>
      <c r="EJ120" s="216"/>
      <c r="EK120" s="216"/>
      <c r="EL120" s="216"/>
      <c r="EM120" s="216"/>
      <c r="EN120" s="216"/>
      <c r="EO120" s="216"/>
      <c r="EP120" s="216"/>
      <c r="EQ120" s="216"/>
      <c r="ER120" s="216"/>
      <c r="ES120" s="216"/>
      <c r="ET120" s="216"/>
      <c r="EU120" s="216"/>
      <c r="EV120" s="216"/>
      <c r="EW120" s="216"/>
      <c r="EX120" s="216"/>
      <c r="EY120" s="216"/>
      <c r="EZ120" s="216"/>
      <c r="FA120" s="216"/>
      <c r="FB120" s="216"/>
      <c r="FC120" s="216"/>
      <c r="FD120" s="216"/>
      <c r="FE120" s="216"/>
      <c r="FF120" s="216"/>
      <c r="FG120" s="216"/>
      <c r="FH120" s="216"/>
      <c r="FI120" s="216"/>
      <c r="FJ120" s="216"/>
      <c r="FK120" s="216"/>
      <c r="FL120" s="216"/>
      <c r="FM120" s="216"/>
      <c r="FN120" s="216"/>
      <c r="FO120" s="216"/>
      <c r="FP120" s="216"/>
      <c r="FQ120" s="216"/>
      <c r="FR120" s="216"/>
      <c r="FS120" s="216"/>
      <c r="FT120" s="216"/>
      <c r="FU120" s="216"/>
      <c r="FV120" s="216"/>
      <c r="FW120" s="216"/>
      <c r="FX120" s="216"/>
      <c r="FY120" s="216"/>
      <c r="FZ120" s="216"/>
      <c r="GA120" s="216"/>
      <c r="GB120" s="216"/>
      <c r="GC120" s="216"/>
      <c r="GD120" s="216"/>
      <c r="GE120" s="216"/>
      <c r="GF120" s="216"/>
      <c r="GG120" s="216"/>
      <c r="GH120" s="216"/>
      <c r="GI120" s="216"/>
      <c r="GJ120" s="216"/>
      <c r="GK120" s="216"/>
      <c r="GL120" s="216"/>
      <c r="GM120" s="216"/>
      <c r="GN120" s="216"/>
      <c r="GO120" s="216"/>
      <c r="GP120" s="216"/>
      <c r="GQ120" s="216"/>
      <c r="GR120" s="216"/>
      <c r="GS120" s="216"/>
      <c r="GT120" s="216"/>
      <c r="GU120" s="216"/>
      <c r="GV120" s="216"/>
      <c r="GW120" s="216"/>
    </row>
    <row r="121" spans="1:205" ht="15">
      <c r="A121" s="216"/>
      <c r="B121" s="58">
        <f aca="true" t="shared" si="382" ref="B121:BM121">B18*B$107</f>
        <v>0</v>
      </c>
      <c r="C121" s="58">
        <f t="shared" si="382"/>
        <v>0</v>
      </c>
      <c r="D121" s="58">
        <f t="shared" si="382"/>
        <v>0</v>
      </c>
      <c r="E121" s="58">
        <f t="shared" si="382"/>
        <v>0</v>
      </c>
      <c r="F121" s="58">
        <f t="shared" si="382"/>
        <v>0</v>
      </c>
      <c r="G121" s="58">
        <f t="shared" si="382"/>
        <v>0</v>
      </c>
      <c r="H121" s="58">
        <f t="shared" si="382"/>
        <v>0</v>
      </c>
      <c r="I121" s="58">
        <f t="shared" si="382"/>
        <v>0</v>
      </c>
      <c r="J121" s="58">
        <f t="shared" si="382"/>
        <v>0</v>
      </c>
      <c r="K121" s="58">
        <f t="shared" si="382"/>
        <v>0</v>
      </c>
      <c r="L121" s="58">
        <f t="shared" si="382"/>
        <v>0</v>
      </c>
      <c r="M121" s="58">
        <f t="shared" si="382"/>
        <v>0</v>
      </c>
      <c r="N121" s="58">
        <f t="shared" si="382"/>
        <v>0</v>
      </c>
      <c r="O121" s="58">
        <f t="shared" si="382"/>
        <v>0</v>
      </c>
      <c r="P121" s="58">
        <f t="shared" si="382"/>
        <v>0</v>
      </c>
      <c r="Q121" s="58">
        <f t="shared" si="382"/>
        <v>0</v>
      </c>
      <c r="R121" s="58">
        <f t="shared" si="382"/>
        <v>0</v>
      </c>
      <c r="S121" s="58">
        <f t="shared" si="382"/>
        <v>0</v>
      </c>
      <c r="T121" s="58">
        <f t="shared" si="382"/>
        <v>0</v>
      </c>
      <c r="U121" s="58">
        <f t="shared" si="382"/>
        <v>0</v>
      </c>
      <c r="V121" s="58">
        <f t="shared" si="382"/>
        <v>0</v>
      </c>
      <c r="W121" s="58">
        <f t="shared" si="382"/>
        <v>0</v>
      </c>
      <c r="X121" s="58">
        <f t="shared" si="382"/>
        <v>0</v>
      </c>
      <c r="Y121" s="58">
        <f t="shared" si="382"/>
        <v>0</v>
      </c>
      <c r="Z121" s="58">
        <f t="shared" si="382"/>
        <v>0</v>
      </c>
      <c r="AA121" s="58">
        <f t="shared" si="382"/>
        <v>0</v>
      </c>
      <c r="AB121" s="58">
        <f t="shared" si="382"/>
        <v>0</v>
      </c>
      <c r="AC121" s="58">
        <f t="shared" si="382"/>
        <v>0</v>
      </c>
      <c r="AD121" s="58">
        <f t="shared" si="382"/>
        <v>0</v>
      </c>
      <c r="AE121" s="58">
        <f t="shared" si="382"/>
        <v>0</v>
      </c>
      <c r="AF121" s="58">
        <f t="shared" si="382"/>
        <v>0</v>
      </c>
      <c r="AG121" s="58">
        <f t="shared" si="382"/>
        <v>0</v>
      </c>
      <c r="AH121" s="58">
        <f t="shared" si="382"/>
        <v>0</v>
      </c>
      <c r="AI121" s="58">
        <f t="shared" si="382"/>
        <v>0</v>
      </c>
      <c r="AJ121" s="58">
        <f t="shared" si="382"/>
        <v>0</v>
      </c>
      <c r="AK121" s="58">
        <f t="shared" si="382"/>
        <v>0</v>
      </c>
      <c r="AL121" s="58">
        <f t="shared" si="382"/>
        <v>0</v>
      </c>
      <c r="AM121" s="58">
        <f t="shared" si="382"/>
        <v>0</v>
      </c>
      <c r="AN121" s="58">
        <f t="shared" si="382"/>
        <v>0</v>
      </c>
      <c r="AO121" s="58">
        <f t="shared" si="382"/>
        <v>0</v>
      </c>
      <c r="AP121" s="58">
        <f t="shared" si="382"/>
        <v>0</v>
      </c>
      <c r="AQ121" s="58">
        <f t="shared" si="382"/>
        <v>0</v>
      </c>
      <c r="AR121" s="58">
        <f t="shared" si="382"/>
        <v>0</v>
      </c>
      <c r="AS121" s="58">
        <f t="shared" si="382"/>
        <v>0</v>
      </c>
      <c r="AT121" s="58">
        <f t="shared" si="382"/>
        <v>0</v>
      </c>
      <c r="AU121" s="58">
        <f t="shared" si="382"/>
        <v>0</v>
      </c>
      <c r="AV121" s="58">
        <f t="shared" si="382"/>
        <v>0</v>
      </c>
      <c r="AW121" s="58">
        <f t="shared" si="382"/>
        <v>0</v>
      </c>
      <c r="AX121" s="58">
        <f t="shared" si="382"/>
        <v>0</v>
      </c>
      <c r="AY121" s="58">
        <f t="shared" si="382"/>
        <v>0</v>
      </c>
      <c r="AZ121" s="58">
        <f t="shared" si="382"/>
        <v>0</v>
      </c>
      <c r="BA121" s="58">
        <f t="shared" si="382"/>
        <v>0</v>
      </c>
      <c r="BB121" s="58">
        <f t="shared" si="382"/>
        <v>0</v>
      </c>
      <c r="BC121" s="58">
        <f t="shared" si="382"/>
        <v>0</v>
      </c>
      <c r="BD121" s="58">
        <f t="shared" si="382"/>
        <v>0</v>
      </c>
      <c r="BE121" s="58">
        <f t="shared" si="382"/>
        <v>0</v>
      </c>
      <c r="BF121" s="58">
        <f t="shared" si="382"/>
        <v>0</v>
      </c>
      <c r="BG121" s="58">
        <f t="shared" si="382"/>
        <v>0</v>
      </c>
      <c r="BH121" s="58">
        <f t="shared" si="382"/>
        <v>0</v>
      </c>
      <c r="BI121" s="58">
        <f t="shared" si="382"/>
        <v>0</v>
      </c>
      <c r="BJ121" s="58">
        <f t="shared" si="382"/>
        <v>0</v>
      </c>
      <c r="BK121" s="58">
        <f t="shared" si="382"/>
        <v>0</v>
      </c>
      <c r="BL121" s="58">
        <f t="shared" si="382"/>
        <v>0</v>
      </c>
      <c r="BM121" s="58">
        <f t="shared" si="382"/>
        <v>0</v>
      </c>
      <c r="BN121" s="58">
        <f aca="true" t="shared" si="383" ref="BN121:CW121">BN18*BN$107</f>
        <v>0</v>
      </c>
      <c r="BO121" s="58">
        <f t="shared" si="383"/>
        <v>0</v>
      </c>
      <c r="BP121" s="58">
        <f t="shared" si="383"/>
        <v>0</v>
      </c>
      <c r="BQ121" s="58">
        <f t="shared" si="383"/>
        <v>0</v>
      </c>
      <c r="BR121" s="58">
        <f t="shared" si="383"/>
        <v>0</v>
      </c>
      <c r="BS121" s="58">
        <f t="shared" si="383"/>
        <v>0</v>
      </c>
      <c r="BT121" s="58">
        <f t="shared" si="383"/>
        <v>0</v>
      </c>
      <c r="BU121" s="58">
        <f t="shared" si="383"/>
        <v>0</v>
      </c>
      <c r="BV121" s="58">
        <f t="shared" si="383"/>
        <v>0</v>
      </c>
      <c r="BW121" s="58">
        <f t="shared" si="383"/>
        <v>0</v>
      </c>
      <c r="BX121" s="58">
        <f t="shared" si="383"/>
        <v>0</v>
      </c>
      <c r="BY121" s="58">
        <f t="shared" si="383"/>
        <v>0</v>
      </c>
      <c r="BZ121" s="58">
        <f t="shared" si="383"/>
        <v>0</v>
      </c>
      <c r="CA121" s="58">
        <f t="shared" si="383"/>
        <v>0</v>
      </c>
      <c r="CB121" s="58">
        <f t="shared" si="383"/>
        <v>0</v>
      </c>
      <c r="CC121" s="58">
        <f t="shared" si="383"/>
        <v>0</v>
      </c>
      <c r="CD121" s="58">
        <f t="shared" si="383"/>
        <v>0</v>
      </c>
      <c r="CE121" s="58">
        <f t="shared" si="383"/>
        <v>0</v>
      </c>
      <c r="CF121" s="58">
        <f t="shared" si="383"/>
        <v>0</v>
      </c>
      <c r="CG121" s="58">
        <f t="shared" si="383"/>
        <v>0</v>
      </c>
      <c r="CH121" s="58">
        <f t="shared" si="383"/>
        <v>0</v>
      </c>
      <c r="CI121" s="58">
        <f t="shared" si="383"/>
        <v>0</v>
      </c>
      <c r="CJ121" s="58">
        <f t="shared" si="383"/>
        <v>0</v>
      </c>
      <c r="CK121" s="58">
        <f t="shared" si="383"/>
        <v>0</v>
      </c>
      <c r="CL121" s="58">
        <f t="shared" si="383"/>
        <v>0</v>
      </c>
      <c r="CM121" s="58">
        <f t="shared" si="383"/>
        <v>0</v>
      </c>
      <c r="CN121" s="58">
        <f t="shared" si="383"/>
        <v>0</v>
      </c>
      <c r="CO121" s="58">
        <f t="shared" si="383"/>
        <v>0</v>
      </c>
      <c r="CP121" s="58">
        <f t="shared" si="383"/>
        <v>0</v>
      </c>
      <c r="CQ121" s="58">
        <f t="shared" si="383"/>
        <v>0</v>
      </c>
      <c r="CR121" s="58">
        <f t="shared" si="383"/>
        <v>0</v>
      </c>
      <c r="CS121" s="58">
        <f t="shared" si="383"/>
        <v>0</v>
      </c>
      <c r="CT121" s="58">
        <f t="shared" si="383"/>
        <v>0</v>
      </c>
      <c r="CU121" s="58">
        <f t="shared" si="383"/>
        <v>0</v>
      </c>
      <c r="CV121" s="58">
        <f t="shared" si="383"/>
        <v>0</v>
      </c>
      <c r="CW121" s="58">
        <f t="shared" si="383"/>
        <v>0</v>
      </c>
      <c r="CX121" s="59"/>
      <c r="CY121" s="59"/>
      <c r="DN121" s="59"/>
      <c r="DO121" s="59"/>
      <c r="DP121" s="59"/>
      <c r="DQ121" s="59"/>
      <c r="DR121" s="59"/>
      <c r="DS121" s="59"/>
      <c r="DT121" s="59"/>
      <c r="DU121" s="59"/>
      <c r="DV121" s="59"/>
      <c r="DW121" s="59"/>
      <c r="DX121" s="59"/>
      <c r="DY121" s="216"/>
      <c r="DZ121" s="216"/>
      <c r="EA121" s="216"/>
      <c r="EB121" s="216"/>
      <c r="EC121" s="216"/>
      <c r="ED121" s="216"/>
      <c r="EE121" s="216"/>
      <c r="EF121" s="216"/>
      <c r="EG121" s="216"/>
      <c r="EH121" s="216"/>
      <c r="EI121" s="216"/>
      <c r="EJ121" s="216"/>
      <c r="EK121" s="216"/>
      <c r="EL121" s="216"/>
      <c r="EM121" s="216"/>
      <c r="EN121" s="216"/>
      <c r="EO121" s="216"/>
      <c r="EP121" s="216"/>
      <c r="EQ121" s="216"/>
      <c r="ER121" s="216"/>
      <c r="ES121" s="216"/>
      <c r="ET121" s="216"/>
      <c r="EU121" s="216"/>
      <c r="EV121" s="216"/>
      <c r="EW121" s="216"/>
      <c r="EX121" s="216"/>
      <c r="EY121" s="216"/>
      <c r="EZ121" s="216"/>
      <c r="FA121" s="216"/>
      <c r="FB121" s="216"/>
      <c r="FC121" s="216"/>
      <c r="FD121" s="216"/>
      <c r="FE121" s="216"/>
      <c r="FF121" s="216"/>
      <c r="FG121" s="216"/>
      <c r="FH121" s="216"/>
      <c r="FI121" s="216"/>
      <c r="FJ121" s="216"/>
      <c r="FK121" s="216"/>
      <c r="FL121" s="216"/>
      <c r="FM121" s="216"/>
      <c r="FN121" s="216"/>
      <c r="FO121" s="216"/>
      <c r="FP121" s="216"/>
      <c r="FQ121" s="216"/>
      <c r="FR121" s="216"/>
      <c r="FS121" s="216"/>
      <c r="FT121" s="216"/>
      <c r="FU121" s="216"/>
      <c r="FV121" s="216"/>
      <c r="FW121" s="216"/>
      <c r="FX121" s="216"/>
      <c r="FY121" s="216"/>
      <c r="FZ121" s="216"/>
      <c r="GA121" s="216"/>
      <c r="GB121" s="216"/>
      <c r="GC121" s="216"/>
      <c r="GD121" s="216"/>
      <c r="GE121" s="216"/>
      <c r="GF121" s="216"/>
      <c r="GG121" s="216"/>
      <c r="GH121" s="216"/>
      <c r="GI121" s="216"/>
      <c r="GJ121" s="216"/>
      <c r="GK121" s="216"/>
      <c r="GL121" s="216"/>
      <c r="GM121" s="216"/>
      <c r="GN121" s="216"/>
      <c r="GO121" s="216"/>
      <c r="GP121" s="216"/>
      <c r="GQ121" s="216"/>
      <c r="GR121" s="216"/>
      <c r="GS121" s="216"/>
      <c r="GT121" s="216"/>
      <c r="GU121" s="216"/>
      <c r="GV121" s="216"/>
      <c r="GW121" s="216"/>
    </row>
    <row r="122" spans="1:205" ht="15">
      <c r="A122" s="216"/>
      <c r="B122" s="58">
        <f aca="true" t="shared" si="384" ref="B122:BM122">B19*B$107</f>
        <v>0</v>
      </c>
      <c r="C122" s="58">
        <f t="shared" si="384"/>
        <v>0</v>
      </c>
      <c r="D122" s="58">
        <f t="shared" si="384"/>
        <v>0</v>
      </c>
      <c r="E122" s="58">
        <f t="shared" si="384"/>
        <v>0</v>
      </c>
      <c r="F122" s="58">
        <f t="shared" si="384"/>
        <v>0</v>
      </c>
      <c r="G122" s="58">
        <f t="shared" si="384"/>
        <v>0</v>
      </c>
      <c r="H122" s="58">
        <f t="shared" si="384"/>
        <v>0</v>
      </c>
      <c r="I122" s="58">
        <f t="shared" si="384"/>
        <v>0</v>
      </c>
      <c r="J122" s="58">
        <f t="shared" si="384"/>
        <v>0</v>
      </c>
      <c r="K122" s="58">
        <f t="shared" si="384"/>
        <v>0</v>
      </c>
      <c r="L122" s="58">
        <f t="shared" si="384"/>
        <v>0</v>
      </c>
      <c r="M122" s="58">
        <f t="shared" si="384"/>
        <v>0</v>
      </c>
      <c r="N122" s="58">
        <f t="shared" si="384"/>
        <v>0</v>
      </c>
      <c r="O122" s="58">
        <f t="shared" si="384"/>
        <v>0</v>
      </c>
      <c r="P122" s="58">
        <f t="shared" si="384"/>
        <v>0</v>
      </c>
      <c r="Q122" s="58">
        <f t="shared" si="384"/>
        <v>0</v>
      </c>
      <c r="R122" s="58">
        <f t="shared" si="384"/>
        <v>0</v>
      </c>
      <c r="S122" s="58">
        <f t="shared" si="384"/>
        <v>0</v>
      </c>
      <c r="T122" s="58">
        <f t="shared" si="384"/>
        <v>0</v>
      </c>
      <c r="U122" s="58">
        <f t="shared" si="384"/>
        <v>0</v>
      </c>
      <c r="V122" s="58">
        <f t="shared" si="384"/>
        <v>0</v>
      </c>
      <c r="W122" s="58">
        <f t="shared" si="384"/>
        <v>0</v>
      </c>
      <c r="X122" s="58">
        <f t="shared" si="384"/>
        <v>0</v>
      </c>
      <c r="Y122" s="58">
        <f t="shared" si="384"/>
        <v>0</v>
      </c>
      <c r="Z122" s="58">
        <f t="shared" si="384"/>
        <v>0</v>
      </c>
      <c r="AA122" s="58">
        <f t="shared" si="384"/>
        <v>0</v>
      </c>
      <c r="AB122" s="58">
        <f t="shared" si="384"/>
        <v>0</v>
      </c>
      <c r="AC122" s="58">
        <f t="shared" si="384"/>
        <v>0</v>
      </c>
      <c r="AD122" s="58">
        <f t="shared" si="384"/>
        <v>0</v>
      </c>
      <c r="AE122" s="58">
        <f t="shared" si="384"/>
        <v>0</v>
      </c>
      <c r="AF122" s="58">
        <f t="shared" si="384"/>
        <v>0</v>
      </c>
      <c r="AG122" s="58">
        <f t="shared" si="384"/>
        <v>0</v>
      </c>
      <c r="AH122" s="58">
        <f t="shared" si="384"/>
        <v>0</v>
      </c>
      <c r="AI122" s="58">
        <f t="shared" si="384"/>
        <v>0</v>
      </c>
      <c r="AJ122" s="58">
        <f t="shared" si="384"/>
        <v>0</v>
      </c>
      <c r="AK122" s="58">
        <f t="shared" si="384"/>
        <v>0</v>
      </c>
      <c r="AL122" s="58">
        <f t="shared" si="384"/>
        <v>0</v>
      </c>
      <c r="AM122" s="58">
        <f t="shared" si="384"/>
        <v>0</v>
      </c>
      <c r="AN122" s="58">
        <f t="shared" si="384"/>
        <v>0</v>
      </c>
      <c r="AO122" s="58">
        <f t="shared" si="384"/>
        <v>0</v>
      </c>
      <c r="AP122" s="58">
        <f t="shared" si="384"/>
        <v>0</v>
      </c>
      <c r="AQ122" s="58">
        <f t="shared" si="384"/>
        <v>0</v>
      </c>
      <c r="AR122" s="58">
        <f t="shared" si="384"/>
        <v>0</v>
      </c>
      <c r="AS122" s="58">
        <f t="shared" si="384"/>
        <v>0</v>
      </c>
      <c r="AT122" s="58">
        <f t="shared" si="384"/>
        <v>0</v>
      </c>
      <c r="AU122" s="58">
        <f t="shared" si="384"/>
        <v>0</v>
      </c>
      <c r="AV122" s="58">
        <f t="shared" si="384"/>
        <v>0</v>
      </c>
      <c r="AW122" s="58">
        <f t="shared" si="384"/>
        <v>0</v>
      </c>
      <c r="AX122" s="58">
        <f t="shared" si="384"/>
        <v>0</v>
      </c>
      <c r="AY122" s="58">
        <f t="shared" si="384"/>
        <v>0</v>
      </c>
      <c r="AZ122" s="58">
        <f t="shared" si="384"/>
        <v>0</v>
      </c>
      <c r="BA122" s="58">
        <f t="shared" si="384"/>
        <v>0</v>
      </c>
      <c r="BB122" s="58">
        <f t="shared" si="384"/>
        <v>0</v>
      </c>
      <c r="BC122" s="58">
        <f t="shared" si="384"/>
        <v>0</v>
      </c>
      <c r="BD122" s="58">
        <f t="shared" si="384"/>
        <v>0</v>
      </c>
      <c r="BE122" s="58">
        <f t="shared" si="384"/>
        <v>0</v>
      </c>
      <c r="BF122" s="58">
        <f t="shared" si="384"/>
        <v>0</v>
      </c>
      <c r="BG122" s="58">
        <f t="shared" si="384"/>
        <v>0</v>
      </c>
      <c r="BH122" s="58">
        <f t="shared" si="384"/>
        <v>0</v>
      </c>
      <c r="BI122" s="58">
        <f t="shared" si="384"/>
        <v>0</v>
      </c>
      <c r="BJ122" s="58">
        <f t="shared" si="384"/>
        <v>0</v>
      </c>
      <c r="BK122" s="58">
        <f t="shared" si="384"/>
        <v>0</v>
      </c>
      <c r="BL122" s="58">
        <f t="shared" si="384"/>
        <v>0</v>
      </c>
      <c r="BM122" s="58">
        <f t="shared" si="384"/>
        <v>0</v>
      </c>
      <c r="BN122" s="58">
        <f aca="true" t="shared" si="385" ref="BN122:CW122">BN19*BN$107</f>
        <v>0</v>
      </c>
      <c r="BO122" s="58">
        <f t="shared" si="385"/>
        <v>0</v>
      </c>
      <c r="BP122" s="58">
        <f t="shared" si="385"/>
        <v>0</v>
      </c>
      <c r="BQ122" s="58">
        <f t="shared" si="385"/>
        <v>0</v>
      </c>
      <c r="BR122" s="58">
        <f t="shared" si="385"/>
        <v>0</v>
      </c>
      <c r="BS122" s="58">
        <f t="shared" si="385"/>
        <v>0</v>
      </c>
      <c r="BT122" s="58">
        <f t="shared" si="385"/>
        <v>0</v>
      </c>
      <c r="BU122" s="58">
        <f t="shared" si="385"/>
        <v>0</v>
      </c>
      <c r="BV122" s="58">
        <f t="shared" si="385"/>
        <v>0</v>
      </c>
      <c r="BW122" s="58">
        <f t="shared" si="385"/>
        <v>0</v>
      </c>
      <c r="BX122" s="58">
        <f t="shared" si="385"/>
        <v>0</v>
      </c>
      <c r="BY122" s="58">
        <f t="shared" si="385"/>
        <v>0</v>
      </c>
      <c r="BZ122" s="58">
        <f t="shared" si="385"/>
        <v>0</v>
      </c>
      <c r="CA122" s="58">
        <f t="shared" si="385"/>
        <v>0</v>
      </c>
      <c r="CB122" s="58">
        <f t="shared" si="385"/>
        <v>0</v>
      </c>
      <c r="CC122" s="58">
        <f t="shared" si="385"/>
        <v>0</v>
      </c>
      <c r="CD122" s="58">
        <f t="shared" si="385"/>
        <v>0</v>
      </c>
      <c r="CE122" s="58">
        <f t="shared" si="385"/>
        <v>0</v>
      </c>
      <c r="CF122" s="58">
        <f t="shared" si="385"/>
        <v>0</v>
      </c>
      <c r="CG122" s="58">
        <f t="shared" si="385"/>
        <v>0</v>
      </c>
      <c r="CH122" s="58">
        <f t="shared" si="385"/>
        <v>0</v>
      </c>
      <c r="CI122" s="58">
        <f t="shared" si="385"/>
        <v>0</v>
      </c>
      <c r="CJ122" s="58">
        <f t="shared" si="385"/>
        <v>0</v>
      </c>
      <c r="CK122" s="58">
        <f t="shared" si="385"/>
        <v>0</v>
      </c>
      <c r="CL122" s="58">
        <f t="shared" si="385"/>
        <v>0</v>
      </c>
      <c r="CM122" s="58">
        <f t="shared" si="385"/>
        <v>0</v>
      </c>
      <c r="CN122" s="58">
        <f t="shared" si="385"/>
        <v>0</v>
      </c>
      <c r="CO122" s="58">
        <f t="shared" si="385"/>
        <v>0</v>
      </c>
      <c r="CP122" s="58">
        <f t="shared" si="385"/>
        <v>0</v>
      </c>
      <c r="CQ122" s="58">
        <f t="shared" si="385"/>
        <v>0</v>
      </c>
      <c r="CR122" s="58">
        <f t="shared" si="385"/>
        <v>0</v>
      </c>
      <c r="CS122" s="58">
        <f t="shared" si="385"/>
        <v>0</v>
      </c>
      <c r="CT122" s="58">
        <f t="shared" si="385"/>
        <v>0</v>
      </c>
      <c r="CU122" s="58">
        <f t="shared" si="385"/>
        <v>0</v>
      </c>
      <c r="CV122" s="58">
        <f t="shared" si="385"/>
        <v>0</v>
      </c>
      <c r="CW122" s="58">
        <f t="shared" si="385"/>
        <v>0</v>
      </c>
      <c r="CX122" s="59"/>
      <c r="CY122" s="59"/>
      <c r="DN122" s="59"/>
      <c r="DO122" s="59"/>
      <c r="DP122" s="59"/>
      <c r="DQ122" s="59"/>
      <c r="DR122" s="59"/>
      <c r="DS122" s="59"/>
      <c r="DT122" s="59"/>
      <c r="DU122" s="59"/>
      <c r="DV122" s="59"/>
      <c r="DW122" s="59"/>
      <c r="DX122" s="59"/>
      <c r="DY122" s="216"/>
      <c r="DZ122" s="216"/>
      <c r="EA122" s="216"/>
      <c r="EB122" s="216"/>
      <c r="EC122" s="216"/>
      <c r="ED122" s="216"/>
      <c r="EE122" s="216"/>
      <c r="EF122" s="216"/>
      <c r="EG122" s="216"/>
      <c r="EH122" s="216"/>
      <c r="EI122" s="216"/>
      <c r="EJ122" s="216"/>
      <c r="EK122" s="216"/>
      <c r="EL122" s="216"/>
      <c r="EM122" s="216"/>
      <c r="EN122" s="216"/>
      <c r="EO122" s="216"/>
      <c r="EP122" s="216"/>
      <c r="EQ122" s="216"/>
      <c r="ER122" s="216"/>
      <c r="ES122" s="216"/>
      <c r="ET122" s="216"/>
      <c r="EU122" s="216"/>
      <c r="EV122" s="216"/>
      <c r="EW122" s="216"/>
      <c r="EX122" s="216"/>
      <c r="EY122" s="216"/>
      <c r="EZ122" s="216"/>
      <c r="FA122" s="216"/>
      <c r="FB122" s="216"/>
      <c r="FC122" s="216"/>
      <c r="FD122" s="216"/>
      <c r="FE122" s="216"/>
      <c r="FF122" s="216"/>
      <c r="FG122" s="216"/>
      <c r="FH122" s="216"/>
      <c r="FI122" s="216"/>
      <c r="FJ122" s="216"/>
      <c r="FK122" s="216"/>
      <c r="FL122" s="216"/>
      <c r="FM122" s="216"/>
      <c r="FN122" s="216"/>
      <c r="FO122" s="216"/>
      <c r="FP122" s="216"/>
      <c r="FQ122" s="216"/>
      <c r="FR122" s="216"/>
      <c r="FS122" s="216"/>
      <c r="FT122" s="216"/>
      <c r="FU122" s="216"/>
      <c r="FV122" s="216"/>
      <c r="FW122" s="216"/>
      <c r="FX122" s="216"/>
      <c r="FY122" s="216"/>
      <c r="FZ122" s="216"/>
      <c r="GA122" s="216"/>
      <c r="GB122" s="216"/>
      <c r="GC122" s="216"/>
      <c r="GD122" s="216"/>
      <c r="GE122" s="216"/>
      <c r="GF122" s="216"/>
      <c r="GG122" s="216"/>
      <c r="GH122" s="216"/>
      <c r="GI122" s="216"/>
      <c r="GJ122" s="216"/>
      <c r="GK122" s="216"/>
      <c r="GL122" s="216"/>
      <c r="GM122" s="216"/>
      <c r="GN122" s="216"/>
      <c r="GO122" s="216"/>
      <c r="GP122" s="216"/>
      <c r="GQ122" s="216"/>
      <c r="GR122" s="216"/>
      <c r="GS122" s="216"/>
      <c r="GT122" s="216"/>
      <c r="GU122" s="216"/>
      <c r="GV122" s="216"/>
      <c r="GW122" s="216"/>
    </row>
    <row r="123" spans="1:205" ht="15">
      <c r="A123" s="216"/>
      <c r="B123" s="58">
        <f aca="true" t="shared" si="386" ref="B123:BM123">B20*B$107</f>
        <v>0</v>
      </c>
      <c r="C123" s="58">
        <f t="shared" si="386"/>
        <v>0</v>
      </c>
      <c r="D123" s="58">
        <f t="shared" si="386"/>
        <v>0</v>
      </c>
      <c r="E123" s="58">
        <f t="shared" si="386"/>
        <v>0</v>
      </c>
      <c r="F123" s="58">
        <f t="shared" si="386"/>
        <v>0</v>
      </c>
      <c r="G123" s="58">
        <f t="shared" si="386"/>
        <v>0</v>
      </c>
      <c r="H123" s="58">
        <f t="shared" si="386"/>
        <v>0</v>
      </c>
      <c r="I123" s="58">
        <f t="shared" si="386"/>
        <v>0</v>
      </c>
      <c r="J123" s="58">
        <f t="shared" si="386"/>
        <v>0</v>
      </c>
      <c r="K123" s="58">
        <f t="shared" si="386"/>
        <v>0</v>
      </c>
      <c r="L123" s="58">
        <f t="shared" si="386"/>
        <v>0</v>
      </c>
      <c r="M123" s="58">
        <f t="shared" si="386"/>
        <v>0</v>
      </c>
      <c r="N123" s="58">
        <f t="shared" si="386"/>
        <v>0</v>
      </c>
      <c r="O123" s="58">
        <f t="shared" si="386"/>
        <v>0</v>
      </c>
      <c r="P123" s="58">
        <f t="shared" si="386"/>
        <v>0</v>
      </c>
      <c r="Q123" s="58">
        <f t="shared" si="386"/>
        <v>0</v>
      </c>
      <c r="R123" s="58">
        <f t="shared" si="386"/>
        <v>0</v>
      </c>
      <c r="S123" s="58">
        <f t="shared" si="386"/>
        <v>0</v>
      </c>
      <c r="T123" s="58">
        <f t="shared" si="386"/>
        <v>0</v>
      </c>
      <c r="U123" s="58">
        <f t="shared" si="386"/>
        <v>0</v>
      </c>
      <c r="V123" s="58">
        <f t="shared" si="386"/>
        <v>0</v>
      </c>
      <c r="W123" s="58">
        <f t="shared" si="386"/>
        <v>0</v>
      </c>
      <c r="X123" s="58">
        <f t="shared" si="386"/>
        <v>0</v>
      </c>
      <c r="Y123" s="58">
        <f t="shared" si="386"/>
        <v>0</v>
      </c>
      <c r="Z123" s="58">
        <f t="shared" si="386"/>
        <v>0</v>
      </c>
      <c r="AA123" s="58">
        <f t="shared" si="386"/>
        <v>0</v>
      </c>
      <c r="AB123" s="58">
        <f t="shared" si="386"/>
        <v>0</v>
      </c>
      <c r="AC123" s="58">
        <f t="shared" si="386"/>
        <v>0</v>
      </c>
      <c r="AD123" s="58">
        <f t="shared" si="386"/>
        <v>0</v>
      </c>
      <c r="AE123" s="58">
        <f t="shared" si="386"/>
        <v>0</v>
      </c>
      <c r="AF123" s="58">
        <f t="shared" si="386"/>
        <v>0</v>
      </c>
      <c r="AG123" s="58">
        <f t="shared" si="386"/>
        <v>0</v>
      </c>
      <c r="AH123" s="58">
        <f t="shared" si="386"/>
        <v>0</v>
      </c>
      <c r="AI123" s="58">
        <f t="shared" si="386"/>
        <v>0</v>
      </c>
      <c r="AJ123" s="58">
        <f t="shared" si="386"/>
        <v>0</v>
      </c>
      <c r="AK123" s="58">
        <f t="shared" si="386"/>
        <v>0</v>
      </c>
      <c r="AL123" s="58">
        <f t="shared" si="386"/>
        <v>0</v>
      </c>
      <c r="AM123" s="58">
        <f t="shared" si="386"/>
        <v>0</v>
      </c>
      <c r="AN123" s="58">
        <f t="shared" si="386"/>
        <v>0</v>
      </c>
      <c r="AO123" s="58">
        <f t="shared" si="386"/>
        <v>0</v>
      </c>
      <c r="AP123" s="58">
        <f t="shared" si="386"/>
        <v>0</v>
      </c>
      <c r="AQ123" s="58">
        <f t="shared" si="386"/>
        <v>0</v>
      </c>
      <c r="AR123" s="58">
        <f t="shared" si="386"/>
        <v>0</v>
      </c>
      <c r="AS123" s="58">
        <f t="shared" si="386"/>
        <v>0</v>
      </c>
      <c r="AT123" s="58">
        <f t="shared" si="386"/>
        <v>0</v>
      </c>
      <c r="AU123" s="58">
        <f t="shared" si="386"/>
        <v>0</v>
      </c>
      <c r="AV123" s="58">
        <f t="shared" si="386"/>
        <v>0</v>
      </c>
      <c r="AW123" s="58">
        <f t="shared" si="386"/>
        <v>0</v>
      </c>
      <c r="AX123" s="58">
        <f t="shared" si="386"/>
        <v>0</v>
      </c>
      <c r="AY123" s="58">
        <f t="shared" si="386"/>
        <v>0</v>
      </c>
      <c r="AZ123" s="58">
        <f t="shared" si="386"/>
        <v>0</v>
      </c>
      <c r="BA123" s="58">
        <f t="shared" si="386"/>
        <v>0</v>
      </c>
      <c r="BB123" s="58">
        <f t="shared" si="386"/>
        <v>0</v>
      </c>
      <c r="BC123" s="58">
        <f t="shared" si="386"/>
        <v>0</v>
      </c>
      <c r="BD123" s="58">
        <f t="shared" si="386"/>
        <v>0</v>
      </c>
      <c r="BE123" s="58">
        <f t="shared" si="386"/>
        <v>0</v>
      </c>
      <c r="BF123" s="58">
        <f t="shared" si="386"/>
        <v>0</v>
      </c>
      <c r="BG123" s="58">
        <f t="shared" si="386"/>
        <v>0</v>
      </c>
      <c r="BH123" s="58">
        <f t="shared" si="386"/>
        <v>0</v>
      </c>
      <c r="BI123" s="58">
        <f t="shared" si="386"/>
        <v>0</v>
      </c>
      <c r="BJ123" s="58">
        <f t="shared" si="386"/>
        <v>0</v>
      </c>
      <c r="BK123" s="58">
        <f t="shared" si="386"/>
        <v>0</v>
      </c>
      <c r="BL123" s="58">
        <f t="shared" si="386"/>
        <v>0</v>
      </c>
      <c r="BM123" s="58">
        <f t="shared" si="386"/>
        <v>0</v>
      </c>
      <c r="BN123" s="58">
        <f aca="true" t="shared" si="387" ref="BN123:CW123">BN20*BN$107</f>
        <v>0</v>
      </c>
      <c r="BO123" s="58">
        <f t="shared" si="387"/>
        <v>0</v>
      </c>
      <c r="BP123" s="58">
        <f t="shared" si="387"/>
        <v>0</v>
      </c>
      <c r="BQ123" s="58">
        <f t="shared" si="387"/>
        <v>0</v>
      </c>
      <c r="BR123" s="58">
        <f t="shared" si="387"/>
        <v>0</v>
      </c>
      <c r="BS123" s="58">
        <f t="shared" si="387"/>
        <v>0</v>
      </c>
      <c r="BT123" s="58">
        <f t="shared" si="387"/>
        <v>0</v>
      </c>
      <c r="BU123" s="58">
        <f t="shared" si="387"/>
        <v>0</v>
      </c>
      <c r="BV123" s="58">
        <f t="shared" si="387"/>
        <v>0</v>
      </c>
      <c r="BW123" s="58">
        <f t="shared" si="387"/>
        <v>0</v>
      </c>
      <c r="BX123" s="58">
        <f t="shared" si="387"/>
        <v>0</v>
      </c>
      <c r="BY123" s="58">
        <f t="shared" si="387"/>
        <v>0</v>
      </c>
      <c r="BZ123" s="58">
        <f t="shared" si="387"/>
        <v>0</v>
      </c>
      <c r="CA123" s="58">
        <f t="shared" si="387"/>
        <v>0</v>
      </c>
      <c r="CB123" s="58">
        <f t="shared" si="387"/>
        <v>0</v>
      </c>
      <c r="CC123" s="58">
        <f t="shared" si="387"/>
        <v>0</v>
      </c>
      <c r="CD123" s="58">
        <f t="shared" si="387"/>
        <v>0</v>
      </c>
      <c r="CE123" s="58">
        <f t="shared" si="387"/>
        <v>0</v>
      </c>
      <c r="CF123" s="58">
        <f t="shared" si="387"/>
        <v>0</v>
      </c>
      <c r="CG123" s="58">
        <f t="shared" si="387"/>
        <v>0</v>
      </c>
      <c r="CH123" s="58">
        <f t="shared" si="387"/>
        <v>0</v>
      </c>
      <c r="CI123" s="58">
        <f t="shared" si="387"/>
        <v>0</v>
      </c>
      <c r="CJ123" s="58">
        <f t="shared" si="387"/>
        <v>0</v>
      </c>
      <c r="CK123" s="58">
        <f t="shared" si="387"/>
        <v>0</v>
      </c>
      <c r="CL123" s="58">
        <f t="shared" si="387"/>
        <v>0</v>
      </c>
      <c r="CM123" s="58">
        <f t="shared" si="387"/>
        <v>0</v>
      </c>
      <c r="CN123" s="58">
        <f t="shared" si="387"/>
        <v>0</v>
      </c>
      <c r="CO123" s="58">
        <f t="shared" si="387"/>
        <v>0</v>
      </c>
      <c r="CP123" s="58">
        <f t="shared" si="387"/>
        <v>0</v>
      </c>
      <c r="CQ123" s="58">
        <f t="shared" si="387"/>
        <v>0</v>
      </c>
      <c r="CR123" s="58">
        <f t="shared" si="387"/>
        <v>0</v>
      </c>
      <c r="CS123" s="58">
        <f t="shared" si="387"/>
        <v>0</v>
      </c>
      <c r="CT123" s="58">
        <f t="shared" si="387"/>
        <v>0</v>
      </c>
      <c r="CU123" s="58">
        <f t="shared" si="387"/>
        <v>0</v>
      </c>
      <c r="CV123" s="58">
        <f t="shared" si="387"/>
        <v>0</v>
      </c>
      <c r="CW123" s="58">
        <f t="shared" si="387"/>
        <v>0</v>
      </c>
      <c r="CX123" s="59"/>
      <c r="CY123" s="59"/>
      <c r="DN123" s="59"/>
      <c r="DO123" s="59"/>
      <c r="DP123" s="59"/>
      <c r="DQ123" s="59"/>
      <c r="DR123" s="59"/>
      <c r="DS123" s="59"/>
      <c r="DT123" s="59"/>
      <c r="DU123" s="59"/>
      <c r="DV123" s="59"/>
      <c r="DW123" s="59"/>
      <c r="DX123" s="59"/>
      <c r="DY123" s="216"/>
      <c r="DZ123" s="216"/>
      <c r="EA123" s="216"/>
      <c r="EB123" s="216"/>
      <c r="EC123" s="216"/>
      <c r="ED123" s="216"/>
      <c r="EE123" s="216"/>
      <c r="EF123" s="216"/>
      <c r="EG123" s="216"/>
      <c r="EH123" s="216"/>
      <c r="EI123" s="216"/>
      <c r="EJ123" s="216"/>
      <c r="EK123" s="216"/>
      <c r="EL123" s="216"/>
      <c r="EM123" s="216"/>
      <c r="EN123" s="216"/>
      <c r="EO123" s="216"/>
      <c r="EP123" s="216"/>
      <c r="EQ123" s="216"/>
      <c r="ER123" s="216"/>
      <c r="ES123" s="216"/>
      <c r="ET123" s="216"/>
      <c r="EU123" s="216"/>
      <c r="EV123" s="216"/>
      <c r="EW123" s="216"/>
      <c r="EX123" s="216"/>
      <c r="EY123" s="216"/>
      <c r="EZ123" s="216"/>
      <c r="FA123" s="216"/>
      <c r="FB123" s="216"/>
      <c r="FC123" s="216"/>
      <c r="FD123" s="216"/>
      <c r="FE123" s="216"/>
      <c r="FF123" s="216"/>
      <c r="FG123" s="216"/>
      <c r="FH123" s="216"/>
      <c r="FI123" s="216"/>
      <c r="FJ123" s="216"/>
      <c r="FK123" s="216"/>
      <c r="FL123" s="216"/>
      <c r="FM123" s="216"/>
      <c r="FN123" s="216"/>
      <c r="FO123" s="216"/>
      <c r="FP123" s="216"/>
      <c r="FQ123" s="216"/>
      <c r="FR123" s="216"/>
      <c r="FS123" s="216"/>
      <c r="FT123" s="216"/>
      <c r="FU123" s="216"/>
      <c r="FV123" s="216"/>
      <c r="FW123" s="216"/>
      <c r="FX123" s="216"/>
      <c r="FY123" s="216"/>
      <c r="FZ123" s="216"/>
      <c r="GA123" s="216"/>
      <c r="GB123" s="216"/>
      <c r="GC123" s="216"/>
      <c r="GD123" s="216"/>
      <c r="GE123" s="216"/>
      <c r="GF123" s="216"/>
      <c r="GG123" s="216"/>
      <c r="GH123" s="216"/>
      <c r="GI123" s="216"/>
      <c r="GJ123" s="216"/>
      <c r="GK123" s="216"/>
      <c r="GL123" s="216"/>
      <c r="GM123" s="216"/>
      <c r="GN123" s="216"/>
      <c r="GO123" s="216"/>
      <c r="GP123" s="216"/>
      <c r="GQ123" s="216"/>
      <c r="GR123" s="216"/>
      <c r="GS123" s="216"/>
      <c r="GT123" s="216"/>
      <c r="GU123" s="216"/>
      <c r="GV123" s="216"/>
      <c r="GW123" s="216"/>
    </row>
    <row r="124" spans="1:205" ht="15">
      <c r="A124" s="216"/>
      <c r="B124" s="58">
        <f aca="true" t="shared" si="388" ref="B124:BM124">B21*B$107</f>
        <v>0</v>
      </c>
      <c r="C124" s="58">
        <f t="shared" si="388"/>
        <v>0</v>
      </c>
      <c r="D124" s="58">
        <f t="shared" si="388"/>
        <v>0</v>
      </c>
      <c r="E124" s="58">
        <f t="shared" si="388"/>
        <v>0</v>
      </c>
      <c r="F124" s="58">
        <f t="shared" si="388"/>
        <v>0</v>
      </c>
      <c r="G124" s="58">
        <f t="shared" si="388"/>
        <v>0</v>
      </c>
      <c r="H124" s="58">
        <f t="shared" si="388"/>
        <v>0</v>
      </c>
      <c r="I124" s="58">
        <f t="shared" si="388"/>
        <v>0</v>
      </c>
      <c r="J124" s="58">
        <f t="shared" si="388"/>
        <v>0</v>
      </c>
      <c r="K124" s="58">
        <f t="shared" si="388"/>
        <v>0</v>
      </c>
      <c r="L124" s="58">
        <f t="shared" si="388"/>
        <v>0</v>
      </c>
      <c r="M124" s="58">
        <f t="shared" si="388"/>
        <v>0</v>
      </c>
      <c r="N124" s="58">
        <f t="shared" si="388"/>
        <v>0</v>
      </c>
      <c r="O124" s="58">
        <f t="shared" si="388"/>
        <v>0</v>
      </c>
      <c r="P124" s="58">
        <f t="shared" si="388"/>
        <v>0</v>
      </c>
      <c r="Q124" s="58">
        <f t="shared" si="388"/>
        <v>0</v>
      </c>
      <c r="R124" s="58">
        <f t="shared" si="388"/>
        <v>0</v>
      </c>
      <c r="S124" s="58">
        <f t="shared" si="388"/>
        <v>0</v>
      </c>
      <c r="T124" s="58">
        <f t="shared" si="388"/>
        <v>0</v>
      </c>
      <c r="U124" s="58">
        <f t="shared" si="388"/>
        <v>0</v>
      </c>
      <c r="V124" s="58">
        <f t="shared" si="388"/>
        <v>0</v>
      </c>
      <c r="W124" s="58">
        <f t="shared" si="388"/>
        <v>0</v>
      </c>
      <c r="X124" s="58">
        <f t="shared" si="388"/>
        <v>0</v>
      </c>
      <c r="Y124" s="58">
        <f t="shared" si="388"/>
        <v>0</v>
      </c>
      <c r="Z124" s="58">
        <f t="shared" si="388"/>
        <v>0</v>
      </c>
      <c r="AA124" s="58">
        <f t="shared" si="388"/>
        <v>0</v>
      </c>
      <c r="AB124" s="58">
        <f t="shared" si="388"/>
        <v>0</v>
      </c>
      <c r="AC124" s="58">
        <f t="shared" si="388"/>
        <v>0</v>
      </c>
      <c r="AD124" s="58">
        <f t="shared" si="388"/>
        <v>0</v>
      </c>
      <c r="AE124" s="58">
        <f t="shared" si="388"/>
        <v>0</v>
      </c>
      <c r="AF124" s="58">
        <f t="shared" si="388"/>
        <v>0</v>
      </c>
      <c r="AG124" s="58">
        <f t="shared" si="388"/>
        <v>0</v>
      </c>
      <c r="AH124" s="58">
        <f t="shared" si="388"/>
        <v>0</v>
      </c>
      <c r="AI124" s="58">
        <f t="shared" si="388"/>
        <v>0</v>
      </c>
      <c r="AJ124" s="58">
        <f t="shared" si="388"/>
        <v>0</v>
      </c>
      <c r="AK124" s="58">
        <f t="shared" si="388"/>
        <v>0</v>
      </c>
      <c r="AL124" s="58">
        <f t="shared" si="388"/>
        <v>0</v>
      </c>
      <c r="AM124" s="58">
        <f t="shared" si="388"/>
        <v>0</v>
      </c>
      <c r="AN124" s="58">
        <f t="shared" si="388"/>
        <v>0</v>
      </c>
      <c r="AO124" s="58">
        <f t="shared" si="388"/>
        <v>0</v>
      </c>
      <c r="AP124" s="58">
        <f t="shared" si="388"/>
        <v>0</v>
      </c>
      <c r="AQ124" s="58">
        <f t="shared" si="388"/>
        <v>0</v>
      </c>
      <c r="AR124" s="58">
        <f t="shared" si="388"/>
        <v>0</v>
      </c>
      <c r="AS124" s="58">
        <f t="shared" si="388"/>
        <v>0</v>
      </c>
      <c r="AT124" s="58">
        <f t="shared" si="388"/>
        <v>0</v>
      </c>
      <c r="AU124" s="58">
        <f t="shared" si="388"/>
        <v>0</v>
      </c>
      <c r="AV124" s="58">
        <f t="shared" si="388"/>
        <v>0</v>
      </c>
      <c r="AW124" s="58">
        <f t="shared" si="388"/>
        <v>0</v>
      </c>
      <c r="AX124" s="58">
        <f t="shared" si="388"/>
        <v>0</v>
      </c>
      <c r="AY124" s="58">
        <f t="shared" si="388"/>
        <v>0</v>
      </c>
      <c r="AZ124" s="58">
        <f t="shared" si="388"/>
        <v>0</v>
      </c>
      <c r="BA124" s="58">
        <f t="shared" si="388"/>
        <v>0</v>
      </c>
      <c r="BB124" s="58">
        <f t="shared" si="388"/>
        <v>0</v>
      </c>
      <c r="BC124" s="58">
        <f t="shared" si="388"/>
        <v>0</v>
      </c>
      <c r="BD124" s="58">
        <f t="shared" si="388"/>
        <v>0</v>
      </c>
      <c r="BE124" s="58">
        <f t="shared" si="388"/>
        <v>0</v>
      </c>
      <c r="BF124" s="58">
        <f t="shared" si="388"/>
        <v>0</v>
      </c>
      <c r="BG124" s="58">
        <f t="shared" si="388"/>
        <v>0</v>
      </c>
      <c r="BH124" s="58">
        <f t="shared" si="388"/>
        <v>0</v>
      </c>
      <c r="BI124" s="58">
        <f t="shared" si="388"/>
        <v>0</v>
      </c>
      <c r="BJ124" s="58">
        <f t="shared" si="388"/>
        <v>0</v>
      </c>
      <c r="BK124" s="58">
        <f t="shared" si="388"/>
        <v>0</v>
      </c>
      <c r="BL124" s="58">
        <f t="shared" si="388"/>
        <v>0</v>
      </c>
      <c r="BM124" s="58">
        <f t="shared" si="388"/>
        <v>0</v>
      </c>
      <c r="BN124" s="58">
        <f aca="true" t="shared" si="389" ref="BN124:CW124">BN21*BN$107</f>
        <v>0</v>
      </c>
      <c r="BO124" s="58">
        <f t="shared" si="389"/>
        <v>0</v>
      </c>
      <c r="BP124" s="58">
        <f t="shared" si="389"/>
        <v>0</v>
      </c>
      <c r="BQ124" s="58">
        <f t="shared" si="389"/>
        <v>0</v>
      </c>
      <c r="BR124" s="58">
        <f t="shared" si="389"/>
        <v>0</v>
      </c>
      <c r="BS124" s="58">
        <f t="shared" si="389"/>
        <v>0</v>
      </c>
      <c r="BT124" s="58">
        <f t="shared" si="389"/>
        <v>0</v>
      </c>
      <c r="BU124" s="58">
        <f t="shared" si="389"/>
        <v>0</v>
      </c>
      <c r="BV124" s="58">
        <f t="shared" si="389"/>
        <v>0</v>
      </c>
      <c r="BW124" s="58">
        <f t="shared" si="389"/>
        <v>0</v>
      </c>
      <c r="BX124" s="58">
        <f t="shared" si="389"/>
        <v>0</v>
      </c>
      <c r="BY124" s="58">
        <f t="shared" si="389"/>
        <v>0</v>
      </c>
      <c r="BZ124" s="58">
        <f t="shared" si="389"/>
        <v>0</v>
      </c>
      <c r="CA124" s="58">
        <f t="shared" si="389"/>
        <v>0</v>
      </c>
      <c r="CB124" s="58">
        <f t="shared" si="389"/>
        <v>0</v>
      </c>
      <c r="CC124" s="58">
        <f t="shared" si="389"/>
        <v>0</v>
      </c>
      <c r="CD124" s="58">
        <f t="shared" si="389"/>
        <v>0</v>
      </c>
      <c r="CE124" s="58">
        <f t="shared" si="389"/>
        <v>0</v>
      </c>
      <c r="CF124" s="58">
        <f t="shared" si="389"/>
        <v>0</v>
      </c>
      <c r="CG124" s="58">
        <f t="shared" si="389"/>
        <v>0</v>
      </c>
      <c r="CH124" s="58">
        <f t="shared" si="389"/>
        <v>0</v>
      </c>
      <c r="CI124" s="58">
        <f t="shared" si="389"/>
        <v>0</v>
      </c>
      <c r="CJ124" s="58">
        <f t="shared" si="389"/>
        <v>0</v>
      </c>
      <c r="CK124" s="58">
        <f t="shared" si="389"/>
        <v>0</v>
      </c>
      <c r="CL124" s="58">
        <f t="shared" si="389"/>
        <v>0</v>
      </c>
      <c r="CM124" s="58">
        <f t="shared" si="389"/>
        <v>0</v>
      </c>
      <c r="CN124" s="58">
        <f t="shared" si="389"/>
        <v>0</v>
      </c>
      <c r="CO124" s="58">
        <f t="shared" si="389"/>
        <v>0</v>
      </c>
      <c r="CP124" s="58">
        <f t="shared" si="389"/>
        <v>0</v>
      </c>
      <c r="CQ124" s="58">
        <f t="shared" si="389"/>
        <v>0</v>
      </c>
      <c r="CR124" s="58">
        <f t="shared" si="389"/>
        <v>0</v>
      </c>
      <c r="CS124" s="58">
        <f t="shared" si="389"/>
        <v>0</v>
      </c>
      <c r="CT124" s="58">
        <f t="shared" si="389"/>
        <v>0</v>
      </c>
      <c r="CU124" s="58">
        <f t="shared" si="389"/>
        <v>0</v>
      </c>
      <c r="CV124" s="58">
        <f t="shared" si="389"/>
        <v>0</v>
      </c>
      <c r="CW124" s="58">
        <f t="shared" si="389"/>
        <v>0</v>
      </c>
      <c r="CX124" s="59"/>
      <c r="CY124" s="59"/>
      <c r="DN124" s="59"/>
      <c r="DO124" s="59"/>
      <c r="DP124" s="59"/>
      <c r="DQ124" s="59"/>
      <c r="DR124" s="59"/>
      <c r="DS124" s="59"/>
      <c r="DT124" s="59"/>
      <c r="DU124" s="59"/>
      <c r="DV124" s="59"/>
      <c r="DW124" s="59"/>
      <c r="DX124" s="59"/>
      <c r="DY124" s="216"/>
      <c r="DZ124" s="216"/>
      <c r="EA124" s="216"/>
      <c r="EB124" s="216"/>
      <c r="EC124" s="216"/>
      <c r="ED124" s="216"/>
      <c r="EE124" s="216"/>
      <c r="EF124" s="216"/>
      <c r="EG124" s="216"/>
      <c r="EH124" s="216"/>
      <c r="EI124" s="216"/>
      <c r="EJ124" s="216"/>
      <c r="EK124" s="216"/>
      <c r="EL124" s="216"/>
      <c r="EM124" s="216"/>
      <c r="EN124" s="216"/>
      <c r="EO124" s="216"/>
      <c r="EP124" s="216"/>
      <c r="EQ124" s="216"/>
      <c r="ER124" s="216"/>
      <c r="ES124" s="216"/>
      <c r="ET124" s="216"/>
      <c r="EU124" s="216"/>
      <c r="EV124" s="216"/>
      <c r="EW124" s="216"/>
      <c r="EX124" s="216"/>
      <c r="EY124" s="216"/>
      <c r="EZ124" s="216"/>
      <c r="FA124" s="216"/>
      <c r="FB124" s="216"/>
      <c r="FC124" s="216"/>
      <c r="FD124" s="216"/>
      <c r="FE124" s="216"/>
      <c r="FF124" s="216"/>
      <c r="FG124" s="216"/>
      <c r="FH124" s="216"/>
      <c r="FI124" s="216"/>
      <c r="FJ124" s="216"/>
      <c r="FK124" s="216"/>
      <c r="FL124" s="216"/>
      <c r="FM124" s="216"/>
      <c r="FN124" s="216"/>
      <c r="FO124" s="216"/>
      <c r="FP124" s="216"/>
      <c r="FQ124" s="216"/>
      <c r="FR124" s="216"/>
      <c r="FS124" s="216"/>
      <c r="FT124" s="216"/>
      <c r="FU124" s="216"/>
      <c r="FV124" s="216"/>
      <c r="FW124" s="216"/>
      <c r="FX124" s="216"/>
      <c r="FY124" s="216"/>
      <c r="FZ124" s="216"/>
      <c r="GA124" s="216"/>
      <c r="GB124" s="216"/>
      <c r="GC124" s="216"/>
      <c r="GD124" s="216"/>
      <c r="GE124" s="216"/>
      <c r="GF124" s="216"/>
      <c r="GG124" s="216"/>
      <c r="GH124" s="216"/>
      <c r="GI124" s="216"/>
      <c r="GJ124" s="216"/>
      <c r="GK124" s="216"/>
      <c r="GL124" s="216"/>
      <c r="GM124" s="216"/>
      <c r="GN124" s="216"/>
      <c r="GO124" s="216"/>
      <c r="GP124" s="216"/>
      <c r="GQ124" s="216"/>
      <c r="GR124" s="216"/>
      <c r="GS124" s="216"/>
      <c r="GT124" s="216"/>
      <c r="GU124" s="216"/>
      <c r="GV124" s="216"/>
      <c r="GW124" s="216"/>
    </row>
    <row r="125" spans="1:205" ht="15">
      <c r="A125" s="216"/>
      <c r="B125" s="58">
        <f aca="true" t="shared" si="390" ref="B125:BM125">B22*B$107</f>
        <v>0</v>
      </c>
      <c r="C125" s="58">
        <f t="shared" si="390"/>
        <v>0</v>
      </c>
      <c r="D125" s="58">
        <f t="shared" si="390"/>
        <v>0</v>
      </c>
      <c r="E125" s="58">
        <f t="shared" si="390"/>
        <v>0</v>
      </c>
      <c r="F125" s="58">
        <f t="shared" si="390"/>
        <v>0</v>
      </c>
      <c r="G125" s="58">
        <f t="shared" si="390"/>
        <v>0</v>
      </c>
      <c r="H125" s="58">
        <f t="shared" si="390"/>
        <v>0</v>
      </c>
      <c r="I125" s="58">
        <f t="shared" si="390"/>
        <v>0</v>
      </c>
      <c r="J125" s="58">
        <f t="shared" si="390"/>
        <v>0</v>
      </c>
      <c r="K125" s="58">
        <f t="shared" si="390"/>
        <v>0</v>
      </c>
      <c r="L125" s="58">
        <f t="shared" si="390"/>
        <v>0</v>
      </c>
      <c r="M125" s="58">
        <f t="shared" si="390"/>
        <v>0</v>
      </c>
      <c r="N125" s="58">
        <f t="shared" si="390"/>
        <v>0</v>
      </c>
      <c r="O125" s="58">
        <f t="shared" si="390"/>
        <v>0</v>
      </c>
      <c r="P125" s="58">
        <f t="shared" si="390"/>
        <v>0</v>
      </c>
      <c r="Q125" s="58">
        <f t="shared" si="390"/>
        <v>0</v>
      </c>
      <c r="R125" s="58">
        <f t="shared" si="390"/>
        <v>0</v>
      </c>
      <c r="S125" s="58">
        <f t="shared" si="390"/>
        <v>0</v>
      </c>
      <c r="T125" s="58">
        <f t="shared" si="390"/>
        <v>0</v>
      </c>
      <c r="U125" s="58">
        <f t="shared" si="390"/>
        <v>0</v>
      </c>
      <c r="V125" s="58">
        <f t="shared" si="390"/>
        <v>0</v>
      </c>
      <c r="W125" s="58">
        <f t="shared" si="390"/>
        <v>0</v>
      </c>
      <c r="X125" s="58">
        <f t="shared" si="390"/>
        <v>0</v>
      </c>
      <c r="Y125" s="58">
        <f t="shared" si="390"/>
        <v>0</v>
      </c>
      <c r="Z125" s="58">
        <f t="shared" si="390"/>
        <v>0</v>
      </c>
      <c r="AA125" s="58">
        <f t="shared" si="390"/>
        <v>0</v>
      </c>
      <c r="AB125" s="58">
        <f t="shared" si="390"/>
        <v>0</v>
      </c>
      <c r="AC125" s="58">
        <f t="shared" si="390"/>
        <v>0</v>
      </c>
      <c r="AD125" s="58">
        <f t="shared" si="390"/>
        <v>0</v>
      </c>
      <c r="AE125" s="58">
        <f t="shared" si="390"/>
        <v>0</v>
      </c>
      <c r="AF125" s="58">
        <f t="shared" si="390"/>
        <v>0</v>
      </c>
      <c r="AG125" s="58">
        <f t="shared" si="390"/>
        <v>0</v>
      </c>
      <c r="AH125" s="58">
        <f t="shared" si="390"/>
        <v>0</v>
      </c>
      <c r="AI125" s="58">
        <f t="shared" si="390"/>
        <v>0</v>
      </c>
      <c r="AJ125" s="58">
        <f t="shared" si="390"/>
        <v>0</v>
      </c>
      <c r="AK125" s="58">
        <f t="shared" si="390"/>
        <v>0</v>
      </c>
      <c r="AL125" s="58">
        <f t="shared" si="390"/>
        <v>0</v>
      </c>
      <c r="AM125" s="58">
        <f t="shared" si="390"/>
        <v>0</v>
      </c>
      <c r="AN125" s="58">
        <f t="shared" si="390"/>
        <v>0</v>
      </c>
      <c r="AO125" s="58">
        <f t="shared" si="390"/>
        <v>0</v>
      </c>
      <c r="AP125" s="58">
        <f t="shared" si="390"/>
        <v>0</v>
      </c>
      <c r="AQ125" s="58">
        <f t="shared" si="390"/>
        <v>0</v>
      </c>
      <c r="AR125" s="58">
        <f t="shared" si="390"/>
        <v>0</v>
      </c>
      <c r="AS125" s="58">
        <f t="shared" si="390"/>
        <v>0</v>
      </c>
      <c r="AT125" s="58">
        <f t="shared" si="390"/>
        <v>0</v>
      </c>
      <c r="AU125" s="58">
        <f t="shared" si="390"/>
        <v>0</v>
      </c>
      <c r="AV125" s="58">
        <f t="shared" si="390"/>
        <v>0</v>
      </c>
      <c r="AW125" s="58">
        <f t="shared" si="390"/>
        <v>0</v>
      </c>
      <c r="AX125" s="58">
        <f t="shared" si="390"/>
        <v>0</v>
      </c>
      <c r="AY125" s="58">
        <f t="shared" si="390"/>
        <v>0</v>
      </c>
      <c r="AZ125" s="58">
        <f t="shared" si="390"/>
        <v>0</v>
      </c>
      <c r="BA125" s="58">
        <f t="shared" si="390"/>
        <v>0</v>
      </c>
      <c r="BB125" s="58">
        <f t="shared" si="390"/>
        <v>0</v>
      </c>
      <c r="BC125" s="58">
        <f t="shared" si="390"/>
        <v>0</v>
      </c>
      <c r="BD125" s="58">
        <f t="shared" si="390"/>
        <v>0</v>
      </c>
      <c r="BE125" s="58">
        <f t="shared" si="390"/>
        <v>0</v>
      </c>
      <c r="BF125" s="58">
        <f t="shared" si="390"/>
        <v>0</v>
      </c>
      <c r="BG125" s="58">
        <f t="shared" si="390"/>
        <v>0</v>
      </c>
      <c r="BH125" s="58">
        <f t="shared" si="390"/>
        <v>0</v>
      </c>
      <c r="BI125" s="58">
        <f t="shared" si="390"/>
        <v>0</v>
      </c>
      <c r="BJ125" s="58">
        <f t="shared" si="390"/>
        <v>0</v>
      </c>
      <c r="BK125" s="58">
        <f t="shared" si="390"/>
        <v>0</v>
      </c>
      <c r="BL125" s="58">
        <f t="shared" si="390"/>
        <v>0</v>
      </c>
      <c r="BM125" s="58">
        <f t="shared" si="390"/>
        <v>0</v>
      </c>
      <c r="BN125" s="58">
        <f aca="true" t="shared" si="391" ref="BN125:CW125">BN22*BN$107</f>
        <v>0</v>
      </c>
      <c r="BO125" s="58">
        <f t="shared" si="391"/>
        <v>0</v>
      </c>
      <c r="BP125" s="58">
        <f t="shared" si="391"/>
        <v>0</v>
      </c>
      <c r="BQ125" s="58">
        <f t="shared" si="391"/>
        <v>0</v>
      </c>
      <c r="BR125" s="58">
        <f t="shared" si="391"/>
        <v>0</v>
      </c>
      <c r="BS125" s="58">
        <f t="shared" si="391"/>
        <v>0</v>
      </c>
      <c r="BT125" s="58">
        <f t="shared" si="391"/>
        <v>0</v>
      </c>
      <c r="BU125" s="58">
        <f t="shared" si="391"/>
        <v>0</v>
      </c>
      <c r="BV125" s="58">
        <f t="shared" si="391"/>
        <v>0</v>
      </c>
      <c r="BW125" s="58">
        <f t="shared" si="391"/>
        <v>0</v>
      </c>
      <c r="BX125" s="58">
        <f t="shared" si="391"/>
        <v>0</v>
      </c>
      <c r="BY125" s="58">
        <f t="shared" si="391"/>
        <v>0</v>
      </c>
      <c r="BZ125" s="58">
        <f t="shared" si="391"/>
        <v>0</v>
      </c>
      <c r="CA125" s="58">
        <f t="shared" si="391"/>
        <v>0</v>
      </c>
      <c r="CB125" s="58">
        <f t="shared" si="391"/>
        <v>0</v>
      </c>
      <c r="CC125" s="58">
        <f t="shared" si="391"/>
        <v>0</v>
      </c>
      <c r="CD125" s="58">
        <f t="shared" si="391"/>
        <v>0</v>
      </c>
      <c r="CE125" s="58">
        <f t="shared" si="391"/>
        <v>0</v>
      </c>
      <c r="CF125" s="58">
        <f t="shared" si="391"/>
        <v>0</v>
      </c>
      <c r="CG125" s="58">
        <f t="shared" si="391"/>
        <v>0</v>
      </c>
      <c r="CH125" s="58">
        <f t="shared" si="391"/>
        <v>0</v>
      </c>
      <c r="CI125" s="58">
        <f t="shared" si="391"/>
        <v>0</v>
      </c>
      <c r="CJ125" s="58">
        <f t="shared" si="391"/>
        <v>0</v>
      </c>
      <c r="CK125" s="58">
        <f t="shared" si="391"/>
        <v>0</v>
      </c>
      <c r="CL125" s="58">
        <f t="shared" si="391"/>
        <v>0</v>
      </c>
      <c r="CM125" s="58">
        <f t="shared" si="391"/>
        <v>0</v>
      </c>
      <c r="CN125" s="58">
        <f t="shared" si="391"/>
        <v>0</v>
      </c>
      <c r="CO125" s="58">
        <f t="shared" si="391"/>
        <v>0</v>
      </c>
      <c r="CP125" s="58">
        <f t="shared" si="391"/>
        <v>0</v>
      </c>
      <c r="CQ125" s="58">
        <f t="shared" si="391"/>
        <v>0</v>
      </c>
      <c r="CR125" s="58">
        <f t="shared" si="391"/>
        <v>0</v>
      </c>
      <c r="CS125" s="58">
        <f t="shared" si="391"/>
        <v>0</v>
      </c>
      <c r="CT125" s="58">
        <f t="shared" si="391"/>
        <v>0</v>
      </c>
      <c r="CU125" s="58">
        <f t="shared" si="391"/>
        <v>0</v>
      </c>
      <c r="CV125" s="58">
        <f t="shared" si="391"/>
        <v>0</v>
      </c>
      <c r="CW125" s="58">
        <f t="shared" si="391"/>
        <v>0</v>
      </c>
      <c r="CX125" s="59"/>
      <c r="CY125" s="59"/>
      <c r="DN125" s="59"/>
      <c r="DO125" s="59"/>
      <c r="DP125" s="59"/>
      <c r="DQ125" s="59"/>
      <c r="DR125" s="59"/>
      <c r="DS125" s="59"/>
      <c r="DT125" s="59"/>
      <c r="DU125" s="59"/>
      <c r="DV125" s="59"/>
      <c r="DW125" s="59"/>
      <c r="DX125" s="59"/>
      <c r="DY125" s="216"/>
      <c r="DZ125" s="216"/>
      <c r="EA125" s="216"/>
      <c r="EB125" s="216"/>
      <c r="EC125" s="216"/>
      <c r="ED125" s="216"/>
      <c r="EE125" s="216"/>
      <c r="EF125" s="216"/>
      <c r="EG125" s="216"/>
      <c r="EH125" s="216"/>
      <c r="EI125" s="216"/>
      <c r="EJ125" s="216"/>
      <c r="EK125" s="216"/>
      <c r="EL125" s="216"/>
      <c r="EM125" s="216"/>
      <c r="EN125" s="216"/>
      <c r="EO125" s="216"/>
      <c r="EP125" s="216"/>
      <c r="EQ125" s="216"/>
      <c r="ER125" s="216"/>
      <c r="ES125" s="216"/>
      <c r="ET125" s="216"/>
      <c r="EU125" s="216"/>
      <c r="EV125" s="216"/>
      <c r="EW125" s="216"/>
      <c r="EX125" s="216"/>
      <c r="EY125" s="216"/>
      <c r="EZ125" s="216"/>
      <c r="FA125" s="216"/>
      <c r="FB125" s="216"/>
      <c r="FC125" s="216"/>
      <c r="FD125" s="216"/>
      <c r="FE125" s="216"/>
      <c r="FF125" s="216"/>
      <c r="FG125" s="216"/>
      <c r="FH125" s="216"/>
      <c r="FI125" s="216"/>
      <c r="FJ125" s="216"/>
      <c r="FK125" s="216"/>
      <c r="FL125" s="216"/>
      <c r="FM125" s="216"/>
      <c r="FN125" s="216"/>
      <c r="FO125" s="216"/>
      <c r="FP125" s="216"/>
      <c r="FQ125" s="216"/>
      <c r="FR125" s="216"/>
      <c r="FS125" s="216"/>
      <c r="FT125" s="216"/>
      <c r="FU125" s="216"/>
      <c r="FV125" s="216"/>
      <c r="FW125" s="216"/>
      <c r="FX125" s="216"/>
      <c r="FY125" s="216"/>
      <c r="FZ125" s="216"/>
      <c r="GA125" s="216"/>
      <c r="GB125" s="216"/>
      <c r="GC125" s="216"/>
      <c r="GD125" s="216"/>
      <c r="GE125" s="216"/>
      <c r="GF125" s="216"/>
      <c r="GG125" s="216"/>
      <c r="GH125" s="216"/>
      <c r="GI125" s="216"/>
      <c r="GJ125" s="216"/>
      <c r="GK125" s="216"/>
      <c r="GL125" s="216"/>
      <c r="GM125" s="216"/>
      <c r="GN125" s="216"/>
      <c r="GO125" s="216"/>
      <c r="GP125" s="216"/>
      <c r="GQ125" s="216"/>
      <c r="GR125" s="216"/>
      <c r="GS125" s="216"/>
      <c r="GT125" s="216"/>
      <c r="GU125" s="216"/>
      <c r="GV125" s="216"/>
      <c r="GW125" s="216"/>
    </row>
    <row r="126" spans="1:205" ht="15">
      <c r="A126" s="216"/>
      <c r="B126" s="58">
        <f aca="true" t="shared" si="392" ref="B126:BM126">B23*B$107</f>
        <v>0</v>
      </c>
      <c r="C126" s="58">
        <f t="shared" si="392"/>
        <v>0</v>
      </c>
      <c r="D126" s="58">
        <f t="shared" si="392"/>
        <v>0</v>
      </c>
      <c r="E126" s="58">
        <f t="shared" si="392"/>
        <v>0</v>
      </c>
      <c r="F126" s="58">
        <f t="shared" si="392"/>
        <v>0</v>
      </c>
      <c r="G126" s="58">
        <f t="shared" si="392"/>
        <v>0</v>
      </c>
      <c r="H126" s="58">
        <f t="shared" si="392"/>
        <v>0</v>
      </c>
      <c r="I126" s="58">
        <f t="shared" si="392"/>
        <v>0</v>
      </c>
      <c r="J126" s="58">
        <f t="shared" si="392"/>
        <v>0</v>
      </c>
      <c r="K126" s="58">
        <f t="shared" si="392"/>
        <v>0</v>
      </c>
      <c r="L126" s="58">
        <f t="shared" si="392"/>
        <v>0</v>
      </c>
      <c r="M126" s="58">
        <f t="shared" si="392"/>
        <v>0</v>
      </c>
      <c r="N126" s="58">
        <f t="shared" si="392"/>
        <v>0</v>
      </c>
      <c r="O126" s="58">
        <f t="shared" si="392"/>
        <v>0</v>
      </c>
      <c r="P126" s="58">
        <f t="shared" si="392"/>
        <v>0</v>
      </c>
      <c r="Q126" s="58">
        <f t="shared" si="392"/>
        <v>0</v>
      </c>
      <c r="R126" s="58">
        <f t="shared" si="392"/>
        <v>0</v>
      </c>
      <c r="S126" s="58">
        <f t="shared" si="392"/>
        <v>0</v>
      </c>
      <c r="T126" s="58">
        <f t="shared" si="392"/>
        <v>0</v>
      </c>
      <c r="U126" s="58">
        <f t="shared" si="392"/>
        <v>0</v>
      </c>
      <c r="V126" s="58">
        <f t="shared" si="392"/>
        <v>0</v>
      </c>
      <c r="W126" s="58">
        <f t="shared" si="392"/>
        <v>0</v>
      </c>
      <c r="X126" s="58">
        <f t="shared" si="392"/>
        <v>0</v>
      </c>
      <c r="Y126" s="58">
        <f t="shared" si="392"/>
        <v>0</v>
      </c>
      <c r="Z126" s="58">
        <f t="shared" si="392"/>
        <v>0</v>
      </c>
      <c r="AA126" s="58">
        <f t="shared" si="392"/>
        <v>0</v>
      </c>
      <c r="AB126" s="58">
        <f t="shared" si="392"/>
        <v>0</v>
      </c>
      <c r="AC126" s="58">
        <f t="shared" si="392"/>
        <v>0</v>
      </c>
      <c r="AD126" s="58">
        <f t="shared" si="392"/>
        <v>0</v>
      </c>
      <c r="AE126" s="58">
        <f t="shared" si="392"/>
        <v>0</v>
      </c>
      <c r="AF126" s="58">
        <f t="shared" si="392"/>
        <v>0</v>
      </c>
      <c r="AG126" s="58">
        <f t="shared" si="392"/>
        <v>0</v>
      </c>
      <c r="AH126" s="58">
        <f t="shared" si="392"/>
        <v>0</v>
      </c>
      <c r="AI126" s="58">
        <f t="shared" si="392"/>
        <v>0</v>
      </c>
      <c r="AJ126" s="58">
        <f t="shared" si="392"/>
        <v>0</v>
      </c>
      <c r="AK126" s="58">
        <f t="shared" si="392"/>
        <v>0</v>
      </c>
      <c r="AL126" s="58">
        <f t="shared" si="392"/>
        <v>0</v>
      </c>
      <c r="AM126" s="58">
        <f t="shared" si="392"/>
        <v>0</v>
      </c>
      <c r="AN126" s="58">
        <f t="shared" si="392"/>
        <v>0</v>
      </c>
      <c r="AO126" s="58">
        <f t="shared" si="392"/>
        <v>0</v>
      </c>
      <c r="AP126" s="58">
        <f t="shared" si="392"/>
        <v>0</v>
      </c>
      <c r="AQ126" s="58">
        <f t="shared" si="392"/>
        <v>0</v>
      </c>
      <c r="AR126" s="58">
        <f t="shared" si="392"/>
        <v>0</v>
      </c>
      <c r="AS126" s="58">
        <f t="shared" si="392"/>
        <v>0</v>
      </c>
      <c r="AT126" s="58">
        <f t="shared" si="392"/>
        <v>0</v>
      </c>
      <c r="AU126" s="58">
        <f t="shared" si="392"/>
        <v>0</v>
      </c>
      <c r="AV126" s="58">
        <f t="shared" si="392"/>
        <v>0</v>
      </c>
      <c r="AW126" s="58">
        <f t="shared" si="392"/>
        <v>0</v>
      </c>
      <c r="AX126" s="58">
        <f t="shared" si="392"/>
        <v>0</v>
      </c>
      <c r="AY126" s="58">
        <f t="shared" si="392"/>
        <v>0</v>
      </c>
      <c r="AZ126" s="58">
        <f t="shared" si="392"/>
        <v>0</v>
      </c>
      <c r="BA126" s="58">
        <f t="shared" si="392"/>
        <v>0</v>
      </c>
      <c r="BB126" s="58">
        <f t="shared" si="392"/>
        <v>0</v>
      </c>
      <c r="BC126" s="58">
        <f t="shared" si="392"/>
        <v>0</v>
      </c>
      <c r="BD126" s="58">
        <f t="shared" si="392"/>
        <v>0</v>
      </c>
      <c r="BE126" s="58">
        <f t="shared" si="392"/>
        <v>0</v>
      </c>
      <c r="BF126" s="58">
        <f t="shared" si="392"/>
        <v>0</v>
      </c>
      <c r="BG126" s="58">
        <f t="shared" si="392"/>
        <v>0</v>
      </c>
      <c r="BH126" s="58">
        <f t="shared" si="392"/>
        <v>0</v>
      </c>
      <c r="BI126" s="58">
        <f t="shared" si="392"/>
        <v>0</v>
      </c>
      <c r="BJ126" s="58">
        <f t="shared" si="392"/>
        <v>0</v>
      </c>
      <c r="BK126" s="58">
        <f t="shared" si="392"/>
        <v>0</v>
      </c>
      <c r="BL126" s="58">
        <f t="shared" si="392"/>
        <v>0</v>
      </c>
      <c r="BM126" s="58">
        <f t="shared" si="392"/>
        <v>0</v>
      </c>
      <c r="BN126" s="58">
        <f aca="true" t="shared" si="393" ref="BN126:CW126">BN23*BN$107</f>
        <v>0</v>
      </c>
      <c r="BO126" s="58">
        <f t="shared" si="393"/>
        <v>0</v>
      </c>
      <c r="BP126" s="58">
        <f t="shared" si="393"/>
        <v>0</v>
      </c>
      <c r="BQ126" s="58">
        <f t="shared" si="393"/>
        <v>0</v>
      </c>
      <c r="BR126" s="58">
        <f t="shared" si="393"/>
        <v>0</v>
      </c>
      <c r="BS126" s="58">
        <f t="shared" si="393"/>
        <v>0</v>
      </c>
      <c r="BT126" s="58">
        <f t="shared" si="393"/>
        <v>0</v>
      </c>
      <c r="BU126" s="58">
        <f t="shared" si="393"/>
        <v>0</v>
      </c>
      <c r="BV126" s="58">
        <f t="shared" si="393"/>
        <v>0</v>
      </c>
      <c r="BW126" s="58">
        <f t="shared" si="393"/>
        <v>0</v>
      </c>
      <c r="BX126" s="58">
        <f t="shared" si="393"/>
        <v>0</v>
      </c>
      <c r="BY126" s="58">
        <f t="shared" si="393"/>
        <v>0</v>
      </c>
      <c r="BZ126" s="58">
        <f t="shared" si="393"/>
        <v>0</v>
      </c>
      <c r="CA126" s="58">
        <f t="shared" si="393"/>
        <v>0</v>
      </c>
      <c r="CB126" s="58">
        <f t="shared" si="393"/>
        <v>0</v>
      </c>
      <c r="CC126" s="58">
        <f t="shared" si="393"/>
        <v>0</v>
      </c>
      <c r="CD126" s="58">
        <f t="shared" si="393"/>
        <v>0</v>
      </c>
      <c r="CE126" s="58">
        <f t="shared" si="393"/>
        <v>0</v>
      </c>
      <c r="CF126" s="58">
        <f t="shared" si="393"/>
        <v>0</v>
      </c>
      <c r="CG126" s="58">
        <f t="shared" si="393"/>
        <v>0</v>
      </c>
      <c r="CH126" s="58">
        <f t="shared" si="393"/>
        <v>0</v>
      </c>
      <c r="CI126" s="58">
        <f t="shared" si="393"/>
        <v>0</v>
      </c>
      <c r="CJ126" s="58">
        <f t="shared" si="393"/>
        <v>0</v>
      </c>
      <c r="CK126" s="58">
        <f t="shared" si="393"/>
        <v>0</v>
      </c>
      <c r="CL126" s="58">
        <f t="shared" si="393"/>
        <v>0</v>
      </c>
      <c r="CM126" s="58">
        <f t="shared" si="393"/>
        <v>0</v>
      </c>
      <c r="CN126" s="58">
        <f t="shared" si="393"/>
        <v>0</v>
      </c>
      <c r="CO126" s="58">
        <f t="shared" si="393"/>
        <v>0</v>
      </c>
      <c r="CP126" s="58">
        <f t="shared" si="393"/>
        <v>0</v>
      </c>
      <c r="CQ126" s="58">
        <f t="shared" si="393"/>
        <v>0</v>
      </c>
      <c r="CR126" s="58">
        <f t="shared" si="393"/>
        <v>0</v>
      </c>
      <c r="CS126" s="58">
        <f t="shared" si="393"/>
        <v>0</v>
      </c>
      <c r="CT126" s="58">
        <f t="shared" si="393"/>
        <v>0</v>
      </c>
      <c r="CU126" s="58">
        <f t="shared" si="393"/>
        <v>0</v>
      </c>
      <c r="CV126" s="58">
        <f t="shared" si="393"/>
        <v>0</v>
      </c>
      <c r="CW126" s="58">
        <f t="shared" si="393"/>
        <v>0</v>
      </c>
      <c r="CX126" s="59"/>
      <c r="CY126" s="59"/>
      <c r="DN126" s="59"/>
      <c r="DO126" s="59"/>
      <c r="DP126" s="59"/>
      <c r="DQ126" s="59"/>
      <c r="DR126" s="59"/>
      <c r="DS126" s="59"/>
      <c r="DT126" s="59"/>
      <c r="DU126" s="59"/>
      <c r="DV126" s="59"/>
      <c r="DW126" s="59"/>
      <c r="DX126" s="59"/>
      <c r="DY126" s="216"/>
      <c r="DZ126" s="216"/>
      <c r="EA126" s="216"/>
      <c r="EB126" s="216"/>
      <c r="EC126" s="216"/>
      <c r="ED126" s="216"/>
      <c r="EE126" s="216"/>
      <c r="EF126" s="216"/>
      <c r="EG126" s="216"/>
      <c r="EH126" s="216"/>
      <c r="EI126" s="216"/>
      <c r="EJ126" s="216"/>
      <c r="EK126" s="216"/>
      <c r="EL126" s="216"/>
      <c r="EM126" s="216"/>
      <c r="EN126" s="216"/>
      <c r="EO126" s="216"/>
      <c r="EP126" s="216"/>
      <c r="EQ126" s="216"/>
      <c r="ER126" s="216"/>
      <c r="ES126" s="216"/>
      <c r="ET126" s="216"/>
      <c r="EU126" s="216"/>
      <c r="EV126" s="216"/>
      <c r="EW126" s="216"/>
      <c r="EX126" s="216"/>
      <c r="EY126" s="216"/>
      <c r="EZ126" s="216"/>
      <c r="FA126" s="216"/>
      <c r="FB126" s="216"/>
      <c r="FC126" s="216"/>
      <c r="FD126" s="216"/>
      <c r="FE126" s="216"/>
      <c r="FF126" s="216"/>
      <c r="FG126" s="216"/>
      <c r="FH126" s="216"/>
      <c r="FI126" s="216"/>
      <c r="FJ126" s="216"/>
      <c r="FK126" s="216"/>
      <c r="FL126" s="216"/>
      <c r="FM126" s="216"/>
      <c r="FN126" s="216"/>
      <c r="FO126" s="216"/>
      <c r="FP126" s="216"/>
      <c r="FQ126" s="216"/>
      <c r="FR126" s="216"/>
      <c r="FS126" s="216"/>
      <c r="FT126" s="216"/>
      <c r="FU126" s="216"/>
      <c r="FV126" s="216"/>
      <c r="FW126" s="216"/>
      <c r="FX126" s="216"/>
      <c r="FY126" s="216"/>
      <c r="FZ126" s="216"/>
      <c r="GA126" s="216"/>
      <c r="GB126" s="216"/>
      <c r="GC126" s="216"/>
      <c r="GD126" s="216"/>
      <c r="GE126" s="216"/>
      <c r="GF126" s="216"/>
      <c r="GG126" s="216"/>
      <c r="GH126" s="216"/>
      <c r="GI126" s="216"/>
      <c r="GJ126" s="216"/>
      <c r="GK126" s="216"/>
      <c r="GL126" s="216"/>
      <c r="GM126" s="216"/>
      <c r="GN126" s="216"/>
      <c r="GO126" s="216"/>
      <c r="GP126" s="216"/>
      <c r="GQ126" s="216"/>
      <c r="GR126" s="216"/>
      <c r="GS126" s="216"/>
      <c r="GT126" s="216"/>
      <c r="GU126" s="216"/>
      <c r="GV126" s="216"/>
      <c r="GW126" s="216"/>
    </row>
    <row r="127" spans="1:205" ht="15">
      <c r="A127" s="216"/>
      <c r="B127" s="58">
        <f aca="true" t="shared" si="394" ref="B127:BM127">B24*B$107</f>
        <v>0</v>
      </c>
      <c r="C127" s="58">
        <f t="shared" si="394"/>
        <v>0</v>
      </c>
      <c r="D127" s="58">
        <f t="shared" si="394"/>
        <v>0</v>
      </c>
      <c r="E127" s="58">
        <f t="shared" si="394"/>
        <v>0</v>
      </c>
      <c r="F127" s="58">
        <f t="shared" si="394"/>
        <v>0</v>
      </c>
      <c r="G127" s="58">
        <f t="shared" si="394"/>
        <v>0</v>
      </c>
      <c r="H127" s="58">
        <f t="shared" si="394"/>
        <v>0</v>
      </c>
      <c r="I127" s="58">
        <f t="shared" si="394"/>
        <v>0</v>
      </c>
      <c r="J127" s="58">
        <f t="shared" si="394"/>
        <v>0</v>
      </c>
      <c r="K127" s="58">
        <f t="shared" si="394"/>
        <v>0</v>
      </c>
      <c r="L127" s="58">
        <f t="shared" si="394"/>
        <v>0</v>
      </c>
      <c r="M127" s="58">
        <f t="shared" si="394"/>
        <v>0</v>
      </c>
      <c r="N127" s="58">
        <f t="shared" si="394"/>
        <v>0</v>
      </c>
      <c r="O127" s="58">
        <f t="shared" si="394"/>
        <v>0</v>
      </c>
      <c r="P127" s="58">
        <f t="shared" si="394"/>
        <v>0</v>
      </c>
      <c r="Q127" s="58">
        <f t="shared" si="394"/>
        <v>0</v>
      </c>
      <c r="R127" s="58">
        <f t="shared" si="394"/>
        <v>0</v>
      </c>
      <c r="S127" s="58">
        <f t="shared" si="394"/>
        <v>0</v>
      </c>
      <c r="T127" s="58">
        <f t="shared" si="394"/>
        <v>0</v>
      </c>
      <c r="U127" s="58">
        <f t="shared" si="394"/>
        <v>0</v>
      </c>
      <c r="V127" s="58">
        <f t="shared" si="394"/>
        <v>0</v>
      </c>
      <c r="W127" s="58">
        <f t="shared" si="394"/>
        <v>0</v>
      </c>
      <c r="X127" s="58">
        <f t="shared" si="394"/>
        <v>0</v>
      </c>
      <c r="Y127" s="58">
        <f t="shared" si="394"/>
        <v>0</v>
      </c>
      <c r="Z127" s="58">
        <f t="shared" si="394"/>
        <v>0</v>
      </c>
      <c r="AA127" s="58">
        <f t="shared" si="394"/>
        <v>0</v>
      </c>
      <c r="AB127" s="58">
        <f t="shared" si="394"/>
        <v>0</v>
      </c>
      <c r="AC127" s="58">
        <f t="shared" si="394"/>
        <v>0</v>
      </c>
      <c r="AD127" s="58">
        <f t="shared" si="394"/>
        <v>0</v>
      </c>
      <c r="AE127" s="58">
        <f t="shared" si="394"/>
        <v>0</v>
      </c>
      <c r="AF127" s="58">
        <f t="shared" si="394"/>
        <v>0</v>
      </c>
      <c r="AG127" s="58">
        <f t="shared" si="394"/>
        <v>0</v>
      </c>
      <c r="AH127" s="58">
        <f t="shared" si="394"/>
        <v>0</v>
      </c>
      <c r="AI127" s="58">
        <f t="shared" si="394"/>
        <v>0</v>
      </c>
      <c r="AJ127" s="58">
        <f t="shared" si="394"/>
        <v>0</v>
      </c>
      <c r="AK127" s="58">
        <f t="shared" si="394"/>
        <v>0</v>
      </c>
      <c r="AL127" s="58">
        <f t="shared" si="394"/>
        <v>0</v>
      </c>
      <c r="AM127" s="58">
        <f t="shared" si="394"/>
        <v>0</v>
      </c>
      <c r="AN127" s="58">
        <f t="shared" si="394"/>
        <v>0</v>
      </c>
      <c r="AO127" s="58">
        <f t="shared" si="394"/>
        <v>0</v>
      </c>
      <c r="AP127" s="58">
        <f t="shared" si="394"/>
        <v>0</v>
      </c>
      <c r="AQ127" s="58">
        <f t="shared" si="394"/>
        <v>0</v>
      </c>
      <c r="AR127" s="58">
        <f t="shared" si="394"/>
        <v>0</v>
      </c>
      <c r="AS127" s="58">
        <f t="shared" si="394"/>
        <v>0</v>
      </c>
      <c r="AT127" s="58">
        <f t="shared" si="394"/>
        <v>0</v>
      </c>
      <c r="AU127" s="58">
        <f t="shared" si="394"/>
        <v>0</v>
      </c>
      <c r="AV127" s="58">
        <f t="shared" si="394"/>
        <v>0</v>
      </c>
      <c r="AW127" s="58">
        <f t="shared" si="394"/>
        <v>0</v>
      </c>
      <c r="AX127" s="58">
        <f t="shared" si="394"/>
        <v>0</v>
      </c>
      <c r="AY127" s="58">
        <f t="shared" si="394"/>
        <v>0</v>
      </c>
      <c r="AZ127" s="58">
        <f t="shared" si="394"/>
        <v>0</v>
      </c>
      <c r="BA127" s="58">
        <f t="shared" si="394"/>
        <v>0</v>
      </c>
      <c r="BB127" s="58">
        <f t="shared" si="394"/>
        <v>0</v>
      </c>
      <c r="BC127" s="58">
        <f t="shared" si="394"/>
        <v>0</v>
      </c>
      <c r="BD127" s="58">
        <f t="shared" si="394"/>
        <v>0</v>
      </c>
      <c r="BE127" s="58">
        <f t="shared" si="394"/>
        <v>0</v>
      </c>
      <c r="BF127" s="58">
        <f t="shared" si="394"/>
        <v>0</v>
      </c>
      <c r="BG127" s="58">
        <f t="shared" si="394"/>
        <v>0</v>
      </c>
      <c r="BH127" s="58">
        <f t="shared" si="394"/>
        <v>0</v>
      </c>
      <c r="BI127" s="58">
        <f t="shared" si="394"/>
        <v>0</v>
      </c>
      <c r="BJ127" s="58">
        <f t="shared" si="394"/>
        <v>0</v>
      </c>
      <c r="BK127" s="58">
        <f t="shared" si="394"/>
        <v>0</v>
      </c>
      <c r="BL127" s="58">
        <f t="shared" si="394"/>
        <v>0</v>
      </c>
      <c r="BM127" s="58">
        <f t="shared" si="394"/>
        <v>0</v>
      </c>
      <c r="BN127" s="58">
        <f aca="true" t="shared" si="395" ref="BN127:CW127">BN24*BN$107</f>
        <v>0</v>
      </c>
      <c r="BO127" s="58">
        <f t="shared" si="395"/>
        <v>0</v>
      </c>
      <c r="BP127" s="58">
        <f t="shared" si="395"/>
        <v>0</v>
      </c>
      <c r="BQ127" s="58">
        <f t="shared" si="395"/>
        <v>0</v>
      </c>
      <c r="BR127" s="58">
        <f t="shared" si="395"/>
        <v>0</v>
      </c>
      <c r="BS127" s="58">
        <f t="shared" si="395"/>
        <v>0</v>
      </c>
      <c r="BT127" s="58">
        <f t="shared" si="395"/>
        <v>0</v>
      </c>
      <c r="BU127" s="58">
        <f t="shared" si="395"/>
        <v>0</v>
      </c>
      <c r="BV127" s="58">
        <f t="shared" si="395"/>
        <v>0</v>
      </c>
      <c r="BW127" s="58">
        <f t="shared" si="395"/>
        <v>0</v>
      </c>
      <c r="BX127" s="58">
        <f t="shared" si="395"/>
        <v>0</v>
      </c>
      <c r="BY127" s="58">
        <f t="shared" si="395"/>
        <v>0</v>
      </c>
      <c r="BZ127" s="58">
        <f t="shared" si="395"/>
        <v>0</v>
      </c>
      <c r="CA127" s="58">
        <f t="shared" si="395"/>
        <v>0</v>
      </c>
      <c r="CB127" s="58">
        <f t="shared" si="395"/>
        <v>0</v>
      </c>
      <c r="CC127" s="58">
        <f t="shared" si="395"/>
        <v>0</v>
      </c>
      <c r="CD127" s="58">
        <f t="shared" si="395"/>
        <v>0</v>
      </c>
      <c r="CE127" s="58">
        <f t="shared" si="395"/>
        <v>0</v>
      </c>
      <c r="CF127" s="58">
        <f t="shared" si="395"/>
        <v>0</v>
      </c>
      <c r="CG127" s="58">
        <f t="shared" si="395"/>
        <v>0</v>
      </c>
      <c r="CH127" s="58">
        <f t="shared" si="395"/>
        <v>0</v>
      </c>
      <c r="CI127" s="58">
        <f t="shared" si="395"/>
        <v>0</v>
      </c>
      <c r="CJ127" s="58">
        <f t="shared" si="395"/>
        <v>0</v>
      </c>
      <c r="CK127" s="58">
        <f t="shared" si="395"/>
        <v>0</v>
      </c>
      <c r="CL127" s="58">
        <f t="shared" si="395"/>
        <v>0</v>
      </c>
      <c r="CM127" s="58">
        <f t="shared" si="395"/>
        <v>0</v>
      </c>
      <c r="CN127" s="58">
        <f t="shared" si="395"/>
        <v>0</v>
      </c>
      <c r="CO127" s="58">
        <f t="shared" si="395"/>
        <v>0</v>
      </c>
      <c r="CP127" s="58">
        <f t="shared" si="395"/>
        <v>0</v>
      </c>
      <c r="CQ127" s="58">
        <f t="shared" si="395"/>
        <v>0</v>
      </c>
      <c r="CR127" s="58">
        <f t="shared" si="395"/>
        <v>0</v>
      </c>
      <c r="CS127" s="58">
        <f t="shared" si="395"/>
        <v>0</v>
      </c>
      <c r="CT127" s="58">
        <f t="shared" si="395"/>
        <v>0</v>
      </c>
      <c r="CU127" s="58">
        <f t="shared" si="395"/>
        <v>0</v>
      </c>
      <c r="CV127" s="58">
        <f t="shared" si="395"/>
        <v>0</v>
      </c>
      <c r="CW127" s="58">
        <f t="shared" si="395"/>
        <v>0</v>
      </c>
      <c r="CX127" s="59"/>
      <c r="CY127" s="59"/>
      <c r="DN127" s="59"/>
      <c r="DO127" s="59"/>
      <c r="DP127" s="59"/>
      <c r="DQ127" s="59"/>
      <c r="DR127" s="59"/>
      <c r="DS127" s="59"/>
      <c r="DT127" s="59"/>
      <c r="DU127" s="59"/>
      <c r="DV127" s="59"/>
      <c r="DW127" s="59"/>
      <c r="DX127" s="59"/>
      <c r="DY127" s="216"/>
      <c r="DZ127" s="216"/>
      <c r="EA127" s="216"/>
      <c r="EB127" s="216"/>
      <c r="EC127" s="216"/>
      <c r="ED127" s="216"/>
      <c r="EE127" s="216"/>
      <c r="EF127" s="216"/>
      <c r="EG127" s="216"/>
      <c r="EH127" s="216"/>
      <c r="EI127" s="216"/>
      <c r="EJ127" s="216"/>
      <c r="EK127" s="216"/>
      <c r="EL127" s="216"/>
      <c r="EM127" s="216"/>
      <c r="EN127" s="216"/>
      <c r="EO127" s="216"/>
      <c r="EP127" s="216"/>
      <c r="EQ127" s="216"/>
      <c r="ER127" s="216"/>
      <c r="ES127" s="216"/>
      <c r="ET127" s="216"/>
      <c r="EU127" s="216"/>
      <c r="EV127" s="216"/>
      <c r="EW127" s="216"/>
      <c r="EX127" s="216"/>
      <c r="EY127" s="216"/>
      <c r="EZ127" s="216"/>
      <c r="FA127" s="216"/>
      <c r="FB127" s="216"/>
      <c r="FC127" s="216"/>
      <c r="FD127" s="216"/>
      <c r="FE127" s="216"/>
      <c r="FF127" s="216"/>
      <c r="FG127" s="216"/>
      <c r="FH127" s="216"/>
      <c r="FI127" s="216"/>
      <c r="FJ127" s="216"/>
      <c r="FK127" s="216"/>
      <c r="FL127" s="216"/>
      <c r="FM127" s="216"/>
      <c r="FN127" s="216"/>
      <c r="FO127" s="216"/>
      <c r="FP127" s="216"/>
      <c r="FQ127" s="216"/>
      <c r="FR127" s="216"/>
      <c r="FS127" s="216"/>
      <c r="FT127" s="216"/>
      <c r="FU127" s="216"/>
      <c r="FV127" s="216"/>
      <c r="FW127" s="216"/>
      <c r="FX127" s="216"/>
      <c r="FY127" s="216"/>
      <c r="FZ127" s="216"/>
      <c r="GA127" s="216"/>
      <c r="GB127" s="216"/>
      <c r="GC127" s="216"/>
      <c r="GD127" s="216"/>
      <c r="GE127" s="216"/>
      <c r="GF127" s="216"/>
      <c r="GG127" s="216"/>
      <c r="GH127" s="216"/>
      <c r="GI127" s="216"/>
      <c r="GJ127" s="216"/>
      <c r="GK127" s="216"/>
      <c r="GL127" s="216"/>
      <c r="GM127" s="216"/>
      <c r="GN127" s="216"/>
      <c r="GO127" s="216"/>
      <c r="GP127" s="216"/>
      <c r="GQ127" s="216"/>
      <c r="GR127" s="216"/>
      <c r="GS127" s="216"/>
      <c r="GT127" s="216"/>
      <c r="GU127" s="216"/>
      <c r="GV127" s="216"/>
      <c r="GW127" s="216"/>
    </row>
    <row r="128" spans="1:205" ht="15">
      <c r="A128" s="216"/>
      <c r="B128" s="58">
        <f aca="true" t="shared" si="396" ref="B128:BM128">B25*B$107</f>
        <v>0</v>
      </c>
      <c r="C128" s="58">
        <f t="shared" si="396"/>
        <v>0</v>
      </c>
      <c r="D128" s="58">
        <f t="shared" si="396"/>
        <v>0</v>
      </c>
      <c r="E128" s="58">
        <f t="shared" si="396"/>
        <v>0</v>
      </c>
      <c r="F128" s="58">
        <f t="shared" si="396"/>
        <v>0</v>
      </c>
      <c r="G128" s="58">
        <f t="shared" si="396"/>
        <v>0</v>
      </c>
      <c r="H128" s="58">
        <f t="shared" si="396"/>
        <v>0</v>
      </c>
      <c r="I128" s="58">
        <f t="shared" si="396"/>
        <v>0</v>
      </c>
      <c r="J128" s="58">
        <f t="shared" si="396"/>
        <v>0</v>
      </c>
      <c r="K128" s="58">
        <f t="shared" si="396"/>
        <v>0</v>
      </c>
      <c r="L128" s="58">
        <f t="shared" si="396"/>
        <v>0</v>
      </c>
      <c r="M128" s="58">
        <f t="shared" si="396"/>
        <v>0</v>
      </c>
      <c r="N128" s="58">
        <f t="shared" si="396"/>
        <v>0</v>
      </c>
      <c r="O128" s="58">
        <f t="shared" si="396"/>
        <v>0</v>
      </c>
      <c r="P128" s="58">
        <f t="shared" si="396"/>
        <v>0</v>
      </c>
      <c r="Q128" s="58">
        <f t="shared" si="396"/>
        <v>0</v>
      </c>
      <c r="R128" s="58">
        <f t="shared" si="396"/>
        <v>0</v>
      </c>
      <c r="S128" s="58">
        <f t="shared" si="396"/>
        <v>0</v>
      </c>
      <c r="T128" s="58">
        <f t="shared" si="396"/>
        <v>0</v>
      </c>
      <c r="U128" s="58">
        <f t="shared" si="396"/>
        <v>0</v>
      </c>
      <c r="V128" s="58">
        <f t="shared" si="396"/>
        <v>0</v>
      </c>
      <c r="W128" s="58">
        <f t="shared" si="396"/>
        <v>0</v>
      </c>
      <c r="X128" s="58">
        <f t="shared" si="396"/>
        <v>0</v>
      </c>
      <c r="Y128" s="58">
        <f t="shared" si="396"/>
        <v>0</v>
      </c>
      <c r="Z128" s="58">
        <f t="shared" si="396"/>
        <v>0</v>
      </c>
      <c r="AA128" s="58">
        <f t="shared" si="396"/>
        <v>0</v>
      </c>
      <c r="AB128" s="58">
        <f t="shared" si="396"/>
        <v>0</v>
      </c>
      <c r="AC128" s="58">
        <f t="shared" si="396"/>
        <v>0</v>
      </c>
      <c r="AD128" s="58">
        <f t="shared" si="396"/>
        <v>0</v>
      </c>
      <c r="AE128" s="58">
        <f t="shared" si="396"/>
        <v>0</v>
      </c>
      <c r="AF128" s="58">
        <f t="shared" si="396"/>
        <v>0</v>
      </c>
      <c r="AG128" s="58">
        <f t="shared" si="396"/>
        <v>0</v>
      </c>
      <c r="AH128" s="58">
        <f t="shared" si="396"/>
        <v>0</v>
      </c>
      <c r="AI128" s="58">
        <f t="shared" si="396"/>
        <v>0</v>
      </c>
      <c r="AJ128" s="58">
        <f t="shared" si="396"/>
        <v>0</v>
      </c>
      <c r="AK128" s="58">
        <f t="shared" si="396"/>
        <v>0</v>
      </c>
      <c r="AL128" s="58">
        <f t="shared" si="396"/>
        <v>0</v>
      </c>
      <c r="AM128" s="58">
        <f t="shared" si="396"/>
        <v>0</v>
      </c>
      <c r="AN128" s="58">
        <f t="shared" si="396"/>
        <v>0</v>
      </c>
      <c r="AO128" s="58">
        <f t="shared" si="396"/>
        <v>0</v>
      </c>
      <c r="AP128" s="58">
        <f t="shared" si="396"/>
        <v>0</v>
      </c>
      <c r="AQ128" s="58">
        <f t="shared" si="396"/>
        <v>0</v>
      </c>
      <c r="AR128" s="58">
        <f t="shared" si="396"/>
        <v>0</v>
      </c>
      <c r="AS128" s="58">
        <f t="shared" si="396"/>
        <v>0</v>
      </c>
      <c r="AT128" s="58">
        <f t="shared" si="396"/>
        <v>0</v>
      </c>
      <c r="AU128" s="58">
        <f t="shared" si="396"/>
        <v>0</v>
      </c>
      <c r="AV128" s="58">
        <f t="shared" si="396"/>
        <v>0</v>
      </c>
      <c r="AW128" s="58">
        <f t="shared" si="396"/>
        <v>0</v>
      </c>
      <c r="AX128" s="58">
        <f t="shared" si="396"/>
        <v>0</v>
      </c>
      <c r="AY128" s="58">
        <f t="shared" si="396"/>
        <v>0</v>
      </c>
      <c r="AZ128" s="58">
        <f t="shared" si="396"/>
        <v>0</v>
      </c>
      <c r="BA128" s="58">
        <f t="shared" si="396"/>
        <v>0</v>
      </c>
      <c r="BB128" s="58">
        <f t="shared" si="396"/>
        <v>0</v>
      </c>
      <c r="BC128" s="58">
        <f t="shared" si="396"/>
        <v>0</v>
      </c>
      <c r="BD128" s="58">
        <f t="shared" si="396"/>
        <v>0</v>
      </c>
      <c r="BE128" s="58">
        <f t="shared" si="396"/>
        <v>0</v>
      </c>
      <c r="BF128" s="58">
        <f t="shared" si="396"/>
        <v>0</v>
      </c>
      <c r="BG128" s="58">
        <f t="shared" si="396"/>
        <v>0</v>
      </c>
      <c r="BH128" s="58">
        <f t="shared" si="396"/>
        <v>0</v>
      </c>
      <c r="BI128" s="58">
        <f t="shared" si="396"/>
        <v>0</v>
      </c>
      <c r="BJ128" s="58">
        <f t="shared" si="396"/>
        <v>0</v>
      </c>
      <c r="BK128" s="58">
        <f t="shared" si="396"/>
        <v>0</v>
      </c>
      <c r="BL128" s="58">
        <f t="shared" si="396"/>
        <v>0</v>
      </c>
      <c r="BM128" s="58">
        <f t="shared" si="396"/>
        <v>0</v>
      </c>
      <c r="BN128" s="58">
        <f aca="true" t="shared" si="397" ref="BN128:CW128">BN25*BN$107</f>
        <v>0</v>
      </c>
      <c r="BO128" s="58">
        <f t="shared" si="397"/>
        <v>0</v>
      </c>
      <c r="BP128" s="58">
        <f t="shared" si="397"/>
        <v>0</v>
      </c>
      <c r="BQ128" s="58">
        <f t="shared" si="397"/>
        <v>0</v>
      </c>
      <c r="BR128" s="58">
        <f t="shared" si="397"/>
        <v>0</v>
      </c>
      <c r="BS128" s="58">
        <f t="shared" si="397"/>
        <v>0</v>
      </c>
      <c r="BT128" s="58">
        <f t="shared" si="397"/>
        <v>0</v>
      </c>
      <c r="BU128" s="58">
        <f t="shared" si="397"/>
        <v>0</v>
      </c>
      <c r="BV128" s="58">
        <f t="shared" si="397"/>
        <v>0</v>
      </c>
      <c r="BW128" s="58">
        <f t="shared" si="397"/>
        <v>0</v>
      </c>
      <c r="BX128" s="58">
        <f t="shared" si="397"/>
        <v>0</v>
      </c>
      <c r="BY128" s="58">
        <f t="shared" si="397"/>
        <v>0</v>
      </c>
      <c r="BZ128" s="58">
        <f t="shared" si="397"/>
        <v>0</v>
      </c>
      <c r="CA128" s="58">
        <f t="shared" si="397"/>
        <v>0</v>
      </c>
      <c r="CB128" s="58">
        <f t="shared" si="397"/>
        <v>0</v>
      </c>
      <c r="CC128" s="58">
        <f t="shared" si="397"/>
        <v>0</v>
      </c>
      <c r="CD128" s="58">
        <f t="shared" si="397"/>
        <v>0</v>
      </c>
      <c r="CE128" s="58">
        <f t="shared" si="397"/>
        <v>0</v>
      </c>
      <c r="CF128" s="58">
        <f t="shared" si="397"/>
        <v>0</v>
      </c>
      <c r="CG128" s="58">
        <f t="shared" si="397"/>
        <v>0</v>
      </c>
      <c r="CH128" s="58">
        <f t="shared" si="397"/>
        <v>0</v>
      </c>
      <c r="CI128" s="58">
        <f t="shared" si="397"/>
        <v>0</v>
      </c>
      <c r="CJ128" s="58">
        <f t="shared" si="397"/>
        <v>0</v>
      </c>
      <c r="CK128" s="58">
        <f t="shared" si="397"/>
        <v>0</v>
      </c>
      <c r="CL128" s="58">
        <f t="shared" si="397"/>
        <v>0</v>
      </c>
      <c r="CM128" s="58">
        <f t="shared" si="397"/>
        <v>0</v>
      </c>
      <c r="CN128" s="58">
        <f t="shared" si="397"/>
        <v>0</v>
      </c>
      <c r="CO128" s="58">
        <f t="shared" si="397"/>
        <v>0</v>
      </c>
      <c r="CP128" s="58">
        <f t="shared" si="397"/>
        <v>0</v>
      </c>
      <c r="CQ128" s="58">
        <f t="shared" si="397"/>
        <v>0</v>
      </c>
      <c r="CR128" s="58">
        <f t="shared" si="397"/>
        <v>0</v>
      </c>
      <c r="CS128" s="58">
        <f t="shared" si="397"/>
        <v>0</v>
      </c>
      <c r="CT128" s="58">
        <f t="shared" si="397"/>
        <v>0</v>
      </c>
      <c r="CU128" s="58">
        <f t="shared" si="397"/>
        <v>0</v>
      </c>
      <c r="CV128" s="58">
        <f t="shared" si="397"/>
        <v>0</v>
      </c>
      <c r="CW128" s="58">
        <f t="shared" si="397"/>
        <v>0</v>
      </c>
      <c r="CX128" s="59"/>
      <c r="CY128" s="59"/>
      <c r="DN128" s="59"/>
      <c r="DO128" s="59"/>
      <c r="DP128" s="59"/>
      <c r="DQ128" s="59"/>
      <c r="DR128" s="59"/>
      <c r="DS128" s="59"/>
      <c r="DT128" s="59"/>
      <c r="DU128" s="59"/>
      <c r="DV128" s="59"/>
      <c r="DW128" s="59"/>
      <c r="DX128" s="59"/>
      <c r="DY128" s="216"/>
      <c r="DZ128" s="216"/>
      <c r="EA128" s="216"/>
      <c r="EB128" s="216"/>
      <c r="EC128" s="216"/>
      <c r="ED128" s="216"/>
      <c r="EE128" s="216"/>
      <c r="EF128" s="216"/>
      <c r="EG128" s="216"/>
      <c r="EH128" s="216"/>
      <c r="EI128" s="216"/>
      <c r="EJ128" s="216"/>
      <c r="EK128" s="216"/>
      <c r="EL128" s="216"/>
      <c r="EM128" s="216"/>
      <c r="EN128" s="216"/>
      <c r="EO128" s="216"/>
      <c r="EP128" s="216"/>
      <c r="EQ128" s="216"/>
      <c r="ER128" s="216"/>
      <c r="ES128" s="216"/>
      <c r="ET128" s="216"/>
      <c r="EU128" s="216"/>
      <c r="EV128" s="216"/>
      <c r="EW128" s="216"/>
      <c r="EX128" s="216"/>
      <c r="EY128" s="216"/>
      <c r="EZ128" s="216"/>
      <c r="FA128" s="216"/>
      <c r="FB128" s="216"/>
      <c r="FC128" s="216"/>
      <c r="FD128" s="216"/>
      <c r="FE128" s="216"/>
      <c r="FF128" s="216"/>
      <c r="FG128" s="216"/>
      <c r="FH128" s="216"/>
      <c r="FI128" s="216"/>
      <c r="FJ128" s="216"/>
      <c r="FK128" s="216"/>
      <c r="FL128" s="216"/>
      <c r="FM128" s="216"/>
      <c r="FN128" s="216"/>
      <c r="FO128" s="216"/>
      <c r="FP128" s="216"/>
      <c r="FQ128" s="216"/>
      <c r="FR128" s="216"/>
      <c r="FS128" s="216"/>
      <c r="FT128" s="216"/>
      <c r="FU128" s="216"/>
      <c r="FV128" s="216"/>
      <c r="FW128" s="216"/>
      <c r="FX128" s="216"/>
      <c r="FY128" s="216"/>
      <c r="FZ128" s="216"/>
      <c r="GA128" s="216"/>
      <c r="GB128" s="216"/>
      <c r="GC128" s="216"/>
      <c r="GD128" s="216"/>
      <c r="GE128" s="216"/>
      <c r="GF128" s="216"/>
      <c r="GG128" s="216"/>
      <c r="GH128" s="216"/>
      <c r="GI128" s="216"/>
      <c r="GJ128" s="216"/>
      <c r="GK128" s="216"/>
      <c r="GL128" s="216"/>
      <c r="GM128" s="216"/>
      <c r="GN128" s="216"/>
      <c r="GO128" s="216"/>
      <c r="GP128" s="216"/>
      <c r="GQ128" s="216"/>
      <c r="GR128" s="216"/>
      <c r="GS128" s="216"/>
      <c r="GT128" s="216"/>
      <c r="GU128" s="216"/>
      <c r="GV128" s="216"/>
      <c r="GW128" s="216"/>
    </row>
    <row r="129" spans="1:205" ht="15">
      <c r="A129" s="216"/>
      <c r="B129" s="58">
        <f aca="true" t="shared" si="398" ref="B129:BM129">B26*B$107</f>
        <v>0</v>
      </c>
      <c r="C129" s="58">
        <f t="shared" si="398"/>
        <v>0</v>
      </c>
      <c r="D129" s="58">
        <f t="shared" si="398"/>
        <v>0</v>
      </c>
      <c r="E129" s="58">
        <f t="shared" si="398"/>
        <v>0</v>
      </c>
      <c r="F129" s="58">
        <f t="shared" si="398"/>
        <v>0</v>
      </c>
      <c r="G129" s="58">
        <f t="shared" si="398"/>
        <v>0</v>
      </c>
      <c r="H129" s="58">
        <f t="shared" si="398"/>
        <v>0</v>
      </c>
      <c r="I129" s="58">
        <f t="shared" si="398"/>
        <v>0</v>
      </c>
      <c r="J129" s="58">
        <f t="shared" si="398"/>
        <v>0</v>
      </c>
      <c r="K129" s="58">
        <f t="shared" si="398"/>
        <v>0</v>
      </c>
      <c r="L129" s="58">
        <f t="shared" si="398"/>
        <v>0</v>
      </c>
      <c r="M129" s="58">
        <f t="shared" si="398"/>
        <v>0</v>
      </c>
      <c r="N129" s="58">
        <f t="shared" si="398"/>
        <v>0</v>
      </c>
      <c r="O129" s="58">
        <f t="shared" si="398"/>
        <v>0</v>
      </c>
      <c r="P129" s="58">
        <f t="shared" si="398"/>
        <v>0</v>
      </c>
      <c r="Q129" s="58">
        <f t="shared" si="398"/>
        <v>0</v>
      </c>
      <c r="R129" s="58">
        <f t="shared" si="398"/>
        <v>0</v>
      </c>
      <c r="S129" s="58">
        <f t="shared" si="398"/>
        <v>0</v>
      </c>
      <c r="T129" s="58">
        <f t="shared" si="398"/>
        <v>0</v>
      </c>
      <c r="U129" s="58">
        <f t="shared" si="398"/>
        <v>0</v>
      </c>
      <c r="V129" s="58">
        <f t="shared" si="398"/>
        <v>0</v>
      </c>
      <c r="W129" s="58">
        <f t="shared" si="398"/>
        <v>0</v>
      </c>
      <c r="X129" s="58">
        <f t="shared" si="398"/>
        <v>0</v>
      </c>
      <c r="Y129" s="58">
        <f t="shared" si="398"/>
        <v>0</v>
      </c>
      <c r="Z129" s="58">
        <f t="shared" si="398"/>
        <v>0</v>
      </c>
      <c r="AA129" s="58">
        <f t="shared" si="398"/>
        <v>0</v>
      </c>
      <c r="AB129" s="58">
        <f t="shared" si="398"/>
        <v>0</v>
      </c>
      <c r="AC129" s="58">
        <f t="shared" si="398"/>
        <v>0</v>
      </c>
      <c r="AD129" s="58">
        <f t="shared" si="398"/>
        <v>0</v>
      </c>
      <c r="AE129" s="58">
        <f t="shared" si="398"/>
        <v>0</v>
      </c>
      <c r="AF129" s="58">
        <f t="shared" si="398"/>
        <v>0</v>
      </c>
      <c r="AG129" s="58">
        <f t="shared" si="398"/>
        <v>0</v>
      </c>
      <c r="AH129" s="58">
        <f t="shared" si="398"/>
        <v>0</v>
      </c>
      <c r="AI129" s="58">
        <f t="shared" si="398"/>
        <v>0</v>
      </c>
      <c r="AJ129" s="58">
        <f t="shared" si="398"/>
        <v>0</v>
      </c>
      <c r="AK129" s="58">
        <f t="shared" si="398"/>
        <v>0</v>
      </c>
      <c r="AL129" s="58">
        <f t="shared" si="398"/>
        <v>0</v>
      </c>
      <c r="AM129" s="58">
        <f t="shared" si="398"/>
        <v>0</v>
      </c>
      <c r="AN129" s="58">
        <f t="shared" si="398"/>
        <v>0</v>
      </c>
      <c r="AO129" s="58">
        <f t="shared" si="398"/>
        <v>0</v>
      </c>
      <c r="AP129" s="58">
        <f t="shared" si="398"/>
        <v>0</v>
      </c>
      <c r="AQ129" s="58">
        <f t="shared" si="398"/>
        <v>0</v>
      </c>
      <c r="AR129" s="58">
        <f t="shared" si="398"/>
        <v>0</v>
      </c>
      <c r="AS129" s="58">
        <f t="shared" si="398"/>
        <v>0</v>
      </c>
      <c r="AT129" s="58">
        <f t="shared" si="398"/>
        <v>0</v>
      </c>
      <c r="AU129" s="58">
        <f t="shared" si="398"/>
        <v>0</v>
      </c>
      <c r="AV129" s="58">
        <f t="shared" si="398"/>
        <v>0</v>
      </c>
      <c r="AW129" s="58">
        <f t="shared" si="398"/>
        <v>0</v>
      </c>
      <c r="AX129" s="58">
        <f t="shared" si="398"/>
        <v>0</v>
      </c>
      <c r="AY129" s="58">
        <f t="shared" si="398"/>
        <v>0</v>
      </c>
      <c r="AZ129" s="58">
        <f t="shared" si="398"/>
        <v>0</v>
      </c>
      <c r="BA129" s="58">
        <f t="shared" si="398"/>
        <v>0</v>
      </c>
      <c r="BB129" s="58">
        <f t="shared" si="398"/>
        <v>0</v>
      </c>
      <c r="BC129" s="58">
        <f t="shared" si="398"/>
        <v>0</v>
      </c>
      <c r="BD129" s="58">
        <f t="shared" si="398"/>
        <v>0</v>
      </c>
      <c r="BE129" s="58">
        <f t="shared" si="398"/>
        <v>0</v>
      </c>
      <c r="BF129" s="58">
        <f t="shared" si="398"/>
        <v>0</v>
      </c>
      <c r="BG129" s="58">
        <f t="shared" si="398"/>
        <v>0</v>
      </c>
      <c r="BH129" s="58">
        <f t="shared" si="398"/>
        <v>0</v>
      </c>
      <c r="BI129" s="58">
        <f t="shared" si="398"/>
        <v>0</v>
      </c>
      <c r="BJ129" s="58">
        <f t="shared" si="398"/>
        <v>0</v>
      </c>
      <c r="BK129" s="58">
        <f t="shared" si="398"/>
        <v>0</v>
      </c>
      <c r="BL129" s="58">
        <f t="shared" si="398"/>
        <v>0</v>
      </c>
      <c r="BM129" s="58">
        <f t="shared" si="398"/>
        <v>0</v>
      </c>
      <c r="BN129" s="58">
        <f aca="true" t="shared" si="399" ref="BN129:CW129">BN26*BN$107</f>
        <v>0</v>
      </c>
      <c r="BO129" s="58">
        <f t="shared" si="399"/>
        <v>0</v>
      </c>
      <c r="BP129" s="58">
        <f t="shared" si="399"/>
        <v>0</v>
      </c>
      <c r="BQ129" s="58">
        <f t="shared" si="399"/>
        <v>0</v>
      </c>
      <c r="BR129" s="58">
        <f t="shared" si="399"/>
        <v>0</v>
      </c>
      <c r="BS129" s="58">
        <f t="shared" si="399"/>
        <v>0</v>
      </c>
      <c r="BT129" s="58">
        <f t="shared" si="399"/>
        <v>0</v>
      </c>
      <c r="BU129" s="58">
        <f t="shared" si="399"/>
        <v>0</v>
      </c>
      <c r="BV129" s="58">
        <f t="shared" si="399"/>
        <v>0</v>
      </c>
      <c r="BW129" s="58">
        <f t="shared" si="399"/>
        <v>0</v>
      </c>
      <c r="BX129" s="58">
        <f t="shared" si="399"/>
        <v>0</v>
      </c>
      <c r="BY129" s="58">
        <f t="shared" si="399"/>
        <v>0</v>
      </c>
      <c r="BZ129" s="58">
        <f t="shared" si="399"/>
        <v>0</v>
      </c>
      <c r="CA129" s="58">
        <f t="shared" si="399"/>
        <v>0</v>
      </c>
      <c r="CB129" s="58">
        <f t="shared" si="399"/>
        <v>0</v>
      </c>
      <c r="CC129" s="58">
        <f t="shared" si="399"/>
        <v>0</v>
      </c>
      <c r="CD129" s="58">
        <f t="shared" si="399"/>
        <v>0</v>
      </c>
      <c r="CE129" s="58">
        <f t="shared" si="399"/>
        <v>0</v>
      </c>
      <c r="CF129" s="58">
        <f t="shared" si="399"/>
        <v>0</v>
      </c>
      <c r="CG129" s="58">
        <f t="shared" si="399"/>
        <v>0</v>
      </c>
      <c r="CH129" s="58">
        <f t="shared" si="399"/>
        <v>0</v>
      </c>
      <c r="CI129" s="58">
        <f t="shared" si="399"/>
        <v>0</v>
      </c>
      <c r="CJ129" s="58">
        <f t="shared" si="399"/>
        <v>0</v>
      </c>
      <c r="CK129" s="58">
        <f t="shared" si="399"/>
        <v>0</v>
      </c>
      <c r="CL129" s="58">
        <f t="shared" si="399"/>
        <v>0</v>
      </c>
      <c r="CM129" s="58">
        <f t="shared" si="399"/>
        <v>0</v>
      </c>
      <c r="CN129" s="58">
        <f t="shared" si="399"/>
        <v>0</v>
      </c>
      <c r="CO129" s="58">
        <f t="shared" si="399"/>
        <v>0</v>
      </c>
      <c r="CP129" s="58">
        <f t="shared" si="399"/>
        <v>0</v>
      </c>
      <c r="CQ129" s="58">
        <f t="shared" si="399"/>
        <v>0</v>
      </c>
      <c r="CR129" s="58">
        <f t="shared" si="399"/>
        <v>0</v>
      </c>
      <c r="CS129" s="58">
        <f t="shared" si="399"/>
        <v>0</v>
      </c>
      <c r="CT129" s="58">
        <f t="shared" si="399"/>
        <v>0</v>
      </c>
      <c r="CU129" s="58">
        <f t="shared" si="399"/>
        <v>0</v>
      </c>
      <c r="CV129" s="58">
        <f t="shared" si="399"/>
        <v>0</v>
      </c>
      <c r="CW129" s="58">
        <f t="shared" si="399"/>
        <v>0</v>
      </c>
      <c r="CX129" s="59"/>
      <c r="CY129" s="59"/>
      <c r="DN129" s="59"/>
      <c r="DO129" s="59"/>
      <c r="DP129" s="59"/>
      <c r="DQ129" s="59"/>
      <c r="DR129" s="59"/>
      <c r="DS129" s="59"/>
      <c r="DT129" s="59"/>
      <c r="DU129" s="59"/>
      <c r="DV129" s="59"/>
      <c r="DW129" s="59"/>
      <c r="DX129" s="59"/>
      <c r="DY129" s="216"/>
      <c r="DZ129" s="216"/>
      <c r="EA129" s="216"/>
      <c r="EB129" s="216"/>
      <c r="EC129" s="216"/>
      <c r="ED129" s="216"/>
      <c r="EE129" s="216"/>
      <c r="EF129" s="216"/>
      <c r="EG129" s="216"/>
      <c r="EH129" s="216"/>
      <c r="EI129" s="216"/>
      <c r="EJ129" s="216"/>
      <c r="EK129" s="216"/>
      <c r="EL129" s="216"/>
      <c r="EM129" s="216"/>
      <c r="EN129" s="216"/>
      <c r="EO129" s="216"/>
      <c r="EP129" s="216"/>
      <c r="EQ129" s="216"/>
      <c r="ER129" s="216"/>
      <c r="ES129" s="216"/>
      <c r="ET129" s="216"/>
      <c r="EU129" s="216"/>
      <c r="EV129" s="216"/>
      <c r="EW129" s="216"/>
      <c r="EX129" s="216"/>
      <c r="EY129" s="216"/>
      <c r="EZ129" s="216"/>
      <c r="FA129" s="216"/>
      <c r="FB129" s="216"/>
      <c r="FC129" s="216"/>
      <c r="FD129" s="216"/>
      <c r="FE129" s="216"/>
      <c r="FF129" s="216"/>
      <c r="FG129" s="216"/>
      <c r="FH129" s="216"/>
      <c r="FI129" s="216"/>
      <c r="FJ129" s="216"/>
      <c r="FK129" s="216"/>
      <c r="FL129" s="216"/>
      <c r="FM129" s="216"/>
      <c r="FN129" s="216"/>
      <c r="FO129" s="216"/>
      <c r="FP129" s="216"/>
      <c r="FQ129" s="216"/>
      <c r="FR129" s="216"/>
      <c r="FS129" s="216"/>
      <c r="FT129" s="216"/>
      <c r="FU129" s="216"/>
      <c r="FV129" s="216"/>
      <c r="FW129" s="216"/>
      <c r="FX129" s="216"/>
      <c r="FY129" s="216"/>
      <c r="FZ129" s="216"/>
      <c r="GA129" s="216"/>
      <c r="GB129" s="216"/>
      <c r="GC129" s="216"/>
      <c r="GD129" s="216"/>
      <c r="GE129" s="216"/>
      <c r="GF129" s="216"/>
      <c r="GG129" s="216"/>
      <c r="GH129" s="216"/>
      <c r="GI129" s="216"/>
      <c r="GJ129" s="216"/>
      <c r="GK129" s="216"/>
      <c r="GL129" s="216"/>
      <c r="GM129" s="216"/>
      <c r="GN129" s="216"/>
      <c r="GO129" s="216"/>
      <c r="GP129" s="216"/>
      <c r="GQ129" s="216"/>
      <c r="GR129" s="216"/>
      <c r="GS129" s="216"/>
      <c r="GT129" s="216"/>
      <c r="GU129" s="216"/>
      <c r="GV129" s="216"/>
      <c r="GW129" s="216"/>
    </row>
    <row r="130" spans="1:205" ht="15">
      <c r="A130" s="216"/>
      <c r="B130" s="58">
        <f aca="true" t="shared" si="400" ref="B130:BM130">B27*B$107</f>
        <v>0</v>
      </c>
      <c r="C130" s="58">
        <f t="shared" si="400"/>
        <v>0</v>
      </c>
      <c r="D130" s="58">
        <f t="shared" si="400"/>
        <v>0</v>
      </c>
      <c r="E130" s="58">
        <f t="shared" si="400"/>
        <v>0</v>
      </c>
      <c r="F130" s="58">
        <f t="shared" si="400"/>
        <v>0</v>
      </c>
      <c r="G130" s="58">
        <f t="shared" si="400"/>
        <v>0</v>
      </c>
      <c r="H130" s="58">
        <f t="shared" si="400"/>
        <v>0</v>
      </c>
      <c r="I130" s="58">
        <f t="shared" si="400"/>
        <v>0</v>
      </c>
      <c r="J130" s="58">
        <f t="shared" si="400"/>
        <v>0</v>
      </c>
      <c r="K130" s="58">
        <f t="shared" si="400"/>
        <v>0</v>
      </c>
      <c r="L130" s="58">
        <f t="shared" si="400"/>
        <v>0</v>
      </c>
      <c r="M130" s="58">
        <f t="shared" si="400"/>
        <v>0</v>
      </c>
      <c r="N130" s="58">
        <f t="shared" si="400"/>
        <v>0</v>
      </c>
      <c r="O130" s="58">
        <f t="shared" si="400"/>
        <v>0</v>
      </c>
      <c r="P130" s="58">
        <f t="shared" si="400"/>
        <v>0</v>
      </c>
      <c r="Q130" s="58">
        <f t="shared" si="400"/>
        <v>0</v>
      </c>
      <c r="R130" s="58">
        <f t="shared" si="400"/>
        <v>0</v>
      </c>
      <c r="S130" s="58">
        <f t="shared" si="400"/>
        <v>0</v>
      </c>
      <c r="T130" s="58">
        <f t="shared" si="400"/>
        <v>0</v>
      </c>
      <c r="U130" s="58">
        <f t="shared" si="400"/>
        <v>0</v>
      </c>
      <c r="V130" s="58">
        <f t="shared" si="400"/>
        <v>0</v>
      </c>
      <c r="W130" s="58">
        <f t="shared" si="400"/>
        <v>0</v>
      </c>
      <c r="X130" s="58">
        <f t="shared" si="400"/>
        <v>0</v>
      </c>
      <c r="Y130" s="58">
        <f t="shared" si="400"/>
        <v>0</v>
      </c>
      <c r="Z130" s="58">
        <f t="shared" si="400"/>
        <v>0</v>
      </c>
      <c r="AA130" s="58">
        <f t="shared" si="400"/>
        <v>0</v>
      </c>
      <c r="AB130" s="58">
        <f t="shared" si="400"/>
        <v>0</v>
      </c>
      <c r="AC130" s="58">
        <f t="shared" si="400"/>
        <v>0</v>
      </c>
      <c r="AD130" s="58">
        <f t="shared" si="400"/>
        <v>0</v>
      </c>
      <c r="AE130" s="58">
        <f t="shared" si="400"/>
        <v>0</v>
      </c>
      <c r="AF130" s="58">
        <f t="shared" si="400"/>
        <v>0</v>
      </c>
      <c r="AG130" s="58">
        <f t="shared" si="400"/>
        <v>0</v>
      </c>
      <c r="AH130" s="58">
        <f t="shared" si="400"/>
        <v>0</v>
      </c>
      <c r="AI130" s="58">
        <f t="shared" si="400"/>
        <v>0</v>
      </c>
      <c r="AJ130" s="58">
        <f t="shared" si="400"/>
        <v>0</v>
      </c>
      <c r="AK130" s="58">
        <f t="shared" si="400"/>
        <v>0</v>
      </c>
      <c r="AL130" s="58">
        <f t="shared" si="400"/>
        <v>0</v>
      </c>
      <c r="AM130" s="58">
        <f t="shared" si="400"/>
        <v>0</v>
      </c>
      <c r="AN130" s="58">
        <f t="shared" si="400"/>
        <v>0</v>
      </c>
      <c r="AO130" s="58">
        <f t="shared" si="400"/>
        <v>0</v>
      </c>
      <c r="AP130" s="58">
        <f t="shared" si="400"/>
        <v>0</v>
      </c>
      <c r="AQ130" s="58">
        <f t="shared" si="400"/>
        <v>0</v>
      </c>
      <c r="AR130" s="58">
        <f t="shared" si="400"/>
        <v>0</v>
      </c>
      <c r="AS130" s="58">
        <f t="shared" si="400"/>
        <v>0</v>
      </c>
      <c r="AT130" s="58">
        <f t="shared" si="400"/>
        <v>0</v>
      </c>
      <c r="AU130" s="58">
        <f t="shared" si="400"/>
        <v>0</v>
      </c>
      <c r="AV130" s="58">
        <f t="shared" si="400"/>
        <v>0</v>
      </c>
      <c r="AW130" s="58">
        <f t="shared" si="400"/>
        <v>0</v>
      </c>
      <c r="AX130" s="58">
        <f t="shared" si="400"/>
        <v>0</v>
      </c>
      <c r="AY130" s="58">
        <f t="shared" si="400"/>
        <v>0</v>
      </c>
      <c r="AZ130" s="58">
        <f t="shared" si="400"/>
        <v>0</v>
      </c>
      <c r="BA130" s="58">
        <f t="shared" si="400"/>
        <v>0</v>
      </c>
      <c r="BB130" s="58">
        <f t="shared" si="400"/>
        <v>0</v>
      </c>
      <c r="BC130" s="58">
        <f t="shared" si="400"/>
        <v>0</v>
      </c>
      <c r="BD130" s="58">
        <f t="shared" si="400"/>
        <v>0</v>
      </c>
      <c r="BE130" s="58">
        <f t="shared" si="400"/>
        <v>0</v>
      </c>
      <c r="BF130" s="58">
        <f t="shared" si="400"/>
        <v>0</v>
      </c>
      <c r="BG130" s="58">
        <f t="shared" si="400"/>
        <v>0</v>
      </c>
      <c r="BH130" s="58">
        <f t="shared" si="400"/>
        <v>0</v>
      </c>
      <c r="BI130" s="58">
        <f t="shared" si="400"/>
        <v>0</v>
      </c>
      <c r="BJ130" s="58">
        <f t="shared" si="400"/>
        <v>0</v>
      </c>
      <c r="BK130" s="58">
        <f t="shared" si="400"/>
        <v>0</v>
      </c>
      <c r="BL130" s="58">
        <f t="shared" si="400"/>
        <v>0</v>
      </c>
      <c r="BM130" s="58">
        <f t="shared" si="400"/>
        <v>0</v>
      </c>
      <c r="BN130" s="58">
        <f aca="true" t="shared" si="401" ref="BN130:CW130">BN27*BN$107</f>
        <v>0</v>
      </c>
      <c r="BO130" s="58">
        <f t="shared" si="401"/>
        <v>0</v>
      </c>
      <c r="BP130" s="58">
        <f t="shared" si="401"/>
        <v>0</v>
      </c>
      <c r="BQ130" s="58">
        <f t="shared" si="401"/>
        <v>0</v>
      </c>
      <c r="BR130" s="58">
        <f t="shared" si="401"/>
        <v>0</v>
      </c>
      <c r="BS130" s="58">
        <f t="shared" si="401"/>
        <v>0</v>
      </c>
      <c r="BT130" s="58">
        <f t="shared" si="401"/>
        <v>0</v>
      </c>
      <c r="BU130" s="58">
        <f t="shared" si="401"/>
        <v>0</v>
      </c>
      <c r="BV130" s="58">
        <f t="shared" si="401"/>
        <v>0</v>
      </c>
      <c r="BW130" s="58">
        <f t="shared" si="401"/>
        <v>0</v>
      </c>
      <c r="BX130" s="58">
        <f t="shared" si="401"/>
        <v>0</v>
      </c>
      <c r="BY130" s="58">
        <f t="shared" si="401"/>
        <v>0</v>
      </c>
      <c r="BZ130" s="58">
        <f t="shared" si="401"/>
        <v>0</v>
      </c>
      <c r="CA130" s="58">
        <f t="shared" si="401"/>
        <v>0</v>
      </c>
      <c r="CB130" s="58">
        <f t="shared" si="401"/>
        <v>0</v>
      </c>
      <c r="CC130" s="58">
        <f t="shared" si="401"/>
        <v>0</v>
      </c>
      <c r="CD130" s="58">
        <f t="shared" si="401"/>
        <v>0</v>
      </c>
      <c r="CE130" s="58">
        <f t="shared" si="401"/>
        <v>0</v>
      </c>
      <c r="CF130" s="58">
        <f t="shared" si="401"/>
        <v>0</v>
      </c>
      <c r="CG130" s="58">
        <f t="shared" si="401"/>
        <v>0</v>
      </c>
      <c r="CH130" s="58">
        <f t="shared" si="401"/>
        <v>0</v>
      </c>
      <c r="CI130" s="58">
        <f t="shared" si="401"/>
        <v>0</v>
      </c>
      <c r="CJ130" s="58">
        <f t="shared" si="401"/>
        <v>0</v>
      </c>
      <c r="CK130" s="58">
        <f t="shared" si="401"/>
        <v>0</v>
      </c>
      <c r="CL130" s="58">
        <f t="shared" si="401"/>
        <v>0</v>
      </c>
      <c r="CM130" s="58">
        <f t="shared" si="401"/>
        <v>0</v>
      </c>
      <c r="CN130" s="58">
        <f t="shared" si="401"/>
        <v>0</v>
      </c>
      <c r="CO130" s="58">
        <f t="shared" si="401"/>
        <v>0</v>
      </c>
      <c r="CP130" s="58">
        <f t="shared" si="401"/>
        <v>0</v>
      </c>
      <c r="CQ130" s="58">
        <f t="shared" si="401"/>
        <v>0</v>
      </c>
      <c r="CR130" s="58">
        <f t="shared" si="401"/>
        <v>0</v>
      </c>
      <c r="CS130" s="58">
        <f t="shared" si="401"/>
        <v>0</v>
      </c>
      <c r="CT130" s="58">
        <f t="shared" si="401"/>
        <v>0</v>
      </c>
      <c r="CU130" s="58">
        <f t="shared" si="401"/>
        <v>0</v>
      </c>
      <c r="CV130" s="58">
        <f t="shared" si="401"/>
        <v>0</v>
      </c>
      <c r="CW130" s="58">
        <f t="shared" si="401"/>
        <v>0</v>
      </c>
      <c r="CX130" s="59"/>
      <c r="CY130" s="59"/>
      <c r="DN130" s="59"/>
      <c r="DO130" s="59"/>
      <c r="DP130" s="59"/>
      <c r="DQ130" s="59"/>
      <c r="DR130" s="59"/>
      <c r="DS130" s="59"/>
      <c r="DT130" s="59"/>
      <c r="DU130" s="59"/>
      <c r="DV130" s="59"/>
      <c r="DW130" s="59"/>
      <c r="DX130" s="59"/>
      <c r="DY130" s="216"/>
      <c r="DZ130" s="216"/>
      <c r="EA130" s="216"/>
      <c r="EB130" s="216"/>
      <c r="EC130" s="216"/>
      <c r="ED130" s="216"/>
      <c r="EE130" s="216"/>
      <c r="EF130" s="216"/>
      <c r="EG130" s="216"/>
      <c r="EH130" s="216"/>
      <c r="EI130" s="216"/>
      <c r="EJ130" s="216"/>
      <c r="EK130" s="216"/>
      <c r="EL130" s="216"/>
      <c r="EM130" s="216"/>
      <c r="EN130" s="216"/>
      <c r="EO130" s="216"/>
      <c r="EP130" s="216"/>
      <c r="EQ130" s="216"/>
      <c r="ER130" s="216"/>
      <c r="ES130" s="216"/>
      <c r="ET130" s="216"/>
      <c r="EU130" s="216"/>
      <c r="EV130" s="216"/>
      <c r="EW130" s="216"/>
      <c r="EX130" s="216"/>
      <c r="EY130" s="216"/>
      <c r="EZ130" s="216"/>
      <c r="FA130" s="216"/>
      <c r="FB130" s="216"/>
      <c r="FC130" s="216"/>
      <c r="FD130" s="216"/>
      <c r="FE130" s="216"/>
      <c r="FF130" s="216"/>
      <c r="FG130" s="216"/>
      <c r="FH130" s="216"/>
      <c r="FI130" s="216"/>
      <c r="FJ130" s="216"/>
      <c r="FK130" s="216"/>
      <c r="FL130" s="216"/>
      <c r="FM130" s="216"/>
      <c r="FN130" s="216"/>
      <c r="FO130" s="216"/>
      <c r="FP130" s="216"/>
      <c r="FQ130" s="216"/>
      <c r="FR130" s="216"/>
      <c r="FS130" s="216"/>
      <c r="FT130" s="216"/>
      <c r="FU130" s="216"/>
      <c r="FV130" s="216"/>
      <c r="FW130" s="216"/>
      <c r="FX130" s="216"/>
      <c r="FY130" s="216"/>
      <c r="FZ130" s="216"/>
      <c r="GA130" s="216"/>
      <c r="GB130" s="216"/>
      <c r="GC130" s="216"/>
      <c r="GD130" s="216"/>
      <c r="GE130" s="216"/>
      <c r="GF130" s="216"/>
      <c r="GG130" s="216"/>
      <c r="GH130" s="216"/>
      <c r="GI130" s="216"/>
      <c r="GJ130" s="216"/>
      <c r="GK130" s="216"/>
      <c r="GL130" s="216"/>
      <c r="GM130" s="216"/>
      <c r="GN130" s="216"/>
      <c r="GO130" s="216"/>
      <c r="GP130" s="216"/>
      <c r="GQ130" s="216"/>
      <c r="GR130" s="216"/>
      <c r="GS130" s="216"/>
      <c r="GT130" s="216"/>
      <c r="GU130" s="216"/>
      <c r="GV130" s="216"/>
      <c r="GW130" s="216"/>
    </row>
    <row r="131" spans="1:205" ht="15">
      <c r="A131" s="216"/>
      <c r="B131" s="58">
        <f aca="true" t="shared" si="402" ref="B131:BM131">B28*B$107</f>
        <v>0</v>
      </c>
      <c r="C131" s="58">
        <f t="shared" si="402"/>
        <v>0</v>
      </c>
      <c r="D131" s="58">
        <f t="shared" si="402"/>
        <v>0</v>
      </c>
      <c r="E131" s="58">
        <f t="shared" si="402"/>
        <v>0</v>
      </c>
      <c r="F131" s="58">
        <f t="shared" si="402"/>
        <v>0</v>
      </c>
      <c r="G131" s="58">
        <f t="shared" si="402"/>
        <v>0</v>
      </c>
      <c r="H131" s="58">
        <f t="shared" si="402"/>
        <v>0</v>
      </c>
      <c r="I131" s="58">
        <f t="shared" si="402"/>
        <v>0</v>
      </c>
      <c r="J131" s="58">
        <f t="shared" si="402"/>
        <v>0</v>
      </c>
      <c r="K131" s="58">
        <f t="shared" si="402"/>
        <v>0</v>
      </c>
      <c r="L131" s="58">
        <f t="shared" si="402"/>
        <v>0</v>
      </c>
      <c r="M131" s="58">
        <f t="shared" si="402"/>
        <v>0</v>
      </c>
      <c r="N131" s="58">
        <f t="shared" si="402"/>
        <v>0</v>
      </c>
      <c r="O131" s="58">
        <f t="shared" si="402"/>
        <v>0</v>
      </c>
      <c r="P131" s="58">
        <f t="shared" si="402"/>
        <v>0</v>
      </c>
      <c r="Q131" s="58">
        <f t="shared" si="402"/>
        <v>0</v>
      </c>
      <c r="R131" s="58">
        <f t="shared" si="402"/>
        <v>0</v>
      </c>
      <c r="S131" s="58">
        <f t="shared" si="402"/>
        <v>0</v>
      </c>
      <c r="T131" s="58">
        <f t="shared" si="402"/>
        <v>0</v>
      </c>
      <c r="U131" s="58">
        <f t="shared" si="402"/>
        <v>0</v>
      </c>
      <c r="V131" s="58">
        <f t="shared" si="402"/>
        <v>0</v>
      </c>
      <c r="W131" s="58">
        <f t="shared" si="402"/>
        <v>0</v>
      </c>
      <c r="X131" s="58">
        <f t="shared" si="402"/>
        <v>0</v>
      </c>
      <c r="Y131" s="58">
        <f t="shared" si="402"/>
        <v>0</v>
      </c>
      <c r="Z131" s="58">
        <f t="shared" si="402"/>
        <v>0</v>
      </c>
      <c r="AA131" s="58">
        <f t="shared" si="402"/>
        <v>0</v>
      </c>
      <c r="AB131" s="58">
        <f t="shared" si="402"/>
        <v>0</v>
      </c>
      <c r="AC131" s="58">
        <f t="shared" si="402"/>
        <v>0</v>
      </c>
      <c r="AD131" s="58">
        <f t="shared" si="402"/>
        <v>0</v>
      </c>
      <c r="AE131" s="58">
        <f t="shared" si="402"/>
        <v>0</v>
      </c>
      <c r="AF131" s="58">
        <f t="shared" si="402"/>
        <v>0</v>
      </c>
      <c r="AG131" s="58">
        <f t="shared" si="402"/>
        <v>0</v>
      </c>
      <c r="AH131" s="58">
        <f t="shared" si="402"/>
        <v>0</v>
      </c>
      <c r="AI131" s="58">
        <f t="shared" si="402"/>
        <v>0</v>
      </c>
      <c r="AJ131" s="58">
        <f t="shared" si="402"/>
        <v>0</v>
      </c>
      <c r="AK131" s="58">
        <f t="shared" si="402"/>
        <v>0</v>
      </c>
      <c r="AL131" s="58">
        <f t="shared" si="402"/>
        <v>0</v>
      </c>
      <c r="AM131" s="58">
        <f t="shared" si="402"/>
        <v>0</v>
      </c>
      <c r="AN131" s="58">
        <f t="shared" si="402"/>
        <v>0</v>
      </c>
      <c r="AO131" s="58">
        <f t="shared" si="402"/>
        <v>0</v>
      </c>
      <c r="AP131" s="58">
        <f t="shared" si="402"/>
        <v>0</v>
      </c>
      <c r="AQ131" s="58">
        <f t="shared" si="402"/>
        <v>0</v>
      </c>
      <c r="AR131" s="58">
        <f t="shared" si="402"/>
        <v>0</v>
      </c>
      <c r="AS131" s="58">
        <f t="shared" si="402"/>
        <v>0</v>
      </c>
      <c r="AT131" s="58">
        <f t="shared" si="402"/>
        <v>0</v>
      </c>
      <c r="AU131" s="58">
        <f t="shared" si="402"/>
        <v>0</v>
      </c>
      <c r="AV131" s="58">
        <f t="shared" si="402"/>
        <v>0</v>
      </c>
      <c r="AW131" s="58">
        <f t="shared" si="402"/>
        <v>0</v>
      </c>
      <c r="AX131" s="58">
        <f t="shared" si="402"/>
        <v>0</v>
      </c>
      <c r="AY131" s="58">
        <f t="shared" si="402"/>
        <v>0</v>
      </c>
      <c r="AZ131" s="58">
        <f t="shared" si="402"/>
        <v>0</v>
      </c>
      <c r="BA131" s="58">
        <f t="shared" si="402"/>
        <v>0</v>
      </c>
      <c r="BB131" s="58">
        <f t="shared" si="402"/>
        <v>0</v>
      </c>
      <c r="BC131" s="58">
        <f t="shared" si="402"/>
        <v>0</v>
      </c>
      <c r="BD131" s="58">
        <f t="shared" si="402"/>
        <v>0</v>
      </c>
      <c r="BE131" s="58">
        <f t="shared" si="402"/>
        <v>0</v>
      </c>
      <c r="BF131" s="58">
        <f t="shared" si="402"/>
        <v>0</v>
      </c>
      <c r="BG131" s="58">
        <f t="shared" si="402"/>
        <v>0</v>
      </c>
      <c r="BH131" s="58">
        <f t="shared" si="402"/>
        <v>0</v>
      </c>
      <c r="BI131" s="58">
        <f t="shared" si="402"/>
        <v>0</v>
      </c>
      <c r="BJ131" s="58">
        <f t="shared" si="402"/>
        <v>0</v>
      </c>
      <c r="BK131" s="58">
        <f t="shared" si="402"/>
        <v>0</v>
      </c>
      <c r="BL131" s="58">
        <f t="shared" si="402"/>
        <v>0</v>
      </c>
      <c r="BM131" s="58">
        <f t="shared" si="402"/>
        <v>0</v>
      </c>
      <c r="BN131" s="58">
        <f aca="true" t="shared" si="403" ref="BN131:CW131">BN28*BN$107</f>
        <v>0</v>
      </c>
      <c r="BO131" s="58">
        <f t="shared" si="403"/>
        <v>0</v>
      </c>
      <c r="BP131" s="58">
        <f t="shared" si="403"/>
        <v>0</v>
      </c>
      <c r="BQ131" s="58">
        <f t="shared" si="403"/>
        <v>0</v>
      </c>
      <c r="BR131" s="58">
        <f t="shared" si="403"/>
        <v>0</v>
      </c>
      <c r="BS131" s="58">
        <f t="shared" si="403"/>
        <v>0</v>
      </c>
      <c r="BT131" s="58">
        <f t="shared" si="403"/>
        <v>0</v>
      </c>
      <c r="BU131" s="58">
        <f t="shared" si="403"/>
        <v>0</v>
      </c>
      <c r="BV131" s="58">
        <f t="shared" si="403"/>
        <v>0</v>
      </c>
      <c r="BW131" s="58">
        <f t="shared" si="403"/>
        <v>0</v>
      </c>
      <c r="BX131" s="58">
        <f t="shared" si="403"/>
        <v>0</v>
      </c>
      <c r="BY131" s="58">
        <f t="shared" si="403"/>
        <v>0</v>
      </c>
      <c r="BZ131" s="58">
        <f t="shared" si="403"/>
        <v>0</v>
      </c>
      <c r="CA131" s="58">
        <f t="shared" si="403"/>
        <v>0</v>
      </c>
      <c r="CB131" s="58">
        <f t="shared" si="403"/>
        <v>0</v>
      </c>
      <c r="CC131" s="58">
        <f t="shared" si="403"/>
        <v>0</v>
      </c>
      <c r="CD131" s="58">
        <f t="shared" si="403"/>
        <v>0</v>
      </c>
      <c r="CE131" s="58">
        <f t="shared" si="403"/>
        <v>0</v>
      </c>
      <c r="CF131" s="58">
        <f t="shared" si="403"/>
        <v>0</v>
      </c>
      <c r="CG131" s="58">
        <f t="shared" si="403"/>
        <v>0</v>
      </c>
      <c r="CH131" s="58">
        <f t="shared" si="403"/>
        <v>0</v>
      </c>
      <c r="CI131" s="58">
        <f t="shared" si="403"/>
        <v>0</v>
      </c>
      <c r="CJ131" s="58">
        <f t="shared" si="403"/>
        <v>0</v>
      </c>
      <c r="CK131" s="58">
        <f t="shared" si="403"/>
        <v>0</v>
      </c>
      <c r="CL131" s="58">
        <f t="shared" si="403"/>
        <v>0</v>
      </c>
      <c r="CM131" s="58">
        <f t="shared" si="403"/>
        <v>0</v>
      </c>
      <c r="CN131" s="58">
        <f t="shared" si="403"/>
        <v>0</v>
      </c>
      <c r="CO131" s="58">
        <f t="shared" si="403"/>
        <v>0</v>
      </c>
      <c r="CP131" s="58">
        <f t="shared" si="403"/>
        <v>0</v>
      </c>
      <c r="CQ131" s="58">
        <f t="shared" si="403"/>
        <v>0</v>
      </c>
      <c r="CR131" s="58">
        <f t="shared" si="403"/>
        <v>0</v>
      </c>
      <c r="CS131" s="58">
        <f t="shared" si="403"/>
        <v>0</v>
      </c>
      <c r="CT131" s="58">
        <f t="shared" si="403"/>
        <v>0</v>
      </c>
      <c r="CU131" s="58">
        <f t="shared" si="403"/>
        <v>0</v>
      </c>
      <c r="CV131" s="58">
        <f t="shared" si="403"/>
        <v>0</v>
      </c>
      <c r="CW131" s="58">
        <f t="shared" si="403"/>
        <v>0</v>
      </c>
      <c r="CX131" s="59"/>
      <c r="CY131" s="59"/>
      <c r="DN131" s="59"/>
      <c r="DO131" s="59"/>
      <c r="DP131" s="59"/>
      <c r="DQ131" s="59"/>
      <c r="DR131" s="59"/>
      <c r="DS131" s="59"/>
      <c r="DT131" s="59"/>
      <c r="DU131" s="59"/>
      <c r="DV131" s="59"/>
      <c r="DW131" s="59"/>
      <c r="DX131" s="59"/>
      <c r="DY131" s="216"/>
      <c r="DZ131" s="216"/>
      <c r="EA131" s="216"/>
      <c r="EB131" s="216"/>
      <c r="EC131" s="216"/>
      <c r="ED131" s="216"/>
      <c r="EE131" s="216"/>
      <c r="EF131" s="216"/>
      <c r="EG131" s="216"/>
      <c r="EH131" s="216"/>
      <c r="EI131" s="216"/>
      <c r="EJ131" s="216"/>
      <c r="EK131" s="216"/>
      <c r="EL131" s="216"/>
      <c r="EM131" s="216"/>
      <c r="EN131" s="216"/>
      <c r="EO131" s="216"/>
      <c r="EP131" s="216"/>
      <c r="EQ131" s="216"/>
      <c r="ER131" s="216"/>
      <c r="ES131" s="216"/>
      <c r="ET131" s="216"/>
      <c r="EU131" s="216"/>
      <c r="EV131" s="216"/>
      <c r="EW131" s="216"/>
      <c r="EX131" s="216"/>
      <c r="EY131" s="216"/>
      <c r="EZ131" s="216"/>
      <c r="FA131" s="216"/>
      <c r="FB131" s="216"/>
      <c r="FC131" s="216"/>
      <c r="FD131" s="216"/>
      <c r="FE131" s="216"/>
      <c r="FF131" s="216"/>
      <c r="FG131" s="216"/>
      <c r="FH131" s="216"/>
      <c r="FI131" s="216"/>
      <c r="FJ131" s="216"/>
      <c r="FK131" s="216"/>
      <c r="FL131" s="216"/>
      <c r="FM131" s="216"/>
      <c r="FN131" s="216"/>
      <c r="FO131" s="216"/>
      <c r="FP131" s="216"/>
      <c r="FQ131" s="216"/>
      <c r="FR131" s="216"/>
      <c r="FS131" s="216"/>
      <c r="FT131" s="216"/>
      <c r="FU131" s="216"/>
      <c r="FV131" s="216"/>
      <c r="FW131" s="216"/>
      <c r="FX131" s="216"/>
      <c r="FY131" s="216"/>
      <c r="FZ131" s="216"/>
      <c r="GA131" s="216"/>
      <c r="GB131" s="216"/>
      <c r="GC131" s="216"/>
      <c r="GD131" s="216"/>
      <c r="GE131" s="216"/>
      <c r="GF131" s="216"/>
      <c r="GG131" s="216"/>
      <c r="GH131" s="216"/>
      <c r="GI131" s="216"/>
      <c r="GJ131" s="216"/>
      <c r="GK131" s="216"/>
      <c r="GL131" s="216"/>
      <c r="GM131" s="216"/>
      <c r="GN131" s="216"/>
      <c r="GO131" s="216"/>
      <c r="GP131" s="216"/>
      <c r="GQ131" s="216"/>
      <c r="GR131" s="216"/>
      <c r="GS131" s="216"/>
      <c r="GT131" s="216"/>
      <c r="GU131" s="216"/>
      <c r="GV131" s="216"/>
      <c r="GW131" s="216"/>
    </row>
    <row r="132" spans="1:205" ht="15">
      <c r="A132" s="216"/>
      <c r="B132" s="58">
        <f aca="true" t="shared" si="404" ref="B132:BM132">B29*B$107</f>
        <v>0</v>
      </c>
      <c r="C132" s="58">
        <f t="shared" si="404"/>
        <v>0</v>
      </c>
      <c r="D132" s="58">
        <f t="shared" si="404"/>
        <v>0</v>
      </c>
      <c r="E132" s="58">
        <f t="shared" si="404"/>
        <v>0</v>
      </c>
      <c r="F132" s="58">
        <f t="shared" si="404"/>
        <v>0</v>
      </c>
      <c r="G132" s="58">
        <f t="shared" si="404"/>
        <v>0</v>
      </c>
      <c r="H132" s="58">
        <f t="shared" si="404"/>
        <v>0</v>
      </c>
      <c r="I132" s="58">
        <f t="shared" si="404"/>
        <v>0</v>
      </c>
      <c r="J132" s="58">
        <f t="shared" si="404"/>
        <v>0</v>
      </c>
      <c r="K132" s="58">
        <f t="shared" si="404"/>
        <v>0</v>
      </c>
      <c r="L132" s="58">
        <f t="shared" si="404"/>
        <v>0</v>
      </c>
      <c r="M132" s="58">
        <f t="shared" si="404"/>
        <v>0</v>
      </c>
      <c r="N132" s="58">
        <f t="shared" si="404"/>
        <v>0</v>
      </c>
      <c r="O132" s="58">
        <f t="shared" si="404"/>
        <v>0</v>
      </c>
      <c r="P132" s="58">
        <f t="shared" si="404"/>
        <v>0</v>
      </c>
      <c r="Q132" s="58">
        <f t="shared" si="404"/>
        <v>0</v>
      </c>
      <c r="R132" s="58">
        <f t="shared" si="404"/>
        <v>0</v>
      </c>
      <c r="S132" s="58">
        <f t="shared" si="404"/>
        <v>0</v>
      </c>
      <c r="T132" s="58">
        <f t="shared" si="404"/>
        <v>0</v>
      </c>
      <c r="U132" s="58">
        <f t="shared" si="404"/>
        <v>0</v>
      </c>
      <c r="V132" s="58">
        <f t="shared" si="404"/>
        <v>0</v>
      </c>
      <c r="W132" s="58">
        <f t="shared" si="404"/>
        <v>0</v>
      </c>
      <c r="X132" s="58">
        <f t="shared" si="404"/>
        <v>0</v>
      </c>
      <c r="Y132" s="58">
        <f t="shared" si="404"/>
        <v>0</v>
      </c>
      <c r="Z132" s="58">
        <f t="shared" si="404"/>
        <v>0</v>
      </c>
      <c r="AA132" s="58">
        <f t="shared" si="404"/>
        <v>0</v>
      </c>
      <c r="AB132" s="58">
        <f t="shared" si="404"/>
        <v>0</v>
      </c>
      <c r="AC132" s="58">
        <f t="shared" si="404"/>
        <v>0</v>
      </c>
      <c r="AD132" s="58">
        <f t="shared" si="404"/>
        <v>0</v>
      </c>
      <c r="AE132" s="58">
        <f t="shared" si="404"/>
        <v>0</v>
      </c>
      <c r="AF132" s="58">
        <f t="shared" si="404"/>
        <v>0</v>
      </c>
      <c r="AG132" s="58">
        <f t="shared" si="404"/>
        <v>0</v>
      </c>
      <c r="AH132" s="58">
        <f t="shared" si="404"/>
        <v>0</v>
      </c>
      <c r="AI132" s="58">
        <f t="shared" si="404"/>
        <v>0</v>
      </c>
      <c r="AJ132" s="58">
        <f t="shared" si="404"/>
        <v>0</v>
      </c>
      <c r="AK132" s="58">
        <f t="shared" si="404"/>
        <v>0</v>
      </c>
      <c r="AL132" s="58">
        <f t="shared" si="404"/>
        <v>0</v>
      </c>
      <c r="AM132" s="58">
        <f t="shared" si="404"/>
        <v>0</v>
      </c>
      <c r="AN132" s="58">
        <f t="shared" si="404"/>
        <v>0</v>
      </c>
      <c r="AO132" s="58">
        <f t="shared" si="404"/>
        <v>0</v>
      </c>
      <c r="AP132" s="58">
        <f t="shared" si="404"/>
        <v>0</v>
      </c>
      <c r="AQ132" s="58">
        <f t="shared" si="404"/>
        <v>0</v>
      </c>
      <c r="AR132" s="58">
        <f t="shared" si="404"/>
        <v>0</v>
      </c>
      <c r="AS132" s="58">
        <f t="shared" si="404"/>
        <v>0</v>
      </c>
      <c r="AT132" s="58">
        <f t="shared" si="404"/>
        <v>0</v>
      </c>
      <c r="AU132" s="58">
        <f t="shared" si="404"/>
        <v>0</v>
      </c>
      <c r="AV132" s="58">
        <f t="shared" si="404"/>
        <v>0</v>
      </c>
      <c r="AW132" s="58">
        <f t="shared" si="404"/>
        <v>0</v>
      </c>
      <c r="AX132" s="58">
        <f t="shared" si="404"/>
        <v>0</v>
      </c>
      <c r="AY132" s="58">
        <f t="shared" si="404"/>
        <v>0</v>
      </c>
      <c r="AZ132" s="58">
        <f t="shared" si="404"/>
        <v>0</v>
      </c>
      <c r="BA132" s="58">
        <f t="shared" si="404"/>
        <v>0</v>
      </c>
      <c r="BB132" s="58">
        <f t="shared" si="404"/>
        <v>0</v>
      </c>
      <c r="BC132" s="58">
        <f t="shared" si="404"/>
        <v>0</v>
      </c>
      <c r="BD132" s="58">
        <f t="shared" si="404"/>
        <v>0</v>
      </c>
      <c r="BE132" s="58">
        <f t="shared" si="404"/>
        <v>0</v>
      </c>
      <c r="BF132" s="58">
        <f t="shared" si="404"/>
        <v>0</v>
      </c>
      <c r="BG132" s="58">
        <f t="shared" si="404"/>
        <v>0</v>
      </c>
      <c r="BH132" s="58">
        <f t="shared" si="404"/>
        <v>0</v>
      </c>
      <c r="BI132" s="58">
        <f t="shared" si="404"/>
        <v>0</v>
      </c>
      <c r="BJ132" s="58">
        <f t="shared" si="404"/>
        <v>0</v>
      </c>
      <c r="BK132" s="58">
        <f t="shared" si="404"/>
        <v>0</v>
      </c>
      <c r="BL132" s="58">
        <f t="shared" si="404"/>
        <v>0</v>
      </c>
      <c r="BM132" s="58">
        <f t="shared" si="404"/>
        <v>0</v>
      </c>
      <c r="BN132" s="58">
        <f aca="true" t="shared" si="405" ref="BN132:CW132">BN29*BN$107</f>
        <v>0</v>
      </c>
      <c r="BO132" s="58">
        <f t="shared" si="405"/>
        <v>0</v>
      </c>
      <c r="BP132" s="58">
        <f t="shared" si="405"/>
        <v>0</v>
      </c>
      <c r="BQ132" s="58">
        <f t="shared" si="405"/>
        <v>0</v>
      </c>
      <c r="BR132" s="58">
        <f t="shared" si="405"/>
        <v>0</v>
      </c>
      <c r="BS132" s="58">
        <f t="shared" si="405"/>
        <v>0</v>
      </c>
      <c r="BT132" s="58">
        <f t="shared" si="405"/>
        <v>0</v>
      </c>
      <c r="BU132" s="58">
        <f t="shared" si="405"/>
        <v>0</v>
      </c>
      <c r="BV132" s="58">
        <f t="shared" si="405"/>
        <v>0</v>
      </c>
      <c r="BW132" s="58">
        <f t="shared" si="405"/>
        <v>0</v>
      </c>
      <c r="BX132" s="58">
        <f t="shared" si="405"/>
        <v>0</v>
      </c>
      <c r="BY132" s="58">
        <f t="shared" si="405"/>
        <v>0</v>
      </c>
      <c r="BZ132" s="58">
        <f t="shared" si="405"/>
        <v>0</v>
      </c>
      <c r="CA132" s="58">
        <f t="shared" si="405"/>
        <v>0</v>
      </c>
      <c r="CB132" s="58">
        <f t="shared" si="405"/>
        <v>0</v>
      </c>
      <c r="CC132" s="58">
        <f t="shared" si="405"/>
        <v>0</v>
      </c>
      <c r="CD132" s="58">
        <f t="shared" si="405"/>
        <v>0</v>
      </c>
      <c r="CE132" s="58">
        <f t="shared" si="405"/>
        <v>0</v>
      </c>
      <c r="CF132" s="58">
        <f t="shared" si="405"/>
        <v>0</v>
      </c>
      <c r="CG132" s="58">
        <f t="shared" si="405"/>
        <v>0</v>
      </c>
      <c r="CH132" s="58">
        <f t="shared" si="405"/>
        <v>0</v>
      </c>
      <c r="CI132" s="58">
        <f t="shared" si="405"/>
        <v>0</v>
      </c>
      <c r="CJ132" s="58">
        <f t="shared" si="405"/>
        <v>0</v>
      </c>
      <c r="CK132" s="58">
        <f t="shared" si="405"/>
        <v>0</v>
      </c>
      <c r="CL132" s="58">
        <f t="shared" si="405"/>
        <v>0</v>
      </c>
      <c r="CM132" s="58">
        <f t="shared" si="405"/>
        <v>0</v>
      </c>
      <c r="CN132" s="58">
        <f t="shared" si="405"/>
        <v>0</v>
      </c>
      <c r="CO132" s="58">
        <f t="shared" si="405"/>
        <v>0</v>
      </c>
      <c r="CP132" s="58">
        <f t="shared" si="405"/>
        <v>0</v>
      </c>
      <c r="CQ132" s="58">
        <f t="shared" si="405"/>
        <v>0</v>
      </c>
      <c r="CR132" s="58">
        <f t="shared" si="405"/>
        <v>0</v>
      </c>
      <c r="CS132" s="58">
        <f t="shared" si="405"/>
        <v>0</v>
      </c>
      <c r="CT132" s="58">
        <f t="shared" si="405"/>
        <v>0</v>
      </c>
      <c r="CU132" s="58">
        <f t="shared" si="405"/>
        <v>0</v>
      </c>
      <c r="CV132" s="58">
        <f t="shared" si="405"/>
        <v>0</v>
      </c>
      <c r="CW132" s="58">
        <f t="shared" si="405"/>
        <v>0</v>
      </c>
      <c r="CX132" s="59"/>
      <c r="CY132" s="59"/>
      <c r="DN132" s="59"/>
      <c r="DO132" s="59"/>
      <c r="DP132" s="59"/>
      <c r="DQ132" s="59"/>
      <c r="DR132" s="59"/>
      <c r="DS132" s="59"/>
      <c r="DT132" s="59"/>
      <c r="DU132" s="59"/>
      <c r="DV132" s="59"/>
      <c r="DW132" s="59"/>
      <c r="DX132" s="59"/>
      <c r="DY132" s="216"/>
      <c r="DZ132" s="216"/>
      <c r="EA132" s="216"/>
      <c r="EB132" s="216"/>
      <c r="EC132" s="216"/>
      <c r="ED132" s="216"/>
      <c r="EE132" s="216"/>
      <c r="EF132" s="216"/>
      <c r="EG132" s="216"/>
      <c r="EH132" s="216"/>
      <c r="EI132" s="216"/>
      <c r="EJ132" s="216"/>
      <c r="EK132" s="216"/>
      <c r="EL132" s="216"/>
      <c r="EM132" s="216"/>
      <c r="EN132" s="216"/>
      <c r="EO132" s="216"/>
      <c r="EP132" s="216"/>
      <c r="EQ132" s="216"/>
      <c r="ER132" s="216"/>
      <c r="ES132" s="216"/>
      <c r="ET132" s="216"/>
      <c r="EU132" s="216"/>
      <c r="EV132" s="216"/>
      <c r="EW132" s="216"/>
      <c r="EX132" s="216"/>
      <c r="EY132" s="216"/>
      <c r="EZ132" s="216"/>
      <c r="FA132" s="216"/>
      <c r="FB132" s="216"/>
      <c r="FC132" s="216"/>
      <c r="FD132" s="216"/>
      <c r="FE132" s="216"/>
      <c r="FF132" s="216"/>
      <c r="FG132" s="216"/>
      <c r="FH132" s="216"/>
      <c r="FI132" s="216"/>
      <c r="FJ132" s="216"/>
      <c r="FK132" s="216"/>
      <c r="FL132" s="216"/>
      <c r="FM132" s="216"/>
      <c r="FN132" s="216"/>
      <c r="FO132" s="216"/>
      <c r="FP132" s="216"/>
      <c r="FQ132" s="216"/>
      <c r="FR132" s="216"/>
      <c r="FS132" s="216"/>
      <c r="FT132" s="216"/>
      <c r="FU132" s="216"/>
      <c r="FV132" s="216"/>
      <c r="FW132" s="216"/>
      <c r="FX132" s="216"/>
      <c r="FY132" s="216"/>
      <c r="FZ132" s="216"/>
      <c r="GA132" s="216"/>
      <c r="GB132" s="216"/>
      <c r="GC132" s="216"/>
      <c r="GD132" s="216"/>
      <c r="GE132" s="216"/>
      <c r="GF132" s="216"/>
      <c r="GG132" s="216"/>
      <c r="GH132" s="216"/>
      <c r="GI132" s="216"/>
      <c r="GJ132" s="216"/>
      <c r="GK132" s="216"/>
      <c r="GL132" s="216"/>
      <c r="GM132" s="216"/>
      <c r="GN132" s="216"/>
      <c r="GO132" s="216"/>
      <c r="GP132" s="216"/>
      <c r="GQ132" s="216"/>
      <c r="GR132" s="216"/>
      <c r="GS132" s="216"/>
      <c r="GT132" s="216"/>
      <c r="GU132" s="216"/>
      <c r="GV132" s="216"/>
      <c r="GW132" s="216"/>
    </row>
    <row r="133" spans="1:205" ht="15">
      <c r="A133" s="216"/>
      <c r="B133" s="58">
        <f aca="true" t="shared" si="406" ref="B133:BM133">B30*B$107</f>
        <v>0</v>
      </c>
      <c r="C133" s="58">
        <f t="shared" si="406"/>
        <v>0</v>
      </c>
      <c r="D133" s="58">
        <f t="shared" si="406"/>
        <v>0</v>
      </c>
      <c r="E133" s="58">
        <f t="shared" si="406"/>
        <v>0</v>
      </c>
      <c r="F133" s="58">
        <f t="shared" si="406"/>
        <v>0</v>
      </c>
      <c r="G133" s="58">
        <f t="shared" si="406"/>
        <v>0</v>
      </c>
      <c r="H133" s="58">
        <f t="shared" si="406"/>
        <v>0</v>
      </c>
      <c r="I133" s="58">
        <f t="shared" si="406"/>
        <v>0</v>
      </c>
      <c r="J133" s="58">
        <f t="shared" si="406"/>
        <v>0</v>
      </c>
      <c r="K133" s="58">
        <f t="shared" si="406"/>
        <v>0</v>
      </c>
      <c r="L133" s="58">
        <f t="shared" si="406"/>
        <v>0</v>
      </c>
      <c r="M133" s="58">
        <f t="shared" si="406"/>
        <v>0</v>
      </c>
      <c r="N133" s="58">
        <f t="shared" si="406"/>
        <v>0</v>
      </c>
      <c r="O133" s="58">
        <f t="shared" si="406"/>
        <v>0</v>
      </c>
      <c r="P133" s="58">
        <f t="shared" si="406"/>
        <v>0</v>
      </c>
      <c r="Q133" s="58">
        <f t="shared" si="406"/>
        <v>0</v>
      </c>
      <c r="R133" s="58">
        <f t="shared" si="406"/>
        <v>0</v>
      </c>
      <c r="S133" s="58">
        <f t="shared" si="406"/>
        <v>0</v>
      </c>
      <c r="T133" s="58">
        <f t="shared" si="406"/>
        <v>0</v>
      </c>
      <c r="U133" s="58">
        <f t="shared" si="406"/>
        <v>0</v>
      </c>
      <c r="V133" s="58">
        <f t="shared" si="406"/>
        <v>0</v>
      </c>
      <c r="W133" s="58">
        <f t="shared" si="406"/>
        <v>0</v>
      </c>
      <c r="X133" s="58">
        <f t="shared" si="406"/>
        <v>0</v>
      </c>
      <c r="Y133" s="58">
        <f t="shared" si="406"/>
        <v>0</v>
      </c>
      <c r="Z133" s="58">
        <f t="shared" si="406"/>
        <v>0</v>
      </c>
      <c r="AA133" s="58">
        <f t="shared" si="406"/>
        <v>0</v>
      </c>
      <c r="AB133" s="58">
        <f t="shared" si="406"/>
        <v>0</v>
      </c>
      <c r="AC133" s="58">
        <f t="shared" si="406"/>
        <v>0</v>
      </c>
      <c r="AD133" s="58">
        <f t="shared" si="406"/>
        <v>0</v>
      </c>
      <c r="AE133" s="58">
        <f t="shared" si="406"/>
        <v>0</v>
      </c>
      <c r="AF133" s="58">
        <f t="shared" si="406"/>
        <v>0</v>
      </c>
      <c r="AG133" s="58">
        <f t="shared" si="406"/>
        <v>0</v>
      </c>
      <c r="AH133" s="58">
        <f t="shared" si="406"/>
        <v>0</v>
      </c>
      <c r="AI133" s="58">
        <f t="shared" si="406"/>
        <v>0</v>
      </c>
      <c r="AJ133" s="58">
        <f t="shared" si="406"/>
        <v>0</v>
      </c>
      <c r="AK133" s="58">
        <f t="shared" si="406"/>
        <v>0</v>
      </c>
      <c r="AL133" s="58">
        <f t="shared" si="406"/>
        <v>0</v>
      </c>
      <c r="AM133" s="58">
        <f t="shared" si="406"/>
        <v>0</v>
      </c>
      <c r="AN133" s="58">
        <f t="shared" si="406"/>
        <v>0</v>
      </c>
      <c r="AO133" s="58">
        <f t="shared" si="406"/>
        <v>0</v>
      </c>
      <c r="AP133" s="58">
        <f t="shared" si="406"/>
        <v>0</v>
      </c>
      <c r="AQ133" s="58">
        <f t="shared" si="406"/>
        <v>0</v>
      </c>
      <c r="AR133" s="58">
        <f t="shared" si="406"/>
        <v>0</v>
      </c>
      <c r="AS133" s="58">
        <f t="shared" si="406"/>
        <v>0</v>
      </c>
      <c r="AT133" s="58">
        <f t="shared" si="406"/>
        <v>0</v>
      </c>
      <c r="AU133" s="58">
        <f t="shared" si="406"/>
        <v>0</v>
      </c>
      <c r="AV133" s="58">
        <f t="shared" si="406"/>
        <v>0</v>
      </c>
      <c r="AW133" s="58">
        <f t="shared" si="406"/>
        <v>0</v>
      </c>
      <c r="AX133" s="58">
        <f t="shared" si="406"/>
        <v>0</v>
      </c>
      <c r="AY133" s="58">
        <f t="shared" si="406"/>
        <v>0</v>
      </c>
      <c r="AZ133" s="58">
        <f t="shared" si="406"/>
        <v>0</v>
      </c>
      <c r="BA133" s="58">
        <f t="shared" si="406"/>
        <v>0</v>
      </c>
      <c r="BB133" s="58">
        <f t="shared" si="406"/>
        <v>0</v>
      </c>
      <c r="BC133" s="58">
        <f t="shared" si="406"/>
        <v>0</v>
      </c>
      <c r="BD133" s="58">
        <f t="shared" si="406"/>
        <v>0</v>
      </c>
      <c r="BE133" s="58">
        <f t="shared" si="406"/>
        <v>0</v>
      </c>
      <c r="BF133" s="58">
        <f t="shared" si="406"/>
        <v>0</v>
      </c>
      <c r="BG133" s="58">
        <f t="shared" si="406"/>
        <v>0</v>
      </c>
      <c r="BH133" s="58">
        <f t="shared" si="406"/>
        <v>0</v>
      </c>
      <c r="BI133" s="58">
        <f t="shared" si="406"/>
        <v>0</v>
      </c>
      <c r="BJ133" s="58">
        <f t="shared" si="406"/>
        <v>0</v>
      </c>
      <c r="BK133" s="58">
        <f t="shared" si="406"/>
        <v>0</v>
      </c>
      <c r="BL133" s="58">
        <f t="shared" si="406"/>
        <v>0</v>
      </c>
      <c r="BM133" s="58">
        <f t="shared" si="406"/>
        <v>0</v>
      </c>
      <c r="BN133" s="58">
        <f aca="true" t="shared" si="407" ref="BN133:CW133">BN30*BN$107</f>
        <v>0</v>
      </c>
      <c r="BO133" s="58">
        <f t="shared" si="407"/>
        <v>0</v>
      </c>
      <c r="BP133" s="58">
        <f t="shared" si="407"/>
        <v>0</v>
      </c>
      <c r="BQ133" s="58">
        <f t="shared" si="407"/>
        <v>0</v>
      </c>
      <c r="BR133" s="58">
        <f t="shared" si="407"/>
        <v>0</v>
      </c>
      <c r="BS133" s="58">
        <f t="shared" si="407"/>
        <v>0</v>
      </c>
      <c r="BT133" s="58">
        <f t="shared" si="407"/>
        <v>0</v>
      </c>
      <c r="BU133" s="58">
        <f t="shared" si="407"/>
        <v>0</v>
      </c>
      <c r="BV133" s="58">
        <f t="shared" si="407"/>
        <v>0</v>
      </c>
      <c r="BW133" s="58">
        <f t="shared" si="407"/>
        <v>0</v>
      </c>
      <c r="BX133" s="58">
        <f t="shared" si="407"/>
        <v>0</v>
      </c>
      <c r="BY133" s="58">
        <f t="shared" si="407"/>
        <v>0</v>
      </c>
      <c r="BZ133" s="58">
        <f t="shared" si="407"/>
        <v>0</v>
      </c>
      <c r="CA133" s="58">
        <f t="shared" si="407"/>
        <v>0</v>
      </c>
      <c r="CB133" s="58">
        <f t="shared" si="407"/>
        <v>0</v>
      </c>
      <c r="CC133" s="58">
        <f t="shared" si="407"/>
        <v>0</v>
      </c>
      <c r="CD133" s="58">
        <f t="shared" si="407"/>
        <v>0</v>
      </c>
      <c r="CE133" s="58">
        <f t="shared" si="407"/>
        <v>0</v>
      </c>
      <c r="CF133" s="58">
        <f t="shared" si="407"/>
        <v>0</v>
      </c>
      <c r="CG133" s="58">
        <f t="shared" si="407"/>
        <v>0</v>
      </c>
      <c r="CH133" s="58">
        <f t="shared" si="407"/>
        <v>0</v>
      </c>
      <c r="CI133" s="58">
        <f t="shared" si="407"/>
        <v>0</v>
      </c>
      <c r="CJ133" s="58">
        <f t="shared" si="407"/>
        <v>0</v>
      </c>
      <c r="CK133" s="58">
        <f t="shared" si="407"/>
        <v>0</v>
      </c>
      <c r="CL133" s="58">
        <f t="shared" si="407"/>
        <v>0</v>
      </c>
      <c r="CM133" s="58">
        <f t="shared" si="407"/>
        <v>0</v>
      </c>
      <c r="CN133" s="58">
        <f t="shared" si="407"/>
        <v>0</v>
      </c>
      <c r="CO133" s="58">
        <f t="shared" si="407"/>
        <v>0</v>
      </c>
      <c r="CP133" s="58">
        <f t="shared" si="407"/>
        <v>0</v>
      </c>
      <c r="CQ133" s="58">
        <f t="shared" si="407"/>
        <v>0</v>
      </c>
      <c r="CR133" s="58">
        <f t="shared" si="407"/>
        <v>0</v>
      </c>
      <c r="CS133" s="58">
        <f t="shared" si="407"/>
        <v>0</v>
      </c>
      <c r="CT133" s="58">
        <f t="shared" si="407"/>
        <v>0</v>
      </c>
      <c r="CU133" s="58">
        <f t="shared" si="407"/>
        <v>0</v>
      </c>
      <c r="CV133" s="58">
        <f t="shared" si="407"/>
        <v>0</v>
      </c>
      <c r="CW133" s="58">
        <f t="shared" si="407"/>
        <v>0</v>
      </c>
      <c r="CX133" s="59"/>
      <c r="CY133" s="59"/>
      <c r="DN133" s="59"/>
      <c r="DO133" s="59"/>
      <c r="DP133" s="59"/>
      <c r="DQ133" s="59"/>
      <c r="DR133" s="59"/>
      <c r="DS133" s="59"/>
      <c r="DT133" s="59"/>
      <c r="DU133" s="59"/>
      <c r="DV133" s="59"/>
      <c r="DW133" s="59"/>
      <c r="DX133" s="59"/>
      <c r="DY133" s="216"/>
      <c r="DZ133" s="216"/>
      <c r="EA133" s="216"/>
      <c r="EB133" s="216"/>
      <c r="EC133" s="216"/>
      <c r="ED133" s="216"/>
      <c r="EE133" s="216"/>
      <c r="EF133" s="216"/>
      <c r="EG133" s="216"/>
      <c r="EH133" s="216"/>
      <c r="EI133" s="216"/>
      <c r="EJ133" s="216"/>
      <c r="EK133" s="216"/>
      <c r="EL133" s="216"/>
      <c r="EM133" s="216"/>
      <c r="EN133" s="216"/>
      <c r="EO133" s="216"/>
      <c r="EP133" s="216"/>
      <c r="EQ133" s="216"/>
      <c r="ER133" s="216"/>
      <c r="ES133" s="216"/>
      <c r="ET133" s="216"/>
      <c r="EU133" s="216"/>
      <c r="EV133" s="216"/>
      <c r="EW133" s="216"/>
      <c r="EX133" s="216"/>
      <c r="EY133" s="216"/>
      <c r="EZ133" s="216"/>
      <c r="FA133" s="216"/>
      <c r="FB133" s="216"/>
      <c r="FC133" s="216"/>
      <c r="FD133" s="216"/>
      <c r="FE133" s="216"/>
      <c r="FF133" s="216"/>
      <c r="FG133" s="216"/>
      <c r="FH133" s="216"/>
      <c r="FI133" s="216"/>
      <c r="FJ133" s="216"/>
      <c r="FK133" s="216"/>
      <c r="FL133" s="216"/>
      <c r="FM133" s="216"/>
      <c r="FN133" s="216"/>
      <c r="FO133" s="216"/>
      <c r="FP133" s="216"/>
      <c r="FQ133" s="216"/>
      <c r="FR133" s="216"/>
      <c r="FS133" s="216"/>
      <c r="FT133" s="216"/>
      <c r="FU133" s="216"/>
      <c r="FV133" s="216"/>
      <c r="FW133" s="216"/>
      <c r="FX133" s="216"/>
      <c r="FY133" s="216"/>
      <c r="FZ133" s="216"/>
      <c r="GA133" s="216"/>
      <c r="GB133" s="216"/>
      <c r="GC133" s="216"/>
      <c r="GD133" s="216"/>
      <c r="GE133" s="216"/>
      <c r="GF133" s="216"/>
      <c r="GG133" s="216"/>
      <c r="GH133" s="216"/>
      <c r="GI133" s="216"/>
      <c r="GJ133" s="216"/>
      <c r="GK133" s="216"/>
      <c r="GL133" s="216"/>
      <c r="GM133" s="216"/>
      <c r="GN133" s="216"/>
      <c r="GO133" s="216"/>
      <c r="GP133" s="216"/>
      <c r="GQ133" s="216"/>
      <c r="GR133" s="216"/>
      <c r="GS133" s="216"/>
      <c r="GT133" s="216"/>
      <c r="GU133" s="216"/>
      <c r="GV133" s="216"/>
      <c r="GW133" s="216"/>
    </row>
    <row r="134" spans="1:205" ht="15">
      <c r="A134" s="216"/>
      <c r="B134" s="58">
        <f aca="true" t="shared" si="408" ref="B134:BM134">B31*B$107</f>
        <v>0</v>
      </c>
      <c r="C134" s="58">
        <f t="shared" si="408"/>
        <v>0</v>
      </c>
      <c r="D134" s="58">
        <f t="shared" si="408"/>
        <v>0</v>
      </c>
      <c r="E134" s="58">
        <f t="shared" si="408"/>
        <v>0</v>
      </c>
      <c r="F134" s="58">
        <f t="shared" si="408"/>
        <v>0</v>
      </c>
      <c r="G134" s="58">
        <f t="shared" si="408"/>
        <v>0</v>
      </c>
      <c r="H134" s="58">
        <f t="shared" si="408"/>
        <v>0</v>
      </c>
      <c r="I134" s="58">
        <f t="shared" si="408"/>
        <v>0</v>
      </c>
      <c r="J134" s="58">
        <f t="shared" si="408"/>
        <v>0</v>
      </c>
      <c r="K134" s="58">
        <f t="shared" si="408"/>
        <v>0</v>
      </c>
      <c r="L134" s="58">
        <f t="shared" si="408"/>
        <v>0</v>
      </c>
      <c r="M134" s="58">
        <f t="shared" si="408"/>
        <v>0</v>
      </c>
      <c r="N134" s="58">
        <f t="shared" si="408"/>
        <v>0</v>
      </c>
      <c r="O134" s="58">
        <f t="shared" si="408"/>
        <v>0</v>
      </c>
      <c r="P134" s="58">
        <f t="shared" si="408"/>
        <v>0</v>
      </c>
      <c r="Q134" s="58">
        <f t="shared" si="408"/>
        <v>0</v>
      </c>
      <c r="R134" s="58">
        <f t="shared" si="408"/>
        <v>0</v>
      </c>
      <c r="S134" s="58">
        <f t="shared" si="408"/>
        <v>0</v>
      </c>
      <c r="T134" s="58">
        <f t="shared" si="408"/>
        <v>0</v>
      </c>
      <c r="U134" s="58">
        <f t="shared" si="408"/>
        <v>0</v>
      </c>
      <c r="V134" s="58">
        <f t="shared" si="408"/>
        <v>0</v>
      </c>
      <c r="W134" s="58">
        <f t="shared" si="408"/>
        <v>0</v>
      </c>
      <c r="X134" s="58">
        <f t="shared" si="408"/>
        <v>0</v>
      </c>
      <c r="Y134" s="58">
        <f t="shared" si="408"/>
        <v>0</v>
      </c>
      <c r="Z134" s="58">
        <f t="shared" si="408"/>
        <v>0</v>
      </c>
      <c r="AA134" s="58">
        <f t="shared" si="408"/>
        <v>0</v>
      </c>
      <c r="AB134" s="58">
        <f t="shared" si="408"/>
        <v>0</v>
      </c>
      <c r="AC134" s="58">
        <f t="shared" si="408"/>
        <v>0</v>
      </c>
      <c r="AD134" s="58">
        <f t="shared" si="408"/>
        <v>0</v>
      </c>
      <c r="AE134" s="58">
        <f t="shared" si="408"/>
        <v>0</v>
      </c>
      <c r="AF134" s="58">
        <f t="shared" si="408"/>
        <v>0</v>
      </c>
      <c r="AG134" s="58">
        <f t="shared" si="408"/>
        <v>0</v>
      </c>
      <c r="AH134" s="58">
        <f t="shared" si="408"/>
        <v>0</v>
      </c>
      <c r="AI134" s="58">
        <f t="shared" si="408"/>
        <v>0</v>
      </c>
      <c r="AJ134" s="58">
        <f t="shared" si="408"/>
        <v>0</v>
      </c>
      <c r="AK134" s="58">
        <f t="shared" si="408"/>
        <v>0</v>
      </c>
      <c r="AL134" s="58">
        <f t="shared" si="408"/>
        <v>0</v>
      </c>
      <c r="AM134" s="58">
        <f t="shared" si="408"/>
        <v>0</v>
      </c>
      <c r="AN134" s="58">
        <f t="shared" si="408"/>
        <v>0</v>
      </c>
      <c r="AO134" s="58">
        <f t="shared" si="408"/>
        <v>0</v>
      </c>
      <c r="AP134" s="58">
        <f t="shared" si="408"/>
        <v>0</v>
      </c>
      <c r="AQ134" s="58">
        <f t="shared" si="408"/>
        <v>0</v>
      </c>
      <c r="AR134" s="58">
        <f t="shared" si="408"/>
        <v>0</v>
      </c>
      <c r="AS134" s="58">
        <f t="shared" si="408"/>
        <v>0</v>
      </c>
      <c r="AT134" s="58">
        <f t="shared" si="408"/>
        <v>0</v>
      </c>
      <c r="AU134" s="58">
        <f t="shared" si="408"/>
        <v>0</v>
      </c>
      <c r="AV134" s="58">
        <f t="shared" si="408"/>
        <v>0</v>
      </c>
      <c r="AW134" s="58">
        <f t="shared" si="408"/>
        <v>0</v>
      </c>
      <c r="AX134" s="58">
        <f t="shared" si="408"/>
        <v>0</v>
      </c>
      <c r="AY134" s="58">
        <f t="shared" si="408"/>
        <v>0</v>
      </c>
      <c r="AZ134" s="58">
        <f t="shared" si="408"/>
        <v>0</v>
      </c>
      <c r="BA134" s="58">
        <f t="shared" si="408"/>
        <v>0</v>
      </c>
      <c r="BB134" s="58">
        <f t="shared" si="408"/>
        <v>0</v>
      </c>
      <c r="BC134" s="58">
        <f t="shared" si="408"/>
        <v>0</v>
      </c>
      <c r="BD134" s="58">
        <f t="shared" si="408"/>
        <v>0</v>
      </c>
      <c r="BE134" s="58">
        <f t="shared" si="408"/>
        <v>0</v>
      </c>
      <c r="BF134" s="58">
        <f t="shared" si="408"/>
        <v>0</v>
      </c>
      <c r="BG134" s="58">
        <f t="shared" si="408"/>
        <v>0</v>
      </c>
      <c r="BH134" s="58">
        <f t="shared" si="408"/>
        <v>0</v>
      </c>
      <c r="BI134" s="58">
        <f t="shared" si="408"/>
        <v>0</v>
      </c>
      <c r="BJ134" s="58">
        <f t="shared" si="408"/>
        <v>0</v>
      </c>
      <c r="BK134" s="58">
        <f t="shared" si="408"/>
        <v>0</v>
      </c>
      <c r="BL134" s="58">
        <f t="shared" si="408"/>
        <v>0</v>
      </c>
      <c r="BM134" s="58">
        <f t="shared" si="408"/>
        <v>0</v>
      </c>
      <c r="BN134" s="58">
        <f aca="true" t="shared" si="409" ref="BN134:CW134">BN31*BN$107</f>
        <v>0</v>
      </c>
      <c r="BO134" s="58">
        <f t="shared" si="409"/>
        <v>0</v>
      </c>
      <c r="BP134" s="58">
        <f t="shared" si="409"/>
        <v>0</v>
      </c>
      <c r="BQ134" s="58">
        <f t="shared" si="409"/>
        <v>0</v>
      </c>
      <c r="BR134" s="58">
        <f t="shared" si="409"/>
        <v>0</v>
      </c>
      <c r="BS134" s="58">
        <f t="shared" si="409"/>
        <v>0</v>
      </c>
      <c r="BT134" s="58">
        <f t="shared" si="409"/>
        <v>0</v>
      </c>
      <c r="BU134" s="58">
        <f t="shared" si="409"/>
        <v>0</v>
      </c>
      <c r="BV134" s="58">
        <f t="shared" si="409"/>
        <v>0</v>
      </c>
      <c r="BW134" s="58">
        <f t="shared" si="409"/>
        <v>0</v>
      </c>
      <c r="BX134" s="58">
        <f t="shared" si="409"/>
        <v>0</v>
      </c>
      <c r="BY134" s="58">
        <f t="shared" si="409"/>
        <v>0</v>
      </c>
      <c r="BZ134" s="58">
        <f t="shared" si="409"/>
        <v>0</v>
      </c>
      <c r="CA134" s="58">
        <f t="shared" si="409"/>
        <v>0</v>
      </c>
      <c r="CB134" s="58">
        <f t="shared" si="409"/>
        <v>0</v>
      </c>
      <c r="CC134" s="58">
        <f t="shared" si="409"/>
        <v>0</v>
      </c>
      <c r="CD134" s="58">
        <f t="shared" si="409"/>
        <v>0</v>
      </c>
      <c r="CE134" s="58">
        <f t="shared" si="409"/>
        <v>0</v>
      </c>
      <c r="CF134" s="58">
        <f t="shared" si="409"/>
        <v>0</v>
      </c>
      <c r="CG134" s="58">
        <f t="shared" si="409"/>
        <v>0</v>
      </c>
      <c r="CH134" s="58">
        <f t="shared" si="409"/>
        <v>0</v>
      </c>
      <c r="CI134" s="58">
        <f t="shared" si="409"/>
        <v>0</v>
      </c>
      <c r="CJ134" s="58">
        <f t="shared" si="409"/>
        <v>0</v>
      </c>
      <c r="CK134" s="58">
        <f t="shared" si="409"/>
        <v>0</v>
      </c>
      <c r="CL134" s="58">
        <f t="shared" si="409"/>
        <v>0</v>
      </c>
      <c r="CM134" s="58">
        <f t="shared" si="409"/>
        <v>0</v>
      </c>
      <c r="CN134" s="58">
        <f t="shared" si="409"/>
        <v>0</v>
      </c>
      <c r="CO134" s="58">
        <f t="shared" si="409"/>
        <v>0</v>
      </c>
      <c r="CP134" s="58">
        <f t="shared" si="409"/>
        <v>0</v>
      </c>
      <c r="CQ134" s="58">
        <f t="shared" si="409"/>
        <v>0</v>
      </c>
      <c r="CR134" s="58">
        <f t="shared" si="409"/>
        <v>0</v>
      </c>
      <c r="CS134" s="58">
        <f t="shared" si="409"/>
        <v>0</v>
      </c>
      <c r="CT134" s="58">
        <f t="shared" si="409"/>
        <v>0</v>
      </c>
      <c r="CU134" s="58">
        <f t="shared" si="409"/>
        <v>0</v>
      </c>
      <c r="CV134" s="58">
        <f t="shared" si="409"/>
        <v>0</v>
      </c>
      <c r="CW134" s="58">
        <f t="shared" si="409"/>
        <v>0</v>
      </c>
      <c r="CX134" s="59"/>
      <c r="CY134" s="59"/>
      <c r="DN134" s="59"/>
      <c r="DO134" s="59"/>
      <c r="DP134" s="59"/>
      <c r="DQ134" s="59"/>
      <c r="DR134" s="59"/>
      <c r="DS134" s="59"/>
      <c r="DT134" s="59"/>
      <c r="DU134" s="59"/>
      <c r="DV134" s="59"/>
      <c r="DW134" s="59"/>
      <c r="DX134" s="59"/>
      <c r="DY134" s="216"/>
      <c r="DZ134" s="216"/>
      <c r="EA134" s="216"/>
      <c r="EB134" s="216"/>
      <c r="EC134" s="216"/>
      <c r="ED134" s="216"/>
      <c r="EE134" s="216"/>
      <c r="EF134" s="216"/>
      <c r="EG134" s="216"/>
      <c r="EH134" s="216"/>
      <c r="EI134" s="216"/>
      <c r="EJ134" s="216"/>
      <c r="EK134" s="216"/>
      <c r="EL134" s="216"/>
      <c r="EM134" s="216"/>
      <c r="EN134" s="216"/>
      <c r="EO134" s="216"/>
      <c r="EP134" s="216"/>
      <c r="EQ134" s="216"/>
      <c r="ER134" s="216"/>
      <c r="ES134" s="216"/>
      <c r="ET134" s="216"/>
      <c r="EU134" s="216"/>
      <c r="EV134" s="216"/>
      <c r="EW134" s="216"/>
      <c r="EX134" s="216"/>
      <c r="EY134" s="216"/>
      <c r="EZ134" s="216"/>
      <c r="FA134" s="216"/>
      <c r="FB134" s="216"/>
      <c r="FC134" s="216"/>
      <c r="FD134" s="216"/>
      <c r="FE134" s="216"/>
      <c r="FF134" s="216"/>
      <c r="FG134" s="216"/>
      <c r="FH134" s="216"/>
      <c r="FI134" s="216"/>
      <c r="FJ134" s="216"/>
      <c r="FK134" s="216"/>
      <c r="FL134" s="216"/>
      <c r="FM134" s="216"/>
      <c r="FN134" s="216"/>
      <c r="FO134" s="216"/>
      <c r="FP134" s="216"/>
      <c r="FQ134" s="216"/>
      <c r="FR134" s="216"/>
      <c r="FS134" s="216"/>
      <c r="FT134" s="216"/>
      <c r="FU134" s="216"/>
      <c r="FV134" s="216"/>
      <c r="FW134" s="216"/>
      <c r="FX134" s="216"/>
      <c r="FY134" s="216"/>
      <c r="FZ134" s="216"/>
      <c r="GA134" s="216"/>
      <c r="GB134" s="216"/>
      <c r="GC134" s="216"/>
      <c r="GD134" s="216"/>
      <c r="GE134" s="216"/>
      <c r="GF134" s="216"/>
      <c r="GG134" s="216"/>
      <c r="GH134" s="216"/>
      <c r="GI134" s="216"/>
      <c r="GJ134" s="216"/>
      <c r="GK134" s="216"/>
      <c r="GL134" s="216"/>
      <c r="GM134" s="216"/>
      <c r="GN134" s="216"/>
      <c r="GO134" s="216"/>
      <c r="GP134" s="216"/>
      <c r="GQ134" s="216"/>
      <c r="GR134" s="216"/>
      <c r="GS134" s="216"/>
      <c r="GT134" s="216"/>
      <c r="GU134" s="216"/>
      <c r="GV134" s="216"/>
      <c r="GW134" s="216"/>
    </row>
    <row r="135" spans="1:205" ht="15">
      <c r="A135" s="216"/>
      <c r="B135" s="58">
        <f aca="true" t="shared" si="410" ref="B135:BM135">B32*B$107</f>
        <v>0</v>
      </c>
      <c r="C135" s="58">
        <f t="shared" si="410"/>
        <v>0</v>
      </c>
      <c r="D135" s="58">
        <f t="shared" si="410"/>
        <v>0</v>
      </c>
      <c r="E135" s="58">
        <f t="shared" si="410"/>
        <v>0</v>
      </c>
      <c r="F135" s="58">
        <f t="shared" si="410"/>
        <v>0</v>
      </c>
      <c r="G135" s="58">
        <f t="shared" si="410"/>
        <v>0</v>
      </c>
      <c r="H135" s="58">
        <f t="shared" si="410"/>
        <v>0</v>
      </c>
      <c r="I135" s="58">
        <f t="shared" si="410"/>
        <v>0</v>
      </c>
      <c r="J135" s="58">
        <f t="shared" si="410"/>
        <v>0</v>
      </c>
      <c r="K135" s="58">
        <f t="shared" si="410"/>
        <v>0</v>
      </c>
      <c r="L135" s="58">
        <f t="shared" si="410"/>
        <v>0</v>
      </c>
      <c r="M135" s="58">
        <f t="shared" si="410"/>
        <v>0</v>
      </c>
      <c r="N135" s="58">
        <f t="shared" si="410"/>
        <v>0</v>
      </c>
      <c r="O135" s="58">
        <f t="shared" si="410"/>
        <v>0</v>
      </c>
      <c r="P135" s="58">
        <f t="shared" si="410"/>
        <v>0</v>
      </c>
      <c r="Q135" s="58">
        <f t="shared" si="410"/>
        <v>0</v>
      </c>
      <c r="R135" s="58">
        <f t="shared" si="410"/>
        <v>0</v>
      </c>
      <c r="S135" s="58">
        <f t="shared" si="410"/>
        <v>0</v>
      </c>
      <c r="T135" s="58">
        <f t="shared" si="410"/>
        <v>0</v>
      </c>
      <c r="U135" s="58">
        <f t="shared" si="410"/>
        <v>0</v>
      </c>
      <c r="V135" s="58">
        <f t="shared" si="410"/>
        <v>0</v>
      </c>
      <c r="W135" s="58">
        <f t="shared" si="410"/>
        <v>0</v>
      </c>
      <c r="X135" s="58">
        <f t="shared" si="410"/>
        <v>0</v>
      </c>
      <c r="Y135" s="58">
        <f t="shared" si="410"/>
        <v>0</v>
      </c>
      <c r="Z135" s="58">
        <f t="shared" si="410"/>
        <v>0</v>
      </c>
      <c r="AA135" s="58">
        <f t="shared" si="410"/>
        <v>0</v>
      </c>
      <c r="AB135" s="58">
        <f t="shared" si="410"/>
        <v>0</v>
      </c>
      <c r="AC135" s="58">
        <f t="shared" si="410"/>
        <v>0</v>
      </c>
      <c r="AD135" s="58">
        <f t="shared" si="410"/>
        <v>0</v>
      </c>
      <c r="AE135" s="58">
        <f t="shared" si="410"/>
        <v>0</v>
      </c>
      <c r="AF135" s="58">
        <f t="shared" si="410"/>
        <v>0</v>
      </c>
      <c r="AG135" s="58">
        <f t="shared" si="410"/>
        <v>0</v>
      </c>
      <c r="AH135" s="58">
        <f t="shared" si="410"/>
        <v>0</v>
      </c>
      <c r="AI135" s="58">
        <f t="shared" si="410"/>
        <v>0</v>
      </c>
      <c r="AJ135" s="58">
        <f t="shared" si="410"/>
        <v>0</v>
      </c>
      <c r="AK135" s="58">
        <f t="shared" si="410"/>
        <v>0</v>
      </c>
      <c r="AL135" s="58">
        <f t="shared" si="410"/>
        <v>0</v>
      </c>
      <c r="AM135" s="58">
        <f t="shared" si="410"/>
        <v>0</v>
      </c>
      <c r="AN135" s="58">
        <f t="shared" si="410"/>
        <v>0</v>
      </c>
      <c r="AO135" s="58">
        <f t="shared" si="410"/>
        <v>0</v>
      </c>
      <c r="AP135" s="58">
        <f t="shared" si="410"/>
        <v>0</v>
      </c>
      <c r="AQ135" s="58">
        <f t="shared" si="410"/>
        <v>0</v>
      </c>
      <c r="AR135" s="58">
        <f t="shared" si="410"/>
        <v>0</v>
      </c>
      <c r="AS135" s="58">
        <f t="shared" si="410"/>
        <v>0</v>
      </c>
      <c r="AT135" s="58">
        <f t="shared" si="410"/>
        <v>0</v>
      </c>
      <c r="AU135" s="58">
        <f t="shared" si="410"/>
        <v>0</v>
      </c>
      <c r="AV135" s="58">
        <f t="shared" si="410"/>
        <v>0</v>
      </c>
      <c r="AW135" s="58">
        <f t="shared" si="410"/>
        <v>0</v>
      </c>
      <c r="AX135" s="58">
        <f t="shared" si="410"/>
        <v>0</v>
      </c>
      <c r="AY135" s="58">
        <f t="shared" si="410"/>
        <v>0</v>
      </c>
      <c r="AZ135" s="58">
        <f t="shared" si="410"/>
        <v>0</v>
      </c>
      <c r="BA135" s="58">
        <f t="shared" si="410"/>
        <v>0</v>
      </c>
      <c r="BB135" s="58">
        <f t="shared" si="410"/>
        <v>0</v>
      </c>
      <c r="BC135" s="58">
        <f t="shared" si="410"/>
        <v>0</v>
      </c>
      <c r="BD135" s="58">
        <f t="shared" si="410"/>
        <v>0</v>
      </c>
      <c r="BE135" s="58">
        <f t="shared" si="410"/>
        <v>0</v>
      </c>
      <c r="BF135" s="58">
        <f t="shared" si="410"/>
        <v>0</v>
      </c>
      <c r="BG135" s="58">
        <f t="shared" si="410"/>
        <v>0</v>
      </c>
      <c r="BH135" s="58">
        <f t="shared" si="410"/>
        <v>0</v>
      </c>
      <c r="BI135" s="58">
        <f t="shared" si="410"/>
        <v>0</v>
      </c>
      <c r="BJ135" s="58">
        <f t="shared" si="410"/>
        <v>0</v>
      </c>
      <c r="BK135" s="58">
        <f t="shared" si="410"/>
        <v>0</v>
      </c>
      <c r="BL135" s="58">
        <f t="shared" si="410"/>
        <v>0</v>
      </c>
      <c r="BM135" s="58">
        <f t="shared" si="410"/>
        <v>0</v>
      </c>
      <c r="BN135" s="58">
        <f aca="true" t="shared" si="411" ref="BN135:CW135">BN32*BN$107</f>
        <v>0</v>
      </c>
      <c r="BO135" s="58">
        <f t="shared" si="411"/>
        <v>0</v>
      </c>
      <c r="BP135" s="58">
        <f t="shared" si="411"/>
        <v>0</v>
      </c>
      <c r="BQ135" s="58">
        <f t="shared" si="411"/>
        <v>0</v>
      </c>
      <c r="BR135" s="58">
        <f t="shared" si="411"/>
        <v>0</v>
      </c>
      <c r="BS135" s="58">
        <f t="shared" si="411"/>
        <v>0</v>
      </c>
      <c r="BT135" s="58">
        <f t="shared" si="411"/>
        <v>0</v>
      </c>
      <c r="BU135" s="58">
        <f t="shared" si="411"/>
        <v>0</v>
      </c>
      <c r="BV135" s="58">
        <f t="shared" si="411"/>
        <v>0</v>
      </c>
      <c r="BW135" s="58">
        <f t="shared" si="411"/>
        <v>0</v>
      </c>
      <c r="BX135" s="58">
        <f t="shared" si="411"/>
        <v>0</v>
      </c>
      <c r="BY135" s="58">
        <f t="shared" si="411"/>
        <v>0</v>
      </c>
      <c r="BZ135" s="58">
        <f t="shared" si="411"/>
        <v>0</v>
      </c>
      <c r="CA135" s="58">
        <f t="shared" si="411"/>
        <v>0</v>
      </c>
      <c r="CB135" s="58">
        <f t="shared" si="411"/>
        <v>0</v>
      </c>
      <c r="CC135" s="58">
        <f t="shared" si="411"/>
        <v>0</v>
      </c>
      <c r="CD135" s="58">
        <f t="shared" si="411"/>
        <v>0</v>
      </c>
      <c r="CE135" s="58">
        <f t="shared" si="411"/>
        <v>0</v>
      </c>
      <c r="CF135" s="58">
        <f t="shared" si="411"/>
        <v>0</v>
      </c>
      <c r="CG135" s="58">
        <f t="shared" si="411"/>
        <v>0</v>
      </c>
      <c r="CH135" s="58">
        <f t="shared" si="411"/>
        <v>0</v>
      </c>
      <c r="CI135" s="58">
        <f t="shared" si="411"/>
        <v>0</v>
      </c>
      <c r="CJ135" s="58">
        <f t="shared" si="411"/>
        <v>0</v>
      </c>
      <c r="CK135" s="58">
        <f t="shared" si="411"/>
        <v>0</v>
      </c>
      <c r="CL135" s="58">
        <f t="shared" si="411"/>
        <v>0</v>
      </c>
      <c r="CM135" s="58">
        <f t="shared" si="411"/>
        <v>0</v>
      </c>
      <c r="CN135" s="58">
        <f t="shared" si="411"/>
        <v>0</v>
      </c>
      <c r="CO135" s="58">
        <f t="shared" si="411"/>
        <v>0</v>
      </c>
      <c r="CP135" s="58">
        <f t="shared" si="411"/>
        <v>0</v>
      </c>
      <c r="CQ135" s="58">
        <f t="shared" si="411"/>
        <v>0</v>
      </c>
      <c r="CR135" s="58">
        <f t="shared" si="411"/>
        <v>0</v>
      </c>
      <c r="CS135" s="58">
        <f t="shared" si="411"/>
        <v>0</v>
      </c>
      <c r="CT135" s="58">
        <f t="shared" si="411"/>
        <v>0</v>
      </c>
      <c r="CU135" s="58">
        <f t="shared" si="411"/>
        <v>0</v>
      </c>
      <c r="CV135" s="58">
        <f t="shared" si="411"/>
        <v>0</v>
      </c>
      <c r="CW135" s="58">
        <f t="shared" si="411"/>
        <v>0</v>
      </c>
      <c r="CX135" s="59"/>
      <c r="CY135" s="59"/>
      <c r="DN135" s="59"/>
      <c r="DO135" s="59"/>
      <c r="DP135" s="59"/>
      <c r="DQ135" s="59"/>
      <c r="DR135" s="59"/>
      <c r="DS135" s="59"/>
      <c r="DT135" s="59"/>
      <c r="DU135" s="59"/>
      <c r="DV135" s="59"/>
      <c r="DW135" s="59"/>
      <c r="DX135" s="59"/>
      <c r="DY135" s="216"/>
      <c r="DZ135" s="216"/>
      <c r="EA135" s="216"/>
      <c r="EB135" s="216"/>
      <c r="EC135" s="216"/>
      <c r="ED135" s="216"/>
      <c r="EE135" s="216"/>
      <c r="EF135" s="216"/>
      <c r="EG135" s="216"/>
      <c r="EH135" s="216"/>
      <c r="EI135" s="216"/>
      <c r="EJ135" s="216"/>
      <c r="EK135" s="216"/>
      <c r="EL135" s="216"/>
      <c r="EM135" s="216"/>
      <c r="EN135" s="216"/>
      <c r="EO135" s="216"/>
      <c r="EP135" s="216"/>
      <c r="EQ135" s="216"/>
      <c r="ER135" s="216"/>
      <c r="ES135" s="216"/>
      <c r="ET135" s="216"/>
      <c r="EU135" s="216"/>
      <c r="EV135" s="216"/>
      <c r="EW135" s="216"/>
      <c r="EX135" s="216"/>
      <c r="EY135" s="216"/>
      <c r="EZ135" s="216"/>
      <c r="FA135" s="216"/>
      <c r="FB135" s="216"/>
      <c r="FC135" s="216"/>
      <c r="FD135" s="216"/>
      <c r="FE135" s="216"/>
      <c r="FF135" s="216"/>
      <c r="FG135" s="216"/>
      <c r="FH135" s="216"/>
      <c r="FI135" s="216"/>
      <c r="FJ135" s="216"/>
      <c r="FK135" s="216"/>
      <c r="FL135" s="216"/>
      <c r="FM135" s="216"/>
      <c r="FN135" s="216"/>
      <c r="FO135" s="216"/>
      <c r="FP135" s="216"/>
      <c r="FQ135" s="216"/>
      <c r="FR135" s="216"/>
      <c r="FS135" s="216"/>
      <c r="FT135" s="216"/>
      <c r="FU135" s="216"/>
      <c r="FV135" s="216"/>
      <c r="FW135" s="216"/>
      <c r="FX135" s="216"/>
      <c r="FY135" s="216"/>
      <c r="FZ135" s="216"/>
      <c r="GA135" s="216"/>
      <c r="GB135" s="216"/>
      <c r="GC135" s="216"/>
      <c r="GD135" s="216"/>
      <c r="GE135" s="216"/>
      <c r="GF135" s="216"/>
      <c r="GG135" s="216"/>
      <c r="GH135" s="216"/>
      <c r="GI135" s="216"/>
      <c r="GJ135" s="216"/>
      <c r="GK135" s="216"/>
      <c r="GL135" s="216"/>
      <c r="GM135" s="216"/>
      <c r="GN135" s="216"/>
      <c r="GO135" s="216"/>
      <c r="GP135" s="216"/>
      <c r="GQ135" s="216"/>
      <c r="GR135" s="216"/>
      <c r="GS135" s="216"/>
      <c r="GT135" s="216"/>
      <c r="GU135" s="216"/>
      <c r="GV135" s="216"/>
      <c r="GW135" s="216"/>
    </row>
    <row r="136" spans="1:205" ht="15">
      <c r="A136" s="216"/>
      <c r="B136" s="58">
        <f aca="true" t="shared" si="412" ref="B136:BM136">B33*B$107</f>
        <v>0</v>
      </c>
      <c r="C136" s="58">
        <f t="shared" si="412"/>
        <v>0</v>
      </c>
      <c r="D136" s="58">
        <f t="shared" si="412"/>
        <v>0</v>
      </c>
      <c r="E136" s="58">
        <f t="shared" si="412"/>
        <v>0</v>
      </c>
      <c r="F136" s="58">
        <f t="shared" si="412"/>
        <v>0</v>
      </c>
      <c r="G136" s="58">
        <f t="shared" si="412"/>
        <v>0</v>
      </c>
      <c r="H136" s="58">
        <f t="shared" si="412"/>
        <v>0</v>
      </c>
      <c r="I136" s="58">
        <f t="shared" si="412"/>
        <v>0</v>
      </c>
      <c r="J136" s="58">
        <f t="shared" si="412"/>
        <v>0</v>
      </c>
      <c r="K136" s="58">
        <f t="shared" si="412"/>
        <v>0</v>
      </c>
      <c r="L136" s="58">
        <f t="shared" si="412"/>
        <v>0</v>
      </c>
      <c r="M136" s="58">
        <f t="shared" si="412"/>
        <v>0</v>
      </c>
      <c r="N136" s="58">
        <f t="shared" si="412"/>
        <v>0</v>
      </c>
      <c r="O136" s="58">
        <f t="shared" si="412"/>
        <v>0</v>
      </c>
      <c r="P136" s="58">
        <f t="shared" si="412"/>
        <v>0</v>
      </c>
      <c r="Q136" s="58">
        <f t="shared" si="412"/>
        <v>0</v>
      </c>
      <c r="R136" s="58">
        <f t="shared" si="412"/>
        <v>0</v>
      </c>
      <c r="S136" s="58">
        <f t="shared" si="412"/>
        <v>0</v>
      </c>
      <c r="T136" s="58">
        <f t="shared" si="412"/>
        <v>0</v>
      </c>
      <c r="U136" s="58">
        <f t="shared" si="412"/>
        <v>0</v>
      </c>
      <c r="V136" s="58">
        <f t="shared" si="412"/>
        <v>0</v>
      </c>
      <c r="W136" s="58">
        <f t="shared" si="412"/>
        <v>0</v>
      </c>
      <c r="X136" s="58">
        <f t="shared" si="412"/>
        <v>0</v>
      </c>
      <c r="Y136" s="58">
        <f t="shared" si="412"/>
        <v>0</v>
      </c>
      <c r="Z136" s="58">
        <f t="shared" si="412"/>
        <v>0</v>
      </c>
      <c r="AA136" s="58">
        <f t="shared" si="412"/>
        <v>0</v>
      </c>
      <c r="AB136" s="58">
        <f t="shared" si="412"/>
        <v>0</v>
      </c>
      <c r="AC136" s="58">
        <f t="shared" si="412"/>
        <v>0</v>
      </c>
      <c r="AD136" s="58">
        <f t="shared" si="412"/>
        <v>0</v>
      </c>
      <c r="AE136" s="58">
        <f t="shared" si="412"/>
        <v>0</v>
      </c>
      <c r="AF136" s="58">
        <f t="shared" si="412"/>
        <v>0</v>
      </c>
      <c r="AG136" s="58">
        <f t="shared" si="412"/>
        <v>0</v>
      </c>
      <c r="AH136" s="58">
        <f t="shared" si="412"/>
        <v>0</v>
      </c>
      <c r="AI136" s="58">
        <f t="shared" si="412"/>
        <v>0</v>
      </c>
      <c r="AJ136" s="58">
        <f t="shared" si="412"/>
        <v>0</v>
      </c>
      <c r="AK136" s="58">
        <f t="shared" si="412"/>
        <v>0</v>
      </c>
      <c r="AL136" s="58">
        <f t="shared" si="412"/>
        <v>0</v>
      </c>
      <c r="AM136" s="58">
        <f t="shared" si="412"/>
        <v>0</v>
      </c>
      <c r="AN136" s="58">
        <f t="shared" si="412"/>
        <v>0</v>
      </c>
      <c r="AO136" s="58">
        <f t="shared" si="412"/>
        <v>0</v>
      </c>
      <c r="AP136" s="58">
        <f t="shared" si="412"/>
        <v>0</v>
      </c>
      <c r="AQ136" s="58">
        <f t="shared" si="412"/>
        <v>0</v>
      </c>
      <c r="AR136" s="58">
        <f t="shared" si="412"/>
        <v>0</v>
      </c>
      <c r="AS136" s="58">
        <f t="shared" si="412"/>
        <v>0</v>
      </c>
      <c r="AT136" s="58">
        <f t="shared" si="412"/>
        <v>0</v>
      </c>
      <c r="AU136" s="58">
        <f t="shared" si="412"/>
        <v>0</v>
      </c>
      <c r="AV136" s="58">
        <f t="shared" si="412"/>
        <v>0</v>
      </c>
      <c r="AW136" s="58">
        <f t="shared" si="412"/>
        <v>0</v>
      </c>
      <c r="AX136" s="58">
        <f t="shared" si="412"/>
        <v>0</v>
      </c>
      <c r="AY136" s="58">
        <f t="shared" si="412"/>
        <v>0</v>
      </c>
      <c r="AZ136" s="58">
        <f t="shared" si="412"/>
        <v>0</v>
      </c>
      <c r="BA136" s="58">
        <f t="shared" si="412"/>
        <v>0</v>
      </c>
      <c r="BB136" s="58">
        <f t="shared" si="412"/>
        <v>0</v>
      </c>
      <c r="BC136" s="58">
        <f t="shared" si="412"/>
        <v>0</v>
      </c>
      <c r="BD136" s="58">
        <f t="shared" si="412"/>
        <v>0</v>
      </c>
      <c r="BE136" s="58">
        <f t="shared" si="412"/>
        <v>0</v>
      </c>
      <c r="BF136" s="58">
        <f t="shared" si="412"/>
        <v>0</v>
      </c>
      <c r="BG136" s="58">
        <f t="shared" si="412"/>
        <v>0</v>
      </c>
      <c r="BH136" s="58">
        <f t="shared" si="412"/>
        <v>0</v>
      </c>
      <c r="BI136" s="58">
        <f t="shared" si="412"/>
        <v>0</v>
      </c>
      <c r="BJ136" s="58">
        <f t="shared" si="412"/>
        <v>0</v>
      </c>
      <c r="BK136" s="58">
        <f t="shared" si="412"/>
        <v>0</v>
      </c>
      <c r="BL136" s="58">
        <f t="shared" si="412"/>
        <v>0</v>
      </c>
      <c r="BM136" s="58">
        <f t="shared" si="412"/>
        <v>0</v>
      </c>
      <c r="BN136" s="58">
        <f aca="true" t="shared" si="413" ref="BN136:CW136">BN33*BN$107</f>
        <v>0</v>
      </c>
      <c r="BO136" s="58">
        <f t="shared" si="413"/>
        <v>0</v>
      </c>
      <c r="BP136" s="58">
        <f t="shared" si="413"/>
        <v>0</v>
      </c>
      <c r="BQ136" s="58">
        <f t="shared" si="413"/>
        <v>0</v>
      </c>
      <c r="BR136" s="58">
        <f t="shared" si="413"/>
        <v>0</v>
      </c>
      <c r="BS136" s="58">
        <f t="shared" si="413"/>
        <v>0</v>
      </c>
      <c r="BT136" s="58">
        <f t="shared" si="413"/>
        <v>0</v>
      </c>
      <c r="BU136" s="58">
        <f t="shared" si="413"/>
        <v>0</v>
      </c>
      <c r="BV136" s="58">
        <f t="shared" si="413"/>
        <v>0</v>
      </c>
      <c r="BW136" s="58">
        <f t="shared" si="413"/>
        <v>0</v>
      </c>
      <c r="BX136" s="58">
        <f t="shared" si="413"/>
        <v>0</v>
      </c>
      <c r="BY136" s="58">
        <f t="shared" si="413"/>
        <v>0</v>
      </c>
      <c r="BZ136" s="58">
        <f t="shared" si="413"/>
        <v>0</v>
      </c>
      <c r="CA136" s="58">
        <f t="shared" si="413"/>
        <v>0</v>
      </c>
      <c r="CB136" s="58">
        <f t="shared" si="413"/>
        <v>0</v>
      </c>
      <c r="CC136" s="58">
        <f t="shared" si="413"/>
        <v>0</v>
      </c>
      <c r="CD136" s="58">
        <f t="shared" si="413"/>
        <v>0</v>
      </c>
      <c r="CE136" s="58">
        <f t="shared" si="413"/>
        <v>0</v>
      </c>
      <c r="CF136" s="58">
        <f t="shared" si="413"/>
        <v>0</v>
      </c>
      <c r="CG136" s="58">
        <f t="shared" si="413"/>
        <v>0</v>
      </c>
      <c r="CH136" s="58">
        <f t="shared" si="413"/>
        <v>0</v>
      </c>
      <c r="CI136" s="58">
        <f t="shared" si="413"/>
        <v>0</v>
      </c>
      <c r="CJ136" s="58">
        <f t="shared" si="413"/>
        <v>0</v>
      </c>
      <c r="CK136" s="58">
        <f t="shared" si="413"/>
        <v>0</v>
      </c>
      <c r="CL136" s="58">
        <f t="shared" si="413"/>
        <v>0</v>
      </c>
      <c r="CM136" s="58">
        <f t="shared" si="413"/>
        <v>0</v>
      </c>
      <c r="CN136" s="58">
        <f t="shared" si="413"/>
        <v>0</v>
      </c>
      <c r="CO136" s="58">
        <f t="shared" si="413"/>
        <v>0</v>
      </c>
      <c r="CP136" s="58">
        <f t="shared" si="413"/>
        <v>0</v>
      </c>
      <c r="CQ136" s="58">
        <f t="shared" si="413"/>
        <v>0</v>
      </c>
      <c r="CR136" s="58">
        <f t="shared" si="413"/>
        <v>0</v>
      </c>
      <c r="CS136" s="58">
        <f t="shared" si="413"/>
        <v>0</v>
      </c>
      <c r="CT136" s="58">
        <f t="shared" si="413"/>
        <v>0</v>
      </c>
      <c r="CU136" s="58">
        <f t="shared" si="413"/>
        <v>0</v>
      </c>
      <c r="CV136" s="58">
        <f t="shared" si="413"/>
        <v>0</v>
      </c>
      <c r="CW136" s="58">
        <f t="shared" si="413"/>
        <v>0</v>
      </c>
      <c r="CX136" s="59"/>
      <c r="CY136" s="59"/>
      <c r="DN136" s="59"/>
      <c r="DO136" s="59"/>
      <c r="DP136" s="59"/>
      <c r="DQ136" s="59"/>
      <c r="DR136" s="59"/>
      <c r="DS136" s="59"/>
      <c r="DT136" s="59"/>
      <c r="DU136" s="59"/>
      <c r="DV136" s="59"/>
      <c r="DW136" s="59"/>
      <c r="DX136" s="59"/>
      <c r="DY136" s="216"/>
      <c r="DZ136" s="216"/>
      <c r="EA136" s="216"/>
      <c r="EB136" s="216"/>
      <c r="EC136" s="216"/>
      <c r="ED136" s="216"/>
      <c r="EE136" s="216"/>
      <c r="EF136" s="216"/>
      <c r="EG136" s="216"/>
      <c r="EH136" s="216"/>
      <c r="EI136" s="216"/>
      <c r="EJ136" s="216"/>
      <c r="EK136" s="216"/>
      <c r="EL136" s="216"/>
      <c r="EM136" s="216"/>
      <c r="EN136" s="216"/>
      <c r="EO136" s="216"/>
      <c r="EP136" s="216"/>
      <c r="EQ136" s="216"/>
      <c r="ER136" s="216"/>
      <c r="ES136" s="216"/>
      <c r="ET136" s="216"/>
      <c r="EU136" s="216"/>
      <c r="EV136" s="216"/>
      <c r="EW136" s="216"/>
      <c r="EX136" s="216"/>
      <c r="EY136" s="216"/>
      <c r="EZ136" s="216"/>
      <c r="FA136" s="216"/>
      <c r="FB136" s="216"/>
      <c r="FC136" s="216"/>
      <c r="FD136" s="216"/>
      <c r="FE136" s="216"/>
      <c r="FF136" s="216"/>
      <c r="FG136" s="216"/>
      <c r="FH136" s="216"/>
      <c r="FI136" s="216"/>
      <c r="FJ136" s="216"/>
      <c r="FK136" s="216"/>
      <c r="FL136" s="216"/>
      <c r="FM136" s="216"/>
      <c r="FN136" s="216"/>
      <c r="FO136" s="216"/>
      <c r="FP136" s="216"/>
      <c r="FQ136" s="216"/>
      <c r="FR136" s="216"/>
      <c r="FS136" s="216"/>
      <c r="FT136" s="216"/>
      <c r="FU136" s="216"/>
      <c r="FV136" s="216"/>
      <c r="FW136" s="216"/>
      <c r="FX136" s="216"/>
      <c r="FY136" s="216"/>
      <c r="FZ136" s="216"/>
      <c r="GA136" s="216"/>
      <c r="GB136" s="216"/>
      <c r="GC136" s="216"/>
      <c r="GD136" s="216"/>
      <c r="GE136" s="216"/>
      <c r="GF136" s="216"/>
      <c r="GG136" s="216"/>
      <c r="GH136" s="216"/>
      <c r="GI136" s="216"/>
      <c r="GJ136" s="216"/>
      <c r="GK136" s="216"/>
      <c r="GL136" s="216"/>
      <c r="GM136" s="216"/>
      <c r="GN136" s="216"/>
      <c r="GO136" s="216"/>
      <c r="GP136" s="216"/>
      <c r="GQ136" s="216"/>
      <c r="GR136" s="216"/>
      <c r="GS136" s="216"/>
      <c r="GT136" s="216"/>
      <c r="GU136" s="216"/>
      <c r="GV136" s="216"/>
      <c r="GW136" s="216"/>
    </row>
    <row r="137" spans="1:205" ht="15">
      <c r="A137" s="216"/>
      <c r="B137" s="58">
        <f aca="true" t="shared" si="414" ref="B137:BM137">B34*B$107</f>
        <v>0</v>
      </c>
      <c r="C137" s="58">
        <f t="shared" si="414"/>
        <v>0</v>
      </c>
      <c r="D137" s="58">
        <f t="shared" si="414"/>
        <v>0</v>
      </c>
      <c r="E137" s="58">
        <f t="shared" si="414"/>
        <v>0</v>
      </c>
      <c r="F137" s="58">
        <f t="shared" si="414"/>
        <v>0</v>
      </c>
      <c r="G137" s="58">
        <f t="shared" si="414"/>
        <v>0</v>
      </c>
      <c r="H137" s="58">
        <f t="shared" si="414"/>
        <v>0</v>
      </c>
      <c r="I137" s="58">
        <f t="shared" si="414"/>
        <v>0</v>
      </c>
      <c r="J137" s="58">
        <f t="shared" si="414"/>
        <v>0</v>
      </c>
      <c r="K137" s="58">
        <f t="shared" si="414"/>
        <v>0</v>
      </c>
      <c r="L137" s="58">
        <f t="shared" si="414"/>
        <v>0</v>
      </c>
      <c r="M137" s="58">
        <f t="shared" si="414"/>
        <v>0</v>
      </c>
      <c r="N137" s="58">
        <f t="shared" si="414"/>
        <v>0</v>
      </c>
      <c r="O137" s="58">
        <f t="shared" si="414"/>
        <v>0</v>
      </c>
      <c r="P137" s="58">
        <f t="shared" si="414"/>
        <v>0</v>
      </c>
      <c r="Q137" s="58">
        <f t="shared" si="414"/>
        <v>0</v>
      </c>
      <c r="R137" s="58">
        <f t="shared" si="414"/>
        <v>0</v>
      </c>
      <c r="S137" s="58">
        <f t="shared" si="414"/>
        <v>0</v>
      </c>
      <c r="T137" s="58">
        <f t="shared" si="414"/>
        <v>0</v>
      </c>
      <c r="U137" s="58">
        <f t="shared" si="414"/>
        <v>0</v>
      </c>
      <c r="V137" s="58">
        <f t="shared" si="414"/>
        <v>0</v>
      </c>
      <c r="W137" s="58">
        <f t="shared" si="414"/>
        <v>0</v>
      </c>
      <c r="X137" s="58">
        <f t="shared" si="414"/>
        <v>0</v>
      </c>
      <c r="Y137" s="58">
        <f t="shared" si="414"/>
        <v>0</v>
      </c>
      <c r="Z137" s="58">
        <f t="shared" si="414"/>
        <v>0</v>
      </c>
      <c r="AA137" s="58">
        <f t="shared" si="414"/>
        <v>0</v>
      </c>
      <c r="AB137" s="58">
        <f t="shared" si="414"/>
        <v>0</v>
      </c>
      <c r="AC137" s="58">
        <f t="shared" si="414"/>
        <v>0</v>
      </c>
      <c r="AD137" s="58">
        <f t="shared" si="414"/>
        <v>0</v>
      </c>
      <c r="AE137" s="58">
        <f t="shared" si="414"/>
        <v>0</v>
      </c>
      <c r="AF137" s="58">
        <f t="shared" si="414"/>
        <v>0</v>
      </c>
      <c r="AG137" s="58">
        <f t="shared" si="414"/>
        <v>0</v>
      </c>
      <c r="AH137" s="58">
        <f t="shared" si="414"/>
        <v>0</v>
      </c>
      <c r="AI137" s="58">
        <f t="shared" si="414"/>
        <v>0</v>
      </c>
      <c r="AJ137" s="58">
        <f t="shared" si="414"/>
        <v>0</v>
      </c>
      <c r="AK137" s="58">
        <f t="shared" si="414"/>
        <v>0</v>
      </c>
      <c r="AL137" s="58">
        <f t="shared" si="414"/>
        <v>0</v>
      </c>
      <c r="AM137" s="58">
        <f t="shared" si="414"/>
        <v>0</v>
      </c>
      <c r="AN137" s="58">
        <f t="shared" si="414"/>
        <v>0</v>
      </c>
      <c r="AO137" s="58">
        <f t="shared" si="414"/>
        <v>0</v>
      </c>
      <c r="AP137" s="58">
        <f t="shared" si="414"/>
        <v>0</v>
      </c>
      <c r="AQ137" s="58">
        <f t="shared" si="414"/>
        <v>0</v>
      </c>
      <c r="AR137" s="58">
        <f t="shared" si="414"/>
        <v>0</v>
      </c>
      <c r="AS137" s="58">
        <f t="shared" si="414"/>
        <v>0</v>
      </c>
      <c r="AT137" s="58">
        <f t="shared" si="414"/>
        <v>0</v>
      </c>
      <c r="AU137" s="58">
        <f t="shared" si="414"/>
        <v>0</v>
      </c>
      <c r="AV137" s="58">
        <f t="shared" si="414"/>
        <v>0</v>
      </c>
      <c r="AW137" s="58">
        <f t="shared" si="414"/>
        <v>0</v>
      </c>
      <c r="AX137" s="58">
        <f t="shared" si="414"/>
        <v>0</v>
      </c>
      <c r="AY137" s="58">
        <f t="shared" si="414"/>
        <v>0</v>
      </c>
      <c r="AZ137" s="58">
        <f t="shared" si="414"/>
        <v>0</v>
      </c>
      <c r="BA137" s="58">
        <f t="shared" si="414"/>
        <v>0</v>
      </c>
      <c r="BB137" s="58">
        <f t="shared" si="414"/>
        <v>0</v>
      </c>
      <c r="BC137" s="58">
        <f t="shared" si="414"/>
        <v>0</v>
      </c>
      <c r="BD137" s="58">
        <f t="shared" si="414"/>
        <v>0</v>
      </c>
      <c r="BE137" s="58">
        <f t="shared" si="414"/>
        <v>0</v>
      </c>
      <c r="BF137" s="58">
        <f t="shared" si="414"/>
        <v>0</v>
      </c>
      <c r="BG137" s="58">
        <f t="shared" si="414"/>
        <v>0</v>
      </c>
      <c r="BH137" s="58">
        <f t="shared" si="414"/>
        <v>0</v>
      </c>
      <c r="BI137" s="58">
        <f t="shared" si="414"/>
        <v>0</v>
      </c>
      <c r="BJ137" s="58">
        <f t="shared" si="414"/>
        <v>0</v>
      </c>
      <c r="BK137" s="58">
        <f t="shared" si="414"/>
        <v>0</v>
      </c>
      <c r="BL137" s="58">
        <f t="shared" si="414"/>
        <v>0</v>
      </c>
      <c r="BM137" s="58">
        <f t="shared" si="414"/>
        <v>0</v>
      </c>
      <c r="BN137" s="58">
        <f aca="true" t="shared" si="415" ref="BN137:CW137">BN34*BN$107</f>
        <v>0</v>
      </c>
      <c r="BO137" s="58">
        <f t="shared" si="415"/>
        <v>0</v>
      </c>
      <c r="BP137" s="58">
        <f t="shared" si="415"/>
        <v>0</v>
      </c>
      <c r="BQ137" s="58">
        <f t="shared" si="415"/>
        <v>0</v>
      </c>
      <c r="BR137" s="58">
        <f t="shared" si="415"/>
        <v>0</v>
      </c>
      <c r="BS137" s="58">
        <f t="shared" si="415"/>
        <v>0</v>
      </c>
      <c r="BT137" s="58">
        <f t="shared" si="415"/>
        <v>0</v>
      </c>
      <c r="BU137" s="58">
        <f t="shared" si="415"/>
        <v>0</v>
      </c>
      <c r="BV137" s="58">
        <f t="shared" si="415"/>
        <v>0</v>
      </c>
      <c r="BW137" s="58">
        <f t="shared" si="415"/>
        <v>0</v>
      </c>
      <c r="BX137" s="58">
        <f t="shared" si="415"/>
        <v>0</v>
      </c>
      <c r="BY137" s="58">
        <f t="shared" si="415"/>
        <v>0</v>
      </c>
      <c r="BZ137" s="58">
        <f t="shared" si="415"/>
        <v>0</v>
      </c>
      <c r="CA137" s="58">
        <f t="shared" si="415"/>
        <v>0</v>
      </c>
      <c r="CB137" s="58">
        <f t="shared" si="415"/>
        <v>0</v>
      </c>
      <c r="CC137" s="58">
        <f t="shared" si="415"/>
        <v>0</v>
      </c>
      <c r="CD137" s="58">
        <f t="shared" si="415"/>
        <v>0</v>
      </c>
      <c r="CE137" s="58">
        <f t="shared" si="415"/>
        <v>0</v>
      </c>
      <c r="CF137" s="58">
        <f t="shared" si="415"/>
        <v>0</v>
      </c>
      <c r="CG137" s="58">
        <f t="shared" si="415"/>
        <v>0</v>
      </c>
      <c r="CH137" s="58">
        <f t="shared" si="415"/>
        <v>0</v>
      </c>
      <c r="CI137" s="58">
        <f t="shared" si="415"/>
        <v>0</v>
      </c>
      <c r="CJ137" s="58">
        <f t="shared" si="415"/>
        <v>0</v>
      </c>
      <c r="CK137" s="58">
        <f t="shared" si="415"/>
        <v>0</v>
      </c>
      <c r="CL137" s="58">
        <f t="shared" si="415"/>
        <v>0</v>
      </c>
      <c r="CM137" s="58">
        <f t="shared" si="415"/>
        <v>0</v>
      </c>
      <c r="CN137" s="58">
        <f t="shared" si="415"/>
        <v>0</v>
      </c>
      <c r="CO137" s="58">
        <f t="shared" si="415"/>
        <v>0</v>
      </c>
      <c r="CP137" s="58">
        <f t="shared" si="415"/>
        <v>0</v>
      </c>
      <c r="CQ137" s="58">
        <f t="shared" si="415"/>
        <v>0</v>
      </c>
      <c r="CR137" s="58">
        <f t="shared" si="415"/>
        <v>0</v>
      </c>
      <c r="CS137" s="58">
        <f t="shared" si="415"/>
        <v>0</v>
      </c>
      <c r="CT137" s="58">
        <f t="shared" si="415"/>
        <v>0</v>
      </c>
      <c r="CU137" s="58">
        <f t="shared" si="415"/>
        <v>0</v>
      </c>
      <c r="CV137" s="58">
        <f t="shared" si="415"/>
        <v>0</v>
      </c>
      <c r="CW137" s="58">
        <f t="shared" si="415"/>
        <v>0</v>
      </c>
      <c r="CX137" s="59"/>
      <c r="CY137" s="59"/>
      <c r="DN137" s="59"/>
      <c r="DO137" s="59"/>
      <c r="DP137" s="59"/>
      <c r="DQ137" s="59"/>
      <c r="DR137" s="59"/>
      <c r="DS137" s="59"/>
      <c r="DT137" s="59"/>
      <c r="DU137" s="59"/>
      <c r="DV137" s="59"/>
      <c r="DW137" s="59"/>
      <c r="DX137" s="59"/>
      <c r="DY137" s="216"/>
      <c r="DZ137" s="216"/>
      <c r="EA137" s="216"/>
      <c r="EB137" s="216"/>
      <c r="EC137" s="216"/>
      <c r="ED137" s="216"/>
      <c r="EE137" s="216"/>
      <c r="EF137" s="216"/>
      <c r="EG137" s="216"/>
      <c r="EH137" s="216"/>
      <c r="EI137" s="216"/>
      <c r="EJ137" s="216"/>
      <c r="EK137" s="216"/>
      <c r="EL137" s="216"/>
      <c r="EM137" s="216"/>
      <c r="EN137" s="216"/>
      <c r="EO137" s="216"/>
      <c r="EP137" s="216"/>
      <c r="EQ137" s="216"/>
      <c r="ER137" s="216"/>
      <c r="ES137" s="216"/>
      <c r="ET137" s="216"/>
      <c r="EU137" s="216"/>
      <c r="EV137" s="216"/>
      <c r="EW137" s="216"/>
      <c r="EX137" s="216"/>
      <c r="EY137" s="216"/>
      <c r="EZ137" s="216"/>
      <c r="FA137" s="216"/>
      <c r="FB137" s="216"/>
      <c r="FC137" s="216"/>
      <c r="FD137" s="216"/>
      <c r="FE137" s="216"/>
      <c r="FF137" s="216"/>
      <c r="FG137" s="216"/>
      <c r="FH137" s="216"/>
      <c r="FI137" s="216"/>
      <c r="FJ137" s="216"/>
      <c r="FK137" s="216"/>
      <c r="FL137" s="216"/>
      <c r="FM137" s="216"/>
      <c r="FN137" s="216"/>
      <c r="FO137" s="216"/>
      <c r="FP137" s="216"/>
      <c r="FQ137" s="216"/>
      <c r="FR137" s="216"/>
      <c r="FS137" s="216"/>
      <c r="FT137" s="216"/>
      <c r="FU137" s="216"/>
      <c r="FV137" s="216"/>
      <c r="FW137" s="216"/>
      <c r="FX137" s="216"/>
      <c r="FY137" s="216"/>
      <c r="FZ137" s="216"/>
      <c r="GA137" s="216"/>
      <c r="GB137" s="216"/>
      <c r="GC137" s="216"/>
      <c r="GD137" s="216"/>
      <c r="GE137" s="216"/>
      <c r="GF137" s="216"/>
      <c r="GG137" s="216"/>
      <c r="GH137" s="216"/>
      <c r="GI137" s="216"/>
      <c r="GJ137" s="216"/>
      <c r="GK137" s="216"/>
      <c r="GL137" s="216"/>
      <c r="GM137" s="216"/>
      <c r="GN137" s="216"/>
      <c r="GO137" s="216"/>
      <c r="GP137" s="216"/>
      <c r="GQ137" s="216"/>
      <c r="GR137" s="216"/>
      <c r="GS137" s="216"/>
      <c r="GT137" s="216"/>
      <c r="GU137" s="216"/>
      <c r="GV137" s="216"/>
      <c r="GW137" s="216"/>
    </row>
    <row r="138" spans="1:205" ht="15">
      <c r="A138" s="216"/>
      <c r="B138" s="58">
        <f aca="true" t="shared" si="416" ref="B138:BM138">B35*B$107</f>
        <v>0</v>
      </c>
      <c r="C138" s="58">
        <f t="shared" si="416"/>
        <v>0</v>
      </c>
      <c r="D138" s="58">
        <f t="shared" si="416"/>
        <v>0</v>
      </c>
      <c r="E138" s="58">
        <f t="shared" si="416"/>
        <v>0</v>
      </c>
      <c r="F138" s="58">
        <f t="shared" si="416"/>
        <v>0</v>
      </c>
      <c r="G138" s="58">
        <f t="shared" si="416"/>
        <v>0</v>
      </c>
      <c r="H138" s="58">
        <f t="shared" si="416"/>
        <v>0</v>
      </c>
      <c r="I138" s="58">
        <f t="shared" si="416"/>
        <v>0</v>
      </c>
      <c r="J138" s="58">
        <f t="shared" si="416"/>
        <v>0</v>
      </c>
      <c r="K138" s="58">
        <f t="shared" si="416"/>
        <v>0</v>
      </c>
      <c r="L138" s="58">
        <f t="shared" si="416"/>
        <v>0</v>
      </c>
      <c r="M138" s="58">
        <f t="shared" si="416"/>
        <v>0</v>
      </c>
      <c r="N138" s="58">
        <f t="shared" si="416"/>
        <v>0</v>
      </c>
      <c r="O138" s="58">
        <f t="shared" si="416"/>
        <v>0</v>
      </c>
      <c r="P138" s="58">
        <f t="shared" si="416"/>
        <v>0</v>
      </c>
      <c r="Q138" s="58">
        <f t="shared" si="416"/>
        <v>0</v>
      </c>
      <c r="R138" s="58">
        <f t="shared" si="416"/>
        <v>0</v>
      </c>
      <c r="S138" s="58">
        <f t="shared" si="416"/>
        <v>0</v>
      </c>
      <c r="T138" s="58">
        <f t="shared" si="416"/>
        <v>0</v>
      </c>
      <c r="U138" s="58">
        <f t="shared" si="416"/>
        <v>0</v>
      </c>
      <c r="V138" s="58">
        <f t="shared" si="416"/>
        <v>0</v>
      </c>
      <c r="W138" s="58">
        <f t="shared" si="416"/>
        <v>0</v>
      </c>
      <c r="X138" s="58">
        <f t="shared" si="416"/>
        <v>0</v>
      </c>
      <c r="Y138" s="58">
        <f t="shared" si="416"/>
        <v>0</v>
      </c>
      <c r="Z138" s="58">
        <f t="shared" si="416"/>
        <v>0</v>
      </c>
      <c r="AA138" s="58">
        <f t="shared" si="416"/>
        <v>0</v>
      </c>
      <c r="AB138" s="58">
        <f t="shared" si="416"/>
        <v>0</v>
      </c>
      <c r="AC138" s="58">
        <f t="shared" si="416"/>
        <v>0</v>
      </c>
      <c r="AD138" s="58">
        <f t="shared" si="416"/>
        <v>0</v>
      </c>
      <c r="AE138" s="58">
        <f t="shared" si="416"/>
        <v>0</v>
      </c>
      <c r="AF138" s="58">
        <f t="shared" si="416"/>
        <v>0</v>
      </c>
      <c r="AG138" s="58">
        <f t="shared" si="416"/>
        <v>0</v>
      </c>
      <c r="AH138" s="58">
        <f t="shared" si="416"/>
        <v>0</v>
      </c>
      <c r="AI138" s="58">
        <f t="shared" si="416"/>
        <v>0</v>
      </c>
      <c r="AJ138" s="58">
        <f t="shared" si="416"/>
        <v>0</v>
      </c>
      <c r="AK138" s="58">
        <f t="shared" si="416"/>
        <v>0</v>
      </c>
      <c r="AL138" s="58">
        <f t="shared" si="416"/>
        <v>0</v>
      </c>
      <c r="AM138" s="58">
        <f t="shared" si="416"/>
        <v>0</v>
      </c>
      <c r="AN138" s="58">
        <f t="shared" si="416"/>
        <v>0</v>
      </c>
      <c r="AO138" s="58">
        <f t="shared" si="416"/>
        <v>0</v>
      </c>
      <c r="AP138" s="58">
        <f t="shared" si="416"/>
        <v>0</v>
      </c>
      <c r="AQ138" s="58">
        <f t="shared" si="416"/>
        <v>0</v>
      </c>
      <c r="AR138" s="58">
        <f t="shared" si="416"/>
        <v>0</v>
      </c>
      <c r="AS138" s="58">
        <f t="shared" si="416"/>
        <v>0</v>
      </c>
      <c r="AT138" s="58">
        <f t="shared" si="416"/>
        <v>0</v>
      </c>
      <c r="AU138" s="58">
        <f t="shared" si="416"/>
        <v>0</v>
      </c>
      <c r="AV138" s="58">
        <f t="shared" si="416"/>
        <v>0</v>
      </c>
      <c r="AW138" s="58">
        <f t="shared" si="416"/>
        <v>0</v>
      </c>
      <c r="AX138" s="58">
        <f t="shared" si="416"/>
        <v>0</v>
      </c>
      <c r="AY138" s="58">
        <f t="shared" si="416"/>
        <v>0</v>
      </c>
      <c r="AZ138" s="58">
        <f t="shared" si="416"/>
        <v>0</v>
      </c>
      <c r="BA138" s="58">
        <f t="shared" si="416"/>
        <v>0</v>
      </c>
      <c r="BB138" s="58">
        <f t="shared" si="416"/>
        <v>0</v>
      </c>
      <c r="BC138" s="58">
        <f t="shared" si="416"/>
        <v>0</v>
      </c>
      <c r="BD138" s="58">
        <f t="shared" si="416"/>
        <v>0</v>
      </c>
      <c r="BE138" s="58">
        <f t="shared" si="416"/>
        <v>0</v>
      </c>
      <c r="BF138" s="58">
        <f t="shared" si="416"/>
        <v>0</v>
      </c>
      <c r="BG138" s="58">
        <f t="shared" si="416"/>
        <v>0</v>
      </c>
      <c r="BH138" s="58">
        <f t="shared" si="416"/>
        <v>0</v>
      </c>
      <c r="BI138" s="58">
        <f t="shared" si="416"/>
        <v>0</v>
      </c>
      <c r="BJ138" s="58">
        <f t="shared" si="416"/>
        <v>0</v>
      </c>
      <c r="BK138" s="58">
        <f t="shared" si="416"/>
        <v>0</v>
      </c>
      <c r="BL138" s="58">
        <f t="shared" si="416"/>
        <v>0</v>
      </c>
      <c r="BM138" s="58">
        <f t="shared" si="416"/>
        <v>0</v>
      </c>
      <c r="BN138" s="58">
        <f aca="true" t="shared" si="417" ref="BN138:CW138">BN35*BN$107</f>
        <v>0</v>
      </c>
      <c r="BO138" s="58">
        <f t="shared" si="417"/>
        <v>0</v>
      </c>
      <c r="BP138" s="58">
        <f t="shared" si="417"/>
        <v>0</v>
      </c>
      <c r="BQ138" s="58">
        <f t="shared" si="417"/>
        <v>0</v>
      </c>
      <c r="BR138" s="58">
        <f t="shared" si="417"/>
        <v>0</v>
      </c>
      <c r="BS138" s="58">
        <f t="shared" si="417"/>
        <v>0</v>
      </c>
      <c r="BT138" s="58">
        <f t="shared" si="417"/>
        <v>0</v>
      </c>
      <c r="BU138" s="58">
        <f t="shared" si="417"/>
        <v>0</v>
      </c>
      <c r="BV138" s="58">
        <f t="shared" si="417"/>
        <v>0</v>
      </c>
      <c r="BW138" s="58">
        <f t="shared" si="417"/>
        <v>0</v>
      </c>
      <c r="BX138" s="58">
        <f t="shared" si="417"/>
        <v>0</v>
      </c>
      <c r="BY138" s="58">
        <f t="shared" si="417"/>
        <v>0</v>
      </c>
      <c r="BZ138" s="58">
        <f t="shared" si="417"/>
        <v>0</v>
      </c>
      <c r="CA138" s="58">
        <f t="shared" si="417"/>
        <v>0</v>
      </c>
      <c r="CB138" s="58">
        <f t="shared" si="417"/>
        <v>0</v>
      </c>
      <c r="CC138" s="58">
        <f t="shared" si="417"/>
        <v>0</v>
      </c>
      <c r="CD138" s="58">
        <f t="shared" si="417"/>
        <v>0</v>
      </c>
      <c r="CE138" s="58">
        <f t="shared" si="417"/>
        <v>0</v>
      </c>
      <c r="CF138" s="58">
        <f t="shared" si="417"/>
        <v>0</v>
      </c>
      <c r="CG138" s="58">
        <f t="shared" si="417"/>
        <v>0</v>
      </c>
      <c r="CH138" s="58">
        <f t="shared" si="417"/>
        <v>0</v>
      </c>
      <c r="CI138" s="58">
        <f t="shared" si="417"/>
        <v>0</v>
      </c>
      <c r="CJ138" s="58">
        <f t="shared" si="417"/>
        <v>0</v>
      </c>
      <c r="CK138" s="58">
        <f t="shared" si="417"/>
        <v>0</v>
      </c>
      <c r="CL138" s="58">
        <f t="shared" si="417"/>
        <v>0</v>
      </c>
      <c r="CM138" s="58">
        <f t="shared" si="417"/>
        <v>0</v>
      </c>
      <c r="CN138" s="58">
        <f t="shared" si="417"/>
        <v>0</v>
      </c>
      <c r="CO138" s="58">
        <f t="shared" si="417"/>
        <v>0</v>
      </c>
      <c r="CP138" s="58">
        <f t="shared" si="417"/>
        <v>0</v>
      </c>
      <c r="CQ138" s="58">
        <f t="shared" si="417"/>
        <v>0</v>
      </c>
      <c r="CR138" s="58">
        <f t="shared" si="417"/>
        <v>0</v>
      </c>
      <c r="CS138" s="58">
        <f t="shared" si="417"/>
        <v>0</v>
      </c>
      <c r="CT138" s="58">
        <f t="shared" si="417"/>
        <v>0</v>
      </c>
      <c r="CU138" s="58">
        <f t="shared" si="417"/>
        <v>0</v>
      </c>
      <c r="CV138" s="58">
        <f t="shared" si="417"/>
        <v>0</v>
      </c>
      <c r="CW138" s="58">
        <f t="shared" si="417"/>
        <v>0</v>
      </c>
      <c r="CX138" s="59"/>
      <c r="CY138" s="59"/>
      <c r="DN138" s="59"/>
      <c r="DO138" s="59"/>
      <c r="DP138" s="59"/>
      <c r="DQ138" s="59"/>
      <c r="DR138" s="59"/>
      <c r="DS138" s="59"/>
      <c r="DT138" s="59"/>
      <c r="DU138" s="59"/>
      <c r="DV138" s="59"/>
      <c r="DW138" s="59"/>
      <c r="DX138" s="59"/>
      <c r="DY138" s="216"/>
      <c r="DZ138" s="216"/>
      <c r="EA138" s="216"/>
      <c r="EB138" s="216"/>
      <c r="EC138" s="216"/>
      <c r="ED138" s="216"/>
      <c r="EE138" s="216"/>
      <c r="EF138" s="216"/>
      <c r="EG138" s="216"/>
      <c r="EH138" s="216"/>
      <c r="EI138" s="216"/>
      <c r="EJ138" s="216"/>
      <c r="EK138" s="216"/>
      <c r="EL138" s="216"/>
      <c r="EM138" s="216"/>
      <c r="EN138" s="216"/>
      <c r="EO138" s="216"/>
      <c r="EP138" s="216"/>
      <c r="EQ138" s="216"/>
      <c r="ER138" s="216"/>
      <c r="ES138" s="216"/>
      <c r="ET138" s="216"/>
      <c r="EU138" s="216"/>
      <c r="EV138" s="216"/>
      <c r="EW138" s="216"/>
      <c r="EX138" s="216"/>
      <c r="EY138" s="216"/>
      <c r="EZ138" s="216"/>
      <c r="FA138" s="216"/>
      <c r="FB138" s="216"/>
      <c r="FC138" s="216"/>
      <c r="FD138" s="216"/>
      <c r="FE138" s="216"/>
      <c r="FF138" s="216"/>
      <c r="FG138" s="216"/>
      <c r="FH138" s="216"/>
      <c r="FI138" s="216"/>
      <c r="FJ138" s="216"/>
      <c r="FK138" s="216"/>
      <c r="FL138" s="216"/>
      <c r="FM138" s="216"/>
      <c r="FN138" s="216"/>
      <c r="FO138" s="216"/>
      <c r="FP138" s="216"/>
      <c r="FQ138" s="216"/>
      <c r="FR138" s="216"/>
      <c r="FS138" s="216"/>
      <c r="FT138" s="216"/>
      <c r="FU138" s="216"/>
      <c r="FV138" s="216"/>
      <c r="FW138" s="216"/>
      <c r="FX138" s="216"/>
      <c r="FY138" s="216"/>
      <c r="FZ138" s="216"/>
      <c r="GA138" s="216"/>
      <c r="GB138" s="216"/>
      <c r="GC138" s="216"/>
      <c r="GD138" s="216"/>
      <c r="GE138" s="216"/>
      <c r="GF138" s="216"/>
      <c r="GG138" s="216"/>
      <c r="GH138" s="216"/>
      <c r="GI138" s="216"/>
      <c r="GJ138" s="216"/>
      <c r="GK138" s="216"/>
      <c r="GL138" s="216"/>
      <c r="GM138" s="216"/>
      <c r="GN138" s="216"/>
      <c r="GO138" s="216"/>
      <c r="GP138" s="216"/>
      <c r="GQ138" s="216"/>
      <c r="GR138" s="216"/>
      <c r="GS138" s="216"/>
      <c r="GT138" s="216"/>
      <c r="GU138" s="216"/>
      <c r="GV138" s="216"/>
      <c r="GW138" s="216"/>
    </row>
    <row r="139" spans="1:205" ht="15">
      <c r="A139" s="216"/>
      <c r="B139" s="58">
        <f aca="true" t="shared" si="418" ref="B139:BM139">B36*B$107</f>
        <v>0</v>
      </c>
      <c r="C139" s="58">
        <f t="shared" si="418"/>
        <v>0</v>
      </c>
      <c r="D139" s="58">
        <f t="shared" si="418"/>
        <v>0</v>
      </c>
      <c r="E139" s="58">
        <f t="shared" si="418"/>
        <v>0</v>
      </c>
      <c r="F139" s="58">
        <f t="shared" si="418"/>
        <v>0</v>
      </c>
      <c r="G139" s="58">
        <f t="shared" si="418"/>
        <v>0</v>
      </c>
      <c r="H139" s="58">
        <f t="shared" si="418"/>
        <v>0</v>
      </c>
      <c r="I139" s="58">
        <f t="shared" si="418"/>
        <v>0</v>
      </c>
      <c r="J139" s="58">
        <f t="shared" si="418"/>
        <v>0</v>
      </c>
      <c r="K139" s="58">
        <f t="shared" si="418"/>
        <v>0</v>
      </c>
      <c r="L139" s="58">
        <f t="shared" si="418"/>
        <v>0</v>
      </c>
      <c r="M139" s="58">
        <f t="shared" si="418"/>
        <v>0</v>
      </c>
      <c r="N139" s="58">
        <f t="shared" si="418"/>
        <v>0</v>
      </c>
      <c r="O139" s="58">
        <f t="shared" si="418"/>
        <v>0</v>
      </c>
      <c r="P139" s="58">
        <f t="shared" si="418"/>
        <v>0</v>
      </c>
      <c r="Q139" s="58">
        <f t="shared" si="418"/>
        <v>0</v>
      </c>
      <c r="R139" s="58">
        <f t="shared" si="418"/>
        <v>0</v>
      </c>
      <c r="S139" s="58">
        <f t="shared" si="418"/>
        <v>0</v>
      </c>
      <c r="T139" s="58">
        <f t="shared" si="418"/>
        <v>0</v>
      </c>
      <c r="U139" s="58">
        <f t="shared" si="418"/>
        <v>0</v>
      </c>
      <c r="V139" s="58">
        <f t="shared" si="418"/>
        <v>0</v>
      </c>
      <c r="W139" s="58">
        <f t="shared" si="418"/>
        <v>0</v>
      </c>
      <c r="X139" s="58">
        <f t="shared" si="418"/>
        <v>0</v>
      </c>
      <c r="Y139" s="58">
        <f t="shared" si="418"/>
        <v>0</v>
      </c>
      <c r="Z139" s="58">
        <f t="shared" si="418"/>
        <v>0</v>
      </c>
      <c r="AA139" s="58">
        <f t="shared" si="418"/>
        <v>0</v>
      </c>
      <c r="AB139" s="58">
        <f t="shared" si="418"/>
        <v>0</v>
      </c>
      <c r="AC139" s="58">
        <f t="shared" si="418"/>
        <v>0</v>
      </c>
      <c r="AD139" s="58">
        <f t="shared" si="418"/>
        <v>0</v>
      </c>
      <c r="AE139" s="58">
        <f t="shared" si="418"/>
        <v>0</v>
      </c>
      <c r="AF139" s="58">
        <f t="shared" si="418"/>
        <v>0</v>
      </c>
      <c r="AG139" s="58">
        <f t="shared" si="418"/>
        <v>0</v>
      </c>
      <c r="AH139" s="58">
        <f t="shared" si="418"/>
        <v>0</v>
      </c>
      <c r="AI139" s="58">
        <f t="shared" si="418"/>
        <v>0</v>
      </c>
      <c r="AJ139" s="58">
        <f t="shared" si="418"/>
        <v>0</v>
      </c>
      <c r="AK139" s="58">
        <f t="shared" si="418"/>
        <v>0</v>
      </c>
      <c r="AL139" s="58">
        <f t="shared" si="418"/>
        <v>0</v>
      </c>
      <c r="AM139" s="58">
        <f t="shared" si="418"/>
        <v>0</v>
      </c>
      <c r="AN139" s="58">
        <f t="shared" si="418"/>
        <v>0</v>
      </c>
      <c r="AO139" s="58">
        <f t="shared" si="418"/>
        <v>0</v>
      </c>
      <c r="AP139" s="58">
        <f t="shared" si="418"/>
        <v>0</v>
      </c>
      <c r="AQ139" s="58">
        <f t="shared" si="418"/>
        <v>0</v>
      </c>
      <c r="AR139" s="58">
        <f t="shared" si="418"/>
        <v>0</v>
      </c>
      <c r="AS139" s="58">
        <f t="shared" si="418"/>
        <v>0</v>
      </c>
      <c r="AT139" s="58">
        <f t="shared" si="418"/>
        <v>0</v>
      </c>
      <c r="AU139" s="58">
        <f t="shared" si="418"/>
        <v>0</v>
      </c>
      <c r="AV139" s="58">
        <f t="shared" si="418"/>
        <v>0</v>
      </c>
      <c r="AW139" s="58">
        <f t="shared" si="418"/>
        <v>0</v>
      </c>
      <c r="AX139" s="58">
        <f t="shared" si="418"/>
        <v>0</v>
      </c>
      <c r="AY139" s="58">
        <f t="shared" si="418"/>
        <v>0</v>
      </c>
      <c r="AZ139" s="58">
        <f t="shared" si="418"/>
        <v>0</v>
      </c>
      <c r="BA139" s="58">
        <f t="shared" si="418"/>
        <v>0</v>
      </c>
      <c r="BB139" s="58">
        <f t="shared" si="418"/>
        <v>0</v>
      </c>
      <c r="BC139" s="58">
        <f t="shared" si="418"/>
        <v>0</v>
      </c>
      <c r="BD139" s="58">
        <f t="shared" si="418"/>
        <v>0</v>
      </c>
      <c r="BE139" s="58">
        <f t="shared" si="418"/>
        <v>0</v>
      </c>
      <c r="BF139" s="58">
        <f t="shared" si="418"/>
        <v>0</v>
      </c>
      <c r="BG139" s="58">
        <f t="shared" si="418"/>
        <v>0</v>
      </c>
      <c r="BH139" s="58">
        <f t="shared" si="418"/>
        <v>0</v>
      </c>
      <c r="BI139" s="58">
        <f t="shared" si="418"/>
        <v>0</v>
      </c>
      <c r="BJ139" s="58">
        <f t="shared" si="418"/>
        <v>0</v>
      </c>
      <c r="BK139" s="58">
        <f t="shared" si="418"/>
        <v>0</v>
      </c>
      <c r="BL139" s="58">
        <f t="shared" si="418"/>
        <v>0</v>
      </c>
      <c r="BM139" s="58">
        <f t="shared" si="418"/>
        <v>0</v>
      </c>
      <c r="BN139" s="58">
        <f aca="true" t="shared" si="419" ref="BN139:CW139">BN36*BN$107</f>
        <v>0</v>
      </c>
      <c r="BO139" s="58">
        <f t="shared" si="419"/>
        <v>0</v>
      </c>
      <c r="BP139" s="58">
        <f t="shared" si="419"/>
        <v>0</v>
      </c>
      <c r="BQ139" s="58">
        <f t="shared" si="419"/>
        <v>0</v>
      </c>
      <c r="BR139" s="58">
        <f t="shared" si="419"/>
        <v>0</v>
      </c>
      <c r="BS139" s="58">
        <f t="shared" si="419"/>
        <v>0</v>
      </c>
      <c r="BT139" s="58">
        <f t="shared" si="419"/>
        <v>0</v>
      </c>
      <c r="BU139" s="58">
        <f t="shared" si="419"/>
        <v>0</v>
      </c>
      <c r="BV139" s="58">
        <f t="shared" si="419"/>
        <v>0</v>
      </c>
      <c r="BW139" s="58">
        <f t="shared" si="419"/>
        <v>0</v>
      </c>
      <c r="BX139" s="58">
        <f t="shared" si="419"/>
        <v>0</v>
      </c>
      <c r="BY139" s="58">
        <f t="shared" si="419"/>
        <v>0</v>
      </c>
      <c r="BZ139" s="58">
        <f t="shared" si="419"/>
        <v>0</v>
      </c>
      <c r="CA139" s="58">
        <f t="shared" si="419"/>
        <v>0</v>
      </c>
      <c r="CB139" s="58">
        <f t="shared" si="419"/>
        <v>0</v>
      </c>
      <c r="CC139" s="58">
        <f t="shared" si="419"/>
        <v>0</v>
      </c>
      <c r="CD139" s="58">
        <f t="shared" si="419"/>
        <v>0</v>
      </c>
      <c r="CE139" s="58">
        <f t="shared" si="419"/>
        <v>0</v>
      </c>
      <c r="CF139" s="58">
        <f t="shared" si="419"/>
        <v>0</v>
      </c>
      <c r="CG139" s="58">
        <f t="shared" si="419"/>
        <v>0</v>
      </c>
      <c r="CH139" s="58">
        <f t="shared" si="419"/>
        <v>0</v>
      </c>
      <c r="CI139" s="58">
        <f t="shared" si="419"/>
        <v>0</v>
      </c>
      <c r="CJ139" s="58">
        <f t="shared" si="419"/>
        <v>0</v>
      </c>
      <c r="CK139" s="58">
        <f t="shared" si="419"/>
        <v>0</v>
      </c>
      <c r="CL139" s="58">
        <f t="shared" si="419"/>
        <v>0</v>
      </c>
      <c r="CM139" s="58">
        <f t="shared" si="419"/>
        <v>0</v>
      </c>
      <c r="CN139" s="58">
        <f t="shared" si="419"/>
        <v>0</v>
      </c>
      <c r="CO139" s="58">
        <f t="shared" si="419"/>
        <v>0</v>
      </c>
      <c r="CP139" s="58">
        <f t="shared" si="419"/>
        <v>0</v>
      </c>
      <c r="CQ139" s="58">
        <f t="shared" si="419"/>
        <v>0</v>
      </c>
      <c r="CR139" s="58">
        <f t="shared" si="419"/>
        <v>0</v>
      </c>
      <c r="CS139" s="58">
        <f t="shared" si="419"/>
        <v>0</v>
      </c>
      <c r="CT139" s="58">
        <f t="shared" si="419"/>
        <v>0</v>
      </c>
      <c r="CU139" s="58">
        <f t="shared" si="419"/>
        <v>0</v>
      </c>
      <c r="CV139" s="58">
        <f t="shared" si="419"/>
        <v>0</v>
      </c>
      <c r="CW139" s="58">
        <f t="shared" si="419"/>
        <v>0</v>
      </c>
      <c r="CX139" s="59"/>
      <c r="CY139" s="59"/>
      <c r="DN139" s="59"/>
      <c r="DO139" s="59"/>
      <c r="DP139" s="59"/>
      <c r="DQ139" s="59"/>
      <c r="DR139" s="59"/>
      <c r="DS139" s="59"/>
      <c r="DT139" s="59"/>
      <c r="DU139" s="59"/>
      <c r="DV139" s="59"/>
      <c r="DW139" s="59"/>
      <c r="DX139" s="59"/>
      <c r="DY139" s="216"/>
      <c r="DZ139" s="216"/>
      <c r="EA139" s="216"/>
      <c r="EB139" s="216"/>
      <c r="EC139" s="216"/>
      <c r="ED139" s="216"/>
      <c r="EE139" s="216"/>
      <c r="EF139" s="216"/>
      <c r="EG139" s="216"/>
      <c r="EH139" s="216"/>
      <c r="EI139" s="216"/>
      <c r="EJ139" s="216"/>
      <c r="EK139" s="216"/>
      <c r="EL139" s="216"/>
      <c r="EM139" s="216"/>
      <c r="EN139" s="216"/>
      <c r="EO139" s="216"/>
      <c r="EP139" s="216"/>
      <c r="EQ139" s="216"/>
      <c r="ER139" s="216"/>
      <c r="ES139" s="216"/>
      <c r="ET139" s="216"/>
      <c r="EU139" s="216"/>
      <c r="EV139" s="216"/>
      <c r="EW139" s="216"/>
      <c r="EX139" s="216"/>
      <c r="EY139" s="216"/>
      <c r="EZ139" s="216"/>
      <c r="FA139" s="216"/>
      <c r="FB139" s="216"/>
      <c r="FC139" s="216"/>
      <c r="FD139" s="216"/>
      <c r="FE139" s="216"/>
      <c r="FF139" s="216"/>
      <c r="FG139" s="216"/>
      <c r="FH139" s="216"/>
      <c r="FI139" s="216"/>
      <c r="FJ139" s="216"/>
      <c r="FK139" s="216"/>
      <c r="FL139" s="216"/>
      <c r="FM139" s="216"/>
      <c r="FN139" s="216"/>
      <c r="FO139" s="216"/>
      <c r="FP139" s="216"/>
      <c r="FQ139" s="216"/>
      <c r="FR139" s="216"/>
      <c r="FS139" s="216"/>
      <c r="FT139" s="216"/>
      <c r="FU139" s="216"/>
      <c r="FV139" s="216"/>
      <c r="FW139" s="216"/>
      <c r="FX139" s="216"/>
      <c r="FY139" s="216"/>
      <c r="FZ139" s="216"/>
      <c r="GA139" s="216"/>
      <c r="GB139" s="216"/>
      <c r="GC139" s="216"/>
      <c r="GD139" s="216"/>
      <c r="GE139" s="216"/>
      <c r="GF139" s="216"/>
      <c r="GG139" s="216"/>
      <c r="GH139" s="216"/>
      <c r="GI139" s="216"/>
      <c r="GJ139" s="216"/>
      <c r="GK139" s="216"/>
      <c r="GL139" s="216"/>
      <c r="GM139" s="216"/>
      <c r="GN139" s="216"/>
      <c r="GO139" s="216"/>
      <c r="GP139" s="216"/>
      <c r="GQ139" s="216"/>
      <c r="GR139" s="216"/>
      <c r="GS139" s="216"/>
      <c r="GT139" s="216"/>
      <c r="GU139" s="216"/>
      <c r="GV139" s="216"/>
      <c r="GW139" s="216"/>
    </row>
    <row r="140" spans="1:205" ht="15">
      <c r="A140" s="216"/>
      <c r="B140" s="58">
        <f aca="true" t="shared" si="420" ref="B140:BM140">B37*B$107</f>
        <v>0</v>
      </c>
      <c r="C140" s="58">
        <f t="shared" si="420"/>
        <v>0</v>
      </c>
      <c r="D140" s="58">
        <f t="shared" si="420"/>
        <v>0</v>
      </c>
      <c r="E140" s="58">
        <f t="shared" si="420"/>
        <v>0</v>
      </c>
      <c r="F140" s="58">
        <f t="shared" si="420"/>
        <v>0</v>
      </c>
      <c r="G140" s="58">
        <f t="shared" si="420"/>
        <v>0</v>
      </c>
      <c r="H140" s="58">
        <f t="shared" si="420"/>
        <v>0</v>
      </c>
      <c r="I140" s="58">
        <f t="shared" si="420"/>
        <v>0</v>
      </c>
      <c r="J140" s="58">
        <f t="shared" si="420"/>
        <v>0</v>
      </c>
      <c r="K140" s="58">
        <f t="shared" si="420"/>
        <v>0</v>
      </c>
      <c r="L140" s="58">
        <f t="shared" si="420"/>
        <v>0</v>
      </c>
      <c r="M140" s="58">
        <f t="shared" si="420"/>
        <v>0</v>
      </c>
      <c r="N140" s="58">
        <f t="shared" si="420"/>
        <v>0</v>
      </c>
      <c r="O140" s="58">
        <f t="shared" si="420"/>
        <v>0</v>
      </c>
      <c r="P140" s="58">
        <f t="shared" si="420"/>
        <v>0</v>
      </c>
      <c r="Q140" s="58">
        <f t="shared" si="420"/>
        <v>0</v>
      </c>
      <c r="R140" s="58">
        <f t="shared" si="420"/>
        <v>0</v>
      </c>
      <c r="S140" s="58">
        <f t="shared" si="420"/>
        <v>0</v>
      </c>
      <c r="T140" s="58">
        <f t="shared" si="420"/>
        <v>0</v>
      </c>
      <c r="U140" s="58">
        <f t="shared" si="420"/>
        <v>0</v>
      </c>
      <c r="V140" s="58">
        <f t="shared" si="420"/>
        <v>0</v>
      </c>
      <c r="W140" s="58">
        <f t="shared" si="420"/>
        <v>0</v>
      </c>
      <c r="X140" s="58">
        <f t="shared" si="420"/>
        <v>0</v>
      </c>
      <c r="Y140" s="58">
        <f t="shared" si="420"/>
        <v>0</v>
      </c>
      <c r="Z140" s="58">
        <f t="shared" si="420"/>
        <v>0</v>
      </c>
      <c r="AA140" s="58">
        <f t="shared" si="420"/>
        <v>0</v>
      </c>
      <c r="AB140" s="58">
        <f t="shared" si="420"/>
        <v>0</v>
      </c>
      <c r="AC140" s="58">
        <f t="shared" si="420"/>
        <v>0</v>
      </c>
      <c r="AD140" s="58">
        <f t="shared" si="420"/>
        <v>0</v>
      </c>
      <c r="AE140" s="58">
        <f t="shared" si="420"/>
        <v>0</v>
      </c>
      <c r="AF140" s="58">
        <f t="shared" si="420"/>
        <v>0</v>
      </c>
      <c r="AG140" s="58">
        <f t="shared" si="420"/>
        <v>0</v>
      </c>
      <c r="AH140" s="58">
        <f t="shared" si="420"/>
        <v>0</v>
      </c>
      <c r="AI140" s="58">
        <f t="shared" si="420"/>
        <v>0</v>
      </c>
      <c r="AJ140" s="58">
        <f t="shared" si="420"/>
        <v>0</v>
      </c>
      <c r="AK140" s="58">
        <f t="shared" si="420"/>
        <v>0</v>
      </c>
      <c r="AL140" s="58">
        <f t="shared" si="420"/>
        <v>0</v>
      </c>
      <c r="AM140" s="58">
        <f t="shared" si="420"/>
        <v>0</v>
      </c>
      <c r="AN140" s="58">
        <f t="shared" si="420"/>
        <v>0</v>
      </c>
      <c r="AO140" s="58">
        <f t="shared" si="420"/>
        <v>0</v>
      </c>
      <c r="AP140" s="58">
        <f t="shared" si="420"/>
        <v>0</v>
      </c>
      <c r="AQ140" s="58">
        <f t="shared" si="420"/>
        <v>0</v>
      </c>
      <c r="AR140" s="58">
        <f t="shared" si="420"/>
        <v>0</v>
      </c>
      <c r="AS140" s="58">
        <f t="shared" si="420"/>
        <v>0</v>
      </c>
      <c r="AT140" s="58">
        <f t="shared" si="420"/>
        <v>0</v>
      </c>
      <c r="AU140" s="58">
        <f t="shared" si="420"/>
        <v>0</v>
      </c>
      <c r="AV140" s="58">
        <f t="shared" si="420"/>
        <v>0</v>
      </c>
      <c r="AW140" s="58">
        <f t="shared" si="420"/>
        <v>0</v>
      </c>
      <c r="AX140" s="58">
        <f t="shared" si="420"/>
        <v>0</v>
      </c>
      <c r="AY140" s="58">
        <f t="shared" si="420"/>
        <v>0</v>
      </c>
      <c r="AZ140" s="58">
        <f t="shared" si="420"/>
        <v>0</v>
      </c>
      <c r="BA140" s="58">
        <f t="shared" si="420"/>
        <v>0</v>
      </c>
      <c r="BB140" s="58">
        <f t="shared" si="420"/>
        <v>0</v>
      </c>
      <c r="BC140" s="58">
        <f t="shared" si="420"/>
        <v>0</v>
      </c>
      <c r="BD140" s="58">
        <f t="shared" si="420"/>
        <v>0</v>
      </c>
      <c r="BE140" s="58">
        <f t="shared" si="420"/>
        <v>0</v>
      </c>
      <c r="BF140" s="58">
        <f t="shared" si="420"/>
        <v>0</v>
      </c>
      <c r="BG140" s="58">
        <f t="shared" si="420"/>
        <v>0</v>
      </c>
      <c r="BH140" s="58">
        <f t="shared" si="420"/>
        <v>0</v>
      </c>
      <c r="BI140" s="58">
        <f t="shared" si="420"/>
        <v>0</v>
      </c>
      <c r="BJ140" s="58">
        <f t="shared" si="420"/>
        <v>0</v>
      </c>
      <c r="BK140" s="58">
        <f t="shared" si="420"/>
        <v>0</v>
      </c>
      <c r="BL140" s="58">
        <f t="shared" si="420"/>
        <v>0</v>
      </c>
      <c r="BM140" s="58">
        <f t="shared" si="420"/>
        <v>0</v>
      </c>
      <c r="BN140" s="58">
        <f aca="true" t="shared" si="421" ref="BN140:CW140">BN37*BN$107</f>
        <v>0</v>
      </c>
      <c r="BO140" s="58">
        <f t="shared" si="421"/>
        <v>0</v>
      </c>
      <c r="BP140" s="58">
        <f t="shared" si="421"/>
        <v>0</v>
      </c>
      <c r="BQ140" s="58">
        <f t="shared" si="421"/>
        <v>0</v>
      </c>
      <c r="BR140" s="58">
        <f t="shared" si="421"/>
        <v>0</v>
      </c>
      <c r="BS140" s="58">
        <f t="shared" si="421"/>
        <v>0</v>
      </c>
      <c r="BT140" s="58">
        <f t="shared" si="421"/>
        <v>0</v>
      </c>
      <c r="BU140" s="58">
        <f t="shared" si="421"/>
        <v>0</v>
      </c>
      <c r="BV140" s="58">
        <f t="shared" si="421"/>
        <v>0</v>
      </c>
      <c r="BW140" s="58">
        <f t="shared" si="421"/>
        <v>0</v>
      </c>
      <c r="BX140" s="58">
        <f t="shared" si="421"/>
        <v>0</v>
      </c>
      <c r="BY140" s="58">
        <f t="shared" si="421"/>
        <v>0</v>
      </c>
      <c r="BZ140" s="58">
        <f t="shared" si="421"/>
        <v>0</v>
      </c>
      <c r="CA140" s="58">
        <f t="shared" si="421"/>
        <v>0</v>
      </c>
      <c r="CB140" s="58">
        <f t="shared" si="421"/>
        <v>0</v>
      </c>
      <c r="CC140" s="58">
        <f t="shared" si="421"/>
        <v>0</v>
      </c>
      <c r="CD140" s="58">
        <f t="shared" si="421"/>
        <v>0</v>
      </c>
      <c r="CE140" s="58">
        <f t="shared" si="421"/>
        <v>0</v>
      </c>
      <c r="CF140" s="58">
        <f t="shared" si="421"/>
        <v>0</v>
      </c>
      <c r="CG140" s="58">
        <f t="shared" si="421"/>
        <v>0</v>
      </c>
      <c r="CH140" s="58">
        <f t="shared" si="421"/>
        <v>0</v>
      </c>
      <c r="CI140" s="58">
        <f t="shared" si="421"/>
        <v>0</v>
      </c>
      <c r="CJ140" s="58">
        <f t="shared" si="421"/>
        <v>0</v>
      </c>
      <c r="CK140" s="58">
        <f t="shared" si="421"/>
        <v>0</v>
      </c>
      <c r="CL140" s="58">
        <f t="shared" si="421"/>
        <v>0</v>
      </c>
      <c r="CM140" s="58">
        <f t="shared" si="421"/>
        <v>0</v>
      </c>
      <c r="CN140" s="58">
        <f t="shared" si="421"/>
        <v>0</v>
      </c>
      <c r="CO140" s="58">
        <f t="shared" si="421"/>
        <v>0</v>
      </c>
      <c r="CP140" s="58">
        <f t="shared" si="421"/>
        <v>0</v>
      </c>
      <c r="CQ140" s="58">
        <f t="shared" si="421"/>
        <v>0</v>
      </c>
      <c r="CR140" s="58">
        <f t="shared" si="421"/>
        <v>0</v>
      </c>
      <c r="CS140" s="58">
        <f t="shared" si="421"/>
        <v>0</v>
      </c>
      <c r="CT140" s="58">
        <f t="shared" si="421"/>
        <v>0</v>
      </c>
      <c r="CU140" s="58">
        <f t="shared" si="421"/>
        <v>0</v>
      </c>
      <c r="CV140" s="58">
        <f t="shared" si="421"/>
        <v>0</v>
      </c>
      <c r="CW140" s="58">
        <f t="shared" si="421"/>
        <v>0</v>
      </c>
      <c r="CX140" s="59"/>
      <c r="CY140" s="59"/>
      <c r="DN140" s="59"/>
      <c r="DO140" s="59"/>
      <c r="DP140" s="59"/>
      <c r="DQ140" s="59"/>
      <c r="DR140" s="59"/>
      <c r="DS140" s="59"/>
      <c r="DT140" s="59"/>
      <c r="DU140" s="59"/>
      <c r="DV140" s="59"/>
      <c r="DW140" s="59"/>
      <c r="DX140" s="59"/>
      <c r="DY140" s="216"/>
      <c r="DZ140" s="216"/>
      <c r="EA140" s="216"/>
      <c r="EB140" s="216"/>
      <c r="EC140" s="216"/>
      <c r="ED140" s="216"/>
      <c r="EE140" s="216"/>
      <c r="EF140" s="216"/>
      <c r="EG140" s="216"/>
      <c r="EH140" s="216"/>
      <c r="EI140" s="216"/>
      <c r="EJ140" s="216"/>
      <c r="EK140" s="216"/>
      <c r="EL140" s="216"/>
      <c r="EM140" s="216"/>
      <c r="EN140" s="216"/>
      <c r="EO140" s="216"/>
      <c r="EP140" s="216"/>
      <c r="EQ140" s="216"/>
      <c r="ER140" s="216"/>
      <c r="ES140" s="216"/>
      <c r="ET140" s="216"/>
      <c r="EU140" s="216"/>
      <c r="EV140" s="216"/>
      <c r="EW140" s="216"/>
      <c r="EX140" s="216"/>
      <c r="EY140" s="216"/>
      <c r="EZ140" s="216"/>
      <c r="FA140" s="216"/>
      <c r="FB140" s="216"/>
      <c r="FC140" s="216"/>
      <c r="FD140" s="216"/>
      <c r="FE140" s="216"/>
      <c r="FF140" s="216"/>
      <c r="FG140" s="216"/>
      <c r="FH140" s="216"/>
      <c r="FI140" s="216"/>
      <c r="FJ140" s="216"/>
      <c r="FK140" s="216"/>
      <c r="FL140" s="216"/>
      <c r="FM140" s="216"/>
      <c r="FN140" s="216"/>
      <c r="FO140" s="216"/>
      <c r="FP140" s="216"/>
      <c r="FQ140" s="216"/>
      <c r="FR140" s="216"/>
      <c r="FS140" s="216"/>
      <c r="FT140" s="216"/>
      <c r="FU140" s="216"/>
      <c r="FV140" s="216"/>
      <c r="FW140" s="216"/>
      <c r="FX140" s="216"/>
      <c r="FY140" s="216"/>
      <c r="FZ140" s="216"/>
      <c r="GA140" s="216"/>
      <c r="GB140" s="216"/>
      <c r="GC140" s="216"/>
      <c r="GD140" s="216"/>
      <c r="GE140" s="216"/>
      <c r="GF140" s="216"/>
      <c r="GG140" s="216"/>
      <c r="GH140" s="216"/>
      <c r="GI140" s="216"/>
      <c r="GJ140" s="216"/>
      <c r="GK140" s="216"/>
      <c r="GL140" s="216"/>
      <c r="GM140" s="216"/>
      <c r="GN140" s="216"/>
      <c r="GO140" s="216"/>
      <c r="GP140" s="216"/>
      <c r="GQ140" s="216"/>
      <c r="GR140" s="216"/>
      <c r="GS140" s="216"/>
      <c r="GT140" s="216"/>
      <c r="GU140" s="216"/>
      <c r="GV140" s="216"/>
      <c r="GW140" s="216"/>
    </row>
    <row r="141" spans="1:205" ht="15">
      <c r="A141" s="216"/>
      <c r="B141" s="58">
        <f aca="true" t="shared" si="422" ref="B141:BM141">B38*B$107</f>
        <v>0</v>
      </c>
      <c r="C141" s="58">
        <f t="shared" si="422"/>
        <v>0</v>
      </c>
      <c r="D141" s="58">
        <f t="shared" si="422"/>
        <v>0</v>
      </c>
      <c r="E141" s="58">
        <f t="shared" si="422"/>
        <v>0</v>
      </c>
      <c r="F141" s="58">
        <f t="shared" si="422"/>
        <v>0</v>
      </c>
      <c r="G141" s="58">
        <f t="shared" si="422"/>
        <v>0</v>
      </c>
      <c r="H141" s="58">
        <f t="shared" si="422"/>
        <v>0</v>
      </c>
      <c r="I141" s="58">
        <f t="shared" si="422"/>
        <v>0</v>
      </c>
      <c r="J141" s="58">
        <f t="shared" si="422"/>
        <v>0</v>
      </c>
      <c r="K141" s="58">
        <f t="shared" si="422"/>
        <v>0</v>
      </c>
      <c r="L141" s="58">
        <f t="shared" si="422"/>
        <v>0</v>
      </c>
      <c r="M141" s="58">
        <f t="shared" si="422"/>
        <v>0</v>
      </c>
      <c r="N141" s="58">
        <f t="shared" si="422"/>
        <v>0</v>
      </c>
      <c r="O141" s="58">
        <f t="shared" si="422"/>
        <v>0</v>
      </c>
      <c r="P141" s="58">
        <f t="shared" si="422"/>
        <v>0</v>
      </c>
      <c r="Q141" s="58">
        <f t="shared" si="422"/>
        <v>0</v>
      </c>
      <c r="R141" s="58">
        <f t="shared" si="422"/>
        <v>0</v>
      </c>
      <c r="S141" s="58">
        <f t="shared" si="422"/>
        <v>0</v>
      </c>
      <c r="T141" s="58">
        <f t="shared" si="422"/>
        <v>0</v>
      </c>
      <c r="U141" s="58">
        <f t="shared" si="422"/>
        <v>0</v>
      </c>
      <c r="V141" s="58">
        <f t="shared" si="422"/>
        <v>0</v>
      </c>
      <c r="W141" s="58">
        <f t="shared" si="422"/>
        <v>0</v>
      </c>
      <c r="X141" s="58">
        <f t="shared" si="422"/>
        <v>0</v>
      </c>
      <c r="Y141" s="58">
        <f t="shared" si="422"/>
        <v>0</v>
      </c>
      <c r="Z141" s="58">
        <f t="shared" si="422"/>
        <v>0</v>
      </c>
      <c r="AA141" s="58">
        <f t="shared" si="422"/>
        <v>0</v>
      </c>
      <c r="AB141" s="58">
        <f t="shared" si="422"/>
        <v>0</v>
      </c>
      <c r="AC141" s="58">
        <f t="shared" si="422"/>
        <v>0</v>
      </c>
      <c r="AD141" s="58">
        <f t="shared" si="422"/>
        <v>0</v>
      </c>
      <c r="AE141" s="58">
        <f t="shared" si="422"/>
        <v>0</v>
      </c>
      <c r="AF141" s="58">
        <f t="shared" si="422"/>
        <v>0</v>
      </c>
      <c r="AG141" s="58">
        <f t="shared" si="422"/>
        <v>0</v>
      </c>
      <c r="AH141" s="58">
        <f t="shared" si="422"/>
        <v>0</v>
      </c>
      <c r="AI141" s="58">
        <f t="shared" si="422"/>
        <v>0</v>
      </c>
      <c r="AJ141" s="58">
        <f t="shared" si="422"/>
        <v>0</v>
      </c>
      <c r="AK141" s="58">
        <f t="shared" si="422"/>
        <v>0</v>
      </c>
      <c r="AL141" s="58">
        <f t="shared" si="422"/>
        <v>0</v>
      </c>
      <c r="AM141" s="58">
        <f t="shared" si="422"/>
        <v>0</v>
      </c>
      <c r="AN141" s="58">
        <f t="shared" si="422"/>
        <v>0</v>
      </c>
      <c r="AO141" s="58">
        <f t="shared" si="422"/>
        <v>0</v>
      </c>
      <c r="AP141" s="58">
        <f t="shared" si="422"/>
        <v>0</v>
      </c>
      <c r="AQ141" s="58">
        <f t="shared" si="422"/>
        <v>0</v>
      </c>
      <c r="AR141" s="58">
        <f t="shared" si="422"/>
        <v>0</v>
      </c>
      <c r="AS141" s="58">
        <f t="shared" si="422"/>
        <v>0</v>
      </c>
      <c r="AT141" s="58">
        <f t="shared" si="422"/>
        <v>0</v>
      </c>
      <c r="AU141" s="58">
        <f t="shared" si="422"/>
        <v>0</v>
      </c>
      <c r="AV141" s="58">
        <f t="shared" si="422"/>
        <v>0</v>
      </c>
      <c r="AW141" s="58">
        <f t="shared" si="422"/>
        <v>0</v>
      </c>
      <c r="AX141" s="58">
        <f t="shared" si="422"/>
        <v>0</v>
      </c>
      <c r="AY141" s="58">
        <f t="shared" si="422"/>
        <v>0</v>
      </c>
      <c r="AZ141" s="58">
        <f t="shared" si="422"/>
        <v>0</v>
      </c>
      <c r="BA141" s="58">
        <f t="shared" si="422"/>
        <v>0</v>
      </c>
      <c r="BB141" s="58">
        <f t="shared" si="422"/>
        <v>0</v>
      </c>
      <c r="BC141" s="58">
        <f t="shared" si="422"/>
        <v>0</v>
      </c>
      <c r="BD141" s="58">
        <f t="shared" si="422"/>
        <v>0</v>
      </c>
      <c r="BE141" s="58">
        <f t="shared" si="422"/>
        <v>0</v>
      </c>
      <c r="BF141" s="58">
        <f t="shared" si="422"/>
        <v>0</v>
      </c>
      <c r="BG141" s="58">
        <f t="shared" si="422"/>
        <v>0</v>
      </c>
      <c r="BH141" s="58">
        <f t="shared" si="422"/>
        <v>0</v>
      </c>
      <c r="BI141" s="58">
        <f t="shared" si="422"/>
        <v>0</v>
      </c>
      <c r="BJ141" s="58">
        <f t="shared" si="422"/>
        <v>0</v>
      </c>
      <c r="BK141" s="58">
        <f t="shared" si="422"/>
        <v>0</v>
      </c>
      <c r="BL141" s="58">
        <f t="shared" si="422"/>
        <v>0</v>
      </c>
      <c r="BM141" s="58">
        <f t="shared" si="422"/>
        <v>0</v>
      </c>
      <c r="BN141" s="58">
        <f aca="true" t="shared" si="423" ref="BN141:CW141">BN38*BN$107</f>
        <v>0</v>
      </c>
      <c r="BO141" s="58">
        <f t="shared" si="423"/>
        <v>0</v>
      </c>
      <c r="BP141" s="58">
        <f t="shared" si="423"/>
        <v>0</v>
      </c>
      <c r="BQ141" s="58">
        <f t="shared" si="423"/>
        <v>0</v>
      </c>
      <c r="BR141" s="58">
        <f t="shared" si="423"/>
        <v>0</v>
      </c>
      <c r="BS141" s="58">
        <f t="shared" si="423"/>
        <v>0</v>
      </c>
      <c r="BT141" s="58">
        <f t="shared" si="423"/>
        <v>0</v>
      </c>
      <c r="BU141" s="58">
        <f t="shared" si="423"/>
        <v>0</v>
      </c>
      <c r="BV141" s="58">
        <f t="shared" si="423"/>
        <v>0</v>
      </c>
      <c r="BW141" s="58">
        <f t="shared" si="423"/>
        <v>0</v>
      </c>
      <c r="BX141" s="58">
        <f t="shared" si="423"/>
        <v>0</v>
      </c>
      <c r="BY141" s="58">
        <f t="shared" si="423"/>
        <v>0</v>
      </c>
      <c r="BZ141" s="58">
        <f t="shared" si="423"/>
        <v>0</v>
      </c>
      <c r="CA141" s="58">
        <f t="shared" si="423"/>
        <v>0</v>
      </c>
      <c r="CB141" s="58">
        <f t="shared" si="423"/>
        <v>0</v>
      </c>
      <c r="CC141" s="58">
        <f t="shared" si="423"/>
        <v>0</v>
      </c>
      <c r="CD141" s="58">
        <f t="shared" si="423"/>
        <v>0</v>
      </c>
      <c r="CE141" s="58">
        <f t="shared" si="423"/>
        <v>0</v>
      </c>
      <c r="CF141" s="58">
        <f t="shared" si="423"/>
        <v>0</v>
      </c>
      <c r="CG141" s="58">
        <f t="shared" si="423"/>
        <v>0</v>
      </c>
      <c r="CH141" s="58">
        <f t="shared" si="423"/>
        <v>0</v>
      </c>
      <c r="CI141" s="58">
        <f t="shared" si="423"/>
        <v>0</v>
      </c>
      <c r="CJ141" s="58">
        <f t="shared" si="423"/>
        <v>0</v>
      </c>
      <c r="CK141" s="58">
        <f t="shared" si="423"/>
        <v>0</v>
      </c>
      <c r="CL141" s="58">
        <f t="shared" si="423"/>
        <v>0</v>
      </c>
      <c r="CM141" s="58">
        <f t="shared" si="423"/>
        <v>0</v>
      </c>
      <c r="CN141" s="58">
        <f t="shared" si="423"/>
        <v>0</v>
      </c>
      <c r="CO141" s="58">
        <f t="shared" si="423"/>
        <v>0</v>
      </c>
      <c r="CP141" s="58">
        <f t="shared" si="423"/>
        <v>0</v>
      </c>
      <c r="CQ141" s="58">
        <f t="shared" si="423"/>
        <v>0</v>
      </c>
      <c r="CR141" s="58">
        <f t="shared" si="423"/>
        <v>0</v>
      </c>
      <c r="CS141" s="58">
        <f t="shared" si="423"/>
        <v>0</v>
      </c>
      <c r="CT141" s="58">
        <f t="shared" si="423"/>
        <v>0</v>
      </c>
      <c r="CU141" s="58">
        <f t="shared" si="423"/>
        <v>0</v>
      </c>
      <c r="CV141" s="58">
        <f t="shared" si="423"/>
        <v>0</v>
      </c>
      <c r="CW141" s="58">
        <f t="shared" si="423"/>
        <v>0</v>
      </c>
      <c r="CX141" s="59"/>
      <c r="CY141" s="59"/>
      <c r="DN141" s="59"/>
      <c r="DO141" s="59"/>
      <c r="DP141" s="59"/>
      <c r="DQ141" s="59"/>
      <c r="DR141" s="59"/>
      <c r="DS141" s="59"/>
      <c r="DT141" s="59"/>
      <c r="DU141" s="59"/>
      <c r="DV141" s="59"/>
      <c r="DW141" s="59"/>
      <c r="DX141" s="59"/>
      <c r="DY141" s="216"/>
      <c r="DZ141" s="216"/>
      <c r="EA141" s="216"/>
      <c r="EB141" s="216"/>
      <c r="EC141" s="216"/>
      <c r="ED141" s="216"/>
      <c r="EE141" s="216"/>
      <c r="EF141" s="216"/>
      <c r="EG141" s="216"/>
      <c r="EH141" s="216"/>
      <c r="EI141" s="216"/>
      <c r="EJ141" s="216"/>
      <c r="EK141" s="216"/>
      <c r="EL141" s="216"/>
      <c r="EM141" s="216"/>
      <c r="EN141" s="216"/>
      <c r="EO141" s="216"/>
      <c r="EP141" s="216"/>
      <c r="EQ141" s="216"/>
      <c r="ER141" s="216"/>
      <c r="ES141" s="216"/>
      <c r="ET141" s="216"/>
      <c r="EU141" s="216"/>
      <c r="EV141" s="216"/>
      <c r="EW141" s="216"/>
      <c r="EX141" s="216"/>
      <c r="EY141" s="216"/>
      <c r="EZ141" s="216"/>
      <c r="FA141" s="216"/>
      <c r="FB141" s="216"/>
      <c r="FC141" s="216"/>
      <c r="FD141" s="216"/>
      <c r="FE141" s="216"/>
      <c r="FF141" s="216"/>
      <c r="FG141" s="216"/>
      <c r="FH141" s="216"/>
      <c r="FI141" s="216"/>
      <c r="FJ141" s="216"/>
      <c r="FK141" s="216"/>
      <c r="FL141" s="216"/>
      <c r="FM141" s="216"/>
      <c r="FN141" s="216"/>
      <c r="FO141" s="216"/>
      <c r="FP141" s="216"/>
      <c r="FQ141" s="216"/>
      <c r="FR141" s="216"/>
      <c r="FS141" s="216"/>
      <c r="FT141" s="216"/>
      <c r="FU141" s="216"/>
      <c r="FV141" s="216"/>
      <c r="FW141" s="216"/>
      <c r="FX141" s="216"/>
      <c r="FY141" s="216"/>
      <c r="FZ141" s="216"/>
      <c r="GA141" s="216"/>
      <c r="GB141" s="216"/>
      <c r="GC141" s="216"/>
      <c r="GD141" s="216"/>
      <c r="GE141" s="216"/>
      <c r="GF141" s="216"/>
      <c r="GG141" s="216"/>
      <c r="GH141" s="216"/>
      <c r="GI141" s="216"/>
      <c r="GJ141" s="216"/>
      <c r="GK141" s="216"/>
      <c r="GL141" s="216"/>
      <c r="GM141" s="216"/>
      <c r="GN141" s="216"/>
      <c r="GO141" s="216"/>
      <c r="GP141" s="216"/>
      <c r="GQ141" s="216"/>
      <c r="GR141" s="216"/>
      <c r="GS141" s="216"/>
      <c r="GT141" s="216"/>
      <c r="GU141" s="216"/>
      <c r="GV141" s="216"/>
      <c r="GW141" s="216"/>
    </row>
    <row r="142" spans="1:205" ht="15">
      <c r="A142" s="216"/>
      <c r="B142" s="58">
        <f aca="true" t="shared" si="424" ref="B142:BM142">B39*B$107</f>
        <v>0</v>
      </c>
      <c r="C142" s="58">
        <f t="shared" si="424"/>
        <v>0</v>
      </c>
      <c r="D142" s="58">
        <f t="shared" si="424"/>
        <v>0</v>
      </c>
      <c r="E142" s="58">
        <f t="shared" si="424"/>
        <v>0</v>
      </c>
      <c r="F142" s="58">
        <f t="shared" si="424"/>
        <v>0</v>
      </c>
      <c r="G142" s="58">
        <f t="shared" si="424"/>
        <v>0</v>
      </c>
      <c r="H142" s="58">
        <f t="shared" si="424"/>
        <v>0</v>
      </c>
      <c r="I142" s="58">
        <f t="shared" si="424"/>
        <v>0</v>
      </c>
      <c r="J142" s="58">
        <f t="shared" si="424"/>
        <v>0</v>
      </c>
      <c r="K142" s="58">
        <f t="shared" si="424"/>
        <v>0</v>
      </c>
      <c r="L142" s="58">
        <f t="shared" si="424"/>
        <v>0</v>
      </c>
      <c r="M142" s="58">
        <f t="shared" si="424"/>
        <v>0</v>
      </c>
      <c r="N142" s="58">
        <f t="shared" si="424"/>
        <v>0</v>
      </c>
      <c r="O142" s="58">
        <f t="shared" si="424"/>
        <v>0</v>
      </c>
      <c r="P142" s="58">
        <f t="shared" si="424"/>
        <v>0</v>
      </c>
      <c r="Q142" s="58">
        <f t="shared" si="424"/>
        <v>0</v>
      </c>
      <c r="R142" s="58">
        <f t="shared" si="424"/>
        <v>0</v>
      </c>
      <c r="S142" s="58">
        <f t="shared" si="424"/>
        <v>0</v>
      </c>
      <c r="T142" s="58">
        <f t="shared" si="424"/>
        <v>0</v>
      </c>
      <c r="U142" s="58">
        <f t="shared" si="424"/>
        <v>0</v>
      </c>
      <c r="V142" s="58">
        <f t="shared" si="424"/>
        <v>0</v>
      </c>
      <c r="W142" s="58">
        <f t="shared" si="424"/>
        <v>0</v>
      </c>
      <c r="X142" s="58">
        <f t="shared" si="424"/>
        <v>0</v>
      </c>
      <c r="Y142" s="58">
        <f t="shared" si="424"/>
        <v>0</v>
      </c>
      <c r="Z142" s="58">
        <f t="shared" si="424"/>
        <v>0</v>
      </c>
      <c r="AA142" s="58">
        <f t="shared" si="424"/>
        <v>0</v>
      </c>
      <c r="AB142" s="58">
        <f t="shared" si="424"/>
        <v>0</v>
      </c>
      <c r="AC142" s="58">
        <f t="shared" si="424"/>
        <v>0</v>
      </c>
      <c r="AD142" s="58">
        <f t="shared" si="424"/>
        <v>0</v>
      </c>
      <c r="AE142" s="58">
        <f t="shared" si="424"/>
        <v>0</v>
      </c>
      <c r="AF142" s="58">
        <f t="shared" si="424"/>
        <v>0</v>
      </c>
      <c r="AG142" s="58">
        <f t="shared" si="424"/>
        <v>0</v>
      </c>
      <c r="AH142" s="58">
        <f t="shared" si="424"/>
        <v>0</v>
      </c>
      <c r="AI142" s="58">
        <f t="shared" si="424"/>
        <v>0</v>
      </c>
      <c r="AJ142" s="58">
        <f t="shared" si="424"/>
        <v>0</v>
      </c>
      <c r="AK142" s="58">
        <f t="shared" si="424"/>
        <v>0</v>
      </c>
      <c r="AL142" s="58">
        <f t="shared" si="424"/>
        <v>0</v>
      </c>
      <c r="AM142" s="58">
        <f t="shared" si="424"/>
        <v>0</v>
      </c>
      <c r="AN142" s="58">
        <f t="shared" si="424"/>
        <v>0</v>
      </c>
      <c r="AO142" s="58">
        <f t="shared" si="424"/>
        <v>0</v>
      </c>
      <c r="AP142" s="58">
        <f t="shared" si="424"/>
        <v>0</v>
      </c>
      <c r="AQ142" s="58">
        <f t="shared" si="424"/>
        <v>0</v>
      </c>
      <c r="AR142" s="58">
        <f t="shared" si="424"/>
        <v>0</v>
      </c>
      <c r="AS142" s="58">
        <f t="shared" si="424"/>
        <v>0</v>
      </c>
      <c r="AT142" s="58">
        <f t="shared" si="424"/>
        <v>0</v>
      </c>
      <c r="AU142" s="58">
        <f t="shared" si="424"/>
        <v>0</v>
      </c>
      <c r="AV142" s="58">
        <f t="shared" si="424"/>
        <v>0</v>
      </c>
      <c r="AW142" s="58">
        <f t="shared" si="424"/>
        <v>0</v>
      </c>
      <c r="AX142" s="58">
        <f t="shared" si="424"/>
        <v>0</v>
      </c>
      <c r="AY142" s="58">
        <f t="shared" si="424"/>
        <v>0</v>
      </c>
      <c r="AZ142" s="58">
        <f t="shared" si="424"/>
        <v>0</v>
      </c>
      <c r="BA142" s="58">
        <f t="shared" si="424"/>
        <v>0</v>
      </c>
      <c r="BB142" s="58">
        <f t="shared" si="424"/>
        <v>0</v>
      </c>
      <c r="BC142" s="58">
        <f t="shared" si="424"/>
        <v>0</v>
      </c>
      <c r="BD142" s="58">
        <f t="shared" si="424"/>
        <v>0</v>
      </c>
      <c r="BE142" s="58">
        <f t="shared" si="424"/>
        <v>0</v>
      </c>
      <c r="BF142" s="58">
        <f t="shared" si="424"/>
        <v>0</v>
      </c>
      <c r="BG142" s="58">
        <f t="shared" si="424"/>
        <v>0</v>
      </c>
      <c r="BH142" s="58">
        <f t="shared" si="424"/>
        <v>0</v>
      </c>
      <c r="BI142" s="58">
        <f t="shared" si="424"/>
        <v>0</v>
      </c>
      <c r="BJ142" s="58">
        <f t="shared" si="424"/>
        <v>0</v>
      </c>
      <c r="BK142" s="58">
        <f t="shared" si="424"/>
        <v>0</v>
      </c>
      <c r="BL142" s="58">
        <f t="shared" si="424"/>
        <v>0</v>
      </c>
      <c r="BM142" s="58">
        <f t="shared" si="424"/>
        <v>0</v>
      </c>
      <c r="BN142" s="58">
        <f aca="true" t="shared" si="425" ref="BN142:CW142">BN39*BN$107</f>
        <v>0</v>
      </c>
      <c r="BO142" s="58">
        <f t="shared" si="425"/>
        <v>0</v>
      </c>
      <c r="BP142" s="58">
        <f t="shared" si="425"/>
        <v>0</v>
      </c>
      <c r="BQ142" s="58">
        <f t="shared" si="425"/>
        <v>0</v>
      </c>
      <c r="BR142" s="58">
        <f t="shared" si="425"/>
        <v>0</v>
      </c>
      <c r="BS142" s="58">
        <f t="shared" si="425"/>
        <v>0</v>
      </c>
      <c r="BT142" s="58">
        <f t="shared" si="425"/>
        <v>0</v>
      </c>
      <c r="BU142" s="58">
        <f t="shared" si="425"/>
        <v>0</v>
      </c>
      <c r="BV142" s="58">
        <f t="shared" si="425"/>
        <v>0</v>
      </c>
      <c r="BW142" s="58">
        <f t="shared" si="425"/>
        <v>0</v>
      </c>
      <c r="BX142" s="58">
        <f t="shared" si="425"/>
        <v>0</v>
      </c>
      <c r="BY142" s="58">
        <f t="shared" si="425"/>
        <v>0</v>
      </c>
      <c r="BZ142" s="58">
        <f t="shared" si="425"/>
        <v>0</v>
      </c>
      <c r="CA142" s="58">
        <f t="shared" si="425"/>
        <v>0</v>
      </c>
      <c r="CB142" s="58">
        <f t="shared" si="425"/>
        <v>0</v>
      </c>
      <c r="CC142" s="58">
        <f t="shared" si="425"/>
        <v>0</v>
      </c>
      <c r="CD142" s="58">
        <f t="shared" si="425"/>
        <v>0</v>
      </c>
      <c r="CE142" s="58">
        <f t="shared" si="425"/>
        <v>0</v>
      </c>
      <c r="CF142" s="58">
        <f t="shared" si="425"/>
        <v>0</v>
      </c>
      <c r="CG142" s="58">
        <f t="shared" si="425"/>
        <v>0</v>
      </c>
      <c r="CH142" s="58">
        <f t="shared" si="425"/>
        <v>0</v>
      </c>
      <c r="CI142" s="58">
        <f t="shared" si="425"/>
        <v>0</v>
      </c>
      <c r="CJ142" s="58">
        <f t="shared" si="425"/>
        <v>0</v>
      </c>
      <c r="CK142" s="58">
        <f t="shared" si="425"/>
        <v>0</v>
      </c>
      <c r="CL142" s="58">
        <f t="shared" si="425"/>
        <v>0</v>
      </c>
      <c r="CM142" s="58">
        <f t="shared" si="425"/>
        <v>0</v>
      </c>
      <c r="CN142" s="58">
        <f t="shared" si="425"/>
        <v>0</v>
      </c>
      <c r="CO142" s="58">
        <f t="shared" si="425"/>
        <v>0</v>
      </c>
      <c r="CP142" s="58">
        <f t="shared" si="425"/>
        <v>0</v>
      </c>
      <c r="CQ142" s="58">
        <f t="shared" si="425"/>
        <v>0</v>
      </c>
      <c r="CR142" s="58">
        <f t="shared" si="425"/>
        <v>0</v>
      </c>
      <c r="CS142" s="58">
        <f t="shared" si="425"/>
        <v>0</v>
      </c>
      <c r="CT142" s="58">
        <f t="shared" si="425"/>
        <v>0</v>
      </c>
      <c r="CU142" s="58">
        <f t="shared" si="425"/>
        <v>0</v>
      </c>
      <c r="CV142" s="58">
        <f t="shared" si="425"/>
        <v>0</v>
      </c>
      <c r="CW142" s="58">
        <f t="shared" si="425"/>
        <v>0</v>
      </c>
      <c r="CX142" s="59"/>
      <c r="CY142" s="59"/>
      <c r="DN142" s="59"/>
      <c r="DO142" s="59"/>
      <c r="DP142" s="59"/>
      <c r="DQ142" s="59"/>
      <c r="DR142" s="59"/>
      <c r="DS142" s="59"/>
      <c r="DT142" s="59"/>
      <c r="DU142" s="59"/>
      <c r="DV142" s="59"/>
      <c r="DW142" s="59"/>
      <c r="DX142" s="59"/>
      <c r="DY142" s="216"/>
      <c r="DZ142" s="216"/>
      <c r="EA142" s="216"/>
      <c r="EB142" s="216"/>
      <c r="EC142" s="216"/>
      <c r="ED142" s="216"/>
      <c r="EE142" s="216"/>
      <c r="EF142" s="216"/>
      <c r="EG142" s="216"/>
      <c r="EH142" s="216"/>
      <c r="EI142" s="216"/>
      <c r="EJ142" s="216"/>
      <c r="EK142" s="216"/>
      <c r="EL142" s="216"/>
      <c r="EM142" s="216"/>
      <c r="EN142" s="216"/>
      <c r="EO142" s="216"/>
      <c r="EP142" s="216"/>
      <c r="EQ142" s="216"/>
      <c r="ER142" s="216"/>
      <c r="ES142" s="216"/>
      <c r="ET142" s="216"/>
      <c r="EU142" s="216"/>
      <c r="EV142" s="216"/>
      <c r="EW142" s="216"/>
      <c r="EX142" s="216"/>
      <c r="EY142" s="216"/>
      <c r="EZ142" s="216"/>
      <c r="FA142" s="216"/>
      <c r="FB142" s="216"/>
      <c r="FC142" s="216"/>
      <c r="FD142" s="216"/>
      <c r="FE142" s="216"/>
      <c r="FF142" s="216"/>
      <c r="FG142" s="216"/>
      <c r="FH142" s="216"/>
      <c r="FI142" s="216"/>
      <c r="FJ142" s="216"/>
      <c r="FK142" s="216"/>
      <c r="FL142" s="216"/>
      <c r="FM142" s="216"/>
      <c r="FN142" s="216"/>
      <c r="FO142" s="216"/>
      <c r="FP142" s="216"/>
      <c r="FQ142" s="216"/>
      <c r="FR142" s="216"/>
      <c r="FS142" s="216"/>
      <c r="FT142" s="216"/>
      <c r="FU142" s="216"/>
      <c r="FV142" s="216"/>
      <c r="FW142" s="216"/>
      <c r="FX142" s="216"/>
      <c r="FY142" s="216"/>
      <c r="FZ142" s="216"/>
      <c r="GA142" s="216"/>
      <c r="GB142" s="216"/>
      <c r="GC142" s="216"/>
      <c r="GD142" s="216"/>
      <c r="GE142" s="216"/>
      <c r="GF142" s="216"/>
      <c r="GG142" s="216"/>
      <c r="GH142" s="216"/>
      <c r="GI142" s="216"/>
      <c r="GJ142" s="216"/>
      <c r="GK142" s="216"/>
      <c r="GL142" s="216"/>
      <c r="GM142" s="216"/>
      <c r="GN142" s="216"/>
      <c r="GO142" s="216"/>
      <c r="GP142" s="216"/>
      <c r="GQ142" s="216"/>
      <c r="GR142" s="216"/>
      <c r="GS142" s="216"/>
      <c r="GT142" s="216"/>
      <c r="GU142" s="216"/>
      <c r="GV142" s="216"/>
      <c r="GW142" s="216"/>
    </row>
    <row r="143" spans="1:205" ht="15">
      <c r="A143" s="216"/>
      <c r="B143" s="58">
        <f aca="true" t="shared" si="426" ref="B143:BM143">B40*B$107</f>
        <v>0</v>
      </c>
      <c r="C143" s="58">
        <f t="shared" si="426"/>
        <v>0</v>
      </c>
      <c r="D143" s="58">
        <f t="shared" si="426"/>
        <v>0</v>
      </c>
      <c r="E143" s="58">
        <f t="shared" si="426"/>
        <v>0</v>
      </c>
      <c r="F143" s="58">
        <f t="shared" si="426"/>
        <v>0</v>
      </c>
      <c r="G143" s="58">
        <f t="shared" si="426"/>
        <v>0</v>
      </c>
      <c r="H143" s="58">
        <f t="shared" si="426"/>
        <v>0</v>
      </c>
      <c r="I143" s="58">
        <f t="shared" si="426"/>
        <v>0</v>
      </c>
      <c r="J143" s="58">
        <f t="shared" si="426"/>
        <v>0</v>
      </c>
      <c r="K143" s="58">
        <f t="shared" si="426"/>
        <v>0</v>
      </c>
      <c r="L143" s="58">
        <f t="shared" si="426"/>
        <v>0</v>
      </c>
      <c r="M143" s="58">
        <f t="shared" si="426"/>
        <v>0</v>
      </c>
      <c r="N143" s="58">
        <f t="shared" si="426"/>
        <v>0</v>
      </c>
      <c r="O143" s="58">
        <f t="shared" si="426"/>
        <v>0</v>
      </c>
      <c r="P143" s="58">
        <f t="shared" si="426"/>
        <v>0</v>
      </c>
      <c r="Q143" s="58">
        <f t="shared" si="426"/>
        <v>0</v>
      </c>
      <c r="R143" s="58">
        <f t="shared" si="426"/>
        <v>0</v>
      </c>
      <c r="S143" s="58">
        <f t="shared" si="426"/>
        <v>0</v>
      </c>
      <c r="T143" s="58">
        <f t="shared" si="426"/>
        <v>0</v>
      </c>
      <c r="U143" s="58">
        <f t="shared" si="426"/>
        <v>0</v>
      </c>
      <c r="V143" s="58">
        <f t="shared" si="426"/>
        <v>0</v>
      </c>
      <c r="W143" s="58">
        <f t="shared" si="426"/>
        <v>0</v>
      </c>
      <c r="X143" s="58">
        <f t="shared" si="426"/>
        <v>0</v>
      </c>
      <c r="Y143" s="58">
        <f t="shared" si="426"/>
        <v>0</v>
      </c>
      <c r="Z143" s="58">
        <f t="shared" si="426"/>
        <v>0</v>
      </c>
      <c r="AA143" s="58">
        <f t="shared" si="426"/>
        <v>0</v>
      </c>
      <c r="AB143" s="58">
        <f t="shared" si="426"/>
        <v>0</v>
      </c>
      <c r="AC143" s="58">
        <f t="shared" si="426"/>
        <v>0</v>
      </c>
      <c r="AD143" s="58">
        <f t="shared" si="426"/>
        <v>0</v>
      </c>
      <c r="AE143" s="58">
        <f t="shared" si="426"/>
        <v>0</v>
      </c>
      <c r="AF143" s="58">
        <f t="shared" si="426"/>
        <v>0</v>
      </c>
      <c r="AG143" s="58">
        <f t="shared" si="426"/>
        <v>0</v>
      </c>
      <c r="AH143" s="58">
        <f t="shared" si="426"/>
        <v>0</v>
      </c>
      <c r="AI143" s="58">
        <f t="shared" si="426"/>
        <v>0</v>
      </c>
      <c r="AJ143" s="58">
        <f t="shared" si="426"/>
        <v>0</v>
      </c>
      <c r="AK143" s="58">
        <f t="shared" si="426"/>
        <v>0</v>
      </c>
      <c r="AL143" s="58">
        <f t="shared" si="426"/>
        <v>0</v>
      </c>
      <c r="AM143" s="58">
        <f t="shared" si="426"/>
        <v>0</v>
      </c>
      <c r="AN143" s="58">
        <f t="shared" si="426"/>
        <v>0</v>
      </c>
      <c r="AO143" s="58">
        <f t="shared" si="426"/>
        <v>0</v>
      </c>
      <c r="AP143" s="58">
        <f t="shared" si="426"/>
        <v>0</v>
      </c>
      <c r="AQ143" s="58">
        <f t="shared" si="426"/>
        <v>0</v>
      </c>
      <c r="AR143" s="58">
        <f t="shared" si="426"/>
        <v>0</v>
      </c>
      <c r="AS143" s="58">
        <f t="shared" si="426"/>
        <v>0</v>
      </c>
      <c r="AT143" s="58">
        <f t="shared" si="426"/>
        <v>0</v>
      </c>
      <c r="AU143" s="58">
        <f t="shared" si="426"/>
        <v>0</v>
      </c>
      <c r="AV143" s="58">
        <f t="shared" si="426"/>
        <v>0</v>
      </c>
      <c r="AW143" s="58">
        <f t="shared" si="426"/>
        <v>0</v>
      </c>
      <c r="AX143" s="58">
        <f t="shared" si="426"/>
        <v>0</v>
      </c>
      <c r="AY143" s="58">
        <f t="shared" si="426"/>
        <v>0</v>
      </c>
      <c r="AZ143" s="58">
        <f t="shared" si="426"/>
        <v>0</v>
      </c>
      <c r="BA143" s="58">
        <f t="shared" si="426"/>
        <v>0</v>
      </c>
      <c r="BB143" s="58">
        <f t="shared" si="426"/>
        <v>0</v>
      </c>
      <c r="BC143" s="58">
        <f t="shared" si="426"/>
        <v>0</v>
      </c>
      <c r="BD143" s="58">
        <f t="shared" si="426"/>
        <v>0</v>
      </c>
      <c r="BE143" s="58">
        <f t="shared" si="426"/>
        <v>0</v>
      </c>
      <c r="BF143" s="58">
        <f t="shared" si="426"/>
        <v>0</v>
      </c>
      <c r="BG143" s="58">
        <f t="shared" si="426"/>
        <v>0</v>
      </c>
      <c r="BH143" s="58">
        <f t="shared" si="426"/>
        <v>0</v>
      </c>
      <c r="BI143" s="58">
        <f t="shared" si="426"/>
        <v>0</v>
      </c>
      <c r="BJ143" s="58">
        <f t="shared" si="426"/>
        <v>0</v>
      </c>
      <c r="BK143" s="58">
        <f t="shared" si="426"/>
        <v>0</v>
      </c>
      <c r="BL143" s="58">
        <f t="shared" si="426"/>
        <v>0</v>
      </c>
      <c r="BM143" s="58">
        <f t="shared" si="426"/>
        <v>0</v>
      </c>
      <c r="BN143" s="58">
        <f aca="true" t="shared" si="427" ref="BN143:CW143">BN40*BN$107</f>
        <v>0</v>
      </c>
      <c r="BO143" s="58">
        <f t="shared" si="427"/>
        <v>0</v>
      </c>
      <c r="BP143" s="58">
        <f t="shared" si="427"/>
        <v>0</v>
      </c>
      <c r="BQ143" s="58">
        <f t="shared" si="427"/>
        <v>0</v>
      </c>
      <c r="BR143" s="58">
        <f t="shared" si="427"/>
        <v>0</v>
      </c>
      <c r="BS143" s="58">
        <f t="shared" si="427"/>
        <v>0</v>
      </c>
      <c r="BT143" s="58">
        <f t="shared" si="427"/>
        <v>0</v>
      </c>
      <c r="BU143" s="58">
        <f t="shared" si="427"/>
        <v>0</v>
      </c>
      <c r="BV143" s="58">
        <f t="shared" si="427"/>
        <v>0</v>
      </c>
      <c r="BW143" s="58">
        <f t="shared" si="427"/>
        <v>0</v>
      </c>
      <c r="BX143" s="58">
        <f t="shared" si="427"/>
        <v>0</v>
      </c>
      <c r="BY143" s="58">
        <f t="shared" si="427"/>
        <v>0</v>
      </c>
      <c r="BZ143" s="58">
        <f t="shared" si="427"/>
        <v>0</v>
      </c>
      <c r="CA143" s="58">
        <f t="shared" si="427"/>
        <v>0</v>
      </c>
      <c r="CB143" s="58">
        <f t="shared" si="427"/>
        <v>0</v>
      </c>
      <c r="CC143" s="58">
        <f t="shared" si="427"/>
        <v>0</v>
      </c>
      <c r="CD143" s="58">
        <f t="shared" si="427"/>
        <v>0</v>
      </c>
      <c r="CE143" s="58">
        <f t="shared" si="427"/>
        <v>0</v>
      </c>
      <c r="CF143" s="58">
        <f t="shared" si="427"/>
        <v>0</v>
      </c>
      <c r="CG143" s="58">
        <f t="shared" si="427"/>
        <v>0</v>
      </c>
      <c r="CH143" s="58">
        <f t="shared" si="427"/>
        <v>0</v>
      </c>
      <c r="CI143" s="58">
        <f t="shared" si="427"/>
        <v>0</v>
      </c>
      <c r="CJ143" s="58">
        <f t="shared" si="427"/>
        <v>0</v>
      </c>
      <c r="CK143" s="58">
        <f t="shared" si="427"/>
        <v>0</v>
      </c>
      <c r="CL143" s="58">
        <f t="shared" si="427"/>
        <v>0</v>
      </c>
      <c r="CM143" s="58">
        <f t="shared" si="427"/>
        <v>0</v>
      </c>
      <c r="CN143" s="58">
        <f t="shared" si="427"/>
        <v>0</v>
      </c>
      <c r="CO143" s="58">
        <f t="shared" si="427"/>
        <v>0</v>
      </c>
      <c r="CP143" s="58">
        <f t="shared" si="427"/>
        <v>0</v>
      </c>
      <c r="CQ143" s="58">
        <f t="shared" si="427"/>
        <v>0</v>
      </c>
      <c r="CR143" s="58">
        <f t="shared" si="427"/>
        <v>0</v>
      </c>
      <c r="CS143" s="58">
        <f t="shared" si="427"/>
        <v>0</v>
      </c>
      <c r="CT143" s="58">
        <f t="shared" si="427"/>
        <v>0</v>
      </c>
      <c r="CU143" s="58">
        <f t="shared" si="427"/>
        <v>0</v>
      </c>
      <c r="CV143" s="58">
        <f t="shared" si="427"/>
        <v>0</v>
      </c>
      <c r="CW143" s="58">
        <f t="shared" si="427"/>
        <v>0</v>
      </c>
      <c r="CX143" s="59"/>
      <c r="CY143" s="59"/>
      <c r="DN143" s="59"/>
      <c r="DO143" s="59"/>
      <c r="DP143" s="59"/>
      <c r="DQ143" s="59"/>
      <c r="DR143" s="59"/>
      <c r="DS143" s="59"/>
      <c r="DT143" s="59"/>
      <c r="DU143" s="59"/>
      <c r="DV143" s="59"/>
      <c r="DW143" s="59"/>
      <c r="DX143" s="59"/>
      <c r="DY143" s="216"/>
      <c r="DZ143" s="216"/>
      <c r="EA143" s="216"/>
      <c r="EB143" s="216"/>
      <c r="EC143" s="216"/>
      <c r="ED143" s="216"/>
      <c r="EE143" s="216"/>
      <c r="EF143" s="216"/>
      <c r="EG143" s="216"/>
      <c r="EH143" s="216"/>
      <c r="EI143" s="216"/>
      <c r="EJ143" s="216"/>
      <c r="EK143" s="216"/>
      <c r="EL143" s="216"/>
      <c r="EM143" s="216"/>
      <c r="EN143" s="216"/>
      <c r="EO143" s="216"/>
      <c r="EP143" s="216"/>
      <c r="EQ143" s="216"/>
      <c r="ER143" s="216"/>
      <c r="ES143" s="216"/>
      <c r="ET143" s="216"/>
      <c r="EU143" s="216"/>
      <c r="EV143" s="216"/>
      <c r="EW143" s="216"/>
      <c r="EX143" s="216"/>
      <c r="EY143" s="216"/>
      <c r="EZ143" s="216"/>
      <c r="FA143" s="216"/>
      <c r="FB143" s="216"/>
      <c r="FC143" s="216"/>
      <c r="FD143" s="216"/>
      <c r="FE143" s="216"/>
      <c r="FF143" s="216"/>
      <c r="FG143" s="216"/>
      <c r="FH143" s="216"/>
      <c r="FI143" s="216"/>
      <c r="FJ143" s="216"/>
      <c r="FK143" s="216"/>
      <c r="FL143" s="216"/>
      <c r="FM143" s="216"/>
      <c r="FN143" s="216"/>
      <c r="FO143" s="216"/>
      <c r="FP143" s="216"/>
      <c r="FQ143" s="216"/>
      <c r="FR143" s="216"/>
      <c r="FS143" s="216"/>
      <c r="FT143" s="216"/>
      <c r="FU143" s="216"/>
      <c r="FV143" s="216"/>
      <c r="FW143" s="216"/>
      <c r="FX143" s="216"/>
      <c r="FY143" s="216"/>
      <c r="FZ143" s="216"/>
      <c r="GA143" s="216"/>
      <c r="GB143" s="216"/>
      <c r="GC143" s="216"/>
      <c r="GD143" s="216"/>
      <c r="GE143" s="216"/>
      <c r="GF143" s="216"/>
      <c r="GG143" s="216"/>
      <c r="GH143" s="216"/>
      <c r="GI143" s="216"/>
      <c r="GJ143" s="216"/>
      <c r="GK143" s="216"/>
      <c r="GL143" s="216"/>
      <c r="GM143" s="216"/>
      <c r="GN143" s="216"/>
      <c r="GO143" s="216"/>
      <c r="GP143" s="216"/>
      <c r="GQ143" s="216"/>
      <c r="GR143" s="216"/>
      <c r="GS143" s="216"/>
      <c r="GT143" s="216"/>
      <c r="GU143" s="216"/>
      <c r="GV143" s="216"/>
      <c r="GW143" s="216"/>
    </row>
    <row r="144" spans="1:205" ht="15">
      <c r="A144" s="216"/>
      <c r="B144" s="58">
        <f aca="true" t="shared" si="428" ref="B144:BM144">B41*B$107</f>
        <v>0</v>
      </c>
      <c r="C144" s="58">
        <f t="shared" si="428"/>
        <v>0</v>
      </c>
      <c r="D144" s="58">
        <f t="shared" si="428"/>
        <v>0</v>
      </c>
      <c r="E144" s="58">
        <f t="shared" si="428"/>
        <v>0</v>
      </c>
      <c r="F144" s="58">
        <f t="shared" si="428"/>
        <v>0</v>
      </c>
      <c r="G144" s="58">
        <f t="shared" si="428"/>
        <v>0</v>
      </c>
      <c r="H144" s="58">
        <f t="shared" si="428"/>
        <v>0</v>
      </c>
      <c r="I144" s="58">
        <f t="shared" si="428"/>
        <v>0</v>
      </c>
      <c r="J144" s="58">
        <f t="shared" si="428"/>
        <v>0</v>
      </c>
      <c r="K144" s="58">
        <f t="shared" si="428"/>
        <v>0</v>
      </c>
      <c r="L144" s="58">
        <f t="shared" si="428"/>
        <v>0</v>
      </c>
      <c r="M144" s="58">
        <f t="shared" si="428"/>
        <v>0</v>
      </c>
      <c r="N144" s="58">
        <f t="shared" si="428"/>
        <v>0</v>
      </c>
      <c r="O144" s="58">
        <f t="shared" si="428"/>
        <v>0</v>
      </c>
      <c r="P144" s="58">
        <f t="shared" si="428"/>
        <v>0</v>
      </c>
      <c r="Q144" s="58">
        <f t="shared" si="428"/>
        <v>0</v>
      </c>
      <c r="R144" s="58">
        <f t="shared" si="428"/>
        <v>0</v>
      </c>
      <c r="S144" s="58">
        <f t="shared" si="428"/>
        <v>0</v>
      </c>
      <c r="T144" s="58">
        <f t="shared" si="428"/>
        <v>0</v>
      </c>
      <c r="U144" s="58">
        <f t="shared" si="428"/>
        <v>0</v>
      </c>
      <c r="V144" s="58">
        <f t="shared" si="428"/>
        <v>0</v>
      </c>
      <c r="W144" s="58">
        <f t="shared" si="428"/>
        <v>0</v>
      </c>
      <c r="X144" s="58">
        <f t="shared" si="428"/>
        <v>0</v>
      </c>
      <c r="Y144" s="58">
        <f t="shared" si="428"/>
        <v>0</v>
      </c>
      <c r="Z144" s="58">
        <f t="shared" si="428"/>
        <v>0</v>
      </c>
      <c r="AA144" s="58">
        <f t="shared" si="428"/>
        <v>0</v>
      </c>
      <c r="AB144" s="58">
        <f t="shared" si="428"/>
        <v>0</v>
      </c>
      <c r="AC144" s="58">
        <f t="shared" si="428"/>
        <v>0</v>
      </c>
      <c r="AD144" s="58">
        <f t="shared" si="428"/>
        <v>0</v>
      </c>
      <c r="AE144" s="58">
        <f t="shared" si="428"/>
        <v>0</v>
      </c>
      <c r="AF144" s="58">
        <f t="shared" si="428"/>
        <v>0</v>
      </c>
      <c r="AG144" s="58">
        <f t="shared" si="428"/>
        <v>0</v>
      </c>
      <c r="AH144" s="58">
        <f t="shared" si="428"/>
        <v>0</v>
      </c>
      <c r="AI144" s="58">
        <f t="shared" si="428"/>
        <v>0</v>
      </c>
      <c r="AJ144" s="58">
        <f t="shared" si="428"/>
        <v>0</v>
      </c>
      <c r="AK144" s="58">
        <f t="shared" si="428"/>
        <v>0</v>
      </c>
      <c r="AL144" s="58">
        <f t="shared" si="428"/>
        <v>0</v>
      </c>
      <c r="AM144" s="58">
        <f t="shared" si="428"/>
        <v>0</v>
      </c>
      <c r="AN144" s="58">
        <f t="shared" si="428"/>
        <v>0</v>
      </c>
      <c r="AO144" s="58">
        <f t="shared" si="428"/>
        <v>0</v>
      </c>
      <c r="AP144" s="58">
        <f t="shared" si="428"/>
        <v>0</v>
      </c>
      <c r="AQ144" s="58">
        <f t="shared" si="428"/>
        <v>0</v>
      </c>
      <c r="AR144" s="58">
        <f t="shared" si="428"/>
        <v>0</v>
      </c>
      <c r="AS144" s="58">
        <f t="shared" si="428"/>
        <v>0</v>
      </c>
      <c r="AT144" s="58">
        <f t="shared" si="428"/>
        <v>0</v>
      </c>
      <c r="AU144" s="58">
        <f t="shared" si="428"/>
        <v>0</v>
      </c>
      <c r="AV144" s="58">
        <f t="shared" si="428"/>
        <v>0</v>
      </c>
      <c r="AW144" s="58">
        <f t="shared" si="428"/>
        <v>0</v>
      </c>
      <c r="AX144" s="58">
        <f t="shared" si="428"/>
        <v>0</v>
      </c>
      <c r="AY144" s="58">
        <f t="shared" si="428"/>
        <v>0</v>
      </c>
      <c r="AZ144" s="58">
        <f t="shared" si="428"/>
        <v>0</v>
      </c>
      <c r="BA144" s="58">
        <f t="shared" si="428"/>
        <v>0</v>
      </c>
      <c r="BB144" s="58">
        <f t="shared" si="428"/>
        <v>0</v>
      </c>
      <c r="BC144" s="58">
        <f t="shared" si="428"/>
        <v>0</v>
      </c>
      <c r="BD144" s="58">
        <f t="shared" si="428"/>
        <v>0</v>
      </c>
      <c r="BE144" s="58">
        <f t="shared" si="428"/>
        <v>0</v>
      </c>
      <c r="BF144" s="58">
        <f t="shared" si="428"/>
        <v>0</v>
      </c>
      <c r="BG144" s="58">
        <f t="shared" si="428"/>
        <v>0</v>
      </c>
      <c r="BH144" s="58">
        <f t="shared" si="428"/>
        <v>0</v>
      </c>
      <c r="BI144" s="58">
        <f t="shared" si="428"/>
        <v>0</v>
      </c>
      <c r="BJ144" s="58">
        <f t="shared" si="428"/>
        <v>0</v>
      </c>
      <c r="BK144" s="58">
        <f t="shared" si="428"/>
        <v>0</v>
      </c>
      <c r="BL144" s="58">
        <f t="shared" si="428"/>
        <v>0</v>
      </c>
      <c r="BM144" s="58">
        <f t="shared" si="428"/>
        <v>0</v>
      </c>
      <c r="BN144" s="58">
        <f aca="true" t="shared" si="429" ref="BN144:CW144">BN41*BN$107</f>
        <v>0</v>
      </c>
      <c r="BO144" s="58">
        <f t="shared" si="429"/>
        <v>0</v>
      </c>
      <c r="BP144" s="58">
        <f t="shared" si="429"/>
        <v>0</v>
      </c>
      <c r="BQ144" s="58">
        <f t="shared" si="429"/>
        <v>0</v>
      </c>
      <c r="BR144" s="58">
        <f t="shared" si="429"/>
        <v>0</v>
      </c>
      <c r="BS144" s="58">
        <f t="shared" si="429"/>
        <v>0</v>
      </c>
      <c r="BT144" s="58">
        <f t="shared" si="429"/>
        <v>0</v>
      </c>
      <c r="BU144" s="58">
        <f t="shared" si="429"/>
        <v>0</v>
      </c>
      <c r="BV144" s="58">
        <f t="shared" si="429"/>
        <v>0</v>
      </c>
      <c r="BW144" s="58">
        <f t="shared" si="429"/>
        <v>0</v>
      </c>
      <c r="BX144" s="58">
        <f t="shared" si="429"/>
        <v>0</v>
      </c>
      <c r="BY144" s="58">
        <f t="shared" si="429"/>
        <v>0</v>
      </c>
      <c r="BZ144" s="58">
        <f t="shared" si="429"/>
        <v>0</v>
      </c>
      <c r="CA144" s="58">
        <f t="shared" si="429"/>
        <v>0</v>
      </c>
      <c r="CB144" s="58">
        <f t="shared" si="429"/>
        <v>0</v>
      </c>
      <c r="CC144" s="58">
        <f t="shared" si="429"/>
        <v>0</v>
      </c>
      <c r="CD144" s="58">
        <f t="shared" si="429"/>
        <v>0</v>
      </c>
      <c r="CE144" s="58">
        <f t="shared" si="429"/>
        <v>0</v>
      </c>
      <c r="CF144" s="58">
        <f t="shared" si="429"/>
        <v>0</v>
      </c>
      <c r="CG144" s="58">
        <f t="shared" si="429"/>
        <v>0</v>
      </c>
      <c r="CH144" s="58">
        <f t="shared" si="429"/>
        <v>0</v>
      </c>
      <c r="CI144" s="58">
        <f t="shared" si="429"/>
        <v>0</v>
      </c>
      <c r="CJ144" s="58">
        <f t="shared" si="429"/>
        <v>0</v>
      </c>
      <c r="CK144" s="58">
        <f t="shared" si="429"/>
        <v>0</v>
      </c>
      <c r="CL144" s="58">
        <f t="shared" si="429"/>
        <v>0</v>
      </c>
      <c r="CM144" s="58">
        <f t="shared" si="429"/>
        <v>0</v>
      </c>
      <c r="CN144" s="58">
        <f t="shared" si="429"/>
        <v>0</v>
      </c>
      <c r="CO144" s="58">
        <f t="shared" si="429"/>
        <v>0</v>
      </c>
      <c r="CP144" s="58">
        <f t="shared" si="429"/>
        <v>0</v>
      </c>
      <c r="CQ144" s="58">
        <f t="shared" si="429"/>
        <v>0</v>
      </c>
      <c r="CR144" s="58">
        <f t="shared" si="429"/>
        <v>0</v>
      </c>
      <c r="CS144" s="58">
        <f t="shared" si="429"/>
        <v>0</v>
      </c>
      <c r="CT144" s="58">
        <f t="shared" si="429"/>
        <v>0</v>
      </c>
      <c r="CU144" s="58">
        <f t="shared" si="429"/>
        <v>0</v>
      </c>
      <c r="CV144" s="58">
        <f t="shared" si="429"/>
        <v>0</v>
      </c>
      <c r="CW144" s="58">
        <f t="shared" si="429"/>
        <v>0</v>
      </c>
      <c r="CX144" s="59"/>
      <c r="CY144" s="59"/>
      <c r="DN144" s="59"/>
      <c r="DO144" s="59"/>
      <c r="DP144" s="59"/>
      <c r="DQ144" s="59"/>
      <c r="DR144" s="59"/>
      <c r="DS144" s="59"/>
      <c r="DT144" s="59"/>
      <c r="DU144" s="59"/>
      <c r="DV144" s="59"/>
      <c r="DW144" s="59"/>
      <c r="DX144" s="59"/>
      <c r="DY144" s="216"/>
      <c r="DZ144" s="216"/>
      <c r="EA144" s="216"/>
      <c r="EB144" s="216"/>
      <c r="EC144" s="216"/>
      <c r="ED144" s="216"/>
      <c r="EE144" s="216"/>
      <c r="EF144" s="216"/>
      <c r="EG144" s="216"/>
      <c r="EH144" s="216"/>
      <c r="EI144" s="216"/>
      <c r="EJ144" s="216"/>
      <c r="EK144" s="216"/>
      <c r="EL144" s="216"/>
      <c r="EM144" s="216"/>
      <c r="EN144" s="216"/>
      <c r="EO144" s="216"/>
      <c r="EP144" s="216"/>
      <c r="EQ144" s="216"/>
      <c r="ER144" s="216"/>
      <c r="ES144" s="216"/>
      <c r="ET144" s="216"/>
      <c r="EU144" s="216"/>
      <c r="EV144" s="216"/>
      <c r="EW144" s="216"/>
      <c r="EX144" s="216"/>
      <c r="EY144" s="216"/>
      <c r="EZ144" s="216"/>
      <c r="FA144" s="216"/>
      <c r="FB144" s="216"/>
      <c r="FC144" s="216"/>
      <c r="FD144" s="216"/>
      <c r="FE144" s="216"/>
      <c r="FF144" s="216"/>
      <c r="FG144" s="216"/>
      <c r="FH144" s="216"/>
      <c r="FI144" s="216"/>
      <c r="FJ144" s="216"/>
      <c r="FK144" s="216"/>
      <c r="FL144" s="216"/>
      <c r="FM144" s="216"/>
      <c r="FN144" s="216"/>
      <c r="FO144" s="216"/>
      <c r="FP144" s="216"/>
      <c r="FQ144" s="216"/>
      <c r="FR144" s="216"/>
      <c r="FS144" s="216"/>
      <c r="FT144" s="216"/>
      <c r="FU144" s="216"/>
      <c r="FV144" s="216"/>
      <c r="FW144" s="216"/>
      <c r="FX144" s="216"/>
      <c r="FY144" s="216"/>
      <c r="FZ144" s="216"/>
      <c r="GA144" s="216"/>
      <c r="GB144" s="216"/>
      <c r="GC144" s="216"/>
      <c r="GD144" s="216"/>
      <c r="GE144" s="216"/>
      <c r="GF144" s="216"/>
      <c r="GG144" s="216"/>
      <c r="GH144" s="216"/>
      <c r="GI144" s="216"/>
      <c r="GJ144" s="216"/>
      <c r="GK144" s="216"/>
      <c r="GL144" s="216"/>
      <c r="GM144" s="216"/>
      <c r="GN144" s="216"/>
      <c r="GO144" s="216"/>
      <c r="GP144" s="216"/>
      <c r="GQ144" s="216"/>
      <c r="GR144" s="216"/>
      <c r="GS144" s="216"/>
      <c r="GT144" s="216"/>
      <c r="GU144" s="216"/>
      <c r="GV144" s="216"/>
      <c r="GW144" s="216"/>
    </row>
    <row r="145" spans="1:205" ht="15">
      <c r="A145" s="216"/>
      <c r="B145" s="58">
        <f aca="true" t="shared" si="430" ref="B145:BM145">B42*B$107</f>
        <v>0</v>
      </c>
      <c r="C145" s="58">
        <f t="shared" si="430"/>
        <v>0</v>
      </c>
      <c r="D145" s="58">
        <f t="shared" si="430"/>
        <v>0</v>
      </c>
      <c r="E145" s="58">
        <f t="shared" si="430"/>
        <v>0</v>
      </c>
      <c r="F145" s="58">
        <f t="shared" si="430"/>
        <v>0</v>
      </c>
      <c r="G145" s="58">
        <f t="shared" si="430"/>
        <v>0</v>
      </c>
      <c r="H145" s="58">
        <f t="shared" si="430"/>
        <v>0</v>
      </c>
      <c r="I145" s="58">
        <f t="shared" si="430"/>
        <v>0</v>
      </c>
      <c r="J145" s="58">
        <f t="shared" si="430"/>
        <v>0</v>
      </c>
      <c r="K145" s="58">
        <f t="shared" si="430"/>
        <v>0</v>
      </c>
      <c r="L145" s="58">
        <f t="shared" si="430"/>
        <v>0</v>
      </c>
      <c r="M145" s="58">
        <f t="shared" si="430"/>
        <v>0</v>
      </c>
      <c r="N145" s="58">
        <f t="shared" si="430"/>
        <v>0</v>
      </c>
      <c r="O145" s="58">
        <f t="shared" si="430"/>
        <v>0</v>
      </c>
      <c r="P145" s="58">
        <f t="shared" si="430"/>
        <v>0</v>
      </c>
      <c r="Q145" s="58">
        <f t="shared" si="430"/>
        <v>0</v>
      </c>
      <c r="R145" s="58">
        <f t="shared" si="430"/>
        <v>0</v>
      </c>
      <c r="S145" s="58">
        <f t="shared" si="430"/>
        <v>0</v>
      </c>
      <c r="T145" s="58">
        <f t="shared" si="430"/>
        <v>0</v>
      </c>
      <c r="U145" s="58">
        <f t="shared" si="430"/>
        <v>0</v>
      </c>
      <c r="V145" s="58">
        <f t="shared" si="430"/>
        <v>0</v>
      </c>
      <c r="W145" s="58">
        <f t="shared" si="430"/>
        <v>0</v>
      </c>
      <c r="X145" s="58">
        <f t="shared" si="430"/>
        <v>0</v>
      </c>
      <c r="Y145" s="58">
        <f t="shared" si="430"/>
        <v>0</v>
      </c>
      <c r="Z145" s="58">
        <f t="shared" si="430"/>
        <v>0</v>
      </c>
      <c r="AA145" s="58">
        <f t="shared" si="430"/>
        <v>0</v>
      </c>
      <c r="AB145" s="58">
        <f t="shared" si="430"/>
        <v>0</v>
      </c>
      <c r="AC145" s="58">
        <f t="shared" si="430"/>
        <v>0</v>
      </c>
      <c r="AD145" s="58">
        <f t="shared" si="430"/>
        <v>0</v>
      </c>
      <c r="AE145" s="58">
        <f t="shared" si="430"/>
        <v>0</v>
      </c>
      <c r="AF145" s="58">
        <f t="shared" si="430"/>
        <v>0</v>
      </c>
      <c r="AG145" s="58">
        <f t="shared" si="430"/>
        <v>0</v>
      </c>
      <c r="AH145" s="58">
        <f t="shared" si="430"/>
        <v>0</v>
      </c>
      <c r="AI145" s="58">
        <f t="shared" si="430"/>
        <v>0</v>
      </c>
      <c r="AJ145" s="58">
        <f t="shared" si="430"/>
        <v>0</v>
      </c>
      <c r="AK145" s="58">
        <f t="shared" si="430"/>
        <v>0</v>
      </c>
      <c r="AL145" s="58">
        <f t="shared" si="430"/>
        <v>0</v>
      </c>
      <c r="AM145" s="58">
        <f t="shared" si="430"/>
        <v>0</v>
      </c>
      <c r="AN145" s="58">
        <f t="shared" si="430"/>
        <v>0</v>
      </c>
      <c r="AO145" s="58">
        <f t="shared" si="430"/>
        <v>0</v>
      </c>
      <c r="AP145" s="58">
        <f t="shared" si="430"/>
        <v>0</v>
      </c>
      <c r="AQ145" s="58">
        <f t="shared" si="430"/>
        <v>0</v>
      </c>
      <c r="AR145" s="58">
        <f t="shared" si="430"/>
        <v>0</v>
      </c>
      <c r="AS145" s="58">
        <f t="shared" si="430"/>
        <v>0</v>
      </c>
      <c r="AT145" s="58">
        <f t="shared" si="430"/>
        <v>0</v>
      </c>
      <c r="AU145" s="58">
        <f t="shared" si="430"/>
        <v>0</v>
      </c>
      <c r="AV145" s="58">
        <f t="shared" si="430"/>
        <v>0</v>
      </c>
      <c r="AW145" s="58">
        <f t="shared" si="430"/>
        <v>0</v>
      </c>
      <c r="AX145" s="58">
        <f t="shared" si="430"/>
        <v>0</v>
      </c>
      <c r="AY145" s="58">
        <f t="shared" si="430"/>
        <v>0</v>
      </c>
      <c r="AZ145" s="58">
        <f t="shared" si="430"/>
        <v>0</v>
      </c>
      <c r="BA145" s="58">
        <f t="shared" si="430"/>
        <v>0</v>
      </c>
      <c r="BB145" s="58">
        <f t="shared" si="430"/>
        <v>0</v>
      </c>
      <c r="BC145" s="58">
        <f t="shared" si="430"/>
        <v>0</v>
      </c>
      <c r="BD145" s="58">
        <f t="shared" si="430"/>
        <v>0</v>
      </c>
      <c r="BE145" s="58">
        <f t="shared" si="430"/>
        <v>0</v>
      </c>
      <c r="BF145" s="58">
        <f t="shared" si="430"/>
        <v>0</v>
      </c>
      <c r="BG145" s="58">
        <f t="shared" si="430"/>
        <v>0</v>
      </c>
      <c r="BH145" s="58">
        <f t="shared" si="430"/>
        <v>0</v>
      </c>
      <c r="BI145" s="58">
        <f t="shared" si="430"/>
        <v>0</v>
      </c>
      <c r="BJ145" s="58">
        <f t="shared" si="430"/>
        <v>0</v>
      </c>
      <c r="BK145" s="58">
        <f t="shared" si="430"/>
        <v>0</v>
      </c>
      <c r="BL145" s="58">
        <f t="shared" si="430"/>
        <v>0</v>
      </c>
      <c r="BM145" s="58">
        <f t="shared" si="430"/>
        <v>0</v>
      </c>
      <c r="BN145" s="58">
        <f aca="true" t="shared" si="431" ref="BN145:CW145">BN42*BN$107</f>
        <v>0</v>
      </c>
      <c r="BO145" s="58">
        <f t="shared" si="431"/>
        <v>0</v>
      </c>
      <c r="BP145" s="58">
        <f t="shared" si="431"/>
        <v>0</v>
      </c>
      <c r="BQ145" s="58">
        <f t="shared" si="431"/>
        <v>0</v>
      </c>
      <c r="BR145" s="58">
        <f t="shared" si="431"/>
        <v>0</v>
      </c>
      <c r="BS145" s="58">
        <f t="shared" si="431"/>
        <v>0</v>
      </c>
      <c r="BT145" s="58">
        <f t="shared" si="431"/>
        <v>0</v>
      </c>
      <c r="BU145" s="58">
        <f t="shared" si="431"/>
        <v>0</v>
      </c>
      <c r="BV145" s="58">
        <f t="shared" si="431"/>
        <v>0</v>
      </c>
      <c r="BW145" s="58">
        <f t="shared" si="431"/>
        <v>0</v>
      </c>
      <c r="BX145" s="58">
        <f t="shared" si="431"/>
        <v>0</v>
      </c>
      <c r="BY145" s="58">
        <f t="shared" si="431"/>
        <v>0</v>
      </c>
      <c r="BZ145" s="58">
        <f t="shared" si="431"/>
        <v>0</v>
      </c>
      <c r="CA145" s="58">
        <f t="shared" si="431"/>
        <v>0</v>
      </c>
      <c r="CB145" s="58">
        <f t="shared" si="431"/>
        <v>0</v>
      </c>
      <c r="CC145" s="58">
        <f t="shared" si="431"/>
        <v>0</v>
      </c>
      <c r="CD145" s="58">
        <f t="shared" si="431"/>
        <v>0</v>
      </c>
      <c r="CE145" s="58">
        <f t="shared" si="431"/>
        <v>0</v>
      </c>
      <c r="CF145" s="58">
        <f t="shared" si="431"/>
        <v>0</v>
      </c>
      <c r="CG145" s="58">
        <f t="shared" si="431"/>
        <v>0</v>
      </c>
      <c r="CH145" s="58">
        <f t="shared" si="431"/>
        <v>0</v>
      </c>
      <c r="CI145" s="58">
        <f t="shared" si="431"/>
        <v>0</v>
      </c>
      <c r="CJ145" s="58">
        <f t="shared" si="431"/>
        <v>0</v>
      </c>
      <c r="CK145" s="58">
        <f t="shared" si="431"/>
        <v>0</v>
      </c>
      <c r="CL145" s="58">
        <f t="shared" si="431"/>
        <v>0</v>
      </c>
      <c r="CM145" s="58">
        <f t="shared" si="431"/>
        <v>0</v>
      </c>
      <c r="CN145" s="58">
        <f t="shared" si="431"/>
        <v>0</v>
      </c>
      <c r="CO145" s="58">
        <f t="shared" si="431"/>
        <v>0</v>
      </c>
      <c r="CP145" s="58">
        <f t="shared" si="431"/>
        <v>0</v>
      </c>
      <c r="CQ145" s="58">
        <f t="shared" si="431"/>
        <v>0</v>
      </c>
      <c r="CR145" s="58">
        <f t="shared" si="431"/>
        <v>0</v>
      </c>
      <c r="CS145" s="58">
        <f t="shared" si="431"/>
        <v>0</v>
      </c>
      <c r="CT145" s="58">
        <f t="shared" si="431"/>
        <v>0</v>
      </c>
      <c r="CU145" s="58">
        <f t="shared" si="431"/>
        <v>0</v>
      </c>
      <c r="CV145" s="58">
        <f t="shared" si="431"/>
        <v>0</v>
      </c>
      <c r="CW145" s="58">
        <f t="shared" si="431"/>
        <v>0</v>
      </c>
      <c r="CX145" s="59"/>
      <c r="CY145" s="59"/>
      <c r="DN145" s="59"/>
      <c r="DO145" s="59"/>
      <c r="DP145" s="59"/>
      <c r="DQ145" s="59"/>
      <c r="DR145" s="59"/>
      <c r="DS145" s="59"/>
      <c r="DT145" s="59"/>
      <c r="DU145" s="59"/>
      <c r="DV145" s="59"/>
      <c r="DW145" s="59"/>
      <c r="DX145" s="59"/>
      <c r="DY145" s="216"/>
      <c r="DZ145" s="216"/>
      <c r="EA145" s="216"/>
      <c r="EB145" s="216"/>
      <c r="EC145" s="216"/>
      <c r="ED145" s="216"/>
      <c r="EE145" s="216"/>
      <c r="EF145" s="216"/>
      <c r="EG145" s="216"/>
      <c r="EH145" s="216"/>
      <c r="EI145" s="216"/>
      <c r="EJ145" s="216"/>
      <c r="EK145" s="216"/>
      <c r="EL145" s="216"/>
      <c r="EM145" s="216"/>
      <c r="EN145" s="216"/>
      <c r="EO145" s="216"/>
      <c r="EP145" s="216"/>
      <c r="EQ145" s="216"/>
      <c r="ER145" s="216"/>
      <c r="ES145" s="216"/>
      <c r="ET145" s="216"/>
      <c r="EU145" s="216"/>
      <c r="EV145" s="216"/>
      <c r="EW145" s="216"/>
      <c r="EX145" s="216"/>
      <c r="EY145" s="216"/>
      <c r="EZ145" s="216"/>
      <c r="FA145" s="216"/>
      <c r="FB145" s="216"/>
      <c r="FC145" s="216"/>
      <c r="FD145" s="216"/>
      <c r="FE145" s="216"/>
      <c r="FF145" s="216"/>
      <c r="FG145" s="216"/>
      <c r="FH145" s="216"/>
      <c r="FI145" s="216"/>
      <c r="FJ145" s="216"/>
      <c r="FK145" s="216"/>
      <c r="FL145" s="216"/>
      <c r="FM145" s="216"/>
      <c r="FN145" s="216"/>
      <c r="FO145" s="216"/>
      <c r="FP145" s="216"/>
      <c r="FQ145" s="216"/>
      <c r="FR145" s="216"/>
      <c r="FS145" s="216"/>
      <c r="FT145" s="216"/>
      <c r="FU145" s="216"/>
      <c r="FV145" s="216"/>
      <c r="FW145" s="216"/>
      <c r="FX145" s="216"/>
      <c r="FY145" s="216"/>
      <c r="FZ145" s="216"/>
      <c r="GA145" s="216"/>
      <c r="GB145" s="216"/>
      <c r="GC145" s="216"/>
      <c r="GD145" s="216"/>
      <c r="GE145" s="216"/>
      <c r="GF145" s="216"/>
      <c r="GG145" s="216"/>
      <c r="GH145" s="216"/>
      <c r="GI145" s="216"/>
      <c r="GJ145" s="216"/>
      <c r="GK145" s="216"/>
      <c r="GL145" s="216"/>
      <c r="GM145" s="216"/>
      <c r="GN145" s="216"/>
      <c r="GO145" s="216"/>
      <c r="GP145" s="216"/>
      <c r="GQ145" s="216"/>
      <c r="GR145" s="216"/>
      <c r="GS145" s="216"/>
      <c r="GT145" s="216"/>
      <c r="GU145" s="216"/>
      <c r="GV145" s="216"/>
      <c r="GW145" s="216"/>
    </row>
    <row r="146" spans="1:205" ht="15">
      <c r="A146" s="216"/>
      <c r="B146" s="58">
        <f aca="true" t="shared" si="432" ref="B146:BM146">B43*B$107</f>
        <v>0</v>
      </c>
      <c r="C146" s="58">
        <f t="shared" si="432"/>
        <v>0</v>
      </c>
      <c r="D146" s="58">
        <f t="shared" si="432"/>
        <v>0</v>
      </c>
      <c r="E146" s="58">
        <f t="shared" si="432"/>
        <v>0</v>
      </c>
      <c r="F146" s="58">
        <f t="shared" si="432"/>
        <v>0</v>
      </c>
      <c r="G146" s="58">
        <f t="shared" si="432"/>
        <v>0</v>
      </c>
      <c r="H146" s="58">
        <f t="shared" si="432"/>
        <v>0</v>
      </c>
      <c r="I146" s="58">
        <f t="shared" si="432"/>
        <v>0</v>
      </c>
      <c r="J146" s="58">
        <f t="shared" si="432"/>
        <v>0</v>
      </c>
      <c r="K146" s="58">
        <f t="shared" si="432"/>
        <v>0</v>
      </c>
      <c r="L146" s="58">
        <f t="shared" si="432"/>
        <v>0</v>
      </c>
      <c r="M146" s="58">
        <f t="shared" si="432"/>
        <v>0</v>
      </c>
      <c r="N146" s="58">
        <f t="shared" si="432"/>
        <v>0</v>
      </c>
      <c r="O146" s="58">
        <f t="shared" si="432"/>
        <v>0</v>
      </c>
      <c r="P146" s="58">
        <f t="shared" si="432"/>
        <v>0</v>
      </c>
      <c r="Q146" s="58">
        <f t="shared" si="432"/>
        <v>0</v>
      </c>
      <c r="R146" s="58">
        <f t="shared" si="432"/>
        <v>0</v>
      </c>
      <c r="S146" s="58">
        <f t="shared" si="432"/>
        <v>0</v>
      </c>
      <c r="T146" s="58">
        <f t="shared" si="432"/>
        <v>0</v>
      </c>
      <c r="U146" s="58">
        <f t="shared" si="432"/>
        <v>0</v>
      </c>
      <c r="V146" s="58">
        <f t="shared" si="432"/>
        <v>0</v>
      </c>
      <c r="W146" s="58">
        <f t="shared" si="432"/>
        <v>0</v>
      </c>
      <c r="X146" s="58">
        <f t="shared" si="432"/>
        <v>0</v>
      </c>
      <c r="Y146" s="58">
        <f t="shared" si="432"/>
        <v>0</v>
      </c>
      <c r="Z146" s="58">
        <f t="shared" si="432"/>
        <v>0</v>
      </c>
      <c r="AA146" s="58">
        <f t="shared" si="432"/>
        <v>0</v>
      </c>
      <c r="AB146" s="58">
        <f t="shared" si="432"/>
        <v>0</v>
      </c>
      <c r="AC146" s="58">
        <f t="shared" si="432"/>
        <v>0</v>
      </c>
      <c r="AD146" s="58">
        <f t="shared" si="432"/>
        <v>0</v>
      </c>
      <c r="AE146" s="58">
        <f t="shared" si="432"/>
        <v>0</v>
      </c>
      <c r="AF146" s="58">
        <f t="shared" si="432"/>
        <v>0</v>
      </c>
      <c r="AG146" s="58">
        <f t="shared" si="432"/>
        <v>0</v>
      </c>
      <c r="AH146" s="58">
        <f t="shared" si="432"/>
        <v>0</v>
      </c>
      <c r="AI146" s="58">
        <f t="shared" si="432"/>
        <v>0</v>
      </c>
      <c r="AJ146" s="58">
        <f t="shared" si="432"/>
        <v>0</v>
      </c>
      <c r="AK146" s="58">
        <f t="shared" si="432"/>
        <v>0</v>
      </c>
      <c r="AL146" s="58">
        <f t="shared" si="432"/>
        <v>0</v>
      </c>
      <c r="AM146" s="58">
        <f t="shared" si="432"/>
        <v>0</v>
      </c>
      <c r="AN146" s="58">
        <f t="shared" si="432"/>
        <v>0</v>
      </c>
      <c r="AO146" s="58">
        <f t="shared" si="432"/>
        <v>0</v>
      </c>
      <c r="AP146" s="58">
        <f t="shared" si="432"/>
        <v>0</v>
      </c>
      <c r="AQ146" s="58">
        <f t="shared" si="432"/>
        <v>0</v>
      </c>
      <c r="AR146" s="58">
        <f t="shared" si="432"/>
        <v>0</v>
      </c>
      <c r="AS146" s="58">
        <f t="shared" si="432"/>
        <v>0</v>
      </c>
      <c r="AT146" s="58">
        <f t="shared" si="432"/>
        <v>0</v>
      </c>
      <c r="AU146" s="58">
        <f t="shared" si="432"/>
        <v>0</v>
      </c>
      <c r="AV146" s="58">
        <f t="shared" si="432"/>
        <v>0</v>
      </c>
      <c r="AW146" s="58">
        <f t="shared" si="432"/>
        <v>0</v>
      </c>
      <c r="AX146" s="58">
        <f t="shared" si="432"/>
        <v>0</v>
      </c>
      <c r="AY146" s="58">
        <f t="shared" si="432"/>
        <v>0</v>
      </c>
      <c r="AZ146" s="58">
        <f t="shared" si="432"/>
        <v>0</v>
      </c>
      <c r="BA146" s="58">
        <f t="shared" si="432"/>
        <v>0</v>
      </c>
      <c r="BB146" s="58">
        <f t="shared" si="432"/>
        <v>0</v>
      </c>
      <c r="BC146" s="58">
        <f t="shared" si="432"/>
        <v>0</v>
      </c>
      <c r="BD146" s="58">
        <f t="shared" si="432"/>
        <v>0</v>
      </c>
      <c r="BE146" s="58">
        <f t="shared" si="432"/>
        <v>0</v>
      </c>
      <c r="BF146" s="58">
        <f t="shared" si="432"/>
        <v>0</v>
      </c>
      <c r="BG146" s="58">
        <f t="shared" si="432"/>
        <v>0</v>
      </c>
      <c r="BH146" s="58">
        <f t="shared" si="432"/>
        <v>0</v>
      </c>
      <c r="BI146" s="58">
        <f t="shared" si="432"/>
        <v>0</v>
      </c>
      <c r="BJ146" s="58">
        <f t="shared" si="432"/>
        <v>0</v>
      </c>
      <c r="BK146" s="58">
        <f t="shared" si="432"/>
        <v>0</v>
      </c>
      <c r="BL146" s="58">
        <f t="shared" si="432"/>
        <v>0</v>
      </c>
      <c r="BM146" s="58">
        <f t="shared" si="432"/>
        <v>0</v>
      </c>
      <c r="BN146" s="58">
        <f aca="true" t="shared" si="433" ref="BN146:CW146">BN43*BN$107</f>
        <v>0</v>
      </c>
      <c r="BO146" s="58">
        <f t="shared" si="433"/>
        <v>0</v>
      </c>
      <c r="BP146" s="58">
        <f t="shared" si="433"/>
        <v>0</v>
      </c>
      <c r="BQ146" s="58">
        <f t="shared" si="433"/>
        <v>0</v>
      </c>
      <c r="BR146" s="58">
        <f t="shared" si="433"/>
        <v>0</v>
      </c>
      <c r="BS146" s="58">
        <f t="shared" si="433"/>
        <v>0</v>
      </c>
      <c r="BT146" s="58">
        <f t="shared" si="433"/>
        <v>0</v>
      </c>
      <c r="BU146" s="58">
        <f t="shared" si="433"/>
        <v>0</v>
      </c>
      <c r="BV146" s="58">
        <f t="shared" si="433"/>
        <v>0</v>
      </c>
      <c r="BW146" s="58">
        <f t="shared" si="433"/>
        <v>0</v>
      </c>
      <c r="BX146" s="58">
        <f t="shared" si="433"/>
        <v>0</v>
      </c>
      <c r="BY146" s="58">
        <f t="shared" si="433"/>
        <v>0</v>
      </c>
      <c r="BZ146" s="58">
        <f t="shared" si="433"/>
        <v>0</v>
      </c>
      <c r="CA146" s="58">
        <f t="shared" si="433"/>
        <v>0</v>
      </c>
      <c r="CB146" s="58">
        <f t="shared" si="433"/>
        <v>0</v>
      </c>
      <c r="CC146" s="58">
        <f t="shared" si="433"/>
        <v>0</v>
      </c>
      <c r="CD146" s="58">
        <f t="shared" si="433"/>
        <v>0</v>
      </c>
      <c r="CE146" s="58">
        <f t="shared" si="433"/>
        <v>0</v>
      </c>
      <c r="CF146" s="58">
        <f t="shared" si="433"/>
        <v>0</v>
      </c>
      <c r="CG146" s="58">
        <f t="shared" si="433"/>
        <v>0</v>
      </c>
      <c r="CH146" s="58">
        <f t="shared" si="433"/>
        <v>0</v>
      </c>
      <c r="CI146" s="58">
        <f t="shared" si="433"/>
        <v>0</v>
      </c>
      <c r="CJ146" s="58">
        <f t="shared" si="433"/>
        <v>0</v>
      </c>
      <c r="CK146" s="58">
        <f t="shared" si="433"/>
        <v>0</v>
      </c>
      <c r="CL146" s="58">
        <f t="shared" si="433"/>
        <v>0</v>
      </c>
      <c r="CM146" s="58">
        <f t="shared" si="433"/>
        <v>0</v>
      </c>
      <c r="CN146" s="58">
        <f t="shared" si="433"/>
        <v>0</v>
      </c>
      <c r="CO146" s="58">
        <f t="shared" si="433"/>
        <v>0</v>
      </c>
      <c r="CP146" s="58">
        <f t="shared" si="433"/>
        <v>0</v>
      </c>
      <c r="CQ146" s="58">
        <f t="shared" si="433"/>
        <v>0</v>
      </c>
      <c r="CR146" s="58">
        <f t="shared" si="433"/>
        <v>0</v>
      </c>
      <c r="CS146" s="58">
        <f t="shared" si="433"/>
        <v>0</v>
      </c>
      <c r="CT146" s="58">
        <f t="shared" si="433"/>
        <v>0</v>
      </c>
      <c r="CU146" s="58">
        <f t="shared" si="433"/>
        <v>0</v>
      </c>
      <c r="CV146" s="58">
        <f t="shared" si="433"/>
        <v>0</v>
      </c>
      <c r="CW146" s="58">
        <f t="shared" si="433"/>
        <v>0</v>
      </c>
      <c r="CX146" s="59"/>
      <c r="CY146" s="59"/>
      <c r="DN146" s="59"/>
      <c r="DO146" s="59"/>
      <c r="DP146" s="59"/>
      <c r="DQ146" s="59"/>
      <c r="DR146" s="59"/>
      <c r="DS146" s="59"/>
      <c r="DT146" s="59"/>
      <c r="DU146" s="59"/>
      <c r="DV146" s="59"/>
      <c r="DW146" s="59"/>
      <c r="DX146" s="59"/>
      <c r="DY146" s="216"/>
      <c r="DZ146" s="216"/>
      <c r="EA146" s="216"/>
      <c r="EB146" s="216"/>
      <c r="EC146" s="216"/>
      <c r="ED146" s="216"/>
      <c r="EE146" s="216"/>
      <c r="EF146" s="216"/>
      <c r="EG146" s="216"/>
      <c r="EH146" s="216"/>
      <c r="EI146" s="216"/>
      <c r="EJ146" s="216"/>
      <c r="EK146" s="216"/>
      <c r="EL146" s="216"/>
      <c r="EM146" s="216"/>
      <c r="EN146" s="216"/>
      <c r="EO146" s="216"/>
      <c r="EP146" s="216"/>
      <c r="EQ146" s="216"/>
      <c r="ER146" s="216"/>
      <c r="ES146" s="216"/>
      <c r="ET146" s="216"/>
      <c r="EU146" s="216"/>
      <c r="EV146" s="216"/>
      <c r="EW146" s="216"/>
      <c r="EX146" s="216"/>
      <c r="EY146" s="216"/>
      <c r="EZ146" s="216"/>
      <c r="FA146" s="216"/>
      <c r="FB146" s="216"/>
      <c r="FC146" s="216"/>
      <c r="FD146" s="216"/>
      <c r="FE146" s="216"/>
      <c r="FF146" s="216"/>
      <c r="FG146" s="216"/>
      <c r="FH146" s="216"/>
      <c r="FI146" s="216"/>
      <c r="FJ146" s="216"/>
      <c r="FK146" s="216"/>
      <c r="FL146" s="216"/>
      <c r="FM146" s="216"/>
      <c r="FN146" s="216"/>
      <c r="FO146" s="216"/>
      <c r="FP146" s="216"/>
      <c r="FQ146" s="216"/>
      <c r="FR146" s="216"/>
      <c r="FS146" s="216"/>
      <c r="FT146" s="216"/>
      <c r="FU146" s="216"/>
      <c r="FV146" s="216"/>
      <c r="FW146" s="216"/>
      <c r="FX146" s="216"/>
      <c r="FY146" s="216"/>
      <c r="FZ146" s="216"/>
      <c r="GA146" s="216"/>
      <c r="GB146" s="216"/>
      <c r="GC146" s="216"/>
      <c r="GD146" s="216"/>
      <c r="GE146" s="216"/>
      <c r="GF146" s="216"/>
      <c r="GG146" s="216"/>
      <c r="GH146" s="216"/>
      <c r="GI146" s="216"/>
      <c r="GJ146" s="216"/>
      <c r="GK146" s="216"/>
      <c r="GL146" s="216"/>
      <c r="GM146" s="216"/>
      <c r="GN146" s="216"/>
      <c r="GO146" s="216"/>
      <c r="GP146" s="216"/>
      <c r="GQ146" s="216"/>
      <c r="GR146" s="216"/>
      <c r="GS146" s="216"/>
      <c r="GT146" s="216"/>
      <c r="GU146" s="216"/>
      <c r="GV146" s="216"/>
      <c r="GW146" s="216"/>
    </row>
    <row r="147" spans="1:205" ht="15">
      <c r="A147" s="216"/>
      <c r="B147" s="58">
        <f aca="true" t="shared" si="434" ref="B147:BM147">B44*B$107</f>
        <v>0</v>
      </c>
      <c r="C147" s="58">
        <f t="shared" si="434"/>
        <v>0</v>
      </c>
      <c r="D147" s="58">
        <f t="shared" si="434"/>
        <v>0</v>
      </c>
      <c r="E147" s="58">
        <f t="shared" si="434"/>
        <v>0</v>
      </c>
      <c r="F147" s="58">
        <f t="shared" si="434"/>
        <v>0</v>
      </c>
      <c r="G147" s="58">
        <f t="shared" si="434"/>
        <v>0</v>
      </c>
      <c r="H147" s="58">
        <f t="shared" si="434"/>
        <v>0</v>
      </c>
      <c r="I147" s="58">
        <f t="shared" si="434"/>
        <v>0</v>
      </c>
      <c r="J147" s="58">
        <f t="shared" si="434"/>
        <v>0</v>
      </c>
      <c r="K147" s="58">
        <f t="shared" si="434"/>
        <v>0</v>
      </c>
      <c r="L147" s="58">
        <f t="shared" si="434"/>
        <v>0</v>
      </c>
      <c r="M147" s="58">
        <f t="shared" si="434"/>
        <v>0</v>
      </c>
      <c r="N147" s="58">
        <f t="shared" si="434"/>
        <v>0</v>
      </c>
      <c r="O147" s="58">
        <f t="shared" si="434"/>
        <v>0</v>
      </c>
      <c r="P147" s="58">
        <f t="shared" si="434"/>
        <v>0</v>
      </c>
      <c r="Q147" s="58">
        <f t="shared" si="434"/>
        <v>0</v>
      </c>
      <c r="R147" s="58">
        <f t="shared" si="434"/>
        <v>0</v>
      </c>
      <c r="S147" s="58">
        <f t="shared" si="434"/>
        <v>0</v>
      </c>
      <c r="T147" s="58">
        <f t="shared" si="434"/>
        <v>0</v>
      </c>
      <c r="U147" s="58">
        <f t="shared" si="434"/>
        <v>0</v>
      </c>
      <c r="V147" s="58">
        <f t="shared" si="434"/>
        <v>0</v>
      </c>
      <c r="W147" s="58">
        <f t="shared" si="434"/>
        <v>0</v>
      </c>
      <c r="X147" s="58">
        <f t="shared" si="434"/>
        <v>0</v>
      </c>
      <c r="Y147" s="58">
        <f t="shared" si="434"/>
        <v>0</v>
      </c>
      <c r="Z147" s="58">
        <f t="shared" si="434"/>
        <v>0</v>
      </c>
      <c r="AA147" s="58">
        <f t="shared" si="434"/>
        <v>0</v>
      </c>
      <c r="AB147" s="58">
        <f t="shared" si="434"/>
        <v>0</v>
      </c>
      <c r="AC147" s="58">
        <f t="shared" si="434"/>
        <v>0</v>
      </c>
      <c r="AD147" s="58">
        <f t="shared" si="434"/>
        <v>0</v>
      </c>
      <c r="AE147" s="58">
        <f t="shared" si="434"/>
        <v>0</v>
      </c>
      <c r="AF147" s="58">
        <f t="shared" si="434"/>
        <v>0</v>
      </c>
      <c r="AG147" s="58">
        <f t="shared" si="434"/>
        <v>0</v>
      </c>
      <c r="AH147" s="58">
        <f t="shared" si="434"/>
        <v>0</v>
      </c>
      <c r="AI147" s="58">
        <f t="shared" si="434"/>
        <v>0</v>
      </c>
      <c r="AJ147" s="58">
        <f t="shared" si="434"/>
        <v>0</v>
      </c>
      <c r="AK147" s="58">
        <f t="shared" si="434"/>
        <v>0</v>
      </c>
      <c r="AL147" s="58">
        <f t="shared" si="434"/>
        <v>0</v>
      </c>
      <c r="AM147" s="58">
        <f t="shared" si="434"/>
        <v>0</v>
      </c>
      <c r="AN147" s="58">
        <f t="shared" si="434"/>
        <v>0</v>
      </c>
      <c r="AO147" s="58">
        <f t="shared" si="434"/>
        <v>0</v>
      </c>
      <c r="AP147" s="58">
        <f t="shared" si="434"/>
        <v>0</v>
      </c>
      <c r="AQ147" s="58">
        <f t="shared" si="434"/>
        <v>0</v>
      </c>
      <c r="AR147" s="58">
        <f t="shared" si="434"/>
        <v>0</v>
      </c>
      <c r="AS147" s="58">
        <f t="shared" si="434"/>
        <v>0</v>
      </c>
      <c r="AT147" s="58">
        <f t="shared" si="434"/>
        <v>0</v>
      </c>
      <c r="AU147" s="58">
        <f t="shared" si="434"/>
        <v>0</v>
      </c>
      <c r="AV147" s="58">
        <f t="shared" si="434"/>
        <v>0</v>
      </c>
      <c r="AW147" s="58">
        <f t="shared" si="434"/>
        <v>0</v>
      </c>
      <c r="AX147" s="58">
        <f t="shared" si="434"/>
        <v>0</v>
      </c>
      <c r="AY147" s="58">
        <f t="shared" si="434"/>
        <v>0</v>
      </c>
      <c r="AZ147" s="58">
        <f t="shared" si="434"/>
        <v>0</v>
      </c>
      <c r="BA147" s="58">
        <f t="shared" si="434"/>
        <v>0</v>
      </c>
      <c r="BB147" s="58">
        <f t="shared" si="434"/>
        <v>0</v>
      </c>
      <c r="BC147" s="58">
        <f t="shared" si="434"/>
        <v>0</v>
      </c>
      <c r="BD147" s="58">
        <f t="shared" si="434"/>
        <v>0</v>
      </c>
      <c r="BE147" s="58">
        <f t="shared" si="434"/>
        <v>0</v>
      </c>
      <c r="BF147" s="58">
        <f t="shared" si="434"/>
        <v>0</v>
      </c>
      <c r="BG147" s="58">
        <f t="shared" si="434"/>
        <v>0</v>
      </c>
      <c r="BH147" s="58">
        <f t="shared" si="434"/>
        <v>0</v>
      </c>
      <c r="BI147" s="58">
        <f t="shared" si="434"/>
        <v>0</v>
      </c>
      <c r="BJ147" s="58">
        <f t="shared" si="434"/>
        <v>0</v>
      </c>
      <c r="BK147" s="58">
        <f t="shared" si="434"/>
        <v>0</v>
      </c>
      <c r="BL147" s="58">
        <f t="shared" si="434"/>
        <v>0</v>
      </c>
      <c r="BM147" s="58">
        <f t="shared" si="434"/>
        <v>0</v>
      </c>
      <c r="BN147" s="58">
        <f aca="true" t="shared" si="435" ref="BN147:CW147">BN44*BN$107</f>
        <v>0</v>
      </c>
      <c r="BO147" s="58">
        <f t="shared" si="435"/>
        <v>0</v>
      </c>
      <c r="BP147" s="58">
        <f t="shared" si="435"/>
        <v>0</v>
      </c>
      <c r="BQ147" s="58">
        <f t="shared" si="435"/>
        <v>0</v>
      </c>
      <c r="BR147" s="58">
        <f t="shared" si="435"/>
        <v>0</v>
      </c>
      <c r="BS147" s="58">
        <f t="shared" si="435"/>
        <v>0</v>
      </c>
      <c r="BT147" s="58">
        <f t="shared" si="435"/>
        <v>0</v>
      </c>
      <c r="BU147" s="58">
        <f t="shared" si="435"/>
        <v>0</v>
      </c>
      <c r="BV147" s="58">
        <f t="shared" si="435"/>
        <v>0</v>
      </c>
      <c r="BW147" s="58">
        <f t="shared" si="435"/>
        <v>0</v>
      </c>
      <c r="BX147" s="58">
        <f t="shared" si="435"/>
        <v>0</v>
      </c>
      <c r="BY147" s="58">
        <f t="shared" si="435"/>
        <v>0</v>
      </c>
      <c r="BZ147" s="58">
        <f t="shared" si="435"/>
        <v>0</v>
      </c>
      <c r="CA147" s="58">
        <f t="shared" si="435"/>
        <v>0</v>
      </c>
      <c r="CB147" s="58">
        <f t="shared" si="435"/>
        <v>0</v>
      </c>
      <c r="CC147" s="58">
        <f t="shared" si="435"/>
        <v>0</v>
      </c>
      <c r="CD147" s="58">
        <f t="shared" si="435"/>
        <v>0</v>
      </c>
      <c r="CE147" s="58">
        <f t="shared" si="435"/>
        <v>0</v>
      </c>
      <c r="CF147" s="58">
        <f t="shared" si="435"/>
        <v>0</v>
      </c>
      <c r="CG147" s="58">
        <f t="shared" si="435"/>
        <v>0</v>
      </c>
      <c r="CH147" s="58">
        <f t="shared" si="435"/>
        <v>0</v>
      </c>
      <c r="CI147" s="58">
        <f t="shared" si="435"/>
        <v>0</v>
      </c>
      <c r="CJ147" s="58">
        <f t="shared" si="435"/>
        <v>0</v>
      </c>
      <c r="CK147" s="58">
        <f t="shared" si="435"/>
        <v>0</v>
      </c>
      <c r="CL147" s="58">
        <f t="shared" si="435"/>
        <v>0</v>
      </c>
      <c r="CM147" s="58">
        <f t="shared" si="435"/>
        <v>0</v>
      </c>
      <c r="CN147" s="58">
        <f t="shared" si="435"/>
        <v>0</v>
      </c>
      <c r="CO147" s="58">
        <f t="shared" si="435"/>
        <v>0</v>
      </c>
      <c r="CP147" s="58">
        <f t="shared" si="435"/>
        <v>0</v>
      </c>
      <c r="CQ147" s="58">
        <f t="shared" si="435"/>
        <v>0</v>
      </c>
      <c r="CR147" s="58">
        <f t="shared" si="435"/>
        <v>0</v>
      </c>
      <c r="CS147" s="58">
        <f t="shared" si="435"/>
        <v>0</v>
      </c>
      <c r="CT147" s="58">
        <f t="shared" si="435"/>
        <v>0</v>
      </c>
      <c r="CU147" s="58">
        <f t="shared" si="435"/>
        <v>0</v>
      </c>
      <c r="CV147" s="58">
        <f t="shared" si="435"/>
        <v>0</v>
      </c>
      <c r="CW147" s="58">
        <f t="shared" si="435"/>
        <v>0</v>
      </c>
      <c r="CX147" s="59"/>
      <c r="CY147" s="59"/>
      <c r="DN147" s="59"/>
      <c r="DO147" s="59"/>
      <c r="DP147" s="59"/>
      <c r="DQ147" s="59"/>
      <c r="DR147" s="59"/>
      <c r="DS147" s="59"/>
      <c r="DT147" s="59"/>
      <c r="DU147" s="59"/>
      <c r="DV147" s="59"/>
      <c r="DW147" s="59"/>
      <c r="DX147" s="59"/>
      <c r="DY147" s="216"/>
      <c r="DZ147" s="216"/>
      <c r="EA147" s="216"/>
      <c r="EB147" s="216"/>
      <c r="EC147" s="216"/>
      <c r="ED147" s="216"/>
      <c r="EE147" s="216"/>
      <c r="EF147" s="216"/>
      <c r="EG147" s="216"/>
      <c r="EH147" s="216"/>
      <c r="EI147" s="216"/>
      <c r="EJ147" s="216"/>
      <c r="EK147" s="216"/>
      <c r="EL147" s="216"/>
      <c r="EM147" s="216"/>
      <c r="EN147" s="216"/>
      <c r="EO147" s="216"/>
      <c r="EP147" s="216"/>
      <c r="EQ147" s="216"/>
      <c r="ER147" s="216"/>
      <c r="ES147" s="216"/>
      <c r="ET147" s="216"/>
      <c r="EU147" s="216"/>
      <c r="EV147" s="216"/>
      <c r="EW147" s="216"/>
      <c r="EX147" s="216"/>
      <c r="EY147" s="216"/>
      <c r="EZ147" s="216"/>
      <c r="FA147" s="216"/>
      <c r="FB147" s="216"/>
      <c r="FC147" s="216"/>
      <c r="FD147" s="216"/>
      <c r="FE147" s="216"/>
      <c r="FF147" s="216"/>
      <c r="FG147" s="216"/>
      <c r="FH147" s="216"/>
      <c r="FI147" s="216"/>
      <c r="FJ147" s="216"/>
      <c r="FK147" s="216"/>
      <c r="FL147" s="216"/>
      <c r="FM147" s="216"/>
      <c r="FN147" s="216"/>
      <c r="FO147" s="216"/>
      <c r="FP147" s="216"/>
      <c r="FQ147" s="216"/>
      <c r="FR147" s="216"/>
      <c r="FS147" s="216"/>
      <c r="FT147" s="216"/>
      <c r="FU147" s="216"/>
      <c r="FV147" s="216"/>
      <c r="FW147" s="216"/>
      <c r="FX147" s="216"/>
      <c r="FY147" s="216"/>
      <c r="FZ147" s="216"/>
      <c r="GA147" s="216"/>
      <c r="GB147" s="216"/>
      <c r="GC147" s="216"/>
      <c r="GD147" s="216"/>
      <c r="GE147" s="216"/>
      <c r="GF147" s="216"/>
      <c r="GG147" s="216"/>
      <c r="GH147" s="216"/>
      <c r="GI147" s="216"/>
      <c r="GJ147" s="216"/>
      <c r="GK147" s="216"/>
      <c r="GL147" s="216"/>
      <c r="GM147" s="216"/>
      <c r="GN147" s="216"/>
      <c r="GO147" s="216"/>
      <c r="GP147" s="216"/>
      <c r="GQ147" s="216"/>
      <c r="GR147" s="216"/>
      <c r="GS147" s="216"/>
      <c r="GT147" s="216"/>
      <c r="GU147" s="216"/>
      <c r="GV147" s="216"/>
      <c r="GW147" s="216"/>
    </row>
    <row r="148" spans="1:205" ht="15">
      <c r="A148" s="216"/>
      <c r="B148" s="58">
        <f aca="true" t="shared" si="436" ref="B148:BM149">B45*B$107</f>
        <v>0</v>
      </c>
      <c r="C148" s="58">
        <f t="shared" si="436"/>
        <v>0</v>
      </c>
      <c r="D148" s="58">
        <f t="shared" si="436"/>
        <v>0</v>
      </c>
      <c r="E148" s="58">
        <f t="shared" si="436"/>
        <v>0</v>
      </c>
      <c r="F148" s="58">
        <f t="shared" si="436"/>
        <v>0</v>
      </c>
      <c r="G148" s="58">
        <f t="shared" si="436"/>
        <v>0</v>
      </c>
      <c r="H148" s="58">
        <f t="shared" si="436"/>
        <v>0</v>
      </c>
      <c r="I148" s="58">
        <f t="shared" si="436"/>
        <v>0</v>
      </c>
      <c r="J148" s="58">
        <f t="shared" si="436"/>
        <v>0</v>
      </c>
      <c r="K148" s="58">
        <f t="shared" si="436"/>
        <v>0</v>
      </c>
      <c r="L148" s="58">
        <f t="shared" si="436"/>
        <v>0</v>
      </c>
      <c r="M148" s="58">
        <f t="shared" si="436"/>
        <v>0</v>
      </c>
      <c r="N148" s="58">
        <f t="shared" si="436"/>
        <v>0</v>
      </c>
      <c r="O148" s="58">
        <f t="shared" si="436"/>
        <v>0</v>
      </c>
      <c r="P148" s="58">
        <f t="shared" si="436"/>
        <v>0</v>
      </c>
      <c r="Q148" s="58">
        <f t="shared" si="436"/>
        <v>0</v>
      </c>
      <c r="R148" s="58">
        <f t="shared" si="436"/>
        <v>0</v>
      </c>
      <c r="S148" s="58">
        <f t="shared" si="436"/>
        <v>0</v>
      </c>
      <c r="T148" s="58">
        <f t="shared" si="436"/>
        <v>0</v>
      </c>
      <c r="U148" s="58">
        <f t="shared" si="436"/>
        <v>0</v>
      </c>
      <c r="V148" s="58">
        <f t="shared" si="436"/>
        <v>0</v>
      </c>
      <c r="W148" s="58">
        <f t="shared" si="436"/>
        <v>0</v>
      </c>
      <c r="X148" s="58">
        <f t="shared" si="436"/>
        <v>0</v>
      </c>
      <c r="Y148" s="58">
        <f t="shared" si="436"/>
        <v>0</v>
      </c>
      <c r="Z148" s="58">
        <f t="shared" si="436"/>
        <v>0</v>
      </c>
      <c r="AA148" s="58">
        <f t="shared" si="436"/>
        <v>0</v>
      </c>
      <c r="AB148" s="58">
        <f t="shared" si="436"/>
        <v>0</v>
      </c>
      <c r="AC148" s="58">
        <f t="shared" si="436"/>
        <v>0</v>
      </c>
      <c r="AD148" s="58">
        <f t="shared" si="436"/>
        <v>0</v>
      </c>
      <c r="AE148" s="58">
        <f t="shared" si="436"/>
        <v>0</v>
      </c>
      <c r="AF148" s="58">
        <f t="shared" si="436"/>
        <v>0</v>
      </c>
      <c r="AG148" s="58">
        <f t="shared" si="436"/>
        <v>0</v>
      </c>
      <c r="AH148" s="58">
        <f t="shared" si="436"/>
        <v>0</v>
      </c>
      <c r="AI148" s="58">
        <f t="shared" si="436"/>
        <v>0</v>
      </c>
      <c r="AJ148" s="58">
        <f t="shared" si="436"/>
        <v>0</v>
      </c>
      <c r="AK148" s="58">
        <f t="shared" si="436"/>
        <v>0</v>
      </c>
      <c r="AL148" s="58">
        <f t="shared" si="436"/>
        <v>0</v>
      </c>
      <c r="AM148" s="58">
        <f t="shared" si="436"/>
        <v>0</v>
      </c>
      <c r="AN148" s="58">
        <f t="shared" si="436"/>
        <v>0</v>
      </c>
      <c r="AO148" s="58">
        <f t="shared" si="436"/>
        <v>0</v>
      </c>
      <c r="AP148" s="58">
        <f t="shared" si="436"/>
        <v>0</v>
      </c>
      <c r="AQ148" s="58">
        <f t="shared" si="436"/>
        <v>0</v>
      </c>
      <c r="AR148" s="58">
        <f t="shared" si="436"/>
        <v>0</v>
      </c>
      <c r="AS148" s="58">
        <f t="shared" si="436"/>
        <v>0</v>
      </c>
      <c r="AT148" s="58">
        <f t="shared" si="436"/>
        <v>0</v>
      </c>
      <c r="AU148" s="58">
        <f t="shared" si="436"/>
        <v>0</v>
      </c>
      <c r="AV148" s="58">
        <f t="shared" si="436"/>
        <v>0</v>
      </c>
      <c r="AW148" s="58">
        <f t="shared" si="436"/>
        <v>0</v>
      </c>
      <c r="AX148" s="58">
        <f t="shared" si="436"/>
        <v>0</v>
      </c>
      <c r="AY148" s="58">
        <f t="shared" si="436"/>
        <v>0</v>
      </c>
      <c r="AZ148" s="58">
        <f t="shared" si="436"/>
        <v>0</v>
      </c>
      <c r="BA148" s="58">
        <f t="shared" si="436"/>
        <v>0</v>
      </c>
      <c r="BB148" s="58">
        <f t="shared" si="436"/>
        <v>0</v>
      </c>
      <c r="BC148" s="58">
        <f t="shared" si="436"/>
        <v>0</v>
      </c>
      <c r="BD148" s="58">
        <f t="shared" si="436"/>
        <v>0</v>
      </c>
      <c r="BE148" s="58">
        <f t="shared" si="436"/>
        <v>0</v>
      </c>
      <c r="BF148" s="58">
        <f t="shared" si="436"/>
        <v>0</v>
      </c>
      <c r="BG148" s="58">
        <f t="shared" si="436"/>
        <v>0</v>
      </c>
      <c r="BH148" s="58">
        <f t="shared" si="436"/>
        <v>0</v>
      </c>
      <c r="BI148" s="58">
        <f t="shared" si="436"/>
        <v>0</v>
      </c>
      <c r="BJ148" s="58">
        <f t="shared" si="436"/>
        <v>0</v>
      </c>
      <c r="BK148" s="58">
        <f t="shared" si="436"/>
        <v>0</v>
      </c>
      <c r="BL148" s="58">
        <f t="shared" si="436"/>
        <v>0</v>
      </c>
      <c r="BM148" s="58">
        <f t="shared" si="436"/>
        <v>0</v>
      </c>
      <c r="BN148" s="58">
        <f aca="true" t="shared" si="437" ref="BN148:CW148">BN45*BN$107</f>
        <v>0</v>
      </c>
      <c r="BO148" s="58">
        <f t="shared" si="437"/>
        <v>0</v>
      </c>
      <c r="BP148" s="58">
        <f t="shared" si="437"/>
        <v>0</v>
      </c>
      <c r="BQ148" s="58">
        <f t="shared" si="437"/>
        <v>0</v>
      </c>
      <c r="BR148" s="58">
        <f t="shared" si="437"/>
        <v>0</v>
      </c>
      <c r="BS148" s="58">
        <f t="shared" si="437"/>
        <v>0</v>
      </c>
      <c r="BT148" s="58">
        <f t="shared" si="437"/>
        <v>0</v>
      </c>
      <c r="BU148" s="58">
        <f t="shared" si="437"/>
        <v>0</v>
      </c>
      <c r="BV148" s="58">
        <f t="shared" si="437"/>
        <v>0</v>
      </c>
      <c r="BW148" s="58">
        <f t="shared" si="437"/>
        <v>0</v>
      </c>
      <c r="BX148" s="58">
        <f t="shared" si="437"/>
        <v>0</v>
      </c>
      <c r="BY148" s="58">
        <f t="shared" si="437"/>
        <v>0</v>
      </c>
      <c r="BZ148" s="58">
        <f t="shared" si="437"/>
        <v>0</v>
      </c>
      <c r="CA148" s="58">
        <f t="shared" si="437"/>
        <v>0</v>
      </c>
      <c r="CB148" s="58">
        <f t="shared" si="437"/>
        <v>0</v>
      </c>
      <c r="CC148" s="58">
        <f t="shared" si="437"/>
        <v>0</v>
      </c>
      <c r="CD148" s="58">
        <f t="shared" si="437"/>
        <v>0</v>
      </c>
      <c r="CE148" s="58">
        <f t="shared" si="437"/>
        <v>0</v>
      </c>
      <c r="CF148" s="58">
        <f t="shared" si="437"/>
        <v>0</v>
      </c>
      <c r="CG148" s="58">
        <f t="shared" si="437"/>
        <v>0</v>
      </c>
      <c r="CH148" s="58">
        <f t="shared" si="437"/>
        <v>0</v>
      </c>
      <c r="CI148" s="58">
        <f t="shared" si="437"/>
        <v>0</v>
      </c>
      <c r="CJ148" s="58">
        <f t="shared" si="437"/>
        <v>0</v>
      </c>
      <c r="CK148" s="58">
        <f t="shared" si="437"/>
        <v>0</v>
      </c>
      <c r="CL148" s="58">
        <f t="shared" si="437"/>
        <v>0</v>
      </c>
      <c r="CM148" s="58">
        <f t="shared" si="437"/>
        <v>0</v>
      </c>
      <c r="CN148" s="58">
        <f t="shared" si="437"/>
        <v>0</v>
      </c>
      <c r="CO148" s="58">
        <f t="shared" si="437"/>
        <v>0</v>
      </c>
      <c r="CP148" s="58">
        <f t="shared" si="437"/>
        <v>0</v>
      </c>
      <c r="CQ148" s="58">
        <f t="shared" si="437"/>
        <v>0</v>
      </c>
      <c r="CR148" s="58">
        <f t="shared" si="437"/>
        <v>0</v>
      </c>
      <c r="CS148" s="58">
        <f t="shared" si="437"/>
        <v>0</v>
      </c>
      <c r="CT148" s="58">
        <f t="shared" si="437"/>
        <v>0</v>
      </c>
      <c r="CU148" s="58">
        <f t="shared" si="437"/>
        <v>0</v>
      </c>
      <c r="CV148" s="58">
        <f t="shared" si="437"/>
        <v>0</v>
      </c>
      <c r="CW148" s="58">
        <f t="shared" si="437"/>
        <v>0</v>
      </c>
      <c r="CX148" s="59"/>
      <c r="CY148" s="59"/>
      <c r="DN148" s="59"/>
      <c r="DO148" s="59"/>
      <c r="DP148" s="59"/>
      <c r="DQ148" s="59"/>
      <c r="DR148" s="59"/>
      <c r="DS148" s="59"/>
      <c r="DT148" s="59"/>
      <c r="DU148" s="59"/>
      <c r="DV148" s="59"/>
      <c r="DW148" s="59"/>
      <c r="DX148" s="59"/>
      <c r="DY148" s="216"/>
      <c r="DZ148" s="216"/>
      <c r="EA148" s="216"/>
      <c r="EB148" s="216"/>
      <c r="EC148" s="216"/>
      <c r="ED148" s="216"/>
      <c r="EE148" s="216"/>
      <c r="EF148" s="216"/>
      <c r="EG148" s="216"/>
      <c r="EH148" s="216"/>
      <c r="EI148" s="216"/>
      <c r="EJ148" s="216"/>
      <c r="EK148" s="216"/>
      <c r="EL148" s="216"/>
      <c r="EM148" s="216"/>
      <c r="EN148" s="216"/>
      <c r="EO148" s="216"/>
      <c r="EP148" s="216"/>
      <c r="EQ148" s="216"/>
      <c r="ER148" s="216"/>
      <c r="ES148" s="216"/>
      <c r="ET148" s="216"/>
      <c r="EU148" s="216"/>
      <c r="EV148" s="216"/>
      <c r="EW148" s="216"/>
      <c r="EX148" s="216"/>
      <c r="EY148" s="216"/>
      <c r="EZ148" s="216"/>
      <c r="FA148" s="216"/>
      <c r="FB148" s="216"/>
      <c r="FC148" s="216"/>
      <c r="FD148" s="216"/>
      <c r="FE148" s="216"/>
      <c r="FF148" s="216"/>
      <c r="FG148" s="216"/>
      <c r="FH148" s="216"/>
      <c r="FI148" s="216"/>
      <c r="FJ148" s="216"/>
      <c r="FK148" s="216"/>
      <c r="FL148" s="216"/>
      <c r="FM148" s="216"/>
      <c r="FN148" s="216"/>
      <c r="FO148" s="216"/>
      <c r="FP148" s="216"/>
      <c r="FQ148" s="216"/>
      <c r="FR148" s="216"/>
      <c r="FS148" s="216"/>
      <c r="FT148" s="216"/>
      <c r="FU148" s="216"/>
      <c r="FV148" s="216"/>
      <c r="FW148" s="216"/>
      <c r="FX148" s="216"/>
      <c r="FY148" s="216"/>
      <c r="FZ148" s="216"/>
      <c r="GA148" s="216"/>
      <c r="GB148" s="216"/>
      <c r="GC148" s="216"/>
      <c r="GD148" s="216"/>
      <c r="GE148" s="216"/>
      <c r="GF148" s="216"/>
      <c r="GG148" s="216"/>
      <c r="GH148" s="216"/>
      <c r="GI148" s="216"/>
      <c r="GJ148" s="216"/>
      <c r="GK148" s="216"/>
      <c r="GL148" s="216"/>
      <c r="GM148" s="216"/>
      <c r="GN148" s="216"/>
      <c r="GO148" s="216"/>
      <c r="GP148" s="216"/>
      <c r="GQ148" s="216"/>
      <c r="GR148" s="216"/>
      <c r="GS148" s="216"/>
      <c r="GT148" s="216"/>
      <c r="GU148" s="216"/>
      <c r="GV148" s="216"/>
      <c r="GW148" s="216"/>
    </row>
    <row r="149" spans="1:205" ht="15">
      <c r="A149" s="216"/>
      <c r="B149" s="58">
        <f t="shared" si="436"/>
        <v>0</v>
      </c>
      <c r="C149" s="58">
        <f t="shared" si="436"/>
        <v>0</v>
      </c>
      <c r="D149" s="58">
        <f t="shared" si="436"/>
        <v>0</v>
      </c>
      <c r="E149" s="58">
        <f t="shared" si="436"/>
        <v>0</v>
      </c>
      <c r="F149" s="58">
        <f aca="true" t="shared" si="438" ref="F149:BM149">F46*F$107</f>
        <v>0</v>
      </c>
      <c r="G149" s="58">
        <f t="shared" si="438"/>
        <v>0</v>
      </c>
      <c r="H149" s="58">
        <f t="shared" si="438"/>
        <v>0</v>
      </c>
      <c r="I149" s="58">
        <f t="shared" si="438"/>
        <v>0</v>
      </c>
      <c r="J149" s="58">
        <f t="shared" si="438"/>
        <v>0</v>
      </c>
      <c r="K149" s="58">
        <f t="shared" si="438"/>
        <v>0</v>
      </c>
      <c r="L149" s="58">
        <f t="shared" si="438"/>
        <v>0</v>
      </c>
      <c r="M149" s="58">
        <f t="shared" si="438"/>
        <v>0</v>
      </c>
      <c r="N149" s="58">
        <f t="shared" si="438"/>
        <v>0</v>
      </c>
      <c r="O149" s="58">
        <f t="shared" si="438"/>
        <v>0</v>
      </c>
      <c r="P149" s="58">
        <f t="shared" si="438"/>
        <v>0</v>
      </c>
      <c r="Q149" s="58">
        <f t="shared" si="438"/>
        <v>0</v>
      </c>
      <c r="R149" s="58">
        <f t="shared" si="438"/>
        <v>0</v>
      </c>
      <c r="S149" s="58">
        <f t="shared" si="438"/>
        <v>0</v>
      </c>
      <c r="T149" s="58">
        <f t="shared" si="438"/>
        <v>0</v>
      </c>
      <c r="U149" s="58">
        <f t="shared" si="438"/>
        <v>0</v>
      </c>
      <c r="V149" s="58">
        <f t="shared" si="438"/>
        <v>0</v>
      </c>
      <c r="W149" s="58">
        <f t="shared" si="438"/>
        <v>0</v>
      </c>
      <c r="X149" s="58">
        <f t="shared" si="438"/>
        <v>0</v>
      </c>
      <c r="Y149" s="58">
        <f t="shared" si="438"/>
        <v>0</v>
      </c>
      <c r="Z149" s="58">
        <f t="shared" si="438"/>
        <v>0</v>
      </c>
      <c r="AA149" s="58">
        <f t="shared" si="438"/>
        <v>0</v>
      </c>
      <c r="AB149" s="58">
        <f t="shared" si="438"/>
        <v>0</v>
      </c>
      <c r="AC149" s="58">
        <f t="shared" si="438"/>
        <v>0</v>
      </c>
      <c r="AD149" s="58">
        <f t="shared" si="438"/>
        <v>0</v>
      </c>
      <c r="AE149" s="58">
        <f t="shared" si="438"/>
        <v>0</v>
      </c>
      <c r="AF149" s="58">
        <f t="shared" si="438"/>
        <v>0</v>
      </c>
      <c r="AG149" s="58">
        <f t="shared" si="438"/>
        <v>0</v>
      </c>
      <c r="AH149" s="58">
        <f t="shared" si="438"/>
        <v>0</v>
      </c>
      <c r="AI149" s="58">
        <f t="shared" si="438"/>
        <v>0</v>
      </c>
      <c r="AJ149" s="58">
        <f t="shared" si="438"/>
        <v>0</v>
      </c>
      <c r="AK149" s="58">
        <f t="shared" si="438"/>
        <v>0</v>
      </c>
      <c r="AL149" s="58">
        <f t="shared" si="438"/>
        <v>0</v>
      </c>
      <c r="AM149" s="58">
        <f t="shared" si="438"/>
        <v>0</v>
      </c>
      <c r="AN149" s="58">
        <f t="shared" si="438"/>
        <v>0</v>
      </c>
      <c r="AO149" s="58">
        <f t="shared" si="438"/>
        <v>0</v>
      </c>
      <c r="AP149" s="58">
        <f t="shared" si="438"/>
        <v>0</v>
      </c>
      <c r="AQ149" s="58">
        <f t="shared" si="438"/>
        <v>0</v>
      </c>
      <c r="AR149" s="58">
        <f t="shared" si="438"/>
        <v>0</v>
      </c>
      <c r="AS149" s="58">
        <f t="shared" si="438"/>
        <v>0</v>
      </c>
      <c r="AT149" s="58">
        <f t="shared" si="438"/>
        <v>0</v>
      </c>
      <c r="AU149" s="58">
        <f t="shared" si="438"/>
        <v>0</v>
      </c>
      <c r="AV149" s="58">
        <f t="shared" si="438"/>
        <v>0</v>
      </c>
      <c r="AW149" s="58">
        <f t="shared" si="438"/>
        <v>0</v>
      </c>
      <c r="AX149" s="58">
        <f t="shared" si="438"/>
        <v>0</v>
      </c>
      <c r="AY149" s="58">
        <f t="shared" si="438"/>
        <v>0</v>
      </c>
      <c r="AZ149" s="58">
        <f t="shared" si="438"/>
        <v>0</v>
      </c>
      <c r="BA149" s="58">
        <f t="shared" si="438"/>
        <v>0</v>
      </c>
      <c r="BB149" s="58">
        <f t="shared" si="438"/>
        <v>0</v>
      </c>
      <c r="BC149" s="58">
        <f t="shared" si="438"/>
        <v>0</v>
      </c>
      <c r="BD149" s="58">
        <f t="shared" si="438"/>
        <v>0</v>
      </c>
      <c r="BE149" s="58">
        <f t="shared" si="438"/>
        <v>0</v>
      </c>
      <c r="BF149" s="58">
        <f t="shared" si="438"/>
        <v>0</v>
      </c>
      <c r="BG149" s="58">
        <f t="shared" si="438"/>
        <v>0</v>
      </c>
      <c r="BH149" s="58">
        <f t="shared" si="438"/>
        <v>0</v>
      </c>
      <c r="BI149" s="58">
        <f t="shared" si="438"/>
        <v>0</v>
      </c>
      <c r="BJ149" s="58">
        <f t="shared" si="438"/>
        <v>0</v>
      </c>
      <c r="BK149" s="58">
        <f t="shared" si="438"/>
        <v>0</v>
      </c>
      <c r="BL149" s="58">
        <f t="shared" si="438"/>
        <v>0</v>
      </c>
      <c r="BM149" s="58">
        <f t="shared" si="438"/>
        <v>0</v>
      </c>
      <c r="BN149" s="58">
        <f aca="true" t="shared" si="439" ref="BN149:CW149">BN46*BN$107</f>
        <v>0</v>
      </c>
      <c r="BO149" s="58">
        <f t="shared" si="439"/>
        <v>0</v>
      </c>
      <c r="BP149" s="58">
        <f t="shared" si="439"/>
        <v>0</v>
      </c>
      <c r="BQ149" s="58">
        <f t="shared" si="439"/>
        <v>0</v>
      </c>
      <c r="BR149" s="58">
        <f t="shared" si="439"/>
        <v>0</v>
      </c>
      <c r="BS149" s="58">
        <f t="shared" si="439"/>
        <v>0</v>
      </c>
      <c r="BT149" s="58">
        <f t="shared" si="439"/>
        <v>0</v>
      </c>
      <c r="BU149" s="58">
        <f t="shared" si="439"/>
        <v>0</v>
      </c>
      <c r="BV149" s="58">
        <f t="shared" si="439"/>
        <v>0</v>
      </c>
      <c r="BW149" s="58">
        <f t="shared" si="439"/>
        <v>0</v>
      </c>
      <c r="BX149" s="58">
        <f t="shared" si="439"/>
        <v>0</v>
      </c>
      <c r="BY149" s="58">
        <f t="shared" si="439"/>
        <v>0</v>
      </c>
      <c r="BZ149" s="58">
        <f t="shared" si="439"/>
        <v>0</v>
      </c>
      <c r="CA149" s="58">
        <f t="shared" si="439"/>
        <v>0</v>
      </c>
      <c r="CB149" s="58">
        <f t="shared" si="439"/>
        <v>0</v>
      </c>
      <c r="CC149" s="58">
        <f t="shared" si="439"/>
        <v>0</v>
      </c>
      <c r="CD149" s="58">
        <f t="shared" si="439"/>
        <v>0</v>
      </c>
      <c r="CE149" s="58">
        <f t="shared" si="439"/>
        <v>0</v>
      </c>
      <c r="CF149" s="58">
        <f t="shared" si="439"/>
        <v>0</v>
      </c>
      <c r="CG149" s="58">
        <f t="shared" si="439"/>
        <v>0</v>
      </c>
      <c r="CH149" s="58">
        <f t="shared" si="439"/>
        <v>0</v>
      </c>
      <c r="CI149" s="58">
        <f t="shared" si="439"/>
        <v>0</v>
      </c>
      <c r="CJ149" s="58">
        <f t="shared" si="439"/>
        <v>0</v>
      </c>
      <c r="CK149" s="58">
        <f t="shared" si="439"/>
        <v>0</v>
      </c>
      <c r="CL149" s="58">
        <f t="shared" si="439"/>
        <v>0</v>
      </c>
      <c r="CM149" s="58">
        <f t="shared" si="439"/>
        <v>0</v>
      </c>
      <c r="CN149" s="58">
        <f t="shared" si="439"/>
        <v>0</v>
      </c>
      <c r="CO149" s="58">
        <f t="shared" si="439"/>
        <v>0</v>
      </c>
      <c r="CP149" s="58">
        <f t="shared" si="439"/>
        <v>0</v>
      </c>
      <c r="CQ149" s="58">
        <f t="shared" si="439"/>
        <v>0</v>
      </c>
      <c r="CR149" s="58">
        <f t="shared" si="439"/>
        <v>0</v>
      </c>
      <c r="CS149" s="58">
        <f t="shared" si="439"/>
        <v>0</v>
      </c>
      <c r="CT149" s="58">
        <f t="shared" si="439"/>
        <v>0</v>
      </c>
      <c r="CU149" s="58">
        <f t="shared" si="439"/>
        <v>0</v>
      </c>
      <c r="CV149" s="58">
        <f t="shared" si="439"/>
        <v>0</v>
      </c>
      <c r="CW149" s="58">
        <f t="shared" si="439"/>
        <v>0</v>
      </c>
      <c r="CX149" s="59"/>
      <c r="CY149" s="59"/>
      <c r="DN149" s="59"/>
      <c r="DO149" s="59"/>
      <c r="DP149" s="59"/>
      <c r="DQ149" s="59"/>
      <c r="DR149" s="59"/>
      <c r="DS149" s="59"/>
      <c r="DT149" s="59"/>
      <c r="DU149" s="59"/>
      <c r="DV149" s="59"/>
      <c r="DW149" s="59"/>
      <c r="DX149" s="59"/>
      <c r="DY149" s="216"/>
      <c r="DZ149" s="216"/>
      <c r="EA149" s="216"/>
      <c r="EB149" s="216"/>
      <c r="EC149" s="216"/>
      <c r="ED149" s="216"/>
      <c r="EE149" s="216"/>
      <c r="EF149" s="216"/>
      <c r="EG149" s="216"/>
      <c r="EH149" s="216"/>
      <c r="EI149" s="216"/>
      <c r="EJ149" s="216"/>
      <c r="EK149" s="216"/>
      <c r="EL149" s="216"/>
      <c r="EM149" s="216"/>
      <c r="EN149" s="216"/>
      <c r="EO149" s="216"/>
      <c r="EP149" s="216"/>
      <c r="EQ149" s="216"/>
      <c r="ER149" s="216"/>
      <c r="ES149" s="216"/>
      <c r="ET149" s="216"/>
      <c r="EU149" s="216"/>
      <c r="EV149" s="216"/>
      <c r="EW149" s="216"/>
      <c r="EX149" s="216"/>
      <c r="EY149" s="216"/>
      <c r="EZ149" s="216"/>
      <c r="FA149" s="216"/>
      <c r="FB149" s="216"/>
      <c r="FC149" s="216"/>
      <c r="FD149" s="216"/>
      <c r="FE149" s="216"/>
      <c r="FF149" s="216"/>
      <c r="FG149" s="216"/>
      <c r="FH149" s="216"/>
      <c r="FI149" s="216"/>
      <c r="FJ149" s="216"/>
      <c r="FK149" s="216"/>
      <c r="FL149" s="216"/>
      <c r="FM149" s="216"/>
      <c r="FN149" s="216"/>
      <c r="FO149" s="216"/>
      <c r="FP149" s="216"/>
      <c r="FQ149" s="216"/>
      <c r="FR149" s="216"/>
      <c r="FS149" s="216"/>
      <c r="FT149" s="216"/>
      <c r="FU149" s="216"/>
      <c r="FV149" s="216"/>
      <c r="FW149" s="216"/>
      <c r="FX149" s="216"/>
      <c r="FY149" s="216"/>
      <c r="FZ149" s="216"/>
      <c r="GA149" s="216"/>
      <c r="GB149" s="216"/>
      <c r="GC149" s="216"/>
      <c r="GD149" s="216"/>
      <c r="GE149" s="216"/>
      <c r="GF149" s="216"/>
      <c r="GG149" s="216"/>
      <c r="GH149" s="216"/>
      <c r="GI149" s="216"/>
      <c r="GJ149" s="216"/>
      <c r="GK149" s="216"/>
      <c r="GL149" s="216"/>
      <c r="GM149" s="216"/>
      <c r="GN149" s="216"/>
      <c r="GO149" s="216"/>
      <c r="GP149" s="216"/>
      <c r="GQ149" s="216"/>
      <c r="GR149" s="216"/>
      <c r="GS149" s="216"/>
      <c r="GT149" s="216"/>
      <c r="GU149" s="216"/>
      <c r="GV149" s="216"/>
      <c r="GW149" s="216"/>
    </row>
    <row r="150" spans="1:205" ht="15">
      <c r="A150" s="216"/>
      <c r="B150" s="58">
        <f aca="true" t="shared" si="440" ref="B150:BM150">B47*B$107</f>
        <v>0</v>
      </c>
      <c r="C150" s="58">
        <f t="shared" si="440"/>
        <v>0</v>
      </c>
      <c r="D150" s="58">
        <f t="shared" si="440"/>
        <v>0</v>
      </c>
      <c r="E150" s="58">
        <f t="shared" si="440"/>
        <v>0</v>
      </c>
      <c r="F150" s="58">
        <f t="shared" si="440"/>
        <v>0</v>
      </c>
      <c r="G150" s="58">
        <f t="shared" si="440"/>
        <v>0</v>
      </c>
      <c r="H150" s="58">
        <f t="shared" si="440"/>
        <v>0</v>
      </c>
      <c r="I150" s="58">
        <f t="shared" si="440"/>
        <v>0</v>
      </c>
      <c r="J150" s="58">
        <f t="shared" si="440"/>
        <v>0</v>
      </c>
      <c r="K150" s="58">
        <f t="shared" si="440"/>
        <v>0</v>
      </c>
      <c r="L150" s="58">
        <f t="shared" si="440"/>
        <v>0</v>
      </c>
      <c r="M150" s="58">
        <f t="shared" si="440"/>
        <v>0</v>
      </c>
      <c r="N150" s="58">
        <f t="shared" si="440"/>
        <v>0</v>
      </c>
      <c r="O150" s="58">
        <f t="shared" si="440"/>
        <v>0</v>
      </c>
      <c r="P150" s="58">
        <f t="shared" si="440"/>
        <v>0</v>
      </c>
      <c r="Q150" s="58">
        <f t="shared" si="440"/>
        <v>0</v>
      </c>
      <c r="R150" s="58">
        <f t="shared" si="440"/>
        <v>0</v>
      </c>
      <c r="S150" s="58">
        <f t="shared" si="440"/>
        <v>0</v>
      </c>
      <c r="T150" s="58">
        <f t="shared" si="440"/>
        <v>0</v>
      </c>
      <c r="U150" s="58">
        <f t="shared" si="440"/>
        <v>0</v>
      </c>
      <c r="V150" s="58">
        <f t="shared" si="440"/>
        <v>0</v>
      </c>
      <c r="W150" s="58">
        <f t="shared" si="440"/>
        <v>0</v>
      </c>
      <c r="X150" s="58">
        <f t="shared" si="440"/>
        <v>0</v>
      </c>
      <c r="Y150" s="58">
        <f t="shared" si="440"/>
        <v>0</v>
      </c>
      <c r="Z150" s="58">
        <f t="shared" si="440"/>
        <v>0</v>
      </c>
      <c r="AA150" s="58">
        <f t="shared" si="440"/>
        <v>0</v>
      </c>
      <c r="AB150" s="58">
        <f t="shared" si="440"/>
        <v>0</v>
      </c>
      <c r="AC150" s="58">
        <f t="shared" si="440"/>
        <v>0</v>
      </c>
      <c r="AD150" s="58">
        <f t="shared" si="440"/>
        <v>0</v>
      </c>
      <c r="AE150" s="58">
        <f t="shared" si="440"/>
        <v>0</v>
      </c>
      <c r="AF150" s="58">
        <f t="shared" si="440"/>
        <v>0</v>
      </c>
      <c r="AG150" s="58">
        <f t="shared" si="440"/>
        <v>0</v>
      </c>
      <c r="AH150" s="58">
        <f t="shared" si="440"/>
        <v>0</v>
      </c>
      <c r="AI150" s="58">
        <f t="shared" si="440"/>
        <v>0</v>
      </c>
      <c r="AJ150" s="58">
        <f t="shared" si="440"/>
        <v>0</v>
      </c>
      <c r="AK150" s="58">
        <f t="shared" si="440"/>
        <v>0</v>
      </c>
      <c r="AL150" s="58">
        <f t="shared" si="440"/>
        <v>0</v>
      </c>
      <c r="AM150" s="58">
        <f t="shared" si="440"/>
        <v>0</v>
      </c>
      <c r="AN150" s="58">
        <f t="shared" si="440"/>
        <v>0</v>
      </c>
      <c r="AO150" s="58">
        <f t="shared" si="440"/>
        <v>0</v>
      </c>
      <c r="AP150" s="58">
        <f t="shared" si="440"/>
        <v>0</v>
      </c>
      <c r="AQ150" s="58">
        <f t="shared" si="440"/>
        <v>0</v>
      </c>
      <c r="AR150" s="58">
        <f t="shared" si="440"/>
        <v>0</v>
      </c>
      <c r="AS150" s="58">
        <f t="shared" si="440"/>
        <v>0</v>
      </c>
      <c r="AT150" s="58">
        <f t="shared" si="440"/>
        <v>0</v>
      </c>
      <c r="AU150" s="58">
        <f t="shared" si="440"/>
        <v>0</v>
      </c>
      <c r="AV150" s="58">
        <f t="shared" si="440"/>
        <v>0</v>
      </c>
      <c r="AW150" s="58">
        <f t="shared" si="440"/>
        <v>0</v>
      </c>
      <c r="AX150" s="58">
        <f t="shared" si="440"/>
        <v>0</v>
      </c>
      <c r="AY150" s="58">
        <f t="shared" si="440"/>
        <v>0</v>
      </c>
      <c r="AZ150" s="58">
        <f t="shared" si="440"/>
        <v>0</v>
      </c>
      <c r="BA150" s="58">
        <f t="shared" si="440"/>
        <v>0</v>
      </c>
      <c r="BB150" s="58">
        <f t="shared" si="440"/>
        <v>0</v>
      </c>
      <c r="BC150" s="58">
        <f t="shared" si="440"/>
        <v>0</v>
      </c>
      <c r="BD150" s="58">
        <f t="shared" si="440"/>
        <v>0</v>
      </c>
      <c r="BE150" s="58">
        <f t="shared" si="440"/>
        <v>0</v>
      </c>
      <c r="BF150" s="58">
        <f t="shared" si="440"/>
        <v>0</v>
      </c>
      <c r="BG150" s="58">
        <f t="shared" si="440"/>
        <v>0</v>
      </c>
      <c r="BH150" s="58">
        <f t="shared" si="440"/>
        <v>0</v>
      </c>
      <c r="BI150" s="58">
        <f t="shared" si="440"/>
        <v>0</v>
      </c>
      <c r="BJ150" s="58">
        <f t="shared" si="440"/>
        <v>0</v>
      </c>
      <c r="BK150" s="58">
        <f t="shared" si="440"/>
        <v>0</v>
      </c>
      <c r="BL150" s="58">
        <f t="shared" si="440"/>
        <v>0</v>
      </c>
      <c r="BM150" s="58">
        <f t="shared" si="440"/>
        <v>0</v>
      </c>
      <c r="BN150" s="58">
        <f aca="true" t="shared" si="441" ref="BN150:CW150">BN47*BN$107</f>
        <v>0</v>
      </c>
      <c r="BO150" s="58">
        <f t="shared" si="441"/>
        <v>0</v>
      </c>
      <c r="BP150" s="58">
        <f t="shared" si="441"/>
        <v>0</v>
      </c>
      <c r="BQ150" s="58">
        <f t="shared" si="441"/>
        <v>0</v>
      </c>
      <c r="BR150" s="58">
        <f t="shared" si="441"/>
        <v>0</v>
      </c>
      <c r="BS150" s="58">
        <f t="shared" si="441"/>
        <v>0</v>
      </c>
      <c r="BT150" s="58">
        <f t="shared" si="441"/>
        <v>0</v>
      </c>
      <c r="BU150" s="58">
        <f t="shared" si="441"/>
        <v>0</v>
      </c>
      <c r="BV150" s="58">
        <f t="shared" si="441"/>
        <v>0</v>
      </c>
      <c r="BW150" s="58">
        <f t="shared" si="441"/>
        <v>0</v>
      </c>
      <c r="BX150" s="58">
        <f t="shared" si="441"/>
        <v>0</v>
      </c>
      <c r="BY150" s="58">
        <f t="shared" si="441"/>
        <v>0</v>
      </c>
      <c r="BZ150" s="58">
        <f t="shared" si="441"/>
        <v>0</v>
      </c>
      <c r="CA150" s="58">
        <f t="shared" si="441"/>
        <v>0</v>
      </c>
      <c r="CB150" s="58">
        <f t="shared" si="441"/>
        <v>0</v>
      </c>
      <c r="CC150" s="58">
        <f t="shared" si="441"/>
        <v>0</v>
      </c>
      <c r="CD150" s="58">
        <f t="shared" si="441"/>
        <v>0</v>
      </c>
      <c r="CE150" s="58">
        <f t="shared" si="441"/>
        <v>0</v>
      </c>
      <c r="CF150" s="58">
        <f t="shared" si="441"/>
        <v>0</v>
      </c>
      <c r="CG150" s="58">
        <f t="shared" si="441"/>
        <v>0</v>
      </c>
      <c r="CH150" s="58">
        <f t="shared" si="441"/>
        <v>0</v>
      </c>
      <c r="CI150" s="58">
        <f t="shared" si="441"/>
        <v>0</v>
      </c>
      <c r="CJ150" s="58">
        <f t="shared" si="441"/>
        <v>0</v>
      </c>
      <c r="CK150" s="58">
        <f t="shared" si="441"/>
        <v>0</v>
      </c>
      <c r="CL150" s="58">
        <f t="shared" si="441"/>
        <v>0</v>
      </c>
      <c r="CM150" s="58">
        <f t="shared" si="441"/>
        <v>0</v>
      </c>
      <c r="CN150" s="58">
        <f t="shared" si="441"/>
        <v>0</v>
      </c>
      <c r="CO150" s="58">
        <f t="shared" si="441"/>
        <v>0</v>
      </c>
      <c r="CP150" s="58">
        <f t="shared" si="441"/>
        <v>0</v>
      </c>
      <c r="CQ150" s="58">
        <f t="shared" si="441"/>
        <v>0</v>
      </c>
      <c r="CR150" s="58">
        <f t="shared" si="441"/>
        <v>0</v>
      </c>
      <c r="CS150" s="58">
        <f t="shared" si="441"/>
        <v>0</v>
      </c>
      <c r="CT150" s="58">
        <f t="shared" si="441"/>
        <v>0</v>
      </c>
      <c r="CU150" s="58">
        <f t="shared" si="441"/>
        <v>0</v>
      </c>
      <c r="CV150" s="58">
        <f t="shared" si="441"/>
        <v>0</v>
      </c>
      <c r="CW150" s="58">
        <f t="shared" si="441"/>
        <v>0</v>
      </c>
      <c r="CX150" s="59"/>
      <c r="CY150" s="59"/>
      <c r="DN150" s="59"/>
      <c r="DO150" s="59"/>
      <c r="DP150" s="59"/>
      <c r="DQ150" s="59"/>
      <c r="DR150" s="59"/>
      <c r="DS150" s="59"/>
      <c r="DT150" s="59"/>
      <c r="DU150" s="59"/>
      <c r="DV150" s="59"/>
      <c r="DW150" s="59"/>
      <c r="DX150" s="59"/>
      <c r="DY150" s="216"/>
      <c r="DZ150" s="216"/>
      <c r="EA150" s="216"/>
      <c r="EB150" s="216"/>
      <c r="EC150" s="216"/>
      <c r="ED150" s="216"/>
      <c r="EE150" s="216"/>
      <c r="EF150" s="216"/>
      <c r="EG150" s="216"/>
      <c r="EH150" s="216"/>
      <c r="EI150" s="216"/>
      <c r="EJ150" s="216"/>
      <c r="EK150" s="216"/>
      <c r="EL150" s="216"/>
      <c r="EM150" s="216"/>
      <c r="EN150" s="216"/>
      <c r="EO150" s="216"/>
      <c r="EP150" s="216"/>
      <c r="EQ150" s="216"/>
      <c r="ER150" s="216"/>
      <c r="ES150" s="216"/>
      <c r="ET150" s="216"/>
      <c r="EU150" s="216"/>
      <c r="EV150" s="216"/>
      <c r="EW150" s="216"/>
      <c r="EX150" s="216"/>
      <c r="EY150" s="216"/>
      <c r="EZ150" s="216"/>
      <c r="FA150" s="216"/>
      <c r="FB150" s="216"/>
      <c r="FC150" s="216"/>
      <c r="FD150" s="216"/>
      <c r="FE150" s="216"/>
      <c r="FF150" s="216"/>
      <c r="FG150" s="216"/>
      <c r="FH150" s="216"/>
      <c r="FI150" s="216"/>
      <c r="FJ150" s="216"/>
      <c r="FK150" s="216"/>
      <c r="FL150" s="216"/>
      <c r="FM150" s="216"/>
      <c r="FN150" s="216"/>
      <c r="FO150" s="216"/>
      <c r="FP150" s="216"/>
      <c r="FQ150" s="216"/>
      <c r="FR150" s="216"/>
      <c r="FS150" s="216"/>
      <c r="FT150" s="216"/>
      <c r="FU150" s="216"/>
      <c r="FV150" s="216"/>
      <c r="FW150" s="216"/>
      <c r="FX150" s="216"/>
      <c r="FY150" s="216"/>
      <c r="FZ150" s="216"/>
      <c r="GA150" s="216"/>
      <c r="GB150" s="216"/>
      <c r="GC150" s="216"/>
      <c r="GD150" s="216"/>
      <c r="GE150" s="216"/>
      <c r="GF150" s="216"/>
      <c r="GG150" s="216"/>
      <c r="GH150" s="216"/>
      <c r="GI150" s="216"/>
      <c r="GJ150" s="216"/>
      <c r="GK150" s="216"/>
      <c r="GL150" s="216"/>
      <c r="GM150" s="216"/>
      <c r="GN150" s="216"/>
      <c r="GO150" s="216"/>
      <c r="GP150" s="216"/>
      <c r="GQ150" s="216"/>
      <c r="GR150" s="216"/>
      <c r="GS150" s="216"/>
      <c r="GT150" s="216"/>
      <c r="GU150" s="216"/>
      <c r="GV150" s="216"/>
      <c r="GW150" s="216"/>
    </row>
    <row r="151" spans="1:205" ht="15">
      <c r="A151" s="216"/>
      <c r="B151" s="58">
        <f aca="true" t="shared" si="442" ref="B151:BM151">B48*B$107</f>
        <v>0</v>
      </c>
      <c r="C151" s="58">
        <f t="shared" si="442"/>
        <v>0</v>
      </c>
      <c r="D151" s="58">
        <f t="shared" si="442"/>
        <v>0</v>
      </c>
      <c r="E151" s="58">
        <f t="shared" si="442"/>
        <v>0</v>
      </c>
      <c r="F151" s="58">
        <f t="shared" si="442"/>
        <v>0</v>
      </c>
      <c r="G151" s="58">
        <f t="shared" si="442"/>
        <v>0</v>
      </c>
      <c r="H151" s="58">
        <f t="shared" si="442"/>
        <v>0</v>
      </c>
      <c r="I151" s="58">
        <f t="shared" si="442"/>
        <v>0</v>
      </c>
      <c r="J151" s="58">
        <f t="shared" si="442"/>
        <v>0</v>
      </c>
      <c r="K151" s="58">
        <f t="shared" si="442"/>
        <v>0</v>
      </c>
      <c r="L151" s="58">
        <f t="shared" si="442"/>
        <v>0</v>
      </c>
      <c r="M151" s="58">
        <f t="shared" si="442"/>
        <v>0</v>
      </c>
      <c r="N151" s="58">
        <f t="shared" si="442"/>
        <v>0</v>
      </c>
      <c r="O151" s="58">
        <f t="shared" si="442"/>
        <v>0</v>
      </c>
      <c r="P151" s="58">
        <f t="shared" si="442"/>
        <v>0</v>
      </c>
      <c r="Q151" s="58">
        <f t="shared" si="442"/>
        <v>0</v>
      </c>
      <c r="R151" s="58">
        <f t="shared" si="442"/>
        <v>0</v>
      </c>
      <c r="S151" s="58">
        <f t="shared" si="442"/>
        <v>0</v>
      </c>
      <c r="T151" s="58">
        <f t="shared" si="442"/>
        <v>0</v>
      </c>
      <c r="U151" s="58">
        <f t="shared" si="442"/>
        <v>0</v>
      </c>
      <c r="V151" s="58">
        <f t="shared" si="442"/>
        <v>0</v>
      </c>
      <c r="W151" s="58">
        <f t="shared" si="442"/>
        <v>0</v>
      </c>
      <c r="X151" s="58">
        <f t="shared" si="442"/>
        <v>0</v>
      </c>
      <c r="Y151" s="58">
        <f t="shared" si="442"/>
        <v>0</v>
      </c>
      <c r="Z151" s="58">
        <f t="shared" si="442"/>
        <v>0</v>
      </c>
      <c r="AA151" s="58">
        <f t="shared" si="442"/>
        <v>0</v>
      </c>
      <c r="AB151" s="58">
        <f t="shared" si="442"/>
        <v>0</v>
      </c>
      <c r="AC151" s="58">
        <f t="shared" si="442"/>
        <v>0</v>
      </c>
      <c r="AD151" s="58">
        <f t="shared" si="442"/>
        <v>0</v>
      </c>
      <c r="AE151" s="58">
        <f t="shared" si="442"/>
        <v>0</v>
      </c>
      <c r="AF151" s="58">
        <f t="shared" si="442"/>
        <v>0</v>
      </c>
      <c r="AG151" s="58">
        <f t="shared" si="442"/>
        <v>0</v>
      </c>
      <c r="AH151" s="58">
        <f t="shared" si="442"/>
        <v>0</v>
      </c>
      <c r="AI151" s="58">
        <f t="shared" si="442"/>
        <v>0</v>
      </c>
      <c r="AJ151" s="58">
        <f t="shared" si="442"/>
        <v>0</v>
      </c>
      <c r="AK151" s="58">
        <f t="shared" si="442"/>
        <v>0</v>
      </c>
      <c r="AL151" s="58">
        <f t="shared" si="442"/>
        <v>0</v>
      </c>
      <c r="AM151" s="58">
        <f t="shared" si="442"/>
        <v>0</v>
      </c>
      <c r="AN151" s="58">
        <f t="shared" si="442"/>
        <v>0</v>
      </c>
      <c r="AO151" s="58">
        <f t="shared" si="442"/>
        <v>0</v>
      </c>
      <c r="AP151" s="58">
        <f t="shared" si="442"/>
        <v>0</v>
      </c>
      <c r="AQ151" s="58">
        <f t="shared" si="442"/>
        <v>0</v>
      </c>
      <c r="AR151" s="58">
        <f t="shared" si="442"/>
        <v>0</v>
      </c>
      <c r="AS151" s="58">
        <f t="shared" si="442"/>
        <v>0</v>
      </c>
      <c r="AT151" s="58">
        <f t="shared" si="442"/>
        <v>0</v>
      </c>
      <c r="AU151" s="58">
        <f t="shared" si="442"/>
        <v>0</v>
      </c>
      <c r="AV151" s="58">
        <f t="shared" si="442"/>
        <v>0</v>
      </c>
      <c r="AW151" s="58">
        <f t="shared" si="442"/>
        <v>0</v>
      </c>
      <c r="AX151" s="58">
        <f t="shared" si="442"/>
        <v>0</v>
      </c>
      <c r="AY151" s="58">
        <f t="shared" si="442"/>
        <v>0</v>
      </c>
      <c r="AZ151" s="58">
        <f t="shared" si="442"/>
        <v>0</v>
      </c>
      <c r="BA151" s="58">
        <f t="shared" si="442"/>
        <v>0</v>
      </c>
      <c r="BB151" s="58">
        <f t="shared" si="442"/>
        <v>0</v>
      </c>
      <c r="BC151" s="58">
        <f t="shared" si="442"/>
        <v>0</v>
      </c>
      <c r="BD151" s="58">
        <f t="shared" si="442"/>
        <v>0</v>
      </c>
      <c r="BE151" s="58">
        <f t="shared" si="442"/>
        <v>0</v>
      </c>
      <c r="BF151" s="58">
        <f t="shared" si="442"/>
        <v>0</v>
      </c>
      <c r="BG151" s="58">
        <f t="shared" si="442"/>
        <v>0</v>
      </c>
      <c r="BH151" s="58">
        <f t="shared" si="442"/>
        <v>0</v>
      </c>
      <c r="BI151" s="58">
        <f t="shared" si="442"/>
        <v>0</v>
      </c>
      <c r="BJ151" s="58">
        <f t="shared" si="442"/>
        <v>0</v>
      </c>
      <c r="BK151" s="58">
        <f t="shared" si="442"/>
        <v>0</v>
      </c>
      <c r="BL151" s="58">
        <f t="shared" si="442"/>
        <v>0</v>
      </c>
      <c r="BM151" s="58">
        <f t="shared" si="442"/>
        <v>0</v>
      </c>
      <c r="BN151" s="58">
        <f aca="true" t="shared" si="443" ref="BN151:CW151">BN48*BN$107</f>
        <v>0</v>
      </c>
      <c r="BO151" s="58">
        <f t="shared" si="443"/>
        <v>0</v>
      </c>
      <c r="BP151" s="58">
        <f t="shared" si="443"/>
        <v>0</v>
      </c>
      <c r="BQ151" s="58">
        <f t="shared" si="443"/>
        <v>0</v>
      </c>
      <c r="BR151" s="58">
        <f t="shared" si="443"/>
        <v>0</v>
      </c>
      <c r="BS151" s="58">
        <f t="shared" si="443"/>
        <v>0</v>
      </c>
      <c r="BT151" s="58">
        <f t="shared" si="443"/>
        <v>0</v>
      </c>
      <c r="BU151" s="58">
        <f t="shared" si="443"/>
        <v>0</v>
      </c>
      <c r="BV151" s="58">
        <f t="shared" si="443"/>
        <v>0</v>
      </c>
      <c r="BW151" s="58">
        <f t="shared" si="443"/>
        <v>0</v>
      </c>
      <c r="BX151" s="58">
        <f t="shared" si="443"/>
        <v>0</v>
      </c>
      <c r="BY151" s="58">
        <f t="shared" si="443"/>
        <v>0</v>
      </c>
      <c r="BZ151" s="58">
        <f t="shared" si="443"/>
        <v>0</v>
      </c>
      <c r="CA151" s="58">
        <f t="shared" si="443"/>
        <v>0</v>
      </c>
      <c r="CB151" s="58">
        <f t="shared" si="443"/>
        <v>0</v>
      </c>
      <c r="CC151" s="58">
        <f t="shared" si="443"/>
        <v>0</v>
      </c>
      <c r="CD151" s="58">
        <f t="shared" si="443"/>
        <v>0</v>
      </c>
      <c r="CE151" s="58">
        <f t="shared" si="443"/>
        <v>0</v>
      </c>
      <c r="CF151" s="58">
        <f t="shared" si="443"/>
        <v>0</v>
      </c>
      <c r="CG151" s="58">
        <f t="shared" si="443"/>
        <v>0</v>
      </c>
      <c r="CH151" s="58">
        <f t="shared" si="443"/>
        <v>0</v>
      </c>
      <c r="CI151" s="58">
        <f t="shared" si="443"/>
        <v>0</v>
      </c>
      <c r="CJ151" s="58">
        <f t="shared" si="443"/>
        <v>0</v>
      </c>
      <c r="CK151" s="58">
        <f t="shared" si="443"/>
        <v>0</v>
      </c>
      <c r="CL151" s="58">
        <f t="shared" si="443"/>
        <v>0</v>
      </c>
      <c r="CM151" s="58">
        <f t="shared" si="443"/>
        <v>0</v>
      </c>
      <c r="CN151" s="58">
        <f t="shared" si="443"/>
        <v>0</v>
      </c>
      <c r="CO151" s="58">
        <f t="shared" si="443"/>
        <v>0</v>
      </c>
      <c r="CP151" s="58">
        <f t="shared" si="443"/>
        <v>0</v>
      </c>
      <c r="CQ151" s="58">
        <f t="shared" si="443"/>
        <v>0</v>
      </c>
      <c r="CR151" s="58">
        <f t="shared" si="443"/>
        <v>0</v>
      </c>
      <c r="CS151" s="58">
        <f t="shared" si="443"/>
        <v>0</v>
      </c>
      <c r="CT151" s="58">
        <f t="shared" si="443"/>
        <v>0</v>
      </c>
      <c r="CU151" s="58">
        <f t="shared" si="443"/>
        <v>0</v>
      </c>
      <c r="CV151" s="58">
        <f t="shared" si="443"/>
        <v>0</v>
      </c>
      <c r="CW151" s="58">
        <f t="shared" si="443"/>
        <v>0</v>
      </c>
      <c r="CX151" s="59"/>
      <c r="CY151" s="59"/>
      <c r="DN151" s="59"/>
      <c r="DO151" s="59"/>
      <c r="DP151" s="59"/>
      <c r="DQ151" s="59"/>
      <c r="DR151" s="59"/>
      <c r="DS151" s="59"/>
      <c r="DT151" s="59"/>
      <c r="DU151" s="59"/>
      <c r="DV151" s="59"/>
      <c r="DW151" s="59"/>
      <c r="DX151" s="59"/>
      <c r="DY151" s="216"/>
      <c r="DZ151" s="216"/>
      <c r="EA151" s="216"/>
      <c r="EB151" s="216"/>
      <c r="EC151" s="216"/>
      <c r="ED151" s="216"/>
      <c r="EE151" s="216"/>
      <c r="EF151" s="216"/>
      <c r="EG151" s="216"/>
      <c r="EH151" s="216"/>
      <c r="EI151" s="216"/>
      <c r="EJ151" s="216"/>
      <c r="EK151" s="216"/>
      <c r="EL151" s="216"/>
      <c r="EM151" s="216"/>
      <c r="EN151" s="216"/>
      <c r="EO151" s="216"/>
      <c r="EP151" s="216"/>
      <c r="EQ151" s="216"/>
      <c r="ER151" s="216"/>
      <c r="ES151" s="216"/>
      <c r="ET151" s="216"/>
      <c r="EU151" s="216"/>
      <c r="EV151" s="216"/>
      <c r="EW151" s="216"/>
      <c r="EX151" s="216"/>
      <c r="EY151" s="216"/>
      <c r="EZ151" s="216"/>
      <c r="FA151" s="216"/>
      <c r="FB151" s="216"/>
      <c r="FC151" s="216"/>
      <c r="FD151" s="216"/>
      <c r="FE151" s="216"/>
      <c r="FF151" s="216"/>
      <c r="FG151" s="216"/>
      <c r="FH151" s="216"/>
      <c r="FI151" s="216"/>
      <c r="FJ151" s="216"/>
      <c r="FK151" s="216"/>
      <c r="FL151" s="216"/>
      <c r="FM151" s="216"/>
      <c r="FN151" s="216"/>
      <c r="FO151" s="216"/>
      <c r="FP151" s="216"/>
      <c r="FQ151" s="216"/>
      <c r="FR151" s="216"/>
      <c r="FS151" s="216"/>
      <c r="FT151" s="216"/>
      <c r="FU151" s="216"/>
      <c r="FV151" s="216"/>
      <c r="FW151" s="216"/>
      <c r="FX151" s="216"/>
      <c r="FY151" s="216"/>
      <c r="FZ151" s="216"/>
      <c r="GA151" s="216"/>
      <c r="GB151" s="216"/>
      <c r="GC151" s="216"/>
      <c r="GD151" s="216"/>
      <c r="GE151" s="216"/>
      <c r="GF151" s="216"/>
      <c r="GG151" s="216"/>
      <c r="GH151" s="216"/>
      <c r="GI151" s="216"/>
      <c r="GJ151" s="216"/>
      <c r="GK151" s="216"/>
      <c r="GL151" s="216"/>
      <c r="GM151" s="216"/>
      <c r="GN151" s="216"/>
      <c r="GO151" s="216"/>
      <c r="GP151" s="216"/>
      <c r="GQ151" s="216"/>
      <c r="GR151" s="216"/>
      <c r="GS151" s="216"/>
      <c r="GT151" s="216"/>
      <c r="GU151" s="216"/>
      <c r="GV151" s="216"/>
      <c r="GW151" s="216"/>
    </row>
    <row r="152" spans="1:205" ht="15">
      <c r="A152" s="216"/>
      <c r="B152" s="58">
        <f aca="true" t="shared" si="444" ref="B152:BM152">B49*B$107</f>
        <v>0</v>
      </c>
      <c r="C152" s="58">
        <f t="shared" si="444"/>
        <v>0</v>
      </c>
      <c r="D152" s="58">
        <f t="shared" si="444"/>
        <v>0</v>
      </c>
      <c r="E152" s="58">
        <f t="shared" si="444"/>
        <v>0</v>
      </c>
      <c r="F152" s="58">
        <f t="shared" si="444"/>
        <v>0</v>
      </c>
      <c r="G152" s="58">
        <f t="shared" si="444"/>
        <v>0</v>
      </c>
      <c r="H152" s="58">
        <f t="shared" si="444"/>
        <v>0</v>
      </c>
      <c r="I152" s="58">
        <f t="shared" si="444"/>
        <v>0</v>
      </c>
      <c r="J152" s="58">
        <f t="shared" si="444"/>
        <v>0</v>
      </c>
      <c r="K152" s="58">
        <f t="shared" si="444"/>
        <v>0</v>
      </c>
      <c r="L152" s="58">
        <f t="shared" si="444"/>
        <v>0</v>
      </c>
      <c r="M152" s="58">
        <f t="shared" si="444"/>
        <v>0</v>
      </c>
      <c r="N152" s="58">
        <f t="shared" si="444"/>
        <v>0</v>
      </c>
      <c r="O152" s="58">
        <f t="shared" si="444"/>
        <v>0</v>
      </c>
      <c r="P152" s="58">
        <f t="shared" si="444"/>
        <v>0</v>
      </c>
      <c r="Q152" s="58">
        <f t="shared" si="444"/>
        <v>0</v>
      </c>
      <c r="R152" s="58">
        <f t="shared" si="444"/>
        <v>0</v>
      </c>
      <c r="S152" s="58">
        <f t="shared" si="444"/>
        <v>0</v>
      </c>
      <c r="T152" s="58">
        <f t="shared" si="444"/>
        <v>0</v>
      </c>
      <c r="U152" s="58">
        <f t="shared" si="444"/>
        <v>0</v>
      </c>
      <c r="V152" s="58">
        <f t="shared" si="444"/>
        <v>0</v>
      </c>
      <c r="W152" s="58">
        <f t="shared" si="444"/>
        <v>0</v>
      </c>
      <c r="X152" s="58">
        <f t="shared" si="444"/>
        <v>0</v>
      </c>
      <c r="Y152" s="58">
        <f t="shared" si="444"/>
        <v>0</v>
      </c>
      <c r="Z152" s="58">
        <f t="shared" si="444"/>
        <v>0</v>
      </c>
      <c r="AA152" s="58">
        <f t="shared" si="444"/>
        <v>0</v>
      </c>
      <c r="AB152" s="58">
        <f t="shared" si="444"/>
        <v>0</v>
      </c>
      <c r="AC152" s="58">
        <f t="shared" si="444"/>
        <v>0</v>
      </c>
      <c r="AD152" s="58">
        <f t="shared" si="444"/>
        <v>0</v>
      </c>
      <c r="AE152" s="58">
        <f t="shared" si="444"/>
        <v>0</v>
      </c>
      <c r="AF152" s="58">
        <f t="shared" si="444"/>
        <v>0</v>
      </c>
      <c r="AG152" s="58">
        <f t="shared" si="444"/>
        <v>0</v>
      </c>
      <c r="AH152" s="58">
        <f t="shared" si="444"/>
        <v>0</v>
      </c>
      <c r="AI152" s="58">
        <f t="shared" si="444"/>
        <v>0</v>
      </c>
      <c r="AJ152" s="58">
        <f t="shared" si="444"/>
        <v>0</v>
      </c>
      <c r="AK152" s="58">
        <f t="shared" si="444"/>
        <v>0</v>
      </c>
      <c r="AL152" s="58">
        <f t="shared" si="444"/>
        <v>0</v>
      </c>
      <c r="AM152" s="58">
        <f t="shared" si="444"/>
        <v>0</v>
      </c>
      <c r="AN152" s="58">
        <f t="shared" si="444"/>
        <v>0</v>
      </c>
      <c r="AO152" s="58">
        <f t="shared" si="444"/>
        <v>0</v>
      </c>
      <c r="AP152" s="58">
        <f t="shared" si="444"/>
        <v>0</v>
      </c>
      <c r="AQ152" s="58">
        <f t="shared" si="444"/>
        <v>0</v>
      </c>
      <c r="AR152" s="58">
        <f t="shared" si="444"/>
        <v>0</v>
      </c>
      <c r="AS152" s="58">
        <f t="shared" si="444"/>
        <v>0</v>
      </c>
      <c r="AT152" s="58">
        <f t="shared" si="444"/>
        <v>0</v>
      </c>
      <c r="AU152" s="58">
        <f t="shared" si="444"/>
        <v>0</v>
      </c>
      <c r="AV152" s="58">
        <f t="shared" si="444"/>
        <v>0</v>
      </c>
      <c r="AW152" s="58">
        <f t="shared" si="444"/>
        <v>0</v>
      </c>
      <c r="AX152" s="58">
        <f t="shared" si="444"/>
        <v>0</v>
      </c>
      <c r="AY152" s="58">
        <f t="shared" si="444"/>
        <v>0</v>
      </c>
      <c r="AZ152" s="58">
        <f t="shared" si="444"/>
        <v>0</v>
      </c>
      <c r="BA152" s="58">
        <f t="shared" si="444"/>
        <v>0</v>
      </c>
      <c r="BB152" s="58">
        <f t="shared" si="444"/>
        <v>0</v>
      </c>
      <c r="BC152" s="58">
        <f t="shared" si="444"/>
        <v>0</v>
      </c>
      <c r="BD152" s="58">
        <f t="shared" si="444"/>
        <v>0</v>
      </c>
      <c r="BE152" s="58">
        <f t="shared" si="444"/>
        <v>0</v>
      </c>
      <c r="BF152" s="58">
        <f t="shared" si="444"/>
        <v>0</v>
      </c>
      <c r="BG152" s="58">
        <f t="shared" si="444"/>
        <v>0</v>
      </c>
      <c r="BH152" s="58">
        <f t="shared" si="444"/>
        <v>0</v>
      </c>
      <c r="BI152" s="58">
        <f t="shared" si="444"/>
        <v>0</v>
      </c>
      <c r="BJ152" s="58">
        <f t="shared" si="444"/>
        <v>0</v>
      </c>
      <c r="BK152" s="58">
        <f t="shared" si="444"/>
        <v>0</v>
      </c>
      <c r="BL152" s="58">
        <f t="shared" si="444"/>
        <v>0</v>
      </c>
      <c r="BM152" s="58">
        <f t="shared" si="444"/>
        <v>0</v>
      </c>
      <c r="BN152" s="58">
        <f aca="true" t="shared" si="445" ref="BN152:CW152">BN49*BN$107</f>
        <v>0</v>
      </c>
      <c r="BO152" s="58">
        <f t="shared" si="445"/>
        <v>0</v>
      </c>
      <c r="BP152" s="58">
        <f t="shared" si="445"/>
        <v>0</v>
      </c>
      <c r="BQ152" s="58">
        <f t="shared" si="445"/>
        <v>0</v>
      </c>
      <c r="BR152" s="58">
        <f t="shared" si="445"/>
        <v>0</v>
      </c>
      <c r="BS152" s="58">
        <f t="shared" si="445"/>
        <v>0</v>
      </c>
      <c r="BT152" s="58">
        <f t="shared" si="445"/>
        <v>0</v>
      </c>
      <c r="BU152" s="58">
        <f t="shared" si="445"/>
        <v>0</v>
      </c>
      <c r="BV152" s="58">
        <f t="shared" si="445"/>
        <v>0</v>
      </c>
      <c r="BW152" s="58">
        <f t="shared" si="445"/>
        <v>0</v>
      </c>
      <c r="BX152" s="58">
        <f t="shared" si="445"/>
        <v>0</v>
      </c>
      <c r="BY152" s="58">
        <f t="shared" si="445"/>
        <v>0</v>
      </c>
      <c r="BZ152" s="58">
        <f t="shared" si="445"/>
        <v>0</v>
      </c>
      <c r="CA152" s="58">
        <f t="shared" si="445"/>
        <v>0</v>
      </c>
      <c r="CB152" s="58">
        <f t="shared" si="445"/>
        <v>0</v>
      </c>
      <c r="CC152" s="58">
        <f t="shared" si="445"/>
        <v>0</v>
      </c>
      <c r="CD152" s="58">
        <f t="shared" si="445"/>
        <v>0</v>
      </c>
      <c r="CE152" s="58">
        <f t="shared" si="445"/>
        <v>0</v>
      </c>
      <c r="CF152" s="58">
        <f t="shared" si="445"/>
        <v>0</v>
      </c>
      <c r="CG152" s="58">
        <f t="shared" si="445"/>
        <v>0</v>
      </c>
      <c r="CH152" s="58">
        <f t="shared" si="445"/>
        <v>0</v>
      </c>
      <c r="CI152" s="58">
        <f t="shared" si="445"/>
        <v>0</v>
      </c>
      <c r="CJ152" s="58">
        <f t="shared" si="445"/>
        <v>0</v>
      </c>
      <c r="CK152" s="58">
        <f t="shared" si="445"/>
        <v>0</v>
      </c>
      <c r="CL152" s="58">
        <f t="shared" si="445"/>
        <v>0</v>
      </c>
      <c r="CM152" s="58">
        <f t="shared" si="445"/>
        <v>0</v>
      </c>
      <c r="CN152" s="58">
        <f t="shared" si="445"/>
        <v>0</v>
      </c>
      <c r="CO152" s="58">
        <f t="shared" si="445"/>
        <v>0</v>
      </c>
      <c r="CP152" s="58">
        <f t="shared" si="445"/>
        <v>0</v>
      </c>
      <c r="CQ152" s="58">
        <f t="shared" si="445"/>
        <v>0</v>
      </c>
      <c r="CR152" s="58">
        <f t="shared" si="445"/>
        <v>0</v>
      </c>
      <c r="CS152" s="58">
        <f t="shared" si="445"/>
        <v>0</v>
      </c>
      <c r="CT152" s="58">
        <f t="shared" si="445"/>
        <v>0</v>
      </c>
      <c r="CU152" s="58">
        <f t="shared" si="445"/>
        <v>0</v>
      </c>
      <c r="CV152" s="58">
        <f t="shared" si="445"/>
        <v>0</v>
      </c>
      <c r="CW152" s="58">
        <f t="shared" si="445"/>
        <v>0</v>
      </c>
      <c r="CX152" s="59"/>
      <c r="CY152" s="59"/>
      <c r="DN152" s="59"/>
      <c r="DO152" s="59"/>
      <c r="DP152" s="59"/>
      <c r="DQ152" s="59"/>
      <c r="DR152" s="59"/>
      <c r="DS152" s="59"/>
      <c r="DT152" s="59"/>
      <c r="DU152" s="59"/>
      <c r="DV152" s="59"/>
      <c r="DW152" s="59"/>
      <c r="DX152" s="59"/>
      <c r="DY152" s="216"/>
      <c r="DZ152" s="216"/>
      <c r="EA152" s="216"/>
      <c r="EB152" s="216"/>
      <c r="EC152" s="216"/>
      <c r="ED152" s="216"/>
      <c r="EE152" s="216"/>
      <c r="EF152" s="216"/>
      <c r="EG152" s="216"/>
      <c r="EH152" s="216"/>
      <c r="EI152" s="216"/>
      <c r="EJ152" s="216"/>
      <c r="EK152" s="216"/>
      <c r="EL152" s="216"/>
      <c r="EM152" s="216"/>
      <c r="EN152" s="216"/>
      <c r="EO152" s="216"/>
      <c r="EP152" s="216"/>
      <c r="EQ152" s="216"/>
      <c r="ER152" s="216"/>
      <c r="ES152" s="216"/>
      <c r="ET152" s="216"/>
      <c r="EU152" s="216"/>
      <c r="EV152" s="216"/>
      <c r="EW152" s="216"/>
      <c r="EX152" s="216"/>
      <c r="EY152" s="216"/>
      <c r="EZ152" s="216"/>
      <c r="FA152" s="216"/>
      <c r="FB152" s="216"/>
      <c r="FC152" s="216"/>
      <c r="FD152" s="216"/>
      <c r="FE152" s="216"/>
      <c r="FF152" s="216"/>
      <c r="FG152" s="216"/>
      <c r="FH152" s="216"/>
      <c r="FI152" s="216"/>
      <c r="FJ152" s="216"/>
      <c r="FK152" s="216"/>
      <c r="FL152" s="216"/>
      <c r="FM152" s="216"/>
      <c r="FN152" s="216"/>
      <c r="FO152" s="216"/>
      <c r="FP152" s="216"/>
      <c r="FQ152" s="216"/>
      <c r="FR152" s="216"/>
      <c r="FS152" s="216"/>
      <c r="FT152" s="216"/>
      <c r="FU152" s="216"/>
      <c r="FV152" s="216"/>
      <c r="FW152" s="216"/>
      <c r="FX152" s="216"/>
      <c r="FY152" s="216"/>
      <c r="FZ152" s="216"/>
      <c r="GA152" s="216"/>
      <c r="GB152" s="216"/>
      <c r="GC152" s="216"/>
      <c r="GD152" s="216"/>
      <c r="GE152" s="216"/>
      <c r="GF152" s="216"/>
      <c r="GG152" s="216"/>
      <c r="GH152" s="216"/>
      <c r="GI152" s="216"/>
      <c r="GJ152" s="216"/>
      <c r="GK152" s="216"/>
      <c r="GL152" s="216"/>
      <c r="GM152" s="216"/>
      <c r="GN152" s="216"/>
      <c r="GO152" s="216"/>
      <c r="GP152" s="216"/>
      <c r="GQ152" s="216"/>
      <c r="GR152" s="216"/>
      <c r="GS152" s="216"/>
      <c r="GT152" s="216"/>
      <c r="GU152" s="216"/>
      <c r="GV152" s="216"/>
      <c r="GW152" s="216"/>
    </row>
    <row r="153" spans="1:205" ht="15">
      <c r="A153" s="216"/>
      <c r="B153" s="58">
        <f aca="true" t="shared" si="446" ref="B153:BM153">B50*B$107</f>
        <v>0</v>
      </c>
      <c r="C153" s="58">
        <f t="shared" si="446"/>
        <v>0</v>
      </c>
      <c r="D153" s="58">
        <f t="shared" si="446"/>
        <v>0</v>
      </c>
      <c r="E153" s="58">
        <f t="shared" si="446"/>
        <v>0</v>
      </c>
      <c r="F153" s="58">
        <f t="shared" si="446"/>
        <v>0</v>
      </c>
      <c r="G153" s="58">
        <f t="shared" si="446"/>
        <v>0</v>
      </c>
      <c r="H153" s="58">
        <f t="shared" si="446"/>
        <v>0</v>
      </c>
      <c r="I153" s="58">
        <f t="shared" si="446"/>
        <v>0</v>
      </c>
      <c r="J153" s="58">
        <f t="shared" si="446"/>
        <v>0</v>
      </c>
      <c r="K153" s="58">
        <f t="shared" si="446"/>
        <v>0</v>
      </c>
      <c r="L153" s="58">
        <f t="shared" si="446"/>
        <v>0</v>
      </c>
      <c r="M153" s="58">
        <f t="shared" si="446"/>
        <v>0</v>
      </c>
      <c r="N153" s="58">
        <f t="shared" si="446"/>
        <v>0</v>
      </c>
      <c r="O153" s="58">
        <f t="shared" si="446"/>
        <v>0</v>
      </c>
      <c r="P153" s="58">
        <f t="shared" si="446"/>
        <v>0</v>
      </c>
      <c r="Q153" s="58">
        <f t="shared" si="446"/>
        <v>0</v>
      </c>
      <c r="R153" s="58">
        <f t="shared" si="446"/>
        <v>0</v>
      </c>
      <c r="S153" s="58">
        <f t="shared" si="446"/>
        <v>0</v>
      </c>
      <c r="T153" s="58">
        <f t="shared" si="446"/>
        <v>0</v>
      </c>
      <c r="U153" s="58">
        <f t="shared" si="446"/>
        <v>0</v>
      </c>
      <c r="V153" s="58">
        <f t="shared" si="446"/>
        <v>0</v>
      </c>
      <c r="W153" s="58">
        <f t="shared" si="446"/>
        <v>0</v>
      </c>
      <c r="X153" s="58">
        <f t="shared" si="446"/>
        <v>0</v>
      </c>
      <c r="Y153" s="58">
        <f t="shared" si="446"/>
        <v>0</v>
      </c>
      <c r="Z153" s="58">
        <f t="shared" si="446"/>
        <v>0</v>
      </c>
      <c r="AA153" s="58">
        <f t="shared" si="446"/>
        <v>0</v>
      </c>
      <c r="AB153" s="58">
        <f t="shared" si="446"/>
        <v>0</v>
      </c>
      <c r="AC153" s="58">
        <f t="shared" si="446"/>
        <v>0</v>
      </c>
      <c r="AD153" s="58">
        <f t="shared" si="446"/>
        <v>0</v>
      </c>
      <c r="AE153" s="58">
        <f t="shared" si="446"/>
        <v>0</v>
      </c>
      <c r="AF153" s="58">
        <f t="shared" si="446"/>
        <v>0</v>
      </c>
      <c r="AG153" s="58">
        <f t="shared" si="446"/>
        <v>0</v>
      </c>
      <c r="AH153" s="58">
        <f t="shared" si="446"/>
        <v>0</v>
      </c>
      <c r="AI153" s="58">
        <f t="shared" si="446"/>
        <v>0</v>
      </c>
      <c r="AJ153" s="58">
        <f t="shared" si="446"/>
        <v>0</v>
      </c>
      <c r="AK153" s="58">
        <f t="shared" si="446"/>
        <v>0</v>
      </c>
      <c r="AL153" s="58">
        <f t="shared" si="446"/>
        <v>0</v>
      </c>
      <c r="AM153" s="58">
        <f t="shared" si="446"/>
        <v>0</v>
      </c>
      <c r="AN153" s="58">
        <f t="shared" si="446"/>
        <v>0</v>
      </c>
      <c r="AO153" s="58">
        <f t="shared" si="446"/>
        <v>0</v>
      </c>
      <c r="AP153" s="58">
        <f t="shared" si="446"/>
        <v>0</v>
      </c>
      <c r="AQ153" s="58">
        <f t="shared" si="446"/>
        <v>0</v>
      </c>
      <c r="AR153" s="58">
        <f t="shared" si="446"/>
        <v>0</v>
      </c>
      <c r="AS153" s="58">
        <f t="shared" si="446"/>
        <v>0</v>
      </c>
      <c r="AT153" s="58">
        <f t="shared" si="446"/>
        <v>0</v>
      </c>
      <c r="AU153" s="58">
        <f t="shared" si="446"/>
        <v>0</v>
      </c>
      <c r="AV153" s="58">
        <f t="shared" si="446"/>
        <v>0</v>
      </c>
      <c r="AW153" s="58">
        <f t="shared" si="446"/>
        <v>0</v>
      </c>
      <c r="AX153" s="58">
        <f t="shared" si="446"/>
        <v>0</v>
      </c>
      <c r="AY153" s="58">
        <f t="shared" si="446"/>
        <v>0</v>
      </c>
      <c r="AZ153" s="58">
        <f t="shared" si="446"/>
        <v>0</v>
      </c>
      <c r="BA153" s="58">
        <f t="shared" si="446"/>
        <v>0</v>
      </c>
      <c r="BB153" s="58">
        <f t="shared" si="446"/>
        <v>0</v>
      </c>
      <c r="BC153" s="58">
        <f t="shared" si="446"/>
        <v>0</v>
      </c>
      <c r="BD153" s="58">
        <f t="shared" si="446"/>
        <v>0</v>
      </c>
      <c r="BE153" s="58">
        <f t="shared" si="446"/>
        <v>0</v>
      </c>
      <c r="BF153" s="58">
        <f t="shared" si="446"/>
        <v>0</v>
      </c>
      <c r="BG153" s="58">
        <f t="shared" si="446"/>
        <v>0</v>
      </c>
      <c r="BH153" s="58">
        <f t="shared" si="446"/>
        <v>0</v>
      </c>
      <c r="BI153" s="58">
        <f t="shared" si="446"/>
        <v>0</v>
      </c>
      <c r="BJ153" s="58">
        <f t="shared" si="446"/>
        <v>0</v>
      </c>
      <c r="BK153" s="58">
        <f t="shared" si="446"/>
        <v>0</v>
      </c>
      <c r="BL153" s="58">
        <f t="shared" si="446"/>
        <v>0</v>
      </c>
      <c r="BM153" s="58">
        <f t="shared" si="446"/>
        <v>0</v>
      </c>
      <c r="BN153" s="58">
        <f aca="true" t="shared" si="447" ref="BN153:CW153">BN50*BN$107</f>
        <v>0</v>
      </c>
      <c r="BO153" s="58">
        <f t="shared" si="447"/>
        <v>0</v>
      </c>
      <c r="BP153" s="58">
        <f t="shared" si="447"/>
        <v>0</v>
      </c>
      <c r="BQ153" s="58">
        <f t="shared" si="447"/>
        <v>0</v>
      </c>
      <c r="BR153" s="58">
        <f t="shared" si="447"/>
        <v>0</v>
      </c>
      <c r="BS153" s="58">
        <f t="shared" si="447"/>
        <v>0</v>
      </c>
      <c r="BT153" s="58">
        <f t="shared" si="447"/>
        <v>0</v>
      </c>
      <c r="BU153" s="58">
        <f t="shared" si="447"/>
        <v>0</v>
      </c>
      <c r="BV153" s="58">
        <f t="shared" si="447"/>
        <v>0</v>
      </c>
      <c r="BW153" s="58">
        <f t="shared" si="447"/>
        <v>0</v>
      </c>
      <c r="BX153" s="58">
        <f t="shared" si="447"/>
        <v>0</v>
      </c>
      <c r="BY153" s="58">
        <f t="shared" si="447"/>
        <v>0</v>
      </c>
      <c r="BZ153" s="58">
        <f t="shared" si="447"/>
        <v>0</v>
      </c>
      <c r="CA153" s="58">
        <f t="shared" si="447"/>
        <v>0</v>
      </c>
      <c r="CB153" s="58">
        <f t="shared" si="447"/>
        <v>0</v>
      </c>
      <c r="CC153" s="58">
        <f t="shared" si="447"/>
        <v>0</v>
      </c>
      <c r="CD153" s="58">
        <f t="shared" si="447"/>
        <v>0</v>
      </c>
      <c r="CE153" s="58">
        <f t="shared" si="447"/>
        <v>0</v>
      </c>
      <c r="CF153" s="58">
        <f t="shared" si="447"/>
        <v>0</v>
      </c>
      <c r="CG153" s="58">
        <f t="shared" si="447"/>
        <v>0</v>
      </c>
      <c r="CH153" s="58">
        <f t="shared" si="447"/>
        <v>0</v>
      </c>
      <c r="CI153" s="58">
        <f t="shared" si="447"/>
        <v>0</v>
      </c>
      <c r="CJ153" s="58">
        <f t="shared" si="447"/>
        <v>0</v>
      </c>
      <c r="CK153" s="58">
        <f t="shared" si="447"/>
        <v>0</v>
      </c>
      <c r="CL153" s="58">
        <f t="shared" si="447"/>
        <v>0</v>
      </c>
      <c r="CM153" s="58">
        <f t="shared" si="447"/>
        <v>0</v>
      </c>
      <c r="CN153" s="58">
        <f t="shared" si="447"/>
        <v>0</v>
      </c>
      <c r="CO153" s="58">
        <f t="shared" si="447"/>
        <v>0</v>
      </c>
      <c r="CP153" s="58">
        <f t="shared" si="447"/>
        <v>0</v>
      </c>
      <c r="CQ153" s="58">
        <f t="shared" si="447"/>
        <v>0</v>
      </c>
      <c r="CR153" s="58">
        <f t="shared" si="447"/>
        <v>0</v>
      </c>
      <c r="CS153" s="58">
        <f t="shared" si="447"/>
        <v>0</v>
      </c>
      <c r="CT153" s="58">
        <f t="shared" si="447"/>
        <v>0</v>
      </c>
      <c r="CU153" s="58">
        <f t="shared" si="447"/>
        <v>0</v>
      </c>
      <c r="CV153" s="58">
        <f t="shared" si="447"/>
        <v>0</v>
      </c>
      <c r="CW153" s="58">
        <f t="shared" si="447"/>
        <v>0</v>
      </c>
      <c r="CX153" s="59"/>
      <c r="CY153" s="59"/>
      <c r="DN153" s="59"/>
      <c r="DO153" s="59"/>
      <c r="DP153" s="59"/>
      <c r="DQ153" s="59"/>
      <c r="DR153" s="59"/>
      <c r="DS153" s="59"/>
      <c r="DT153" s="59"/>
      <c r="DU153" s="59"/>
      <c r="DV153" s="59"/>
      <c r="DW153" s="59"/>
      <c r="DX153" s="59"/>
      <c r="DY153" s="216"/>
      <c r="DZ153" s="216"/>
      <c r="EA153" s="216"/>
      <c r="EB153" s="216"/>
      <c r="EC153" s="216"/>
      <c r="ED153" s="216"/>
      <c r="EE153" s="216"/>
      <c r="EF153" s="216"/>
      <c r="EG153" s="216"/>
      <c r="EH153" s="216"/>
      <c r="EI153" s="216"/>
      <c r="EJ153" s="216"/>
      <c r="EK153" s="216"/>
      <c r="EL153" s="216"/>
      <c r="EM153" s="216"/>
      <c r="EN153" s="216"/>
      <c r="EO153" s="216"/>
      <c r="EP153" s="216"/>
      <c r="EQ153" s="216"/>
      <c r="ER153" s="216"/>
      <c r="ES153" s="216"/>
      <c r="ET153" s="216"/>
      <c r="EU153" s="216"/>
      <c r="EV153" s="216"/>
      <c r="EW153" s="216"/>
      <c r="EX153" s="216"/>
      <c r="EY153" s="216"/>
      <c r="EZ153" s="216"/>
      <c r="FA153" s="216"/>
      <c r="FB153" s="216"/>
      <c r="FC153" s="216"/>
      <c r="FD153" s="216"/>
      <c r="FE153" s="216"/>
      <c r="FF153" s="216"/>
      <c r="FG153" s="216"/>
      <c r="FH153" s="216"/>
      <c r="FI153" s="216"/>
      <c r="FJ153" s="216"/>
      <c r="FK153" s="216"/>
      <c r="FL153" s="216"/>
      <c r="FM153" s="216"/>
      <c r="FN153" s="216"/>
      <c r="FO153" s="216"/>
      <c r="FP153" s="216"/>
      <c r="FQ153" s="216"/>
      <c r="FR153" s="216"/>
      <c r="FS153" s="216"/>
      <c r="FT153" s="216"/>
      <c r="FU153" s="216"/>
      <c r="FV153" s="216"/>
      <c r="FW153" s="216"/>
      <c r="FX153" s="216"/>
      <c r="FY153" s="216"/>
      <c r="FZ153" s="216"/>
      <c r="GA153" s="216"/>
      <c r="GB153" s="216"/>
      <c r="GC153" s="216"/>
      <c r="GD153" s="216"/>
      <c r="GE153" s="216"/>
      <c r="GF153" s="216"/>
      <c r="GG153" s="216"/>
      <c r="GH153" s="216"/>
      <c r="GI153" s="216"/>
      <c r="GJ153" s="216"/>
      <c r="GK153" s="216"/>
      <c r="GL153" s="216"/>
      <c r="GM153" s="216"/>
      <c r="GN153" s="216"/>
      <c r="GO153" s="216"/>
      <c r="GP153" s="216"/>
      <c r="GQ153" s="216"/>
      <c r="GR153" s="216"/>
      <c r="GS153" s="216"/>
      <c r="GT153" s="216"/>
      <c r="GU153" s="216"/>
      <c r="GV153" s="216"/>
      <c r="GW153" s="216"/>
    </row>
    <row r="154" spans="1:205" ht="15">
      <c r="A154" s="216"/>
      <c r="B154" s="58">
        <f aca="true" t="shared" si="448" ref="B154:BM154">B51*B$107</f>
        <v>0</v>
      </c>
      <c r="C154" s="58">
        <f t="shared" si="448"/>
        <v>0</v>
      </c>
      <c r="D154" s="58">
        <f t="shared" si="448"/>
        <v>0</v>
      </c>
      <c r="E154" s="58">
        <f t="shared" si="448"/>
        <v>0</v>
      </c>
      <c r="F154" s="58">
        <f t="shared" si="448"/>
        <v>0</v>
      </c>
      <c r="G154" s="58">
        <f t="shared" si="448"/>
        <v>0</v>
      </c>
      <c r="H154" s="58">
        <f t="shared" si="448"/>
        <v>0</v>
      </c>
      <c r="I154" s="58">
        <f t="shared" si="448"/>
        <v>0</v>
      </c>
      <c r="J154" s="58">
        <f t="shared" si="448"/>
        <v>0</v>
      </c>
      <c r="K154" s="58">
        <f t="shared" si="448"/>
        <v>0</v>
      </c>
      <c r="L154" s="58">
        <f t="shared" si="448"/>
        <v>0</v>
      </c>
      <c r="M154" s="58">
        <f t="shared" si="448"/>
        <v>0</v>
      </c>
      <c r="N154" s="58">
        <f t="shared" si="448"/>
        <v>0</v>
      </c>
      <c r="O154" s="58">
        <f t="shared" si="448"/>
        <v>0</v>
      </c>
      <c r="P154" s="58">
        <f t="shared" si="448"/>
        <v>0</v>
      </c>
      <c r="Q154" s="58">
        <f t="shared" si="448"/>
        <v>0</v>
      </c>
      <c r="R154" s="58">
        <f t="shared" si="448"/>
        <v>0</v>
      </c>
      <c r="S154" s="58">
        <f t="shared" si="448"/>
        <v>0</v>
      </c>
      <c r="T154" s="58">
        <f t="shared" si="448"/>
        <v>0</v>
      </c>
      <c r="U154" s="58">
        <f t="shared" si="448"/>
        <v>0</v>
      </c>
      <c r="V154" s="58">
        <f t="shared" si="448"/>
        <v>0</v>
      </c>
      <c r="W154" s="58">
        <f t="shared" si="448"/>
        <v>0</v>
      </c>
      <c r="X154" s="58">
        <f t="shared" si="448"/>
        <v>0</v>
      </c>
      <c r="Y154" s="58">
        <f t="shared" si="448"/>
        <v>0</v>
      </c>
      <c r="Z154" s="58">
        <f t="shared" si="448"/>
        <v>0</v>
      </c>
      <c r="AA154" s="58">
        <f t="shared" si="448"/>
        <v>0</v>
      </c>
      <c r="AB154" s="58">
        <f t="shared" si="448"/>
        <v>0</v>
      </c>
      <c r="AC154" s="58">
        <f t="shared" si="448"/>
        <v>0</v>
      </c>
      <c r="AD154" s="58">
        <f t="shared" si="448"/>
        <v>0</v>
      </c>
      <c r="AE154" s="58">
        <f t="shared" si="448"/>
        <v>0</v>
      </c>
      <c r="AF154" s="58">
        <f t="shared" si="448"/>
        <v>0</v>
      </c>
      <c r="AG154" s="58">
        <f t="shared" si="448"/>
        <v>0</v>
      </c>
      <c r="AH154" s="58">
        <f t="shared" si="448"/>
        <v>0</v>
      </c>
      <c r="AI154" s="58">
        <f t="shared" si="448"/>
        <v>0</v>
      </c>
      <c r="AJ154" s="58">
        <f t="shared" si="448"/>
        <v>0</v>
      </c>
      <c r="AK154" s="58">
        <f t="shared" si="448"/>
        <v>0</v>
      </c>
      <c r="AL154" s="58">
        <f t="shared" si="448"/>
        <v>0</v>
      </c>
      <c r="AM154" s="58">
        <f t="shared" si="448"/>
        <v>0</v>
      </c>
      <c r="AN154" s="58">
        <f t="shared" si="448"/>
        <v>0</v>
      </c>
      <c r="AO154" s="58">
        <f t="shared" si="448"/>
        <v>0</v>
      </c>
      <c r="AP154" s="58">
        <f t="shared" si="448"/>
        <v>0</v>
      </c>
      <c r="AQ154" s="58">
        <f t="shared" si="448"/>
        <v>0</v>
      </c>
      <c r="AR154" s="58">
        <f t="shared" si="448"/>
        <v>0</v>
      </c>
      <c r="AS154" s="58">
        <f t="shared" si="448"/>
        <v>0</v>
      </c>
      <c r="AT154" s="58">
        <f t="shared" si="448"/>
        <v>0</v>
      </c>
      <c r="AU154" s="58">
        <f t="shared" si="448"/>
        <v>0</v>
      </c>
      <c r="AV154" s="58">
        <f t="shared" si="448"/>
        <v>0</v>
      </c>
      <c r="AW154" s="58">
        <f t="shared" si="448"/>
        <v>0</v>
      </c>
      <c r="AX154" s="58">
        <f t="shared" si="448"/>
        <v>0</v>
      </c>
      <c r="AY154" s="58">
        <f t="shared" si="448"/>
        <v>0</v>
      </c>
      <c r="AZ154" s="58">
        <f t="shared" si="448"/>
        <v>0</v>
      </c>
      <c r="BA154" s="58">
        <f t="shared" si="448"/>
        <v>0</v>
      </c>
      <c r="BB154" s="58">
        <f t="shared" si="448"/>
        <v>0</v>
      </c>
      <c r="BC154" s="58">
        <f t="shared" si="448"/>
        <v>0</v>
      </c>
      <c r="BD154" s="58">
        <f t="shared" si="448"/>
        <v>0</v>
      </c>
      <c r="BE154" s="58">
        <f t="shared" si="448"/>
        <v>0</v>
      </c>
      <c r="BF154" s="58">
        <f t="shared" si="448"/>
        <v>0</v>
      </c>
      <c r="BG154" s="58">
        <f t="shared" si="448"/>
        <v>0</v>
      </c>
      <c r="BH154" s="58">
        <f t="shared" si="448"/>
        <v>0</v>
      </c>
      <c r="BI154" s="58">
        <f t="shared" si="448"/>
        <v>0</v>
      </c>
      <c r="BJ154" s="58">
        <f t="shared" si="448"/>
        <v>0</v>
      </c>
      <c r="BK154" s="58">
        <f t="shared" si="448"/>
        <v>0</v>
      </c>
      <c r="BL154" s="58">
        <f t="shared" si="448"/>
        <v>0</v>
      </c>
      <c r="BM154" s="58">
        <f t="shared" si="448"/>
        <v>0</v>
      </c>
      <c r="BN154" s="58">
        <f aca="true" t="shared" si="449" ref="BN154:CW154">BN51*BN$107</f>
        <v>0</v>
      </c>
      <c r="BO154" s="58">
        <f t="shared" si="449"/>
        <v>0</v>
      </c>
      <c r="BP154" s="58">
        <f t="shared" si="449"/>
        <v>0</v>
      </c>
      <c r="BQ154" s="58">
        <f t="shared" si="449"/>
        <v>0</v>
      </c>
      <c r="BR154" s="58">
        <f t="shared" si="449"/>
        <v>0</v>
      </c>
      <c r="BS154" s="58">
        <f t="shared" si="449"/>
        <v>0</v>
      </c>
      <c r="BT154" s="58">
        <f t="shared" si="449"/>
        <v>0</v>
      </c>
      <c r="BU154" s="58">
        <f t="shared" si="449"/>
        <v>0</v>
      </c>
      <c r="BV154" s="58">
        <f t="shared" si="449"/>
        <v>0</v>
      </c>
      <c r="BW154" s="58">
        <f t="shared" si="449"/>
        <v>0</v>
      </c>
      <c r="BX154" s="58">
        <f t="shared" si="449"/>
        <v>0</v>
      </c>
      <c r="BY154" s="58">
        <f t="shared" si="449"/>
        <v>0</v>
      </c>
      <c r="BZ154" s="58">
        <f t="shared" si="449"/>
        <v>0</v>
      </c>
      <c r="CA154" s="58">
        <f t="shared" si="449"/>
        <v>0</v>
      </c>
      <c r="CB154" s="58">
        <f t="shared" si="449"/>
        <v>0</v>
      </c>
      <c r="CC154" s="58">
        <f t="shared" si="449"/>
        <v>0</v>
      </c>
      <c r="CD154" s="58">
        <f t="shared" si="449"/>
        <v>0</v>
      </c>
      <c r="CE154" s="58">
        <f t="shared" si="449"/>
        <v>0</v>
      </c>
      <c r="CF154" s="58">
        <f t="shared" si="449"/>
        <v>0</v>
      </c>
      <c r="CG154" s="58">
        <f t="shared" si="449"/>
        <v>0</v>
      </c>
      <c r="CH154" s="58">
        <f t="shared" si="449"/>
        <v>0</v>
      </c>
      <c r="CI154" s="58">
        <f t="shared" si="449"/>
        <v>0</v>
      </c>
      <c r="CJ154" s="58">
        <f t="shared" si="449"/>
        <v>0</v>
      </c>
      <c r="CK154" s="58">
        <f t="shared" si="449"/>
        <v>0</v>
      </c>
      <c r="CL154" s="58">
        <f t="shared" si="449"/>
        <v>0</v>
      </c>
      <c r="CM154" s="58">
        <f t="shared" si="449"/>
        <v>0</v>
      </c>
      <c r="CN154" s="58">
        <f t="shared" si="449"/>
        <v>0</v>
      </c>
      <c r="CO154" s="58">
        <f t="shared" si="449"/>
        <v>0</v>
      </c>
      <c r="CP154" s="58">
        <f t="shared" si="449"/>
        <v>0</v>
      </c>
      <c r="CQ154" s="58">
        <f t="shared" si="449"/>
        <v>0</v>
      </c>
      <c r="CR154" s="58">
        <f t="shared" si="449"/>
        <v>0</v>
      </c>
      <c r="CS154" s="58">
        <f t="shared" si="449"/>
        <v>0</v>
      </c>
      <c r="CT154" s="58">
        <f t="shared" si="449"/>
        <v>0</v>
      </c>
      <c r="CU154" s="58">
        <f t="shared" si="449"/>
        <v>0</v>
      </c>
      <c r="CV154" s="58">
        <f t="shared" si="449"/>
        <v>0</v>
      </c>
      <c r="CW154" s="58">
        <f t="shared" si="449"/>
        <v>0</v>
      </c>
      <c r="CX154" s="59"/>
      <c r="CY154" s="59"/>
      <c r="DN154" s="59"/>
      <c r="DO154" s="59"/>
      <c r="DP154" s="59"/>
      <c r="DQ154" s="59"/>
      <c r="DR154" s="59"/>
      <c r="DS154" s="59"/>
      <c r="DT154" s="59"/>
      <c r="DU154" s="59"/>
      <c r="DV154" s="59"/>
      <c r="DW154" s="59"/>
      <c r="DX154" s="59"/>
      <c r="DY154" s="216"/>
      <c r="DZ154" s="216"/>
      <c r="EA154" s="216"/>
      <c r="EB154" s="216"/>
      <c r="EC154" s="216"/>
      <c r="ED154" s="216"/>
      <c r="EE154" s="216"/>
      <c r="EF154" s="216"/>
      <c r="EG154" s="216"/>
      <c r="EH154" s="216"/>
      <c r="EI154" s="216"/>
      <c r="EJ154" s="216"/>
      <c r="EK154" s="216"/>
      <c r="EL154" s="216"/>
      <c r="EM154" s="216"/>
      <c r="EN154" s="216"/>
      <c r="EO154" s="216"/>
      <c r="EP154" s="216"/>
      <c r="EQ154" s="216"/>
      <c r="ER154" s="216"/>
      <c r="ES154" s="216"/>
      <c r="ET154" s="216"/>
      <c r="EU154" s="216"/>
      <c r="EV154" s="216"/>
      <c r="EW154" s="216"/>
      <c r="EX154" s="216"/>
      <c r="EY154" s="216"/>
      <c r="EZ154" s="216"/>
      <c r="FA154" s="216"/>
      <c r="FB154" s="216"/>
      <c r="FC154" s="216"/>
      <c r="FD154" s="216"/>
      <c r="FE154" s="216"/>
      <c r="FF154" s="216"/>
      <c r="FG154" s="216"/>
      <c r="FH154" s="216"/>
      <c r="FI154" s="216"/>
      <c r="FJ154" s="216"/>
      <c r="FK154" s="216"/>
      <c r="FL154" s="216"/>
      <c r="FM154" s="216"/>
      <c r="FN154" s="216"/>
      <c r="FO154" s="216"/>
      <c r="FP154" s="216"/>
      <c r="FQ154" s="216"/>
      <c r="FR154" s="216"/>
      <c r="FS154" s="216"/>
      <c r="FT154" s="216"/>
      <c r="FU154" s="216"/>
      <c r="FV154" s="216"/>
      <c r="FW154" s="216"/>
      <c r="FX154" s="216"/>
      <c r="FY154" s="216"/>
      <c r="FZ154" s="216"/>
      <c r="GA154" s="216"/>
      <c r="GB154" s="216"/>
      <c r="GC154" s="216"/>
      <c r="GD154" s="216"/>
      <c r="GE154" s="216"/>
      <c r="GF154" s="216"/>
      <c r="GG154" s="216"/>
      <c r="GH154" s="216"/>
      <c r="GI154" s="216"/>
      <c r="GJ154" s="216"/>
      <c r="GK154" s="216"/>
      <c r="GL154" s="216"/>
      <c r="GM154" s="216"/>
      <c r="GN154" s="216"/>
      <c r="GO154" s="216"/>
      <c r="GP154" s="216"/>
      <c r="GQ154" s="216"/>
      <c r="GR154" s="216"/>
      <c r="GS154" s="216"/>
      <c r="GT154" s="216"/>
      <c r="GU154" s="216"/>
      <c r="GV154" s="216"/>
      <c r="GW154" s="216"/>
    </row>
    <row r="155" spans="1:205" ht="15">
      <c r="A155" s="216"/>
      <c r="B155" s="58">
        <f aca="true" t="shared" si="450" ref="B155:BM155">B52*B$107</f>
        <v>0</v>
      </c>
      <c r="C155" s="58">
        <f t="shared" si="450"/>
        <v>0</v>
      </c>
      <c r="D155" s="58">
        <f t="shared" si="450"/>
        <v>0</v>
      </c>
      <c r="E155" s="58">
        <f t="shared" si="450"/>
        <v>0</v>
      </c>
      <c r="F155" s="58">
        <f t="shared" si="450"/>
        <v>0</v>
      </c>
      <c r="G155" s="58">
        <f t="shared" si="450"/>
        <v>0</v>
      </c>
      <c r="H155" s="58">
        <f t="shared" si="450"/>
        <v>0</v>
      </c>
      <c r="I155" s="58">
        <f t="shared" si="450"/>
        <v>0</v>
      </c>
      <c r="J155" s="58">
        <f t="shared" si="450"/>
        <v>0</v>
      </c>
      <c r="K155" s="58">
        <f t="shared" si="450"/>
        <v>0</v>
      </c>
      <c r="L155" s="58">
        <f t="shared" si="450"/>
        <v>0</v>
      </c>
      <c r="M155" s="58">
        <f t="shared" si="450"/>
        <v>0</v>
      </c>
      <c r="N155" s="58">
        <f t="shared" si="450"/>
        <v>0</v>
      </c>
      <c r="O155" s="58">
        <f t="shared" si="450"/>
        <v>0</v>
      </c>
      <c r="P155" s="58">
        <f t="shared" si="450"/>
        <v>0</v>
      </c>
      <c r="Q155" s="58">
        <f t="shared" si="450"/>
        <v>0</v>
      </c>
      <c r="R155" s="58">
        <f t="shared" si="450"/>
        <v>0</v>
      </c>
      <c r="S155" s="58">
        <f t="shared" si="450"/>
        <v>0</v>
      </c>
      <c r="T155" s="58">
        <f t="shared" si="450"/>
        <v>0</v>
      </c>
      <c r="U155" s="58">
        <f t="shared" si="450"/>
        <v>0</v>
      </c>
      <c r="V155" s="58">
        <f t="shared" si="450"/>
        <v>0</v>
      </c>
      <c r="W155" s="58">
        <f t="shared" si="450"/>
        <v>0</v>
      </c>
      <c r="X155" s="58">
        <f t="shared" si="450"/>
        <v>0</v>
      </c>
      <c r="Y155" s="58">
        <f t="shared" si="450"/>
        <v>0</v>
      </c>
      <c r="Z155" s="58">
        <f t="shared" si="450"/>
        <v>0</v>
      </c>
      <c r="AA155" s="58">
        <f t="shared" si="450"/>
        <v>0</v>
      </c>
      <c r="AB155" s="58">
        <f t="shared" si="450"/>
        <v>0</v>
      </c>
      <c r="AC155" s="58">
        <f t="shared" si="450"/>
        <v>0</v>
      </c>
      <c r="AD155" s="58">
        <f t="shared" si="450"/>
        <v>0</v>
      </c>
      <c r="AE155" s="58">
        <f t="shared" si="450"/>
        <v>0</v>
      </c>
      <c r="AF155" s="58">
        <f t="shared" si="450"/>
        <v>0</v>
      </c>
      <c r="AG155" s="58">
        <f t="shared" si="450"/>
        <v>0</v>
      </c>
      <c r="AH155" s="58">
        <f t="shared" si="450"/>
        <v>0</v>
      </c>
      <c r="AI155" s="58">
        <f t="shared" si="450"/>
        <v>0</v>
      </c>
      <c r="AJ155" s="58">
        <f t="shared" si="450"/>
        <v>0</v>
      </c>
      <c r="AK155" s="58">
        <f t="shared" si="450"/>
        <v>0</v>
      </c>
      <c r="AL155" s="58">
        <f t="shared" si="450"/>
        <v>0</v>
      </c>
      <c r="AM155" s="58">
        <f t="shared" si="450"/>
        <v>0</v>
      </c>
      <c r="AN155" s="58">
        <f t="shared" si="450"/>
        <v>0</v>
      </c>
      <c r="AO155" s="58">
        <f t="shared" si="450"/>
        <v>0</v>
      </c>
      <c r="AP155" s="58">
        <f t="shared" si="450"/>
        <v>0</v>
      </c>
      <c r="AQ155" s="58">
        <f t="shared" si="450"/>
        <v>0</v>
      </c>
      <c r="AR155" s="58">
        <f t="shared" si="450"/>
        <v>0</v>
      </c>
      <c r="AS155" s="58">
        <f t="shared" si="450"/>
        <v>0</v>
      </c>
      <c r="AT155" s="58">
        <f t="shared" si="450"/>
        <v>0</v>
      </c>
      <c r="AU155" s="58">
        <f t="shared" si="450"/>
        <v>0</v>
      </c>
      <c r="AV155" s="58">
        <f t="shared" si="450"/>
        <v>0</v>
      </c>
      <c r="AW155" s="58">
        <f t="shared" si="450"/>
        <v>0</v>
      </c>
      <c r="AX155" s="58">
        <f t="shared" si="450"/>
        <v>0</v>
      </c>
      <c r="AY155" s="58">
        <f t="shared" si="450"/>
        <v>0</v>
      </c>
      <c r="AZ155" s="58">
        <f t="shared" si="450"/>
        <v>0</v>
      </c>
      <c r="BA155" s="58">
        <f t="shared" si="450"/>
        <v>0</v>
      </c>
      <c r="BB155" s="58">
        <f t="shared" si="450"/>
        <v>0</v>
      </c>
      <c r="BC155" s="58">
        <f t="shared" si="450"/>
        <v>0</v>
      </c>
      <c r="BD155" s="58">
        <f t="shared" si="450"/>
        <v>0</v>
      </c>
      <c r="BE155" s="58">
        <f t="shared" si="450"/>
        <v>0</v>
      </c>
      <c r="BF155" s="58">
        <f t="shared" si="450"/>
        <v>0</v>
      </c>
      <c r="BG155" s="58">
        <f t="shared" si="450"/>
        <v>0</v>
      </c>
      <c r="BH155" s="58">
        <f t="shared" si="450"/>
        <v>0</v>
      </c>
      <c r="BI155" s="58">
        <f t="shared" si="450"/>
        <v>0</v>
      </c>
      <c r="BJ155" s="58">
        <f t="shared" si="450"/>
        <v>0</v>
      </c>
      <c r="BK155" s="58">
        <f t="shared" si="450"/>
        <v>0</v>
      </c>
      <c r="BL155" s="58">
        <f t="shared" si="450"/>
        <v>0</v>
      </c>
      <c r="BM155" s="58">
        <f t="shared" si="450"/>
        <v>0</v>
      </c>
      <c r="BN155" s="58">
        <f aca="true" t="shared" si="451" ref="BN155:CW155">BN52*BN$107</f>
        <v>0</v>
      </c>
      <c r="BO155" s="58">
        <f t="shared" si="451"/>
        <v>0</v>
      </c>
      <c r="BP155" s="58">
        <f t="shared" si="451"/>
        <v>0</v>
      </c>
      <c r="BQ155" s="58">
        <f t="shared" si="451"/>
        <v>0</v>
      </c>
      <c r="BR155" s="58">
        <f t="shared" si="451"/>
        <v>0</v>
      </c>
      <c r="BS155" s="58">
        <f t="shared" si="451"/>
        <v>0</v>
      </c>
      <c r="BT155" s="58">
        <f t="shared" si="451"/>
        <v>0</v>
      </c>
      <c r="BU155" s="58">
        <f t="shared" si="451"/>
        <v>0</v>
      </c>
      <c r="BV155" s="58">
        <f t="shared" si="451"/>
        <v>0</v>
      </c>
      <c r="BW155" s="58">
        <f t="shared" si="451"/>
        <v>0</v>
      </c>
      <c r="BX155" s="58">
        <f t="shared" si="451"/>
        <v>0</v>
      </c>
      <c r="BY155" s="58">
        <f t="shared" si="451"/>
        <v>0</v>
      </c>
      <c r="BZ155" s="58">
        <f t="shared" si="451"/>
        <v>0</v>
      </c>
      <c r="CA155" s="58">
        <f t="shared" si="451"/>
        <v>0</v>
      </c>
      <c r="CB155" s="58">
        <f t="shared" si="451"/>
        <v>0</v>
      </c>
      <c r="CC155" s="58">
        <f t="shared" si="451"/>
        <v>0</v>
      </c>
      <c r="CD155" s="58">
        <f t="shared" si="451"/>
        <v>0</v>
      </c>
      <c r="CE155" s="58">
        <f t="shared" si="451"/>
        <v>0</v>
      </c>
      <c r="CF155" s="58">
        <f t="shared" si="451"/>
        <v>0</v>
      </c>
      <c r="CG155" s="58">
        <f t="shared" si="451"/>
        <v>0</v>
      </c>
      <c r="CH155" s="58">
        <f t="shared" si="451"/>
        <v>0</v>
      </c>
      <c r="CI155" s="58">
        <f t="shared" si="451"/>
        <v>0</v>
      </c>
      <c r="CJ155" s="58">
        <f t="shared" si="451"/>
        <v>0</v>
      </c>
      <c r="CK155" s="58">
        <f t="shared" si="451"/>
        <v>0</v>
      </c>
      <c r="CL155" s="58">
        <f t="shared" si="451"/>
        <v>0</v>
      </c>
      <c r="CM155" s="58">
        <f t="shared" si="451"/>
        <v>0</v>
      </c>
      <c r="CN155" s="58">
        <f t="shared" si="451"/>
        <v>0</v>
      </c>
      <c r="CO155" s="58">
        <f t="shared" si="451"/>
        <v>0</v>
      </c>
      <c r="CP155" s="58">
        <f t="shared" si="451"/>
        <v>0</v>
      </c>
      <c r="CQ155" s="58">
        <f t="shared" si="451"/>
        <v>0</v>
      </c>
      <c r="CR155" s="58">
        <f t="shared" si="451"/>
        <v>0</v>
      </c>
      <c r="CS155" s="58">
        <f t="shared" si="451"/>
        <v>0</v>
      </c>
      <c r="CT155" s="58">
        <f t="shared" si="451"/>
        <v>0</v>
      </c>
      <c r="CU155" s="58">
        <f t="shared" si="451"/>
        <v>0</v>
      </c>
      <c r="CV155" s="58">
        <f t="shared" si="451"/>
        <v>0</v>
      </c>
      <c r="CW155" s="58">
        <f t="shared" si="451"/>
        <v>0</v>
      </c>
      <c r="CX155" s="59"/>
      <c r="CY155" s="59"/>
      <c r="DN155" s="59"/>
      <c r="DO155" s="59"/>
      <c r="DP155" s="59"/>
      <c r="DQ155" s="59"/>
      <c r="DR155" s="59"/>
      <c r="DS155" s="59"/>
      <c r="DT155" s="59"/>
      <c r="DU155" s="59"/>
      <c r="DV155" s="59"/>
      <c r="DW155" s="59"/>
      <c r="DX155" s="59"/>
      <c r="DY155" s="216"/>
      <c r="DZ155" s="216"/>
      <c r="EA155" s="216"/>
      <c r="EB155" s="216"/>
      <c r="EC155" s="216"/>
      <c r="ED155" s="216"/>
      <c r="EE155" s="216"/>
      <c r="EF155" s="216"/>
      <c r="EG155" s="216"/>
      <c r="EH155" s="216"/>
      <c r="EI155" s="216"/>
      <c r="EJ155" s="216"/>
      <c r="EK155" s="216"/>
      <c r="EL155" s="216"/>
      <c r="EM155" s="216"/>
      <c r="EN155" s="216"/>
      <c r="EO155" s="216"/>
      <c r="EP155" s="216"/>
      <c r="EQ155" s="216"/>
      <c r="ER155" s="216"/>
      <c r="ES155" s="216"/>
      <c r="ET155" s="216"/>
      <c r="EU155" s="216"/>
      <c r="EV155" s="216"/>
      <c r="EW155" s="216"/>
      <c r="EX155" s="216"/>
      <c r="EY155" s="216"/>
      <c r="EZ155" s="216"/>
      <c r="FA155" s="216"/>
      <c r="FB155" s="216"/>
      <c r="FC155" s="216"/>
      <c r="FD155" s="216"/>
      <c r="FE155" s="216"/>
      <c r="FF155" s="216"/>
      <c r="FG155" s="216"/>
      <c r="FH155" s="216"/>
      <c r="FI155" s="216"/>
      <c r="FJ155" s="216"/>
      <c r="FK155" s="216"/>
      <c r="FL155" s="216"/>
      <c r="FM155" s="216"/>
      <c r="FN155" s="216"/>
      <c r="FO155" s="216"/>
      <c r="FP155" s="216"/>
      <c r="FQ155" s="216"/>
      <c r="FR155" s="216"/>
      <c r="FS155" s="216"/>
      <c r="FT155" s="216"/>
      <c r="FU155" s="216"/>
      <c r="FV155" s="216"/>
      <c r="FW155" s="216"/>
      <c r="FX155" s="216"/>
      <c r="FY155" s="216"/>
      <c r="FZ155" s="216"/>
      <c r="GA155" s="216"/>
      <c r="GB155" s="216"/>
      <c r="GC155" s="216"/>
      <c r="GD155" s="216"/>
      <c r="GE155" s="216"/>
      <c r="GF155" s="216"/>
      <c r="GG155" s="216"/>
      <c r="GH155" s="216"/>
      <c r="GI155" s="216"/>
      <c r="GJ155" s="216"/>
      <c r="GK155" s="216"/>
      <c r="GL155" s="216"/>
      <c r="GM155" s="216"/>
      <c r="GN155" s="216"/>
      <c r="GO155" s="216"/>
      <c r="GP155" s="216"/>
      <c r="GQ155" s="216"/>
      <c r="GR155" s="216"/>
      <c r="GS155" s="216"/>
      <c r="GT155" s="216"/>
      <c r="GU155" s="216"/>
      <c r="GV155" s="216"/>
      <c r="GW155" s="216"/>
    </row>
    <row r="156" spans="1:205" ht="15">
      <c r="A156" s="216"/>
      <c r="B156" s="58">
        <f aca="true" t="shared" si="452" ref="B156:BM156">B53*B$107</f>
        <v>0</v>
      </c>
      <c r="C156" s="58">
        <f t="shared" si="452"/>
        <v>0</v>
      </c>
      <c r="D156" s="58">
        <f t="shared" si="452"/>
        <v>0</v>
      </c>
      <c r="E156" s="58">
        <f t="shared" si="452"/>
        <v>0</v>
      </c>
      <c r="F156" s="58">
        <f t="shared" si="452"/>
        <v>0</v>
      </c>
      <c r="G156" s="58">
        <f t="shared" si="452"/>
        <v>0</v>
      </c>
      <c r="H156" s="58">
        <f t="shared" si="452"/>
        <v>0</v>
      </c>
      <c r="I156" s="58">
        <f t="shared" si="452"/>
        <v>0</v>
      </c>
      <c r="J156" s="58">
        <f t="shared" si="452"/>
        <v>0</v>
      </c>
      <c r="K156" s="58">
        <f t="shared" si="452"/>
        <v>0</v>
      </c>
      <c r="L156" s="58">
        <f t="shared" si="452"/>
        <v>0</v>
      </c>
      <c r="M156" s="58">
        <f t="shared" si="452"/>
        <v>0</v>
      </c>
      <c r="N156" s="58">
        <f t="shared" si="452"/>
        <v>0</v>
      </c>
      <c r="O156" s="58">
        <f t="shared" si="452"/>
        <v>0</v>
      </c>
      <c r="P156" s="58">
        <f t="shared" si="452"/>
        <v>0</v>
      </c>
      <c r="Q156" s="58">
        <f t="shared" si="452"/>
        <v>0</v>
      </c>
      <c r="R156" s="58">
        <f t="shared" si="452"/>
        <v>0</v>
      </c>
      <c r="S156" s="58">
        <f t="shared" si="452"/>
        <v>0</v>
      </c>
      <c r="T156" s="58">
        <f t="shared" si="452"/>
        <v>0</v>
      </c>
      <c r="U156" s="58">
        <f t="shared" si="452"/>
        <v>0</v>
      </c>
      <c r="V156" s="58">
        <f t="shared" si="452"/>
        <v>0</v>
      </c>
      <c r="W156" s="58">
        <f t="shared" si="452"/>
        <v>0</v>
      </c>
      <c r="X156" s="58">
        <f t="shared" si="452"/>
        <v>0</v>
      </c>
      <c r="Y156" s="58">
        <f t="shared" si="452"/>
        <v>0</v>
      </c>
      <c r="Z156" s="58">
        <f t="shared" si="452"/>
        <v>0</v>
      </c>
      <c r="AA156" s="58">
        <f t="shared" si="452"/>
        <v>0</v>
      </c>
      <c r="AB156" s="58">
        <f t="shared" si="452"/>
        <v>0</v>
      </c>
      <c r="AC156" s="58">
        <f t="shared" si="452"/>
        <v>0</v>
      </c>
      <c r="AD156" s="58">
        <f t="shared" si="452"/>
        <v>0</v>
      </c>
      <c r="AE156" s="58">
        <f t="shared" si="452"/>
        <v>0</v>
      </c>
      <c r="AF156" s="58">
        <f t="shared" si="452"/>
        <v>0</v>
      </c>
      <c r="AG156" s="58">
        <f t="shared" si="452"/>
        <v>0</v>
      </c>
      <c r="AH156" s="58">
        <f t="shared" si="452"/>
        <v>0</v>
      </c>
      <c r="AI156" s="58">
        <f t="shared" si="452"/>
        <v>0</v>
      </c>
      <c r="AJ156" s="58">
        <f t="shared" si="452"/>
        <v>0</v>
      </c>
      <c r="AK156" s="58">
        <f t="shared" si="452"/>
        <v>0</v>
      </c>
      <c r="AL156" s="58">
        <f t="shared" si="452"/>
        <v>0</v>
      </c>
      <c r="AM156" s="58">
        <f t="shared" si="452"/>
        <v>0</v>
      </c>
      <c r="AN156" s="58">
        <f t="shared" si="452"/>
        <v>0</v>
      </c>
      <c r="AO156" s="58">
        <f t="shared" si="452"/>
        <v>0</v>
      </c>
      <c r="AP156" s="58">
        <f t="shared" si="452"/>
        <v>0</v>
      </c>
      <c r="AQ156" s="58">
        <f t="shared" si="452"/>
        <v>0</v>
      </c>
      <c r="AR156" s="58">
        <f t="shared" si="452"/>
        <v>0</v>
      </c>
      <c r="AS156" s="58">
        <f t="shared" si="452"/>
        <v>0</v>
      </c>
      <c r="AT156" s="58">
        <f t="shared" si="452"/>
        <v>0</v>
      </c>
      <c r="AU156" s="58">
        <f t="shared" si="452"/>
        <v>0</v>
      </c>
      <c r="AV156" s="58">
        <f t="shared" si="452"/>
        <v>0</v>
      </c>
      <c r="AW156" s="58">
        <f t="shared" si="452"/>
        <v>0</v>
      </c>
      <c r="AX156" s="58">
        <f t="shared" si="452"/>
        <v>0</v>
      </c>
      <c r="AY156" s="58">
        <f t="shared" si="452"/>
        <v>0</v>
      </c>
      <c r="AZ156" s="58">
        <f t="shared" si="452"/>
        <v>0</v>
      </c>
      <c r="BA156" s="58">
        <f t="shared" si="452"/>
        <v>0</v>
      </c>
      <c r="BB156" s="58">
        <f t="shared" si="452"/>
        <v>0</v>
      </c>
      <c r="BC156" s="58">
        <f t="shared" si="452"/>
        <v>0</v>
      </c>
      <c r="BD156" s="58">
        <f t="shared" si="452"/>
        <v>0</v>
      </c>
      <c r="BE156" s="58">
        <f t="shared" si="452"/>
        <v>0</v>
      </c>
      <c r="BF156" s="58">
        <f t="shared" si="452"/>
        <v>0</v>
      </c>
      <c r="BG156" s="58">
        <f t="shared" si="452"/>
        <v>0</v>
      </c>
      <c r="BH156" s="58">
        <f t="shared" si="452"/>
        <v>0</v>
      </c>
      <c r="BI156" s="58">
        <f t="shared" si="452"/>
        <v>0</v>
      </c>
      <c r="BJ156" s="58">
        <f t="shared" si="452"/>
        <v>0</v>
      </c>
      <c r="BK156" s="58">
        <f t="shared" si="452"/>
        <v>0</v>
      </c>
      <c r="BL156" s="58">
        <f t="shared" si="452"/>
        <v>0</v>
      </c>
      <c r="BM156" s="58">
        <f t="shared" si="452"/>
        <v>0</v>
      </c>
      <c r="BN156" s="58">
        <f aca="true" t="shared" si="453" ref="BN156:CW156">BN53*BN$107</f>
        <v>0</v>
      </c>
      <c r="BO156" s="58">
        <f t="shared" si="453"/>
        <v>0</v>
      </c>
      <c r="BP156" s="58">
        <f t="shared" si="453"/>
        <v>0</v>
      </c>
      <c r="BQ156" s="58">
        <f t="shared" si="453"/>
        <v>0</v>
      </c>
      <c r="BR156" s="58">
        <f t="shared" si="453"/>
        <v>0</v>
      </c>
      <c r="BS156" s="58">
        <f t="shared" si="453"/>
        <v>0</v>
      </c>
      <c r="BT156" s="58">
        <f t="shared" si="453"/>
        <v>0</v>
      </c>
      <c r="BU156" s="58">
        <f t="shared" si="453"/>
        <v>0</v>
      </c>
      <c r="BV156" s="58">
        <f t="shared" si="453"/>
        <v>0</v>
      </c>
      <c r="BW156" s="58">
        <f t="shared" si="453"/>
        <v>0</v>
      </c>
      <c r="BX156" s="58">
        <f t="shared" si="453"/>
        <v>0</v>
      </c>
      <c r="BY156" s="58">
        <f t="shared" si="453"/>
        <v>0</v>
      </c>
      <c r="BZ156" s="58">
        <f t="shared" si="453"/>
        <v>0</v>
      </c>
      <c r="CA156" s="58">
        <f t="shared" si="453"/>
        <v>0</v>
      </c>
      <c r="CB156" s="58">
        <f t="shared" si="453"/>
        <v>0</v>
      </c>
      <c r="CC156" s="58">
        <f t="shared" si="453"/>
        <v>0</v>
      </c>
      <c r="CD156" s="58">
        <f t="shared" si="453"/>
        <v>0</v>
      </c>
      <c r="CE156" s="58">
        <f t="shared" si="453"/>
        <v>0</v>
      </c>
      <c r="CF156" s="58">
        <f t="shared" si="453"/>
        <v>0</v>
      </c>
      <c r="CG156" s="58">
        <f t="shared" si="453"/>
        <v>0</v>
      </c>
      <c r="CH156" s="58">
        <f t="shared" si="453"/>
        <v>0</v>
      </c>
      <c r="CI156" s="58">
        <f t="shared" si="453"/>
        <v>0</v>
      </c>
      <c r="CJ156" s="58">
        <f t="shared" si="453"/>
        <v>0</v>
      </c>
      <c r="CK156" s="58">
        <f t="shared" si="453"/>
        <v>0</v>
      </c>
      <c r="CL156" s="58">
        <f t="shared" si="453"/>
        <v>0</v>
      </c>
      <c r="CM156" s="58">
        <f t="shared" si="453"/>
        <v>0</v>
      </c>
      <c r="CN156" s="58">
        <f t="shared" si="453"/>
        <v>0</v>
      </c>
      <c r="CO156" s="58">
        <f t="shared" si="453"/>
        <v>0</v>
      </c>
      <c r="CP156" s="58">
        <f t="shared" si="453"/>
        <v>0</v>
      </c>
      <c r="CQ156" s="58">
        <f t="shared" si="453"/>
        <v>0</v>
      </c>
      <c r="CR156" s="58">
        <f t="shared" si="453"/>
        <v>0</v>
      </c>
      <c r="CS156" s="58">
        <f t="shared" si="453"/>
        <v>0</v>
      </c>
      <c r="CT156" s="58">
        <f t="shared" si="453"/>
        <v>0</v>
      </c>
      <c r="CU156" s="58">
        <f t="shared" si="453"/>
        <v>0</v>
      </c>
      <c r="CV156" s="58">
        <f t="shared" si="453"/>
        <v>0</v>
      </c>
      <c r="CW156" s="58">
        <f t="shared" si="453"/>
        <v>0</v>
      </c>
      <c r="CX156" s="59"/>
      <c r="CY156" s="59"/>
      <c r="DN156" s="59"/>
      <c r="DO156" s="59"/>
      <c r="DP156" s="59"/>
      <c r="DQ156" s="59"/>
      <c r="DR156" s="59"/>
      <c r="DS156" s="59"/>
      <c r="DT156" s="59"/>
      <c r="DU156" s="59"/>
      <c r="DV156" s="59"/>
      <c r="DW156" s="59"/>
      <c r="DX156" s="59"/>
      <c r="DY156" s="216"/>
      <c r="DZ156" s="216"/>
      <c r="EA156" s="216"/>
      <c r="EB156" s="216"/>
      <c r="EC156" s="216"/>
      <c r="ED156" s="216"/>
      <c r="EE156" s="216"/>
      <c r="EF156" s="216"/>
      <c r="EG156" s="216"/>
      <c r="EH156" s="216"/>
      <c r="EI156" s="216"/>
      <c r="EJ156" s="216"/>
      <c r="EK156" s="216"/>
      <c r="EL156" s="216"/>
      <c r="EM156" s="216"/>
      <c r="EN156" s="216"/>
      <c r="EO156" s="216"/>
      <c r="EP156" s="216"/>
      <c r="EQ156" s="216"/>
      <c r="ER156" s="216"/>
      <c r="ES156" s="216"/>
      <c r="ET156" s="216"/>
      <c r="EU156" s="216"/>
      <c r="EV156" s="216"/>
      <c r="EW156" s="216"/>
      <c r="EX156" s="216"/>
      <c r="EY156" s="216"/>
      <c r="EZ156" s="216"/>
      <c r="FA156" s="216"/>
      <c r="FB156" s="216"/>
      <c r="FC156" s="216"/>
      <c r="FD156" s="216"/>
      <c r="FE156" s="216"/>
      <c r="FF156" s="216"/>
      <c r="FG156" s="216"/>
      <c r="FH156" s="216"/>
      <c r="FI156" s="216"/>
      <c r="FJ156" s="216"/>
      <c r="FK156" s="216"/>
      <c r="FL156" s="216"/>
      <c r="FM156" s="216"/>
      <c r="FN156" s="216"/>
      <c r="FO156" s="216"/>
      <c r="FP156" s="216"/>
      <c r="FQ156" s="216"/>
      <c r="FR156" s="216"/>
      <c r="FS156" s="216"/>
      <c r="FT156" s="216"/>
      <c r="FU156" s="216"/>
      <c r="FV156" s="216"/>
      <c r="FW156" s="216"/>
      <c r="FX156" s="216"/>
      <c r="FY156" s="216"/>
      <c r="FZ156" s="216"/>
      <c r="GA156" s="216"/>
      <c r="GB156" s="216"/>
      <c r="GC156" s="216"/>
      <c r="GD156" s="216"/>
      <c r="GE156" s="216"/>
      <c r="GF156" s="216"/>
      <c r="GG156" s="216"/>
      <c r="GH156" s="216"/>
      <c r="GI156" s="216"/>
      <c r="GJ156" s="216"/>
      <c r="GK156" s="216"/>
      <c r="GL156" s="216"/>
      <c r="GM156" s="216"/>
      <c r="GN156" s="216"/>
      <c r="GO156" s="216"/>
      <c r="GP156" s="216"/>
      <c r="GQ156" s="216"/>
      <c r="GR156" s="216"/>
      <c r="GS156" s="216"/>
      <c r="GT156" s="216"/>
      <c r="GU156" s="216"/>
      <c r="GV156" s="216"/>
      <c r="GW156" s="216"/>
    </row>
    <row r="157" spans="1:205" ht="15">
      <c r="A157" s="216"/>
      <c r="B157" s="58">
        <f aca="true" t="shared" si="454" ref="B157:BM157">B54*B$107</f>
        <v>0</v>
      </c>
      <c r="C157" s="58">
        <f t="shared" si="454"/>
        <v>0</v>
      </c>
      <c r="D157" s="58">
        <f t="shared" si="454"/>
        <v>0</v>
      </c>
      <c r="E157" s="58">
        <f t="shared" si="454"/>
        <v>0</v>
      </c>
      <c r="F157" s="58">
        <f t="shared" si="454"/>
        <v>0</v>
      </c>
      <c r="G157" s="58">
        <f t="shared" si="454"/>
        <v>0</v>
      </c>
      <c r="H157" s="58">
        <f t="shared" si="454"/>
        <v>0</v>
      </c>
      <c r="I157" s="58">
        <f t="shared" si="454"/>
        <v>0</v>
      </c>
      <c r="J157" s="58">
        <f t="shared" si="454"/>
        <v>0</v>
      </c>
      <c r="K157" s="58">
        <f t="shared" si="454"/>
        <v>0</v>
      </c>
      <c r="L157" s="58">
        <f t="shared" si="454"/>
        <v>0</v>
      </c>
      <c r="M157" s="58">
        <f t="shared" si="454"/>
        <v>0</v>
      </c>
      <c r="N157" s="58">
        <f t="shared" si="454"/>
        <v>0</v>
      </c>
      <c r="O157" s="58">
        <f t="shared" si="454"/>
        <v>0</v>
      </c>
      <c r="P157" s="58">
        <f t="shared" si="454"/>
        <v>0</v>
      </c>
      <c r="Q157" s="58">
        <f t="shared" si="454"/>
        <v>0</v>
      </c>
      <c r="R157" s="58">
        <f t="shared" si="454"/>
        <v>0</v>
      </c>
      <c r="S157" s="58">
        <f t="shared" si="454"/>
        <v>0</v>
      </c>
      <c r="T157" s="58">
        <f t="shared" si="454"/>
        <v>0</v>
      </c>
      <c r="U157" s="58">
        <f t="shared" si="454"/>
        <v>0</v>
      </c>
      <c r="V157" s="58">
        <f t="shared" si="454"/>
        <v>0</v>
      </c>
      <c r="W157" s="58">
        <f t="shared" si="454"/>
        <v>0</v>
      </c>
      <c r="X157" s="58">
        <f t="shared" si="454"/>
        <v>0</v>
      </c>
      <c r="Y157" s="58">
        <f t="shared" si="454"/>
        <v>0</v>
      </c>
      <c r="Z157" s="58">
        <f t="shared" si="454"/>
        <v>0</v>
      </c>
      <c r="AA157" s="58">
        <f t="shared" si="454"/>
        <v>0</v>
      </c>
      <c r="AB157" s="58">
        <f t="shared" si="454"/>
        <v>0</v>
      </c>
      <c r="AC157" s="58">
        <f t="shared" si="454"/>
        <v>0</v>
      </c>
      <c r="AD157" s="58">
        <f t="shared" si="454"/>
        <v>0</v>
      </c>
      <c r="AE157" s="58">
        <f t="shared" si="454"/>
        <v>0</v>
      </c>
      <c r="AF157" s="58">
        <f t="shared" si="454"/>
        <v>0</v>
      </c>
      <c r="AG157" s="58">
        <f t="shared" si="454"/>
        <v>0</v>
      </c>
      <c r="AH157" s="58">
        <f t="shared" si="454"/>
        <v>0</v>
      </c>
      <c r="AI157" s="58">
        <f t="shared" si="454"/>
        <v>0</v>
      </c>
      <c r="AJ157" s="58">
        <f t="shared" si="454"/>
        <v>0</v>
      </c>
      <c r="AK157" s="58">
        <f t="shared" si="454"/>
        <v>0</v>
      </c>
      <c r="AL157" s="58">
        <f t="shared" si="454"/>
        <v>0</v>
      </c>
      <c r="AM157" s="58">
        <f t="shared" si="454"/>
        <v>0</v>
      </c>
      <c r="AN157" s="58">
        <f t="shared" si="454"/>
        <v>0</v>
      </c>
      <c r="AO157" s="58">
        <f t="shared" si="454"/>
        <v>0</v>
      </c>
      <c r="AP157" s="58">
        <f t="shared" si="454"/>
        <v>0</v>
      </c>
      <c r="AQ157" s="58">
        <f t="shared" si="454"/>
        <v>0</v>
      </c>
      <c r="AR157" s="58">
        <f t="shared" si="454"/>
        <v>0</v>
      </c>
      <c r="AS157" s="58">
        <f t="shared" si="454"/>
        <v>0</v>
      </c>
      <c r="AT157" s="58">
        <f t="shared" si="454"/>
        <v>0</v>
      </c>
      <c r="AU157" s="58">
        <f t="shared" si="454"/>
        <v>0</v>
      </c>
      <c r="AV157" s="58">
        <f t="shared" si="454"/>
        <v>0</v>
      </c>
      <c r="AW157" s="58">
        <f t="shared" si="454"/>
        <v>0</v>
      </c>
      <c r="AX157" s="58">
        <f t="shared" si="454"/>
        <v>0</v>
      </c>
      <c r="AY157" s="58">
        <f t="shared" si="454"/>
        <v>0</v>
      </c>
      <c r="AZ157" s="58">
        <f t="shared" si="454"/>
        <v>0</v>
      </c>
      <c r="BA157" s="58">
        <f t="shared" si="454"/>
        <v>0</v>
      </c>
      <c r="BB157" s="58">
        <f t="shared" si="454"/>
        <v>0</v>
      </c>
      <c r="BC157" s="58">
        <f t="shared" si="454"/>
        <v>0</v>
      </c>
      <c r="BD157" s="58">
        <f t="shared" si="454"/>
        <v>0</v>
      </c>
      <c r="BE157" s="58">
        <f t="shared" si="454"/>
        <v>0</v>
      </c>
      <c r="BF157" s="58">
        <f t="shared" si="454"/>
        <v>0</v>
      </c>
      <c r="BG157" s="58">
        <f t="shared" si="454"/>
        <v>0</v>
      </c>
      <c r="BH157" s="58">
        <f t="shared" si="454"/>
        <v>0</v>
      </c>
      <c r="BI157" s="58">
        <f t="shared" si="454"/>
        <v>0</v>
      </c>
      <c r="BJ157" s="58">
        <f t="shared" si="454"/>
        <v>0</v>
      </c>
      <c r="BK157" s="58">
        <f t="shared" si="454"/>
        <v>0</v>
      </c>
      <c r="BL157" s="58">
        <f t="shared" si="454"/>
        <v>0</v>
      </c>
      <c r="BM157" s="58">
        <f t="shared" si="454"/>
        <v>0</v>
      </c>
      <c r="BN157" s="58">
        <f aca="true" t="shared" si="455" ref="BN157:CW157">BN54*BN$107</f>
        <v>0</v>
      </c>
      <c r="BO157" s="58">
        <f t="shared" si="455"/>
        <v>0</v>
      </c>
      <c r="BP157" s="58">
        <f t="shared" si="455"/>
        <v>0</v>
      </c>
      <c r="BQ157" s="58">
        <f t="shared" si="455"/>
        <v>0</v>
      </c>
      <c r="BR157" s="58">
        <f t="shared" si="455"/>
        <v>0</v>
      </c>
      <c r="BS157" s="58">
        <f t="shared" si="455"/>
        <v>0</v>
      </c>
      <c r="BT157" s="58">
        <f t="shared" si="455"/>
        <v>0</v>
      </c>
      <c r="BU157" s="58">
        <f t="shared" si="455"/>
        <v>0</v>
      </c>
      <c r="BV157" s="58">
        <f t="shared" si="455"/>
        <v>0</v>
      </c>
      <c r="BW157" s="58">
        <f t="shared" si="455"/>
        <v>0</v>
      </c>
      <c r="BX157" s="58">
        <f t="shared" si="455"/>
        <v>0</v>
      </c>
      <c r="BY157" s="58">
        <f t="shared" si="455"/>
        <v>0</v>
      </c>
      <c r="BZ157" s="58">
        <f t="shared" si="455"/>
        <v>0</v>
      </c>
      <c r="CA157" s="58">
        <f t="shared" si="455"/>
        <v>0</v>
      </c>
      <c r="CB157" s="58">
        <f t="shared" si="455"/>
        <v>0</v>
      </c>
      <c r="CC157" s="58">
        <f t="shared" si="455"/>
        <v>0</v>
      </c>
      <c r="CD157" s="58">
        <f t="shared" si="455"/>
        <v>0</v>
      </c>
      <c r="CE157" s="58">
        <f t="shared" si="455"/>
        <v>0</v>
      </c>
      <c r="CF157" s="58">
        <f t="shared" si="455"/>
        <v>0</v>
      </c>
      <c r="CG157" s="58">
        <f t="shared" si="455"/>
        <v>0</v>
      </c>
      <c r="CH157" s="58">
        <f t="shared" si="455"/>
        <v>0</v>
      </c>
      <c r="CI157" s="58">
        <f t="shared" si="455"/>
        <v>0</v>
      </c>
      <c r="CJ157" s="58">
        <f t="shared" si="455"/>
        <v>0</v>
      </c>
      <c r="CK157" s="58">
        <f t="shared" si="455"/>
        <v>0</v>
      </c>
      <c r="CL157" s="58">
        <f t="shared" si="455"/>
        <v>0</v>
      </c>
      <c r="CM157" s="58">
        <f t="shared" si="455"/>
        <v>0</v>
      </c>
      <c r="CN157" s="58">
        <f t="shared" si="455"/>
        <v>0</v>
      </c>
      <c r="CO157" s="58">
        <f t="shared" si="455"/>
        <v>0</v>
      </c>
      <c r="CP157" s="58">
        <f t="shared" si="455"/>
        <v>0</v>
      </c>
      <c r="CQ157" s="58">
        <f t="shared" si="455"/>
        <v>0</v>
      </c>
      <c r="CR157" s="58">
        <f t="shared" si="455"/>
        <v>0</v>
      </c>
      <c r="CS157" s="58">
        <f t="shared" si="455"/>
        <v>0</v>
      </c>
      <c r="CT157" s="58">
        <f t="shared" si="455"/>
        <v>0</v>
      </c>
      <c r="CU157" s="58">
        <f t="shared" si="455"/>
        <v>0</v>
      </c>
      <c r="CV157" s="58">
        <f t="shared" si="455"/>
        <v>0</v>
      </c>
      <c r="CW157" s="58">
        <f t="shared" si="455"/>
        <v>0</v>
      </c>
      <c r="CX157" s="59"/>
      <c r="CY157" s="59"/>
      <c r="DN157" s="59"/>
      <c r="DO157" s="59"/>
      <c r="DP157" s="59"/>
      <c r="DQ157" s="59"/>
      <c r="DR157" s="59"/>
      <c r="DS157" s="59"/>
      <c r="DT157" s="59"/>
      <c r="DU157" s="59"/>
      <c r="DV157" s="59"/>
      <c r="DW157" s="59"/>
      <c r="DX157" s="59"/>
      <c r="DY157" s="216"/>
      <c r="DZ157" s="216"/>
      <c r="EA157" s="216"/>
      <c r="EB157" s="216"/>
      <c r="EC157" s="216"/>
      <c r="ED157" s="216"/>
      <c r="EE157" s="216"/>
      <c r="EF157" s="216"/>
      <c r="EG157" s="216"/>
      <c r="EH157" s="216"/>
      <c r="EI157" s="216"/>
      <c r="EJ157" s="216"/>
      <c r="EK157" s="216"/>
      <c r="EL157" s="216"/>
      <c r="EM157" s="216"/>
      <c r="EN157" s="216"/>
      <c r="EO157" s="216"/>
      <c r="EP157" s="216"/>
      <c r="EQ157" s="216"/>
      <c r="ER157" s="216"/>
      <c r="ES157" s="216"/>
      <c r="ET157" s="216"/>
      <c r="EU157" s="216"/>
      <c r="EV157" s="216"/>
      <c r="EW157" s="216"/>
      <c r="EX157" s="216"/>
      <c r="EY157" s="216"/>
      <c r="EZ157" s="216"/>
      <c r="FA157" s="216"/>
      <c r="FB157" s="216"/>
      <c r="FC157" s="216"/>
      <c r="FD157" s="216"/>
      <c r="FE157" s="216"/>
      <c r="FF157" s="216"/>
      <c r="FG157" s="216"/>
      <c r="FH157" s="216"/>
      <c r="FI157" s="216"/>
      <c r="FJ157" s="216"/>
      <c r="FK157" s="216"/>
      <c r="FL157" s="216"/>
      <c r="FM157" s="216"/>
      <c r="FN157" s="216"/>
      <c r="FO157" s="216"/>
      <c r="FP157" s="216"/>
      <c r="FQ157" s="216"/>
      <c r="FR157" s="216"/>
      <c r="FS157" s="216"/>
      <c r="FT157" s="216"/>
      <c r="FU157" s="216"/>
      <c r="FV157" s="216"/>
      <c r="FW157" s="216"/>
      <c r="FX157" s="216"/>
      <c r="FY157" s="216"/>
      <c r="FZ157" s="216"/>
      <c r="GA157" s="216"/>
      <c r="GB157" s="216"/>
      <c r="GC157" s="216"/>
      <c r="GD157" s="216"/>
      <c r="GE157" s="216"/>
      <c r="GF157" s="216"/>
      <c r="GG157" s="216"/>
      <c r="GH157" s="216"/>
      <c r="GI157" s="216"/>
      <c r="GJ157" s="216"/>
      <c r="GK157" s="216"/>
      <c r="GL157" s="216"/>
      <c r="GM157" s="216"/>
      <c r="GN157" s="216"/>
      <c r="GO157" s="216"/>
      <c r="GP157" s="216"/>
      <c r="GQ157" s="216"/>
      <c r="GR157" s="216"/>
      <c r="GS157" s="216"/>
      <c r="GT157" s="216"/>
      <c r="GU157" s="216"/>
      <c r="GV157" s="216"/>
      <c r="GW157" s="216"/>
    </row>
    <row r="158" spans="1:205" ht="15">
      <c r="A158" s="216"/>
      <c r="B158" s="58">
        <f aca="true" t="shared" si="456" ref="B158:BM158">B55*B$107</f>
        <v>0</v>
      </c>
      <c r="C158" s="58">
        <f t="shared" si="456"/>
        <v>0</v>
      </c>
      <c r="D158" s="58">
        <f t="shared" si="456"/>
        <v>0</v>
      </c>
      <c r="E158" s="58">
        <f t="shared" si="456"/>
        <v>0</v>
      </c>
      <c r="F158" s="58">
        <f t="shared" si="456"/>
        <v>0</v>
      </c>
      <c r="G158" s="58">
        <f t="shared" si="456"/>
        <v>0</v>
      </c>
      <c r="H158" s="58">
        <f t="shared" si="456"/>
        <v>0</v>
      </c>
      <c r="I158" s="58">
        <f t="shared" si="456"/>
        <v>0</v>
      </c>
      <c r="J158" s="58">
        <f t="shared" si="456"/>
        <v>0</v>
      </c>
      <c r="K158" s="58">
        <f t="shared" si="456"/>
        <v>0</v>
      </c>
      <c r="L158" s="58">
        <f t="shared" si="456"/>
        <v>0</v>
      </c>
      <c r="M158" s="58">
        <f t="shared" si="456"/>
        <v>0</v>
      </c>
      <c r="N158" s="58">
        <f t="shared" si="456"/>
        <v>0</v>
      </c>
      <c r="O158" s="58">
        <f t="shared" si="456"/>
        <v>0</v>
      </c>
      <c r="P158" s="58">
        <f t="shared" si="456"/>
        <v>0</v>
      </c>
      <c r="Q158" s="58">
        <f t="shared" si="456"/>
        <v>0</v>
      </c>
      <c r="R158" s="58">
        <f t="shared" si="456"/>
        <v>0</v>
      </c>
      <c r="S158" s="58">
        <f t="shared" si="456"/>
        <v>0</v>
      </c>
      <c r="T158" s="58">
        <f t="shared" si="456"/>
        <v>0</v>
      </c>
      <c r="U158" s="58">
        <f t="shared" si="456"/>
        <v>0</v>
      </c>
      <c r="V158" s="58">
        <f t="shared" si="456"/>
        <v>0</v>
      </c>
      <c r="W158" s="58">
        <f t="shared" si="456"/>
        <v>0</v>
      </c>
      <c r="X158" s="58">
        <f t="shared" si="456"/>
        <v>0</v>
      </c>
      <c r="Y158" s="58">
        <f t="shared" si="456"/>
        <v>0</v>
      </c>
      <c r="Z158" s="58">
        <f t="shared" si="456"/>
        <v>0</v>
      </c>
      <c r="AA158" s="58">
        <f t="shared" si="456"/>
        <v>0</v>
      </c>
      <c r="AB158" s="58">
        <f t="shared" si="456"/>
        <v>0</v>
      </c>
      <c r="AC158" s="58">
        <f t="shared" si="456"/>
        <v>0</v>
      </c>
      <c r="AD158" s="58">
        <f t="shared" si="456"/>
        <v>0</v>
      </c>
      <c r="AE158" s="58">
        <f t="shared" si="456"/>
        <v>0</v>
      </c>
      <c r="AF158" s="58">
        <f t="shared" si="456"/>
        <v>0</v>
      </c>
      <c r="AG158" s="58">
        <f t="shared" si="456"/>
        <v>0</v>
      </c>
      <c r="AH158" s="58">
        <f t="shared" si="456"/>
        <v>0</v>
      </c>
      <c r="AI158" s="58">
        <f t="shared" si="456"/>
        <v>0</v>
      </c>
      <c r="AJ158" s="58">
        <f t="shared" si="456"/>
        <v>0</v>
      </c>
      <c r="AK158" s="58">
        <f t="shared" si="456"/>
        <v>0</v>
      </c>
      <c r="AL158" s="58">
        <f t="shared" si="456"/>
        <v>0</v>
      </c>
      <c r="AM158" s="58">
        <f t="shared" si="456"/>
        <v>0</v>
      </c>
      <c r="AN158" s="58">
        <f t="shared" si="456"/>
        <v>0</v>
      </c>
      <c r="AO158" s="58">
        <f t="shared" si="456"/>
        <v>0</v>
      </c>
      <c r="AP158" s="58">
        <f t="shared" si="456"/>
        <v>0</v>
      </c>
      <c r="AQ158" s="58">
        <f t="shared" si="456"/>
        <v>0</v>
      </c>
      <c r="AR158" s="58">
        <f t="shared" si="456"/>
        <v>0</v>
      </c>
      <c r="AS158" s="58">
        <f t="shared" si="456"/>
        <v>0</v>
      </c>
      <c r="AT158" s="58">
        <f t="shared" si="456"/>
        <v>0</v>
      </c>
      <c r="AU158" s="58">
        <f t="shared" si="456"/>
        <v>0</v>
      </c>
      <c r="AV158" s="58">
        <f t="shared" si="456"/>
        <v>0</v>
      </c>
      <c r="AW158" s="58">
        <f t="shared" si="456"/>
        <v>0</v>
      </c>
      <c r="AX158" s="58">
        <f t="shared" si="456"/>
        <v>0</v>
      </c>
      <c r="AY158" s="58">
        <f t="shared" si="456"/>
        <v>0</v>
      </c>
      <c r="AZ158" s="58">
        <f t="shared" si="456"/>
        <v>0</v>
      </c>
      <c r="BA158" s="58">
        <f t="shared" si="456"/>
        <v>0</v>
      </c>
      <c r="BB158" s="58">
        <f t="shared" si="456"/>
        <v>0</v>
      </c>
      <c r="BC158" s="58">
        <f t="shared" si="456"/>
        <v>0</v>
      </c>
      <c r="BD158" s="58">
        <f t="shared" si="456"/>
        <v>0</v>
      </c>
      <c r="BE158" s="58">
        <f t="shared" si="456"/>
        <v>0</v>
      </c>
      <c r="BF158" s="58">
        <f t="shared" si="456"/>
        <v>0</v>
      </c>
      <c r="BG158" s="58">
        <f t="shared" si="456"/>
        <v>0</v>
      </c>
      <c r="BH158" s="58">
        <f t="shared" si="456"/>
        <v>0</v>
      </c>
      <c r="BI158" s="58">
        <f t="shared" si="456"/>
        <v>0</v>
      </c>
      <c r="BJ158" s="58">
        <f t="shared" si="456"/>
        <v>0</v>
      </c>
      <c r="BK158" s="58">
        <f t="shared" si="456"/>
        <v>0</v>
      </c>
      <c r="BL158" s="58">
        <f t="shared" si="456"/>
        <v>0</v>
      </c>
      <c r="BM158" s="58">
        <f t="shared" si="456"/>
        <v>0</v>
      </c>
      <c r="BN158" s="58">
        <f aca="true" t="shared" si="457" ref="BN158:CW158">BN55*BN$107</f>
        <v>0</v>
      </c>
      <c r="BO158" s="58">
        <f t="shared" si="457"/>
        <v>0</v>
      </c>
      <c r="BP158" s="58">
        <f t="shared" si="457"/>
        <v>0</v>
      </c>
      <c r="BQ158" s="58">
        <f t="shared" si="457"/>
        <v>0</v>
      </c>
      <c r="BR158" s="58">
        <f t="shared" si="457"/>
        <v>0</v>
      </c>
      <c r="BS158" s="58">
        <f t="shared" si="457"/>
        <v>0</v>
      </c>
      <c r="BT158" s="58">
        <f t="shared" si="457"/>
        <v>0</v>
      </c>
      <c r="BU158" s="58">
        <f t="shared" si="457"/>
        <v>0</v>
      </c>
      <c r="BV158" s="58">
        <f t="shared" si="457"/>
        <v>0</v>
      </c>
      <c r="BW158" s="58">
        <f t="shared" si="457"/>
        <v>0</v>
      </c>
      <c r="BX158" s="58">
        <f t="shared" si="457"/>
        <v>0</v>
      </c>
      <c r="BY158" s="58">
        <f t="shared" si="457"/>
        <v>0</v>
      </c>
      <c r="BZ158" s="58">
        <f t="shared" si="457"/>
        <v>0</v>
      </c>
      <c r="CA158" s="58">
        <f t="shared" si="457"/>
        <v>0</v>
      </c>
      <c r="CB158" s="58">
        <f t="shared" si="457"/>
        <v>0</v>
      </c>
      <c r="CC158" s="58">
        <f t="shared" si="457"/>
        <v>0</v>
      </c>
      <c r="CD158" s="58">
        <f t="shared" si="457"/>
        <v>0</v>
      </c>
      <c r="CE158" s="58">
        <f t="shared" si="457"/>
        <v>0</v>
      </c>
      <c r="CF158" s="58">
        <f t="shared" si="457"/>
        <v>0</v>
      </c>
      <c r="CG158" s="58">
        <f t="shared" si="457"/>
        <v>0</v>
      </c>
      <c r="CH158" s="58">
        <f t="shared" si="457"/>
        <v>0</v>
      </c>
      <c r="CI158" s="58">
        <f t="shared" si="457"/>
        <v>0</v>
      </c>
      <c r="CJ158" s="58">
        <f t="shared" si="457"/>
        <v>0</v>
      </c>
      <c r="CK158" s="58">
        <f t="shared" si="457"/>
        <v>0</v>
      </c>
      <c r="CL158" s="58">
        <f t="shared" si="457"/>
        <v>0</v>
      </c>
      <c r="CM158" s="58">
        <f t="shared" si="457"/>
        <v>0</v>
      </c>
      <c r="CN158" s="58">
        <f t="shared" si="457"/>
        <v>0</v>
      </c>
      <c r="CO158" s="58">
        <f t="shared" si="457"/>
        <v>0</v>
      </c>
      <c r="CP158" s="58">
        <f t="shared" si="457"/>
        <v>0</v>
      </c>
      <c r="CQ158" s="58">
        <f t="shared" si="457"/>
        <v>0</v>
      </c>
      <c r="CR158" s="58">
        <f t="shared" si="457"/>
        <v>0</v>
      </c>
      <c r="CS158" s="58">
        <f t="shared" si="457"/>
        <v>0</v>
      </c>
      <c r="CT158" s="58">
        <f t="shared" si="457"/>
        <v>0</v>
      </c>
      <c r="CU158" s="58">
        <f t="shared" si="457"/>
        <v>0</v>
      </c>
      <c r="CV158" s="58">
        <f t="shared" si="457"/>
        <v>0</v>
      </c>
      <c r="CW158" s="58">
        <f t="shared" si="457"/>
        <v>0</v>
      </c>
      <c r="CX158" s="59"/>
      <c r="CY158" s="59"/>
      <c r="DN158" s="59"/>
      <c r="DO158" s="59"/>
      <c r="DP158" s="59"/>
      <c r="DQ158" s="59"/>
      <c r="DR158" s="59"/>
      <c r="DS158" s="59"/>
      <c r="DT158" s="59"/>
      <c r="DU158" s="59"/>
      <c r="DV158" s="59"/>
      <c r="DW158" s="59"/>
      <c r="DX158" s="59"/>
      <c r="DY158" s="216"/>
      <c r="DZ158" s="216"/>
      <c r="EA158" s="216"/>
      <c r="EB158" s="216"/>
      <c r="EC158" s="216"/>
      <c r="ED158" s="216"/>
      <c r="EE158" s="216"/>
      <c r="EF158" s="216"/>
      <c r="EG158" s="216"/>
      <c r="EH158" s="216"/>
      <c r="EI158" s="216"/>
      <c r="EJ158" s="216"/>
      <c r="EK158" s="216"/>
      <c r="EL158" s="216"/>
      <c r="EM158" s="216"/>
      <c r="EN158" s="216"/>
      <c r="EO158" s="216"/>
      <c r="EP158" s="216"/>
      <c r="EQ158" s="216"/>
      <c r="ER158" s="216"/>
      <c r="ES158" s="216"/>
      <c r="ET158" s="216"/>
      <c r="EU158" s="216"/>
      <c r="EV158" s="216"/>
      <c r="EW158" s="216"/>
      <c r="EX158" s="216"/>
      <c r="EY158" s="216"/>
      <c r="EZ158" s="216"/>
      <c r="FA158" s="216"/>
      <c r="FB158" s="216"/>
      <c r="FC158" s="216"/>
      <c r="FD158" s="216"/>
      <c r="FE158" s="216"/>
      <c r="FF158" s="216"/>
      <c r="FG158" s="216"/>
      <c r="FH158" s="216"/>
      <c r="FI158" s="216"/>
      <c r="FJ158" s="216"/>
      <c r="FK158" s="216"/>
      <c r="FL158" s="216"/>
      <c r="FM158" s="216"/>
      <c r="FN158" s="216"/>
      <c r="FO158" s="216"/>
      <c r="FP158" s="216"/>
      <c r="FQ158" s="216"/>
      <c r="FR158" s="216"/>
      <c r="FS158" s="216"/>
      <c r="FT158" s="216"/>
      <c r="FU158" s="216"/>
      <c r="FV158" s="216"/>
      <c r="FW158" s="216"/>
      <c r="FX158" s="216"/>
      <c r="FY158" s="216"/>
      <c r="FZ158" s="216"/>
      <c r="GA158" s="216"/>
      <c r="GB158" s="216"/>
      <c r="GC158" s="216"/>
      <c r="GD158" s="216"/>
      <c r="GE158" s="216"/>
      <c r="GF158" s="216"/>
      <c r="GG158" s="216"/>
      <c r="GH158" s="216"/>
      <c r="GI158" s="216"/>
      <c r="GJ158" s="216"/>
      <c r="GK158" s="216"/>
      <c r="GL158" s="216"/>
      <c r="GM158" s="216"/>
      <c r="GN158" s="216"/>
      <c r="GO158" s="216"/>
      <c r="GP158" s="216"/>
      <c r="GQ158" s="216"/>
      <c r="GR158" s="216"/>
      <c r="GS158" s="216"/>
      <c r="GT158" s="216"/>
      <c r="GU158" s="216"/>
      <c r="GV158" s="216"/>
      <c r="GW158" s="216"/>
    </row>
    <row r="159" spans="1:205" ht="15">
      <c r="A159" s="216"/>
      <c r="B159" s="58">
        <f aca="true" t="shared" si="458" ref="B159:BM159">B56*B$107</f>
        <v>0</v>
      </c>
      <c r="C159" s="58">
        <f t="shared" si="458"/>
        <v>0</v>
      </c>
      <c r="D159" s="58">
        <f t="shared" si="458"/>
        <v>0</v>
      </c>
      <c r="E159" s="58">
        <f t="shared" si="458"/>
        <v>0</v>
      </c>
      <c r="F159" s="58">
        <f t="shared" si="458"/>
        <v>0</v>
      </c>
      <c r="G159" s="58">
        <f t="shared" si="458"/>
        <v>0</v>
      </c>
      <c r="H159" s="58">
        <f t="shared" si="458"/>
        <v>0</v>
      </c>
      <c r="I159" s="58">
        <f t="shared" si="458"/>
        <v>0</v>
      </c>
      <c r="J159" s="58">
        <f t="shared" si="458"/>
        <v>0</v>
      </c>
      <c r="K159" s="58">
        <f t="shared" si="458"/>
        <v>0</v>
      </c>
      <c r="L159" s="58">
        <f t="shared" si="458"/>
        <v>0</v>
      </c>
      <c r="M159" s="58">
        <f t="shared" si="458"/>
        <v>0</v>
      </c>
      <c r="N159" s="58">
        <f t="shared" si="458"/>
        <v>0</v>
      </c>
      <c r="O159" s="58">
        <f t="shared" si="458"/>
        <v>0</v>
      </c>
      <c r="P159" s="58">
        <f t="shared" si="458"/>
        <v>0</v>
      </c>
      <c r="Q159" s="58">
        <f t="shared" si="458"/>
        <v>0</v>
      </c>
      <c r="R159" s="58">
        <f t="shared" si="458"/>
        <v>0</v>
      </c>
      <c r="S159" s="58">
        <f t="shared" si="458"/>
        <v>0</v>
      </c>
      <c r="T159" s="58">
        <f t="shared" si="458"/>
        <v>0</v>
      </c>
      <c r="U159" s="58">
        <f t="shared" si="458"/>
        <v>0</v>
      </c>
      <c r="V159" s="58">
        <f t="shared" si="458"/>
        <v>0</v>
      </c>
      <c r="W159" s="58">
        <f t="shared" si="458"/>
        <v>0</v>
      </c>
      <c r="X159" s="58">
        <f t="shared" si="458"/>
        <v>0</v>
      </c>
      <c r="Y159" s="58">
        <f t="shared" si="458"/>
        <v>0</v>
      </c>
      <c r="Z159" s="58">
        <f t="shared" si="458"/>
        <v>0</v>
      </c>
      <c r="AA159" s="58">
        <f t="shared" si="458"/>
        <v>0</v>
      </c>
      <c r="AB159" s="58">
        <f t="shared" si="458"/>
        <v>0</v>
      </c>
      <c r="AC159" s="58">
        <f t="shared" si="458"/>
        <v>0</v>
      </c>
      <c r="AD159" s="58">
        <f t="shared" si="458"/>
        <v>0</v>
      </c>
      <c r="AE159" s="58">
        <f t="shared" si="458"/>
        <v>0</v>
      </c>
      <c r="AF159" s="58">
        <f t="shared" si="458"/>
        <v>0</v>
      </c>
      <c r="AG159" s="58">
        <f t="shared" si="458"/>
        <v>0</v>
      </c>
      <c r="AH159" s="58">
        <f t="shared" si="458"/>
        <v>0</v>
      </c>
      <c r="AI159" s="58">
        <f t="shared" si="458"/>
        <v>0</v>
      </c>
      <c r="AJ159" s="58">
        <f t="shared" si="458"/>
        <v>0</v>
      </c>
      <c r="AK159" s="58">
        <f t="shared" si="458"/>
        <v>0</v>
      </c>
      <c r="AL159" s="58">
        <f t="shared" si="458"/>
        <v>0</v>
      </c>
      <c r="AM159" s="58">
        <f t="shared" si="458"/>
        <v>0</v>
      </c>
      <c r="AN159" s="58">
        <f t="shared" si="458"/>
        <v>0</v>
      </c>
      <c r="AO159" s="58">
        <f t="shared" si="458"/>
        <v>0</v>
      </c>
      <c r="AP159" s="58">
        <f t="shared" si="458"/>
        <v>0</v>
      </c>
      <c r="AQ159" s="58">
        <f t="shared" si="458"/>
        <v>0</v>
      </c>
      <c r="AR159" s="58">
        <f t="shared" si="458"/>
        <v>0</v>
      </c>
      <c r="AS159" s="58">
        <f t="shared" si="458"/>
        <v>0</v>
      </c>
      <c r="AT159" s="58">
        <f t="shared" si="458"/>
        <v>0</v>
      </c>
      <c r="AU159" s="58">
        <f t="shared" si="458"/>
        <v>0</v>
      </c>
      <c r="AV159" s="58">
        <f t="shared" si="458"/>
        <v>0</v>
      </c>
      <c r="AW159" s="58">
        <f t="shared" si="458"/>
        <v>0</v>
      </c>
      <c r="AX159" s="58">
        <f t="shared" si="458"/>
        <v>0</v>
      </c>
      <c r="AY159" s="58">
        <f t="shared" si="458"/>
        <v>0</v>
      </c>
      <c r="AZ159" s="58">
        <f t="shared" si="458"/>
        <v>0</v>
      </c>
      <c r="BA159" s="58">
        <f t="shared" si="458"/>
        <v>0</v>
      </c>
      <c r="BB159" s="58">
        <f t="shared" si="458"/>
        <v>0</v>
      </c>
      <c r="BC159" s="58">
        <f t="shared" si="458"/>
        <v>0</v>
      </c>
      <c r="BD159" s="58">
        <f t="shared" si="458"/>
        <v>0</v>
      </c>
      <c r="BE159" s="58">
        <f t="shared" si="458"/>
        <v>0</v>
      </c>
      <c r="BF159" s="58">
        <f t="shared" si="458"/>
        <v>0</v>
      </c>
      <c r="BG159" s="58">
        <f t="shared" si="458"/>
        <v>0</v>
      </c>
      <c r="BH159" s="58">
        <f t="shared" si="458"/>
        <v>0</v>
      </c>
      <c r="BI159" s="58">
        <f t="shared" si="458"/>
        <v>0</v>
      </c>
      <c r="BJ159" s="58">
        <f t="shared" si="458"/>
        <v>0</v>
      </c>
      <c r="BK159" s="58">
        <f t="shared" si="458"/>
        <v>0</v>
      </c>
      <c r="BL159" s="58">
        <f t="shared" si="458"/>
        <v>0</v>
      </c>
      <c r="BM159" s="58">
        <f t="shared" si="458"/>
        <v>0</v>
      </c>
      <c r="BN159" s="58">
        <f aca="true" t="shared" si="459" ref="BN159:CW159">BN56*BN$107</f>
        <v>0</v>
      </c>
      <c r="BO159" s="58">
        <f t="shared" si="459"/>
        <v>0</v>
      </c>
      <c r="BP159" s="58">
        <f t="shared" si="459"/>
        <v>0</v>
      </c>
      <c r="BQ159" s="58">
        <f t="shared" si="459"/>
        <v>0</v>
      </c>
      <c r="BR159" s="58">
        <f t="shared" si="459"/>
        <v>0</v>
      </c>
      <c r="BS159" s="58">
        <f t="shared" si="459"/>
        <v>0</v>
      </c>
      <c r="BT159" s="58">
        <f t="shared" si="459"/>
        <v>0</v>
      </c>
      <c r="BU159" s="58">
        <f t="shared" si="459"/>
        <v>0</v>
      </c>
      <c r="BV159" s="58">
        <f t="shared" si="459"/>
        <v>0</v>
      </c>
      <c r="BW159" s="58">
        <f t="shared" si="459"/>
        <v>0</v>
      </c>
      <c r="BX159" s="58">
        <f t="shared" si="459"/>
        <v>0</v>
      </c>
      <c r="BY159" s="58">
        <f t="shared" si="459"/>
        <v>0</v>
      </c>
      <c r="BZ159" s="58">
        <f t="shared" si="459"/>
        <v>0</v>
      </c>
      <c r="CA159" s="58">
        <f t="shared" si="459"/>
        <v>0</v>
      </c>
      <c r="CB159" s="58">
        <f t="shared" si="459"/>
        <v>0</v>
      </c>
      <c r="CC159" s="58">
        <f t="shared" si="459"/>
        <v>0</v>
      </c>
      <c r="CD159" s="58">
        <f t="shared" si="459"/>
        <v>0</v>
      </c>
      <c r="CE159" s="58">
        <f t="shared" si="459"/>
        <v>0</v>
      </c>
      <c r="CF159" s="58">
        <f t="shared" si="459"/>
        <v>0</v>
      </c>
      <c r="CG159" s="58">
        <f t="shared" si="459"/>
        <v>0</v>
      </c>
      <c r="CH159" s="58">
        <f t="shared" si="459"/>
        <v>0</v>
      </c>
      <c r="CI159" s="58">
        <f t="shared" si="459"/>
        <v>0</v>
      </c>
      <c r="CJ159" s="58">
        <f t="shared" si="459"/>
        <v>0</v>
      </c>
      <c r="CK159" s="58">
        <f t="shared" si="459"/>
        <v>0</v>
      </c>
      <c r="CL159" s="58">
        <f t="shared" si="459"/>
        <v>0</v>
      </c>
      <c r="CM159" s="58">
        <f t="shared" si="459"/>
        <v>0</v>
      </c>
      <c r="CN159" s="58">
        <f t="shared" si="459"/>
        <v>0</v>
      </c>
      <c r="CO159" s="58">
        <f t="shared" si="459"/>
        <v>0</v>
      </c>
      <c r="CP159" s="58">
        <f t="shared" si="459"/>
        <v>0</v>
      </c>
      <c r="CQ159" s="58">
        <f t="shared" si="459"/>
        <v>0</v>
      </c>
      <c r="CR159" s="58">
        <f t="shared" si="459"/>
        <v>0</v>
      </c>
      <c r="CS159" s="58">
        <f t="shared" si="459"/>
        <v>0</v>
      </c>
      <c r="CT159" s="58">
        <f t="shared" si="459"/>
        <v>0</v>
      </c>
      <c r="CU159" s="58">
        <f t="shared" si="459"/>
        <v>0</v>
      </c>
      <c r="CV159" s="58">
        <f t="shared" si="459"/>
        <v>0</v>
      </c>
      <c r="CW159" s="58">
        <f t="shared" si="459"/>
        <v>0</v>
      </c>
      <c r="CX159" s="59"/>
      <c r="CY159" s="59"/>
      <c r="DN159" s="59"/>
      <c r="DO159" s="59"/>
      <c r="DP159" s="59"/>
      <c r="DQ159" s="59"/>
      <c r="DR159" s="59"/>
      <c r="DS159" s="59"/>
      <c r="DT159" s="59"/>
      <c r="DU159" s="59"/>
      <c r="DV159" s="59"/>
      <c r="DW159" s="59"/>
      <c r="DX159" s="59"/>
      <c r="DY159" s="216"/>
      <c r="DZ159" s="216"/>
      <c r="EA159" s="216"/>
      <c r="EB159" s="216"/>
      <c r="EC159" s="216"/>
      <c r="ED159" s="216"/>
      <c r="EE159" s="216"/>
      <c r="EF159" s="216"/>
      <c r="EG159" s="216"/>
      <c r="EH159" s="216"/>
      <c r="EI159" s="216"/>
      <c r="EJ159" s="216"/>
      <c r="EK159" s="216"/>
      <c r="EL159" s="216"/>
      <c r="EM159" s="216"/>
      <c r="EN159" s="216"/>
      <c r="EO159" s="216"/>
      <c r="EP159" s="216"/>
      <c r="EQ159" s="216"/>
      <c r="ER159" s="216"/>
      <c r="ES159" s="216"/>
      <c r="ET159" s="216"/>
      <c r="EU159" s="216"/>
      <c r="EV159" s="216"/>
      <c r="EW159" s="216"/>
      <c r="EX159" s="216"/>
      <c r="EY159" s="216"/>
      <c r="EZ159" s="216"/>
      <c r="FA159" s="216"/>
      <c r="FB159" s="216"/>
      <c r="FC159" s="216"/>
      <c r="FD159" s="216"/>
      <c r="FE159" s="216"/>
      <c r="FF159" s="216"/>
      <c r="FG159" s="216"/>
      <c r="FH159" s="216"/>
      <c r="FI159" s="216"/>
      <c r="FJ159" s="216"/>
      <c r="FK159" s="216"/>
      <c r="FL159" s="216"/>
      <c r="FM159" s="216"/>
      <c r="FN159" s="216"/>
      <c r="FO159" s="216"/>
      <c r="FP159" s="216"/>
      <c r="FQ159" s="216"/>
      <c r="FR159" s="216"/>
      <c r="FS159" s="216"/>
      <c r="FT159" s="216"/>
      <c r="FU159" s="216"/>
      <c r="FV159" s="216"/>
      <c r="FW159" s="216"/>
      <c r="FX159" s="216"/>
      <c r="FY159" s="216"/>
      <c r="FZ159" s="216"/>
      <c r="GA159" s="216"/>
      <c r="GB159" s="216"/>
      <c r="GC159" s="216"/>
      <c r="GD159" s="216"/>
      <c r="GE159" s="216"/>
      <c r="GF159" s="216"/>
      <c r="GG159" s="216"/>
      <c r="GH159" s="216"/>
      <c r="GI159" s="216"/>
      <c r="GJ159" s="216"/>
      <c r="GK159" s="216"/>
      <c r="GL159" s="216"/>
      <c r="GM159" s="216"/>
      <c r="GN159" s="216"/>
      <c r="GO159" s="216"/>
      <c r="GP159" s="216"/>
      <c r="GQ159" s="216"/>
      <c r="GR159" s="216"/>
      <c r="GS159" s="216"/>
      <c r="GT159" s="216"/>
      <c r="GU159" s="216"/>
      <c r="GV159" s="216"/>
      <c r="GW159" s="216"/>
    </row>
    <row r="160" spans="1:205" ht="15">
      <c r="A160" s="216"/>
      <c r="B160" s="58">
        <f aca="true" t="shared" si="460" ref="B160:BM160">B57*B$107</f>
        <v>0</v>
      </c>
      <c r="C160" s="58">
        <f t="shared" si="460"/>
        <v>0</v>
      </c>
      <c r="D160" s="58">
        <f t="shared" si="460"/>
        <v>0</v>
      </c>
      <c r="E160" s="58">
        <f t="shared" si="460"/>
        <v>0</v>
      </c>
      <c r="F160" s="58">
        <f t="shared" si="460"/>
        <v>0</v>
      </c>
      <c r="G160" s="58">
        <f t="shared" si="460"/>
        <v>0</v>
      </c>
      <c r="H160" s="58">
        <f t="shared" si="460"/>
        <v>0</v>
      </c>
      <c r="I160" s="58">
        <f t="shared" si="460"/>
        <v>0</v>
      </c>
      <c r="J160" s="58">
        <f t="shared" si="460"/>
        <v>0</v>
      </c>
      <c r="K160" s="58">
        <f t="shared" si="460"/>
        <v>0</v>
      </c>
      <c r="L160" s="58">
        <f t="shared" si="460"/>
        <v>0</v>
      </c>
      <c r="M160" s="58">
        <f t="shared" si="460"/>
        <v>0</v>
      </c>
      <c r="N160" s="58">
        <f t="shared" si="460"/>
        <v>0</v>
      </c>
      <c r="O160" s="58">
        <f t="shared" si="460"/>
        <v>0</v>
      </c>
      <c r="P160" s="58">
        <f t="shared" si="460"/>
        <v>0</v>
      </c>
      <c r="Q160" s="58">
        <f t="shared" si="460"/>
        <v>0</v>
      </c>
      <c r="R160" s="58">
        <f t="shared" si="460"/>
        <v>0</v>
      </c>
      <c r="S160" s="58">
        <f t="shared" si="460"/>
        <v>0</v>
      </c>
      <c r="T160" s="58">
        <f t="shared" si="460"/>
        <v>0</v>
      </c>
      <c r="U160" s="58">
        <f t="shared" si="460"/>
        <v>0</v>
      </c>
      <c r="V160" s="58">
        <f t="shared" si="460"/>
        <v>0</v>
      </c>
      <c r="W160" s="58">
        <f t="shared" si="460"/>
        <v>0</v>
      </c>
      <c r="X160" s="58">
        <f t="shared" si="460"/>
        <v>0</v>
      </c>
      <c r="Y160" s="58">
        <f t="shared" si="460"/>
        <v>0</v>
      </c>
      <c r="Z160" s="58">
        <f t="shared" si="460"/>
        <v>0</v>
      </c>
      <c r="AA160" s="58">
        <f t="shared" si="460"/>
        <v>0</v>
      </c>
      <c r="AB160" s="58">
        <f t="shared" si="460"/>
        <v>0</v>
      </c>
      <c r="AC160" s="58">
        <f t="shared" si="460"/>
        <v>0</v>
      </c>
      <c r="AD160" s="58">
        <f t="shared" si="460"/>
        <v>0</v>
      </c>
      <c r="AE160" s="58">
        <f t="shared" si="460"/>
        <v>0</v>
      </c>
      <c r="AF160" s="58">
        <f t="shared" si="460"/>
        <v>0</v>
      </c>
      <c r="AG160" s="58">
        <f t="shared" si="460"/>
        <v>0</v>
      </c>
      <c r="AH160" s="58">
        <f t="shared" si="460"/>
        <v>0</v>
      </c>
      <c r="AI160" s="58">
        <f t="shared" si="460"/>
        <v>0</v>
      </c>
      <c r="AJ160" s="58">
        <f t="shared" si="460"/>
        <v>0</v>
      </c>
      <c r="AK160" s="58">
        <f t="shared" si="460"/>
        <v>0</v>
      </c>
      <c r="AL160" s="58">
        <f t="shared" si="460"/>
        <v>0</v>
      </c>
      <c r="AM160" s="58">
        <f t="shared" si="460"/>
        <v>0</v>
      </c>
      <c r="AN160" s="58">
        <f t="shared" si="460"/>
        <v>0</v>
      </c>
      <c r="AO160" s="58">
        <f t="shared" si="460"/>
        <v>0</v>
      </c>
      <c r="AP160" s="58">
        <f t="shared" si="460"/>
        <v>0</v>
      </c>
      <c r="AQ160" s="58">
        <f t="shared" si="460"/>
        <v>0</v>
      </c>
      <c r="AR160" s="58">
        <f t="shared" si="460"/>
        <v>0</v>
      </c>
      <c r="AS160" s="58">
        <f t="shared" si="460"/>
        <v>0</v>
      </c>
      <c r="AT160" s="58">
        <f t="shared" si="460"/>
        <v>0</v>
      </c>
      <c r="AU160" s="58">
        <f t="shared" si="460"/>
        <v>0</v>
      </c>
      <c r="AV160" s="58">
        <f t="shared" si="460"/>
        <v>0</v>
      </c>
      <c r="AW160" s="58">
        <f t="shared" si="460"/>
        <v>0</v>
      </c>
      <c r="AX160" s="58">
        <f t="shared" si="460"/>
        <v>0</v>
      </c>
      <c r="AY160" s="58">
        <f t="shared" si="460"/>
        <v>0</v>
      </c>
      <c r="AZ160" s="58">
        <f t="shared" si="460"/>
        <v>0</v>
      </c>
      <c r="BA160" s="58">
        <f t="shared" si="460"/>
        <v>0</v>
      </c>
      <c r="BB160" s="58">
        <f t="shared" si="460"/>
        <v>0</v>
      </c>
      <c r="BC160" s="58">
        <f t="shared" si="460"/>
        <v>0</v>
      </c>
      <c r="BD160" s="58">
        <f t="shared" si="460"/>
        <v>0</v>
      </c>
      <c r="BE160" s="58">
        <f t="shared" si="460"/>
        <v>0</v>
      </c>
      <c r="BF160" s="58">
        <f t="shared" si="460"/>
        <v>0</v>
      </c>
      <c r="BG160" s="58">
        <f t="shared" si="460"/>
        <v>0</v>
      </c>
      <c r="BH160" s="58">
        <f t="shared" si="460"/>
        <v>0</v>
      </c>
      <c r="BI160" s="58">
        <f t="shared" si="460"/>
        <v>0</v>
      </c>
      <c r="BJ160" s="58">
        <f t="shared" si="460"/>
        <v>0</v>
      </c>
      <c r="BK160" s="58">
        <f t="shared" si="460"/>
        <v>0</v>
      </c>
      <c r="BL160" s="58">
        <f t="shared" si="460"/>
        <v>0</v>
      </c>
      <c r="BM160" s="58">
        <f t="shared" si="460"/>
        <v>0</v>
      </c>
      <c r="BN160" s="58">
        <f aca="true" t="shared" si="461" ref="BN160:CW160">BN57*BN$107</f>
        <v>0</v>
      </c>
      <c r="BO160" s="58">
        <f t="shared" si="461"/>
        <v>0</v>
      </c>
      <c r="BP160" s="58">
        <f t="shared" si="461"/>
        <v>0</v>
      </c>
      <c r="BQ160" s="58">
        <f t="shared" si="461"/>
        <v>0</v>
      </c>
      <c r="BR160" s="58">
        <f t="shared" si="461"/>
        <v>0</v>
      </c>
      <c r="BS160" s="58">
        <f t="shared" si="461"/>
        <v>0</v>
      </c>
      <c r="BT160" s="58">
        <f t="shared" si="461"/>
        <v>0</v>
      </c>
      <c r="BU160" s="58">
        <f t="shared" si="461"/>
        <v>0</v>
      </c>
      <c r="BV160" s="58">
        <f t="shared" si="461"/>
        <v>0</v>
      </c>
      <c r="BW160" s="58">
        <f t="shared" si="461"/>
        <v>0</v>
      </c>
      <c r="BX160" s="58">
        <f t="shared" si="461"/>
        <v>0</v>
      </c>
      <c r="BY160" s="58">
        <f t="shared" si="461"/>
        <v>0</v>
      </c>
      <c r="BZ160" s="58">
        <f t="shared" si="461"/>
        <v>0</v>
      </c>
      <c r="CA160" s="58">
        <f t="shared" si="461"/>
        <v>0</v>
      </c>
      <c r="CB160" s="58">
        <f t="shared" si="461"/>
        <v>0</v>
      </c>
      <c r="CC160" s="58">
        <f t="shared" si="461"/>
        <v>0</v>
      </c>
      <c r="CD160" s="58">
        <f t="shared" si="461"/>
        <v>0</v>
      </c>
      <c r="CE160" s="58">
        <f t="shared" si="461"/>
        <v>0</v>
      </c>
      <c r="CF160" s="58">
        <f t="shared" si="461"/>
        <v>0</v>
      </c>
      <c r="CG160" s="58">
        <f t="shared" si="461"/>
        <v>0</v>
      </c>
      <c r="CH160" s="58">
        <f t="shared" si="461"/>
        <v>0</v>
      </c>
      <c r="CI160" s="58">
        <f t="shared" si="461"/>
        <v>0</v>
      </c>
      <c r="CJ160" s="58">
        <f t="shared" si="461"/>
        <v>0</v>
      </c>
      <c r="CK160" s="58">
        <f t="shared" si="461"/>
        <v>0</v>
      </c>
      <c r="CL160" s="58">
        <f t="shared" si="461"/>
        <v>0</v>
      </c>
      <c r="CM160" s="58">
        <f t="shared" si="461"/>
        <v>0</v>
      </c>
      <c r="CN160" s="58">
        <f t="shared" si="461"/>
        <v>0</v>
      </c>
      <c r="CO160" s="58">
        <f t="shared" si="461"/>
        <v>0</v>
      </c>
      <c r="CP160" s="58">
        <f t="shared" si="461"/>
        <v>0</v>
      </c>
      <c r="CQ160" s="58">
        <f t="shared" si="461"/>
        <v>0</v>
      </c>
      <c r="CR160" s="58">
        <f t="shared" si="461"/>
        <v>0</v>
      </c>
      <c r="CS160" s="58">
        <f t="shared" si="461"/>
        <v>0</v>
      </c>
      <c r="CT160" s="58">
        <f t="shared" si="461"/>
        <v>0</v>
      </c>
      <c r="CU160" s="58">
        <f t="shared" si="461"/>
        <v>0</v>
      </c>
      <c r="CV160" s="58">
        <f t="shared" si="461"/>
        <v>0</v>
      </c>
      <c r="CW160" s="58">
        <f t="shared" si="461"/>
        <v>0</v>
      </c>
      <c r="CX160" s="59"/>
      <c r="CY160" s="59"/>
      <c r="DN160" s="59"/>
      <c r="DO160" s="59"/>
      <c r="DP160" s="59"/>
      <c r="DQ160" s="59"/>
      <c r="DR160" s="59"/>
      <c r="DS160" s="59"/>
      <c r="DT160" s="59"/>
      <c r="DU160" s="59"/>
      <c r="DV160" s="59"/>
      <c r="DW160" s="59"/>
      <c r="DX160" s="59"/>
      <c r="DY160" s="216"/>
      <c r="DZ160" s="216"/>
      <c r="EA160" s="216"/>
      <c r="EB160" s="216"/>
      <c r="EC160" s="216"/>
      <c r="ED160" s="216"/>
      <c r="EE160" s="216"/>
      <c r="EF160" s="216"/>
      <c r="EG160" s="216"/>
      <c r="EH160" s="216"/>
      <c r="EI160" s="216"/>
      <c r="EJ160" s="216"/>
      <c r="EK160" s="216"/>
      <c r="EL160" s="216"/>
      <c r="EM160" s="216"/>
      <c r="EN160" s="216"/>
      <c r="EO160" s="216"/>
      <c r="EP160" s="216"/>
      <c r="EQ160" s="216"/>
      <c r="ER160" s="216"/>
      <c r="ES160" s="216"/>
      <c r="ET160" s="216"/>
      <c r="EU160" s="216"/>
      <c r="EV160" s="216"/>
      <c r="EW160" s="216"/>
      <c r="EX160" s="216"/>
      <c r="EY160" s="216"/>
      <c r="EZ160" s="216"/>
      <c r="FA160" s="216"/>
      <c r="FB160" s="216"/>
      <c r="FC160" s="216"/>
      <c r="FD160" s="216"/>
      <c r="FE160" s="216"/>
      <c r="FF160" s="216"/>
      <c r="FG160" s="216"/>
      <c r="FH160" s="216"/>
      <c r="FI160" s="216"/>
      <c r="FJ160" s="216"/>
      <c r="FK160" s="216"/>
      <c r="FL160" s="216"/>
      <c r="FM160" s="216"/>
      <c r="FN160" s="216"/>
      <c r="FO160" s="216"/>
      <c r="FP160" s="216"/>
      <c r="FQ160" s="216"/>
      <c r="FR160" s="216"/>
      <c r="FS160" s="216"/>
      <c r="FT160" s="216"/>
      <c r="FU160" s="216"/>
      <c r="FV160" s="216"/>
      <c r="FW160" s="216"/>
      <c r="FX160" s="216"/>
      <c r="FY160" s="216"/>
      <c r="FZ160" s="216"/>
      <c r="GA160" s="216"/>
      <c r="GB160" s="216"/>
      <c r="GC160" s="216"/>
      <c r="GD160" s="216"/>
      <c r="GE160" s="216"/>
      <c r="GF160" s="216"/>
      <c r="GG160" s="216"/>
      <c r="GH160" s="216"/>
      <c r="GI160" s="216"/>
      <c r="GJ160" s="216"/>
      <c r="GK160" s="216"/>
      <c r="GL160" s="216"/>
      <c r="GM160" s="216"/>
      <c r="GN160" s="216"/>
      <c r="GO160" s="216"/>
      <c r="GP160" s="216"/>
      <c r="GQ160" s="216"/>
      <c r="GR160" s="216"/>
      <c r="GS160" s="216"/>
      <c r="GT160" s="216"/>
      <c r="GU160" s="216"/>
      <c r="GV160" s="216"/>
      <c r="GW160" s="216"/>
    </row>
    <row r="161" spans="1:205" ht="15">
      <c r="A161" s="216"/>
      <c r="B161" s="58">
        <f aca="true" t="shared" si="462" ref="B161:BM161">B58*B$107</f>
        <v>0</v>
      </c>
      <c r="C161" s="58">
        <f t="shared" si="462"/>
        <v>0</v>
      </c>
      <c r="D161" s="58">
        <f t="shared" si="462"/>
        <v>0</v>
      </c>
      <c r="E161" s="58">
        <f t="shared" si="462"/>
        <v>0</v>
      </c>
      <c r="F161" s="58">
        <f t="shared" si="462"/>
        <v>0</v>
      </c>
      <c r="G161" s="58">
        <f t="shared" si="462"/>
        <v>0</v>
      </c>
      <c r="H161" s="58">
        <f t="shared" si="462"/>
        <v>0</v>
      </c>
      <c r="I161" s="58">
        <f t="shared" si="462"/>
        <v>0</v>
      </c>
      <c r="J161" s="58">
        <f t="shared" si="462"/>
        <v>0</v>
      </c>
      <c r="K161" s="58">
        <f t="shared" si="462"/>
        <v>0</v>
      </c>
      <c r="L161" s="58">
        <f t="shared" si="462"/>
        <v>0</v>
      </c>
      <c r="M161" s="58">
        <f t="shared" si="462"/>
        <v>0</v>
      </c>
      <c r="N161" s="58">
        <f t="shared" si="462"/>
        <v>0</v>
      </c>
      <c r="O161" s="58">
        <f t="shared" si="462"/>
        <v>0</v>
      </c>
      <c r="P161" s="58">
        <f t="shared" si="462"/>
        <v>0</v>
      </c>
      <c r="Q161" s="58">
        <f t="shared" si="462"/>
        <v>0</v>
      </c>
      <c r="R161" s="58">
        <f t="shared" si="462"/>
        <v>0</v>
      </c>
      <c r="S161" s="58">
        <f t="shared" si="462"/>
        <v>0</v>
      </c>
      <c r="T161" s="58">
        <f t="shared" si="462"/>
        <v>0</v>
      </c>
      <c r="U161" s="58">
        <f t="shared" si="462"/>
        <v>0</v>
      </c>
      <c r="V161" s="58">
        <f t="shared" si="462"/>
        <v>0</v>
      </c>
      <c r="W161" s="58">
        <f t="shared" si="462"/>
        <v>0</v>
      </c>
      <c r="X161" s="58">
        <f t="shared" si="462"/>
        <v>0</v>
      </c>
      <c r="Y161" s="58">
        <f t="shared" si="462"/>
        <v>0</v>
      </c>
      <c r="Z161" s="58">
        <f t="shared" si="462"/>
        <v>0</v>
      </c>
      <c r="AA161" s="58">
        <f t="shared" si="462"/>
        <v>0</v>
      </c>
      <c r="AB161" s="58">
        <f t="shared" si="462"/>
        <v>0</v>
      </c>
      <c r="AC161" s="58">
        <f t="shared" si="462"/>
        <v>0</v>
      </c>
      <c r="AD161" s="58">
        <f t="shared" si="462"/>
        <v>0</v>
      </c>
      <c r="AE161" s="58">
        <f t="shared" si="462"/>
        <v>0</v>
      </c>
      <c r="AF161" s="58">
        <f t="shared" si="462"/>
        <v>0</v>
      </c>
      <c r="AG161" s="58">
        <f t="shared" si="462"/>
        <v>0</v>
      </c>
      <c r="AH161" s="58">
        <f t="shared" si="462"/>
        <v>0</v>
      </c>
      <c r="AI161" s="58">
        <f t="shared" si="462"/>
        <v>0</v>
      </c>
      <c r="AJ161" s="58">
        <f t="shared" si="462"/>
        <v>0</v>
      </c>
      <c r="AK161" s="58">
        <f t="shared" si="462"/>
        <v>0</v>
      </c>
      <c r="AL161" s="58">
        <f t="shared" si="462"/>
        <v>0</v>
      </c>
      <c r="AM161" s="58">
        <f t="shared" si="462"/>
        <v>0</v>
      </c>
      <c r="AN161" s="58">
        <f t="shared" si="462"/>
        <v>0</v>
      </c>
      <c r="AO161" s="58">
        <f t="shared" si="462"/>
        <v>0</v>
      </c>
      <c r="AP161" s="58">
        <f t="shared" si="462"/>
        <v>0</v>
      </c>
      <c r="AQ161" s="58">
        <f t="shared" si="462"/>
        <v>0</v>
      </c>
      <c r="AR161" s="58">
        <f t="shared" si="462"/>
        <v>0</v>
      </c>
      <c r="AS161" s="58">
        <f t="shared" si="462"/>
        <v>0</v>
      </c>
      <c r="AT161" s="58">
        <f t="shared" si="462"/>
        <v>0</v>
      </c>
      <c r="AU161" s="58">
        <f t="shared" si="462"/>
        <v>0</v>
      </c>
      <c r="AV161" s="58">
        <f t="shared" si="462"/>
        <v>0</v>
      </c>
      <c r="AW161" s="58">
        <f t="shared" si="462"/>
        <v>0</v>
      </c>
      <c r="AX161" s="58">
        <f t="shared" si="462"/>
        <v>0</v>
      </c>
      <c r="AY161" s="58">
        <f t="shared" si="462"/>
        <v>0</v>
      </c>
      <c r="AZ161" s="58">
        <f t="shared" si="462"/>
        <v>0</v>
      </c>
      <c r="BA161" s="58">
        <f t="shared" si="462"/>
        <v>0</v>
      </c>
      <c r="BB161" s="58">
        <f t="shared" si="462"/>
        <v>0</v>
      </c>
      <c r="BC161" s="58">
        <f t="shared" si="462"/>
        <v>0</v>
      </c>
      <c r="BD161" s="58">
        <f t="shared" si="462"/>
        <v>0</v>
      </c>
      <c r="BE161" s="58">
        <f t="shared" si="462"/>
        <v>0</v>
      </c>
      <c r="BF161" s="58">
        <f t="shared" si="462"/>
        <v>0</v>
      </c>
      <c r="BG161" s="58">
        <f t="shared" si="462"/>
        <v>0</v>
      </c>
      <c r="BH161" s="58">
        <f t="shared" si="462"/>
        <v>0</v>
      </c>
      <c r="BI161" s="58">
        <f t="shared" si="462"/>
        <v>0</v>
      </c>
      <c r="BJ161" s="58">
        <f t="shared" si="462"/>
        <v>0</v>
      </c>
      <c r="BK161" s="58">
        <f t="shared" si="462"/>
        <v>0</v>
      </c>
      <c r="BL161" s="58">
        <f t="shared" si="462"/>
        <v>0</v>
      </c>
      <c r="BM161" s="58">
        <f t="shared" si="462"/>
        <v>0</v>
      </c>
      <c r="BN161" s="58">
        <f aca="true" t="shared" si="463" ref="BN161:CW161">BN58*BN$107</f>
        <v>0</v>
      </c>
      <c r="BO161" s="58">
        <f t="shared" si="463"/>
        <v>0</v>
      </c>
      <c r="BP161" s="58">
        <f t="shared" si="463"/>
        <v>0</v>
      </c>
      <c r="BQ161" s="58">
        <f t="shared" si="463"/>
        <v>0</v>
      </c>
      <c r="BR161" s="58">
        <f t="shared" si="463"/>
        <v>0</v>
      </c>
      <c r="BS161" s="58">
        <f t="shared" si="463"/>
        <v>0</v>
      </c>
      <c r="BT161" s="58">
        <f t="shared" si="463"/>
        <v>0</v>
      </c>
      <c r="BU161" s="58">
        <f t="shared" si="463"/>
        <v>0</v>
      </c>
      <c r="BV161" s="58">
        <f t="shared" si="463"/>
        <v>0</v>
      </c>
      <c r="BW161" s="58">
        <f t="shared" si="463"/>
        <v>0</v>
      </c>
      <c r="BX161" s="58">
        <f t="shared" si="463"/>
        <v>0</v>
      </c>
      <c r="BY161" s="58">
        <f t="shared" si="463"/>
        <v>0</v>
      </c>
      <c r="BZ161" s="58">
        <f t="shared" si="463"/>
        <v>0</v>
      </c>
      <c r="CA161" s="58">
        <f t="shared" si="463"/>
        <v>0</v>
      </c>
      <c r="CB161" s="58">
        <f t="shared" si="463"/>
        <v>0</v>
      </c>
      <c r="CC161" s="58">
        <f t="shared" si="463"/>
        <v>0</v>
      </c>
      <c r="CD161" s="58">
        <f t="shared" si="463"/>
        <v>0</v>
      </c>
      <c r="CE161" s="58">
        <f t="shared" si="463"/>
        <v>0</v>
      </c>
      <c r="CF161" s="58">
        <f t="shared" si="463"/>
        <v>0</v>
      </c>
      <c r="CG161" s="58">
        <f t="shared" si="463"/>
        <v>0</v>
      </c>
      <c r="CH161" s="58">
        <f t="shared" si="463"/>
        <v>0</v>
      </c>
      <c r="CI161" s="58">
        <f t="shared" si="463"/>
        <v>0</v>
      </c>
      <c r="CJ161" s="58">
        <f t="shared" si="463"/>
        <v>0</v>
      </c>
      <c r="CK161" s="58">
        <f t="shared" si="463"/>
        <v>0</v>
      </c>
      <c r="CL161" s="58">
        <f t="shared" si="463"/>
        <v>0</v>
      </c>
      <c r="CM161" s="58">
        <f t="shared" si="463"/>
        <v>0</v>
      </c>
      <c r="CN161" s="58">
        <f t="shared" si="463"/>
        <v>0</v>
      </c>
      <c r="CO161" s="58">
        <f t="shared" si="463"/>
        <v>0</v>
      </c>
      <c r="CP161" s="58">
        <f t="shared" si="463"/>
        <v>0</v>
      </c>
      <c r="CQ161" s="58">
        <f t="shared" si="463"/>
        <v>0</v>
      </c>
      <c r="CR161" s="58">
        <f t="shared" si="463"/>
        <v>0</v>
      </c>
      <c r="CS161" s="58">
        <f t="shared" si="463"/>
        <v>0</v>
      </c>
      <c r="CT161" s="58">
        <f t="shared" si="463"/>
        <v>0</v>
      </c>
      <c r="CU161" s="58">
        <f t="shared" si="463"/>
        <v>0</v>
      </c>
      <c r="CV161" s="58">
        <f t="shared" si="463"/>
        <v>0</v>
      </c>
      <c r="CW161" s="58">
        <f t="shared" si="463"/>
        <v>0</v>
      </c>
      <c r="CX161" s="59"/>
      <c r="CY161" s="59"/>
      <c r="DN161" s="59"/>
      <c r="DO161" s="59"/>
      <c r="DP161" s="59"/>
      <c r="DQ161" s="59"/>
      <c r="DR161" s="59"/>
      <c r="DS161" s="59"/>
      <c r="DT161" s="59"/>
      <c r="DU161" s="59"/>
      <c r="DV161" s="59"/>
      <c r="DW161" s="59"/>
      <c r="DX161" s="59"/>
      <c r="DY161" s="216"/>
      <c r="DZ161" s="216"/>
      <c r="EA161" s="216"/>
      <c r="EB161" s="216"/>
      <c r="EC161" s="216"/>
      <c r="ED161" s="216"/>
      <c r="EE161" s="216"/>
      <c r="EF161" s="216"/>
      <c r="EG161" s="216"/>
      <c r="EH161" s="216"/>
      <c r="EI161" s="216"/>
      <c r="EJ161" s="216"/>
      <c r="EK161" s="216"/>
      <c r="EL161" s="216"/>
      <c r="EM161" s="216"/>
      <c r="EN161" s="216"/>
      <c r="EO161" s="216"/>
      <c r="EP161" s="216"/>
      <c r="EQ161" s="216"/>
      <c r="ER161" s="216"/>
      <c r="ES161" s="216"/>
      <c r="ET161" s="216"/>
      <c r="EU161" s="216"/>
      <c r="EV161" s="216"/>
      <c r="EW161" s="216"/>
      <c r="EX161" s="216"/>
      <c r="EY161" s="216"/>
      <c r="EZ161" s="216"/>
      <c r="FA161" s="216"/>
      <c r="FB161" s="216"/>
      <c r="FC161" s="216"/>
      <c r="FD161" s="216"/>
      <c r="FE161" s="216"/>
      <c r="FF161" s="216"/>
      <c r="FG161" s="216"/>
      <c r="FH161" s="216"/>
      <c r="FI161" s="216"/>
      <c r="FJ161" s="216"/>
      <c r="FK161" s="216"/>
      <c r="FL161" s="216"/>
      <c r="FM161" s="216"/>
      <c r="FN161" s="216"/>
      <c r="FO161" s="216"/>
      <c r="FP161" s="216"/>
      <c r="FQ161" s="216"/>
      <c r="FR161" s="216"/>
      <c r="FS161" s="216"/>
      <c r="FT161" s="216"/>
      <c r="FU161" s="216"/>
      <c r="FV161" s="216"/>
      <c r="FW161" s="216"/>
      <c r="FX161" s="216"/>
      <c r="FY161" s="216"/>
      <c r="FZ161" s="216"/>
      <c r="GA161" s="216"/>
      <c r="GB161" s="216"/>
      <c r="GC161" s="216"/>
      <c r="GD161" s="216"/>
      <c r="GE161" s="216"/>
      <c r="GF161" s="216"/>
      <c r="GG161" s="216"/>
      <c r="GH161" s="216"/>
      <c r="GI161" s="216"/>
      <c r="GJ161" s="216"/>
      <c r="GK161" s="216"/>
      <c r="GL161" s="216"/>
      <c r="GM161" s="216"/>
      <c r="GN161" s="216"/>
      <c r="GO161" s="216"/>
      <c r="GP161" s="216"/>
      <c r="GQ161" s="216"/>
      <c r="GR161" s="216"/>
      <c r="GS161" s="216"/>
      <c r="GT161" s="216"/>
      <c r="GU161" s="216"/>
      <c r="GV161" s="216"/>
      <c r="GW161" s="216"/>
    </row>
    <row r="162" spans="1:205" ht="15">
      <c r="A162" s="216"/>
      <c r="B162" s="58">
        <f aca="true" t="shared" si="464" ref="B162:BM162">B59*B$107</f>
        <v>0</v>
      </c>
      <c r="C162" s="58">
        <f t="shared" si="464"/>
        <v>0</v>
      </c>
      <c r="D162" s="58">
        <f t="shared" si="464"/>
        <v>0</v>
      </c>
      <c r="E162" s="58">
        <f t="shared" si="464"/>
        <v>0</v>
      </c>
      <c r="F162" s="58">
        <f t="shared" si="464"/>
        <v>0</v>
      </c>
      <c r="G162" s="58">
        <f t="shared" si="464"/>
        <v>0</v>
      </c>
      <c r="H162" s="58">
        <f t="shared" si="464"/>
        <v>0</v>
      </c>
      <c r="I162" s="58">
        <f t="shared" si="464"/>
        <v>0</v>
      </c>
      <c r="J162" s="58">
        <f t="shared" si="464"/>
        <v>0</v>
      </c>
      <c r="K162" s="58">
        <f t="shared" si="464"/>
        <v>0</v>
      </c>
      <c r="L162" s="58">
        <f t="shared" si="464"/>
        <v>0</v>
      </c>
      <c r="M162" s="58">
        <f t="shared" si="464"/>
        <v>0</v>
      </c>
      <c r="N162" s="58">
        <f t="shared" si="464"/>
        <v>0</v>
      </c>
      <c r="O162" s="58">
        <f t="shared" si="464"/>
        <v>0</v>
      </c>
      <c r="P162" s="58">
        <f t="shared" si="464"/>
        <v>0</v>
      </c>
      <c r="Q162" s="58">
        <f t="shared" si="464"/>
        <v>0</v>
      </c>
      <c r="R162" s="58">
        <f t="shared" si="464"/>
        <v>0</v>
      </c>
      <c r="S162" s="58">
        <f t="shared" si="464"/>
        <v>0</v>
      </c>
      <c r="T162" s="58">
        <f t="shared" si="464"/>
        <v>0</v>
      </c>
      <c r="U162" s="58">
        <f t="shared" si="464"/>
        <v>0</v>
      </c>
      <c r="V162" s="58">
        <f t="shared" si="464"/>
        <v>0</v>
      </c>
      <c r="W162" s="58">
        <f t="shared" si="464"/>
        <v>0</v>
      </c>
      <c r="X162" s="58">
        <f t="shared" si="464"/>
        <v>0</v>
      </c>
      <c r="Y162" s="58">
        <f t="shared" si="464"/>
        <v>0</v>
      </c>
      <c r="Z162" s="58">
        <f t="shared" si="464"/>
        <v>0</v>
      </c>
      <c r="AA162" s="58">
        <f t="shared" si="464"/>
        <v>0</v>
      </c>
      <c r="AB162" s="58">
        <f t="shared" si="464"/>
        <v>0</v>
      </c>
      <c r="AC162" s="58">
        <f t="shared" si="464"/>
        <v>0</v>
      </c>
      <c r="AD162" s="58">
        <f t="shared" si="464"/>
        <v>0</v>
      </c>
      <c r="AE162" s="58">
        <f t="shared" si="464"/>
        <v>0</v>
      </c>
      <c r="AF162" s="58">
        <f t="shared" si="464"/>
        <v>0</v>
      </c>
      <c r="AG162" s="58">
        <f t="shared" si="464"/>
        <v>0</v>
      </c>
      <c r="AH162" s="58">
        <f t="shared" si="464"/>
        <v>0</v>
      </c>
      <c r="AI162" s="58">
        <f t="shared" si="464"/>
        <v>0</v>
      </c>
      <c r="AJ162" s="58">
        <f t="shared" si="464"/>
        <v>0</v>
      </c>
      <c r="AK162" s="58">
        <f t="shared" si="464"/>
        <v>0</v>
      </c>
      <c r="AL162" s="58">
        <f t="shared" si="464"/>
        <v>0</v>
      </c>
      <c r="AM162" s="58">
        <f t="shared" si="464"/>
        <v>0</v>
      </c>
      <c r="AN162" s="58">
        <f t="shared" si="464"/>
        <v>0</v>
      </c>
      <c r="AO162" s="58">
        <f t="shared" si="464"/>
        <v>0</v>
      </c>
      <c r="AP162" s="58">
        <f t="shared" si="464"/>
        <v>0</v>
      </c>
      <c r="AQ162" s="58">
        <f t="shared" si="464"/>
        <v>0</v>
      </c>
      <c r="AR162" s="58">
        <f t="shared" si="464"/>
        <v>0</v>
      </c>
      <c r="AS162" s="58">
        <f t="shared" si="464"/>
        <v>0</v>
      </c>
      <c r="AT162" s="58">
        <f t="shared" si="464"/>
        <v>0</v>
      </c>
      <c r="AU162" s="58">
        <f t="shared" si="464"/>
        <v>0</v>
      </c>
      <c r="AV162" s="58">
        <f t="shared" si="464"/>
        <v>0</v>
      </c>
      <c r="AW162" s="58">
        <f t="shared" si="464"/>
        <v>0</v>
      </c>
      <c r="AX162" s="58">
        <f t="shared" si="464"/>
        <v>0</v>
      </c>
      <c r="AY162" s="58">
        <f t="shared" si="464"/>
        <v>0</v>
      </c>
      <c r="AZ162" s="58">
        <f t="shared" si="464"/>
        <v>0</v>
      </c>
      <c r="BA162" s="58">
        <f t="shared" si="464"/>
        <v>0</v>
      </c>
      <c r="BB162" s="58">
        <f t="shared" si="464"/>
        <v>0</v>
      </c>
      <c r="BC162" s="58">
        <f t="shared" si="464"/>
        <v>0</v>
      </c>
      <c r="BD162" s="58">
        <f t="shared" si="464"/>
        <v>0</v>
      </c>
      <c r="BE162" s="58">
        <f t="shared" si="464"/>
        <v>0</v>
      </c>
      <c r="BF162" s="58">
        <f t="shared" si="464"/>
        <v>0</v>
      </c>
      <c r="BG162" s="58">
        <f t="shared" si="464"/>
        <v>0</v>
      </c>
      <c r="BH162" s="58">
        <f t="shared" si="464"/>
        <v>0</v>
      </c>
      <c r="BI162" s="58">
        <f t="shared" si="464"/>
        <v>0</v>
      </c>
      <c r="BJ162" s="58">
        <f t="shared" si="464"/>
        <v>0</v>
      </c>
      <c r="BK162" s="58">
        <f t="shared" si="464"/>
        <v>0</v>
      </c>
      <c r="BL162" s="58">
        <f t="shared" si="464"/>
        <v>0</v>
      </c>
      <c r="BM162" s="58">
        <f t="shared" si="464"/>
        <v>0</v>
      </c>
      <c r="BN162" s="58">
        <f aca="true" t="shared" si="465" ref="BN162:CW162">BN59*BN$107</f>
        <v>0</v>
      </c>
      <c r="BO162" s="58">
        <f t="shared" si="465"/>
        <v>0</v>
      </c>
      <c r="BP162" s="58">
        <f t="shared" si="465"/>
        <v>0</v>
      </c>
      <c r="BQ162" s="58">
        <f t="shared" si="465"/>
        <v>0</v>
      </c>
      <c r="BR162" s="58">
        <f t="shared" si="465"/>
        <v>0</v>
      </c>
      <c r="BS162" s="58">
        <f t="shared" si="465"/>
        <v>0</v>
      </c>
      <c r="BT162" s="58">
        <f t="shared" si="465"/>
        <v>0</v>
      </c>
      <c r="BU162" s="58">
        <f t="shared" si="465"/>
        <v>0</v>
      </c>
      <c r="BV162" s="58">
        <f t="shared" si="465"/>
        <v>0</v>
      </c>
      <c r="BW162" s="58">
        <f t="shared" si="465"/>
        <v>0</v>
      </c>
      <c r="BX162" s="58">
        <f t="shared" si="465"/>
        <v>0</v>
      </c>
      <c r="BY162" s="58">
        <f t="shared" si="465"/>
        <v>0</v>
      </c>
      <c r="BZ162" s="58">
        <f t="shared" si="465"/>
        <v>0</v>
      </c>
      <c r="CA162" s="58">
        <f t="shared" si="465"/>
        <v>0</v>
      </c>
      <c r="CB162" s="58">
        <f t="shared" si="465"/>
        <v>0</v>
      </c>
      <c r="CC162" s="58">
        <f t="shared" si="465"/>
        <v>0</v>
      </c>
      <c r="CD162" s="58">
        <f t="shared" si="465"/>
        <v>0</v>
      </c>
      <c r="CE162" s="58">
        <f t="shared" si="465"/>
        <v>0</v>
      </c>
      <c r="CF162" s="58">
        <f t="shared" si="465"/>
        <v>0</v>
      </c>
      <c r="CG162" s="58">
        <f t="shared" si="465"/>
        <v>0</v>
      </c>
      <c r="CH162" s="58">
        <f t="shared" si="465"/>
        <v>0</v>
      </c>
      <c r="CI162" s="58">
        <f t="shared" si="465"/>
        <v>0</v>
      </c>
      <c r="CJ162" s="58">
        <f t="shared" si="465"/>
        <v>0</v>
      </c>
      <c r="CK162" s="58">
        <f t="shared" si="465"/>
        <v>0</v>
      </c>
      <c r="CL162" s="58">
        <f t="shared" si="465"/>
        <v>0</v>
      </c>
      <c r="CM162" s="58">
        <f t="shared" si="465"/>
        <v>0</v>
      </c>
      <c r="CN162" s="58">
        <f t="shared" si="465"/>
        <v>0</v>
      </c>
      <c r="CO162" s="58">
        <f t="shared" si="465"/>
        <v>0</v>
      </c>
      <c r="CP162" s="58">
        <f t="shared" si="465"/>
        <v>0</v>
      </c>
      <c r="CQ162" s="58">
        <f t="shared" si="465"/>
        <v>0</v>
      </c>
      <c r="CR162" s="58">
        <f t="shared" si="465"/>
        <v>0</v>
      </c>
      <c r="CS162" s="58">
        <f t="shared" si="465"/>
        <v>0</v>
      </c>
      <c r="CT162" s="58">
        <f t="shared" si="465"/>
        <v>0</v>
      </c>
      <c r="CU162" s="58">
        <f t="shared" si="465"/>
        <v>0</v>
      </c>
      <c r="CV162" s="58">
        <f t="shared" si="465"/>
        <v>0</v>
      </c>
      <c r="CW162" s="58">
        <f t="shared" si="465"/>
        <v>0</v>
      </c>
      <c r="CX162" s="59"/>
      <c r="CY162" s="59"/>
      <c r="DN162" s="59"/>
      <c r="DO162" s="59"/>
      <c r="DP162" s="59"/>
      <c r="DQ162" s="59"/>
      <c r="DR162" s="59"/>
      <c r="DS162" s="59"/>
      <c r="DT162" s="59"/>
      <c r="DU162" s="59"/>
      <c r="DV162" s="59"/>
      <c r="DW162" s="59"/>
      <c r="DX162" s="59"/>
      <c r="DY162" s="216"/>
      <c r="DZ162" s="216"/>
      <c r="EA162" s="216"/>
      <c r="EB162" s="216"/>
      <c r="EC162" s="216"/>
      <c r="ED162" s="216"/>
      <c r="EE162" s="216"/>
      <c r="EF162" s="216"/>
      <c r="EG162" s="216"/>
      <c r="EH162" s="216"/>
      <c r="EI162" s="216"/>
      <c r="EJ162" s="216"/>
      <c r="EK162" s="216"/>
      <c r="EL162" s="216"/>
      <c r="EM162" s="216"/>
      <c r="EN162" s="216"/>
      <c r="EO162" s="216"/>
      <c r="EP162" s="216"/>
      <c r="EQ162" s="216"/>
      <c r="ER162" s="216"/>
      <c r="ES162" s="216"/>
      <c r="ET162" s="216"/>
      <c r="EU162" s="216"/>
      <c r="EV162" s="216"/>
      <c r="EW162" s="216"/>
      <c r="EX162" s="216"/>
      <c r="EY162" s="216"/>
      <c r="EZ162" s="216"/>
      <c r="FA162" s="216"/>
      <c r="FB162" s="216"/>
      <c r="FC162" s="216"/>
      <c r="FD162" s="216"/>
      <c r="FE162" s="216"/>
      <c r="FF162" s="216"/>
      <c r="FG162" s="216"/>
      <c r="FH162" s="216"/>
      <c r="FI162" s="216"/>
      <c r="FJ162" s="216"/>
      <c r="FK162" s="216"/>
      <c r="FL162" s="216"/>
      <c r="FM162" s="216"/>
      <c r="FN162" s="216"/>
      <c r="FO162" s="216"/>
      <c r="FP162" s="216"/>
      <c r="FQ162" s="216"/>
      <c r="FR162" s="216"/>
      <c r="FS162" s="216"/>
      <c r="FT162" s="216"/>
      <c r="FU162" s="216"/>
      <c r="FV162" s="216"/>
      <c r="FW162" s="216"/>
      <c r="FX162" s="216"/>
      <c r="FY162" s="216"/>
      <c r="FZ162" s="216"/>
      <c r="GA162" s="216"/>
      <c r="GB162" s="216"/>
      <c r="GC162" s="216"/>
      <c r="GD162" s="216"/>
      <c r="GE162" s="216"/>
      <c r="GF162" s="216"/>
      <c r="GG162" s="216"/>
      <c r="GH162" s="216"/>
      <c r="GI162" s="216"/>
      <c r="GJ162" s="216"/>
      <c r="GK162" s="216"/>
      <c r="GL162" s="216"/>
      <c r="GM162" s="216"/>
      <c r="GN162" s="216"/>
      <c r="GO162" s="216"/>
      <c r="GP162" s="216"/>
      <c r="GQ162" s="216"/>
      <c r="GR162" s="216"/>
      <c r="GS162" s="216"/>
      <c r="GT162" s="216"/>
      <c r="GU162" s="216"/>
      <c r="GV162" s="216"/>
      <c r="GW162" s="216"/>
    </row>
    <row r="163" spans="1:205" ht="15">
      <c r="A163" s="216"/>
      <c r="B163" s="58">
        <f aca="true" t="shared" si="466" ref="B163:BM163">B60*B$107</f>
        <v>0</v>
      </c>
      <c r="C163" s="58">
        <f t="shared" si="466"/>
        <v>0</v>
      </c>
      <c r="D163" s="58">
        <f t="shared" si="466"/>
        <v>0</v>
      </c>
      <c r="E163" s="58">
        <f t="shared" si="466"/>
        <v>0</v>
      </c>
      <c r="F163" s="58">
        <f t="shared" si="466"/>
        <v>0</v>
      </c>
      <c r="G163" s="58">
        <f t="shared" si="466"/>
        <v>0</v>
      </c>
      <c r="H163" s="58">
        <f t="shared" si="466"/>
        <v>0</v>
      </c>
      <c r="I163" s="58">
        <f t="shared" si="466"/>
        <v>0</v>
      </c>
      <c r="J163" s="58">
        <f t="shared" si="466"/>
        <v>0</v>
      </c>
      <c r="K163" s="58">
        <f t="shared" si="466"/>
        <v>0</v>
      </c>
      <c r="L163" s="58">
        <f t="shared" si="466"/>
        <v>0</v>
      </c>
      <c r="M163" s="58">
        <f t="shared" si="466"/>
        <v>0</v>
      </c>
      <c r="N163" s="58">
        <f t="shared" si="466"/>
        <v>0</v>
      </c>
      <c r="O163" s="58">
        <f t="shared" si="466"/>
        <v>0</v>
      </c>
      <c r="P163" s="58">
        <f t="shared" si="466"/>
        <v>0</v>
      </c>
      <c r="Q163" s="58">
        <f t="shared" si="466"/>
        <v>0</v>
      </c>
      <c r="R163" s="58">
        <f t="shared" si="466"/>
        <v>0</v>
      </c>
      <c r="S163" s="58">
        <f t="shared" si="466"/>
        <v>0</v>
      </c>
      <c r="T163" s="58">
        <f t="shared" si="466"/>
        <v>0</v>
      </c>
      <c r="U163" s="58">
        <f t="shared" si="466"/>
        <v>0</v>
      </c>
      <c r="V163" s="58">
        <f t="shared" si="466"/>
        <v>0</v>
      </c>
      <c r="W163" s="58">
        <f t="shared" si="466"/>
        <v>0</v>
      </c>
      <c r="X163" s="58">
        <f t="shared" si="466"/>
        <v>0</v>
      </c>
      <c r="Y163" s="58">
        <f t="shared" si="466"/>
        <v>0</v>
      </c>
      <c r="Z163" s="58">
        <f t="shared" si="466"/>
        <v>0</v>
      </c>
      <c r="AA163" s="58">
        <f t="shared" si="466"/>
        <v>0</v>
      </c>
      <c r="AB163" s="58">
        <f t="shared" si="466"/>
        <v>0</v>
      </c>
      <c r="AC163" s="58">
        <f t="shared" si="466"/>
        <v>0</v>
      </c>
      <c r="AD163" s="58">
        <f t="shared" si="466"/>
        <v>0</v>
      </c>
      <c r="AE163" s="58">
        <f t="shared" si="466"/>
        <v>0</v>
      </c>
      <c r="AF163" s="58">
        <f t="shared" si="466"/>
        <v>0</v>
      </c>
      <c r="AG163" s="58">
        <f t="shared" si="466"/>
        <v>0</v>
      </c>
      <c r="AH163" s="58">
        <f t="shared" si="466"/>
        <v>0</v>
      </c>
      <c r="AI163" s="58">
        <f t="shared" si="466"/>
        <v>0</v>
      </c>
      <c r="AJ163" s="58">
        <f t="shared" si="466"/>
        <v>0</v>
      </c>
      <c r="AK163" s="58">
        <f t="shared" si="466"/>
        <v>0</v>
      </c>
      <c r="AL163" s="58">
        <f t="shared" si="466"/>
        <v>0</v>
      </c>
      <c r="AM163" s="58">
        <f t="shared" si="466"/>
        <v>0</v>
      </c>
      <c r="AN163" s="58">
        <f t="shared" si="466"/>
        <v>0</v>
      </c>
      <c r="AO163" s="58">
        <f t="shared" si="466"/>
        <v>0</v>
      </c>
      <c r="AP163" s="58">
        <f t="shared" si="466"/>
        <v>0</v>
      </c>
      <c r="AQ163" s="58">
        <f t="shared" si="466"/>
        <v>0</v>
      </c>
      <c r="AR163" s="58">
        <f t="shared" si="466"/>
        <v>0</v>
      </c>
      <c r="AS163" s="58">
        <f t="shared" si="466"/>
        <v>0</v>
      </c>
      <c r="AT163" s="58">
        <f t="shared" si="466"/>
        <v>0</v>
      </c>
      <c r="AU163" s="58">
        <f t="shared" si="466"/>
        <v>0</v>
      </c>
      <c r="AV163" s="58">
        <f t="shared" si="466"/>
        <v>0</v>
      </c>
      <c r="AW163" s="58">
        <f t="shared" si="466"/>
        <v>0</v>
      </c>
      <c r="AX163" s="58">
        <f t="shared" si="466"/>
        <v>0</v>
      </c>
      <c r="AY163" s="58">
        <f t="shared" si="466"/>
        <v>0</v>
      </c>
      <c r="AZ163" s="58">
        <f t="shared" si="466"/>
        <v>0</v>
      </c>
      <c r="BA163" s="58">
        <f t="shared" si="466"/>
        <v>0</v>
      </c>
      <c r="BB163" s="58">
        <f t="shared" si="466"/>
        <v>0</v>
      </c>
      <c r="BC163" s="58">
        <f t="shared" si="466"/>
        <v>0</v>
      </c>
      <c r="BD163" s="58">
        <f t="shared" si="466"/>
        <v>0</v>
      </c>
      <c r="BE163" s="58">
        <f t="shared" si="466"/>
        <v>0</v>
      </c>
      <c r="BF163" s="58">
        <f t="shared" si="466"/>
        <v>0</v>
      </c>
      <c r="BG163" s="58">
        <f t="shared" si="466"/>
        <v>0</v>
      </c>
      <c r="BH163" s="58">
        <f t="shared" si="466"/>
        <v>0</v>
      </c>
      <c r="BI163" s="58">
        <f t="shared" si="466"/>
        <v>0</v>
      </c>
      <c r="BJ163" s="58">
        <f t="shared" si="466"/>
        <v>0</v>
      </c>
      <c r="BK163" s="58">
        <f t="shared" si="466"/>
        <v>0</v>
      </c>
      <c r="BL163" s="58">
        <f t="shared" si="466"/>
        <v>0</v>
      </c>
      <c r="BM163" s="58">
        <f t="shared" si="466"/>
        <v>0</v>
      </c>
      <c r="BN163" s="58">
        <f aca="true" t="shared" si="467" ref="BN163:CW163">BN60*BN$107</f>
        <v>0</v>
      </c>
      <c r="BO163" s="58">
        <f t="shared" si="467"/>
        <v>0</v>
      </c>
      <c r="BP163" s="58">
        <f t="shared" si="467"/>
        <v>0</v>
      </c>
      <c r="BQ163" s="58">
        <f t="shared" si="467"/>
        <v>0</v>
      </c>
      <c r="BR163" s="58">
        <f t="shared" si="467"/>
        <v>0</v>
      </c>
      <c r="BS163" s="58">
        <f t="shared" si="467"/>
        <v>0</v>
      </c>
      <c r="BT163" s="58">
        <f t="shared" si="467"/>
        <v>0</v>
      </c>
      <c r="BU163" s="58">
        <f t="shared" si="467"/>
        <v>0</v>
      </c>
      <c r="BV163" s="58">
        <f t="shared" si="467"/>
        <v>0</v>
      </c>
      <c r="BW163" s="58">
        <f t="shared" si="467"/>
        <v>0</v>
      </c>
      <c r="BX163" s="58">
        <f t="shared" si="467"/>
        <v>0</v>
      </c>
      <c r="BY163" s="58">
        <f t="shared" si="467"/>
        <v>0</v>
      </c>
      <c r="BZ163" s="58">
        <f t="shared" si="467"/>
        <v>0</v>
      </c>
      <c r="CA163" s="58">
        <f t="shared" si="467"/>
        <v>0</v>
      </c>
      <c r="CB163" s="58">
        <f t="shared" si="467"/>
        <v>0</v>
      </c>
      <c r="CC163" s="58">
        <f t="shared" si="467"/>
        <v>0</v>
      </c>
      <c r="CD163" s="58">
        <f t="shared" si="467"/>
        <v>0</v>
      </c>
      <c r="CE163" s="58">
        <f t="shared" si="467"/>
        <v>0</v>
      </c>
      <c r="CF163" s="58">
        <f t="shared" si="467"/>
        <v>0</v>
      </c>
      <c r="CG163" s="58">
        <f t="shared" si="467"/>
        <v>0</v>
      </c>
      <c r="CH163" s="58">
        <f t="shared" si="467"/>
        <v>0</v>
      </c>
      <c r="CI163" s="58">
        <f t="shared" si="467"/>
        <v>0</v>
      </c>
      <c r="CJ163" s="58">
        <f t="shared" si="467"/>
        <v>0</v>
      </c>
      <c r="CK163" s="58">
        <f t="shared" si="467"/>
        <v>0</v>
      </c>
      <c r="CL163" s="58">
        <f t="shared" si="467"/>
        <v>0</v>
      </c>
      <c r="CM163" s="58">
        <f t="shared" si="467"/>
        <v>0</v>
      </c>
      <c r="CN163" s="58">
        <f t="shared" si="467"/>
        <v>0</v>
      </c>
      <c r="CO163" s="58">
        <f t="shared" si="467"/>
        <v>0</v>
      </c>
      <c r="CP163" s="58">
        <f t="shared" si="467"/>
        <v>0</v>
      </c>
      <c r="CQ163" s="58">
        <f t="shared" si="467"/>
        <v>0</v>
      </c>
      <c r="CR163" s="58">
        <f t="shared" si="467"/>
        <v>0</v>
      </c>
      <c r="CS163" s="58">
        <f t="shared" si="467"/>
        <v>0</v>
      </c>
      <c r="CT163" s="58">
        <f t="shared" si="467"/>
        <v>0</v>
      </c>
      <c r="CU163" s="58">
        <f t="shared" si="467"/>
        <v>0</v>
      </c>
      <c r="CV163" s="58">
        <f t="shared" si="467"/>
        <v>0</v>
      </c>
      <c r="CW163" s="58">
        <f t="shared" si="467"/>
        <v>0</v>
      </c>
      <c r="CX163" s="59"/>
      <c r="CY163" s="59"/>
      <c r="DN163" s="59"/>
      <c r="DO163" s="59"/>
      <c r="DP163" s="59"/>
      <c r="DQ163" s="59"/>
      <c r="DR163" s="59"/>
      <c r="DS163" s="59"/>
      <c r="DT163" s="59"/>
      <c r="DU163" s="59"/>
      <c r="DV163" s="59"/>
      <c r="DW163" s="59"/>
      <c r="DX163" s="59"/>
      <c r="DY163" s="216"/>
      <c r="DZ163" s="216"/>
      <c r="EA163" s="216"/>
      <c r="EB163" s="216"/>
      <c r="EC163" s="216"/>
      <c r="ED163" s="216"/>
      <c r="EE163" s="216"/>
      <c r="EF163" s="216"/>
      <c r="EG163" s="216"/>
      <c r="EH163" s="216"/>
      <c r="EI163" s="216"/>
      <c r="EJ163" s="216"/>
      <c r="EK163" s="216"/>
      <c r="EL163" s="216"/>
      <c r="EM163" s="216"/>
      <c r="EN163" s="216"/>
      <c r="EO163" s="216"/>
      <c r="EP163" s="216"/>
      <c r="EQ163" s="216"/>
      <c r="ER163" s="216"/>
      <c r="ES163" s="216"/>
      <c r="ET163" s="216"/>
      <c r="EU163" s="216"/>
      <c r="EV163" s="216"/>
      <c r="EW163" s="216"/>
      <c r="EX163" s="216"/>
      <c r="EY163" s="216"/>
      <c r="EZ163" s="216"/>
      <c r="FA163" s="216"/>
      <c r="FB163" s="216"/>
      <c r="FC163" s="216"/>
      <c r="FD163" s="216"/>
      <c r="FE163" s="216"/>
      <c r="FF163" s="216"/>
      <c r="FG163" s="216"/>
      <c r="FH163" s="216"/>
      <c r="FI163" s="216"/>
      <c r="FJ163" s="216"/>
      <c r="FK163" s="216"/>
      <c r="FL163" s="216"/>
      <c r="FM163" s="216"/>
      <c r="FN163" s="216"/>
      <c r="FO163" s="216"/>
      <c r="FP163" s="216"/>
      <c r="FQ163" s="216"/>
      <c r="FR163" s="216"/>
      <c r="FS163" s="216"/>
      <c r="FT163" s="216"/>
      <c r="FU163" s="216"/>
      <c r="FV163" s="216"/>
      <c r="FW163" s="216"/>
      <c r="FX163" s="216"/>
      <c r="FY163" s="216"/>
      <c r="FZ163" s="216"/>
      <c r="GA163" s="216"/>
      <c r="GB163" s="216"/>
      <c r="GC163" s="216"/>
      <c r="GD163" s="216"/>
      <c r="GE163" s="216"/>
      <c r="GF163" s="216"/>
      <c r="GG163" s="216"/>
      <c r="GH163" s="216"/>
      <c r="GI163" s="216"/>
      <c r="GJ163" s="216"/>
      <c r="GK163" s="216"/>
      <c r="GL163" s="216"/>
      <c r="GM163" s="216"/>
      <c r="GN163" s="216"/>
      <c r="GO163" s="216"/>
      <c r="GP163" s="216"/>
      <c r="GQ163" s="216"/>
      <c r="GR163" s="216"/>
      <c r="GS163" s="216"/>
      <c r="GT163" s="216"/>
      <c r="GU163" s="216"/>
      <c r="GV163" s="216"/>
      <c r="GW163" s="216"/>
    </row>
    <row r="164" spans="1:205" ht="15">
      <c r="A164" s="216"/>
      <c r="B164" s="58">
        <f aca="true" t="shared" si="468" ref="B164:BM164">B61*B$107</f>
        <v>0</v>
      </c>
      <c r="C164" s="58">
        <f t="shared" si="468"/>
        <v>0</v>
      </c>
      <c r="D164" s="58">
        <f t="shared" si="468"/>
        <v>0</v>
      </c>
      <c r="E164" s="58">
        <f t="shared" si="468"/>
        <v>0</v>
      </c>
      <c r="F164" s="58">
        <f t="shared" si="468"/>
        <v>0</v>
      </c>
      <c r="G164" s="58">
        <f t="shared" si="468"/>
        <v>0</v>
      </c>
      <c r="H164" s="58">
        <f t="shared" si="468"/>
        <v>0</v>
      </c>
      <c r="I164" s="58">
        <f t="shared" si="468"/>
        <v>0</v>
      </c>
      <c r="J164" s="58">
        <f t="shared" si="468"/>
        <v>0</v>
      </c>
      <c r="K164" s="58">
        <f t="shared" si="468"/>
        <v>0</v>
      </c>
      <c r="L164" s="58">
        <f t="shared" si="468"/>
        <v>0</v>
      </c>
      <c r="M164" s="58">
        <f t="shared" si="468"/>
        <v>0</v>
      </c>
      <c r="N164" s="58">
        <f t="shared" si="468"/>
        <v>0</v>
      </c>
      <c r="O164" s="58">
        <f t="shared" si="468"/>
        <v>0</v>
      </c>
      <c r="P164" s="58">
        <f t="shared" si="468"/>
        <v>0</v>
      </c>
      <c r="Q164" s="58">
        <f t="shared" si="468"/>
        <v>0</v>
      </c>
      <c r="R164" s="58">
        <f t="shared" si="468"/>
        <v>0</v>
      </c>
      <c r="S164" s="58">
        <f t="shared" si="468"/>
        <v>0</v>
      </c>
      <c r="T164" s="58">
        <f t="shared" si="468"/>
        <v>0</v>
      </c>
      <c r="U164" s="58">
        <f t="shared" si="468"/>
        <v>0</v>
      </c>
      <c r="V164" s="58">
        <f t="shared" si="468"/>
        <v>0</v>
      </c>
      <c r="W164" s="58">
        <f t="shared" si="468"/>
        <v>0</v>
      </c>
      <c r="X164" s="58">
        <f t="shared" si="468"/>
        <v>0</v>
      </c>
      <c r="Y164" s="58">
        <f t="shared" si="468"/>
        <v>0</v>
      </c>
      <c r="Z164" s="58">
        <f t="shared" si="468"/>
        <v>0</v>
      </c>
      <c r="AA164" s="58">
        <f t="shared" si="468"/>
        <v>0</v>
      </c>
      <c r="AB164" s="58">
        <f t="shared" si="468"/>
        <v>0</v>
      </c>
      <c r="AC164" s="58">
        <f t="shared" si="468"/>
        <v>0</v>
      </c>
      <c r="AD164" s="58">
        <f t="shared" si="468"/>
        <v>0</v>
      </c>
      <c r="AE164" s="58">
        <f t="shared" si="468"/>
        <v>0</v>
      </c>
      <c r="AF164" s="58">
        <f t="shared" si="468"/>
        <v>0</v>
      </c>
      <c r="AG164" s="58">
        <f t="shared" si="468"/>
        <v>0</v>
      </c>
      <c r="AH164" s="58">
        <f t="shared" si="468"/>
        <v>0</v>
      </c>
      <c r="AI164" s="58">
        <f t="shared" si="468"/>
        <v>0</v>
      </c>
      <c r="AJ164" s="58">
        <f t="shared" si="468"/>
        <v>0</v>
      </c>
      <c r="AK164" s="58">
        <f t="shared" si="468"/>
        <v>0</v>
      </c>
      <c r="AL164" s="58">
        <f t="shared" si="468"/>
        <v>0</v>
      </c>
      <c r="AM164" s="58">
        <f t="shared" si="468"/>
        <v>0</v>
      </c>
      <c r="AN164" s="58">
        <f t="shared" si="468"/>
        <v>0</v>
      </c>
      <c r="AO164" s="58">
        <f t="shared" si="468"/>
        <v>0</v>
      </c>
      <c r="AP164" s="58">
        <f t="shared" si="468"/>
        <v>0</v>
      </c>
      <c r="AQ164" s="58">
        <f t="shared" si="468"/>
        <v>0</v>
      </c>
      <c r="AR164" s="58">
        <f t="shared" si="468"/>
        <v>0</v>
      </c>
      <c r="AS164" s="58">
        <f t="shared" si="468"/>
        <v>0</v>
      </c>
      <c r="AT164" s="58">
        <f t="shared" si="468"/>
        <v>0</v>
      </c>
      <c r="AU164" s="58">
        <f t="shared" si="468"/>
        <v>0</v>
      </c>
      <c r="AV164" s="58">
        <f t="shared" si="468"/>
        <v>0</v>
      </c>
      <c r="AW164" s="58">
        <f t="shared" si="468"/>
        <v>0</v>
      </c>
      <c r="AX164" s="58">
        <f t="shared" si="468"/>
        <v>0</v>
      </c>
      <c r="AY164" s="58">
        <f t="shared" si="468"/>
        <v>0</v>
      </c>
      <c r="AZ164" s="58">
        <f t="shared" si="468"/>
        <v>0</v>
      </c>
      <c r="BA164" s="58">
        <f t="shared" si="468"/>
        <v>0</v>
      </c>
      <c r="BB164" s="58">
        <f t="shared" si="468"/>
        <v>0</v>
      </c>
      <c r="BC164" s="58">
        <f t="shared" si="468"/>
        <v>0</v>
      </c>
      <c r="BD164" s="58">
        <f t="shared" si="468"/>
        <v>0</v>
      </c>
      <c r="BE164" s="58">
        <f t="shared" si="468"/>
        <v>0</v>
      </c>
      <c r="BF164" s="58">
        <f t="shared" si="468"/>
        <v>0</v>
      </c>
      <c r="BG164" s="58">
        <f t="shared" si="468"/>
        <v>0</v>
      </c>
      <c r="BH164" s="58">
        <f t="shared" si="468"/>
        <v>0</v>
      </c>
      <c r="BI164" s="58">
        <f t="shared" si="468"/>
        <v>0</v>
      </c>
      <c r="BJ164" s="58">
        <f t="shared" si="468"/>
        <v>0</v>
      </c>
      <c r="BK164" s="58">
        <f t="shared" si="468"/>
        <v>0</v>
      </c>
      <c r="BL164" s="58">
        <f t="shared" si="468"/>
        <v>0</v>
      </c>
      <c r="BM164" s="58">
        <f t="shared" si="468"/>
        <v>0</v>
      </c>
      <c r="BN164" s="58">
        <f aca="true" t="shared" si="469" ref="BN164:CW164">BN61*BN$107</f>
        <v>0</v>
      </c>
      <c r="BO164" s="58">
        <f t="shared" si="469"/>
        <v>0</v>
      </c>
      <c r="BP164" s="58">
        <f t="shared" si="469"/>
        <v>0</v>
      </c>
      <c r="BQ164" s="58">
        <f t="shared" si="469"/>
        <v>0</v>
      </c>
      <c r="BR164" s="58">
        <f t="shared" si="469"/>
        <v>0</v>
      </c>
      <c r="BS164" s="58">
        <f t="shared" si="469"/>
        <v>0</v>
      </c>
      <c r="BT164" s="58">
        <f t="shared" si="469"/>
        <v>0</v>
      </c>
      <c r="BU164" s="58">
        <f t="shared" si="469"/>
        <v>0</v>
      </c>
      <c r="BV164" s="58">
        <f t="shared" si="469"/>
        <v>0</v>
      </c>
      <c r="BW164" s="58">
        <f t="shared" si="469"/>
        <v>0</v>
      </c>
      <c r="BX164" s="58">
        <f t="shared" si="469"/>
        <v>0</v>
      </c>
      <c r="BY164" s="58">
        <f t="shared" si="469"/>
        <v>0</v>
      </c>
      <c r="BZ164" s="58">
        <f t="shared" si="469"/>
        <v>0</v>
      </c>
      <c r="CA164" s="58">
        <f t="shared" si="469"/>
        <v>0</v>
      </c>
      <c r="CB164" s="58">
        <f t="shared" si="469"/>
        <v>0</v>
      </c>
      <c r="CC164" s="58">
        <f t="shared" si="469"/>
        <v>0</v>
      </c>
      <c r="CD164" s="58">
        <f t="shared" si="469"/>
        <v>0</v>
      </c>
      <c r="CE164" s="58">
        <f t="shared" si="469"/>
        <v>0</v>
      </c>
      <c r="CF164" s="58">
        <f t="shared" si="469"/>
        <v>0</v>
      </c>
      <c r="CG164" s="58">
        <f t="shared" si="469"/>
        <v>0</v>
      </c>
      <c r="CH164" s="58">
        <f t="shared" si="469"/>
        <v>0</v>
      </c>
      <c r="CI164" s="58">
        <f t="shared" si="469"/>
        <v>0</v>
      </c>
      <c r="CJ164" s="58">
        <f t="shared" si="469"/>
        <v>0</v>
      </c>
      <c r="CK164" s="58">
        <f t="shared" si="469"/>
        <v>0</v>
      </c>
      <c r="CL164" s="58">
        <f t="shared" si="469"/>
        <v>0</v>
      </c>
      <c r="CM164" s="58">
        <f t="shared" si="469"/>
        <v>0</v>
      </c>
      <c r="CN164" s="58">
        <f t="shared" si="469"/>
        <v>0</v>
      </c>
      <c r="CO164" s="58">
        <f t="shared" si="469"/>
        <v>0</v>
      </c>
      <c r="CP164" s="58">
        <f t="shared" si="469"/>
        <v>0</v>
      </c>
      <c r="CQ164" s="58">
        <f t="shared" si="469"/>
        <v>0</v>
      </c>
      <c r="CR164" s="58">
        <f t="shared" si="469"/>
        <v>0</v>
      </c>
      <c r="CS164" s="58">
        <f t="shared" si="469"/>
        <v>0</v>
      </c>
      <c r="CT164" s="58">
        <f t="shared" si="469"/>
        <v>0</v>
      </c>
      <c r="CU164" s="58">
        <f t="shared" si="469"/>
        <v>0</v>
      </c>
      <c r="CV164" s="58">
        <f t="shared" si="469"/>
        <v>0</v>
      </c>
      <c r="CW164" s="58">
        <f t="shared" si="469"/>
        <v>0</v>
      </c>
      <c r="CX164" s="59"/>
      <c r="CY164" s="59"/>
      <c r="DN164" s="59"/>
      <c r="DO164" s="59"/>
      <c r="DP164" s="59"/>
      <c r="DQ164" s="59"/>
      <c r="DR164" s="59"/>
      <c r="DS164" s="59"/>
      <c r="DT164" s="59"/>
      <c r="DU164" s="59"/>
      <c r="DV164" s="59"/>
      <c r="DW164" s="59"/>
      <c r="DX164" s="59"/>
      <c r="DY164" s="216"/>
      <c r="DZ164" s="216"/>
      <c r="EA164" s="216"/>
      <c r="EB164" s="216"/>
      <c r="EC164" s="216"/>
      <c r="ED164" s="216"/>
      <c r="EE164" s="216"/>
      <c r="EF164" s="216"/>
      <c r="EG164" s="216"/>
      <c r="EH164" s="216"/>
      <c r="EI164" s="216"/>
      <c r="EJ164" s="216"/>
      <c r="EK164" s="216"/>
      <c r="EL164" s="216"/>
      <c r="EM164" s="216"/>
      <c r="EN164" s="216"/>
      <c r="EO164" s="216"/>
      <c r="EP164" s="216"/>
      <c r="EQ164" s="216"/>
      <c r="ER164" s="216"/>
      <c r="ES164" s="216"/>
      <c r="ET164" s="216"/>
      <c r="EU164" s="216"/>
      <c r="EV164" s="216"/>
      <c r="EW164" s="216"/>
      <c r="EX164" s="216"/>
      <c r="EY164" s="216"/>
      <c r="EZ164" s="216"/>
      <c r="FA164" s="216"/>
      <c r="FB164" s="216"/>
      <c r="FC164" s="216"/>
      <c r="FD164" s="216"/>
      <c r="FE164" s="216"/>
      <c r="FF164" s="216"/>
      <c r="FG164" s="216"/>
      <c r="FH164" s="216"/>
      <c r="FI164" s="216"/>
      <c r="FJ164" s="216"/>
      <c r="FK164" s="216"/>
      <c r="FL164" s="216"/>
      <c r="FM164" s="216"/>
      <c r="FN164" s="216"/>
      <c r="FO164" s="216"/>
      <c r="FP164" s="216"/>
      <c r="FQ164" s="216"/>
      <c r="FR164" s="216"/>
      <c r="FS164" s="216"/>
      <c r="FT164" s="216"/>
      <c r="FU164" s="216"/>
      <c r="FV164" s="216"/>
      <c r="FW164" s="216"/>
      <c r="FX164" s="216"/>
      <c r="FY164" s="216"/>
      <c r="FZ164" s="216"/>
      <c r="GA164" s="216"/>
      <c r="GB164" s="216"/>
      <c r="GC164" s="216"/>
      <c r="GD164" s="216"/>
      <c r="GE164" s="216"/>
      <c r="GF164" s="216"/>
      <c r="GG164" s="216"/>
      <c r="GH164" s="216"/>
      <c r="GI164" s="216"/>
      <c r="GJ164" s="216"/>
      <c r="GK164" s="216"/>
      <c r="GL164" s="216"/>
      <c r="GM164" s="216"/>
      <c r="GN164" s="216"/>
      <c r="GO164" s="216"/>
      <c r="GP164" s="216"/>
      <c r="GQ164" s="216"/>
      <c r="GR164" s="216"/>
      <c r="GS164" s="216"/>
      <c r="GT164" s="216"/>
      <c r="GU164" s="216"/>
      <c r="GV164" s="216"/>
      <c r="GW164" s="216"/>
    </row>
    <row r="165" spans="1:205" ht="15">
      <c r="A165" s="216"/>
      <c r="B165" s="58">
        <f aca="true" t="shared" si="470" ref="B165:BM165">B62*B$107</f>
        <v>0</v>
      </c>
      <c r="C165" s="58">
        <f t="shared" si="470"/>
        <v>0</v>
      </c>
      <c r="D165" s="58">
        <f t="shared" si="470"/>
        <v>0</v>
      </c>
      <c r="E165" s="58">
        <f t="shared" si="470"/>
        <v>0</v>
      </c>
      <c r="F165" s="58">
        <f t="shared" si="470"/>
        <v>0</v>
      </c>
      <c r="G165" s="58">
        <f t="shared" si="470"/>
        <v>0</v>
      </c>
      <c r="H165" s="58">
        <f t="shared" si="470"/>
        <v>0</v>
      </c>
      <c r="I165" s="58">
        <f t="shared" si="470"/>
        <v>0</v>
      </c>
      <c r="J165" s="58">
        <f t="shared" si="470"/>
        <v>0</v>
      </c>
      <c r="K165" s="58">
        <f t="shared" si="470"/>
        <v>0</v>
      </c>
      <c r="L165" s="58">
        <f t="shared" si="470"/>
        <v>0</v>
      </c>
      <c r="M165" s="58">
        <f t="shared" si="470"/>
        <v>0</v>
      </c>
      <c r="N165" s="58">
        <f t="shared" si="470"/>
        <v>0</v>
      </c>
      <c r="O165" s="58">
        <f t="shared" si="470"/>
        <v>0</v>
      </c>
      <c r="P165" s="58">
        <f t="shared" si="470"/>
        <v>0</v>
      </c>
      <c r="Q165" s="58">
        <f t="shared" si="470"/>
        <v>0</v>
      </c>
      <c r="R165" s="58">
        <f t="shared" si="470"/>
        <v>0</v>
      </c>
      <c r="S165" s="58">
        <f t="shared" si="470"/>
        <v>0</v>
      </c>
      <c r="T165" s="58">
        <f t="shared" si="470"/>
        <v>0</v>
      </c>
      <c r="U165" s="58">
        <f t="shared" si="470"/>
        <v>0</v>
      </c>
      <c r="V165" s="58">
        <f t="shared" si="470"/>
        <v>0</v>
      </c>
      <c r="W165" s="58">
        <f t="shared" si="470"/>
        <v>0</v>
      </c>
      <c r="X165" s="58">
        <f t="shared" si="470"/>
        <v>0</v>
      </c>
      <c r="Y165" s="58">
        <f t="shared" si="470"/>
        <v>0</v>
      </c>
      <c r="Z165" s="58">
        <f t="shared" si="470"/>
        <v>0</v>
      </c>
      <c r="AA165" s="58">
        <f t="shared" si="470"/>
        <v>0</v>
      </c>
      <c r="AB165" s="58">
        <f t="shared" si="470"/>
        <v>0</v>
      </c>
      <c r="AC165" s="58">
        <f t="shared" si="470"/>
        <v>0</v>
      </c>
      <c r="AD165" s="58">
        <f t="shared" si="470"/>
        <v>0</v>
      </c>
      <c r="AE165" s="58">
        <f t="shared" si="470"/>
        <v>0</v>
      </c>
      <c r="AF165" s="58">
        <f t="shared" si="470"/>
        <v>0</v>
      </c>
      <c r="AG165" s="58">
        <f t="shared" si="470"/>
        <v>0</v>
      </c>
      <c r="AH165" s="58">
        <f t="shared" si="470"/>
        <v>0</v>
      </c>
      <c r="AI165" s="58">
        <f t="shared" si="470"/>
        <v>0</v>
      </c>
      <c r="AJ165" s="58">
        <f t="shared" si="470"/>
        <v>0</v>
      </c>
      <c r="AK165" s="58">
        <f t="shared" si="470"/>
        <v>0</v>
      </c>
      <c r="AL165" s="58">
        <f t="shared" si="470"/>
        <v>0</v>
      </c>
      <c r="AM165" s="58">
        <f t="shared" si="470"/>
        <v>0</v>
      </c>
      <c r="AN165" s="58">
        <f t="shared" si="470"/>
        <v>0</v>
      </c>
      <c r="AO165" s="58">
        <f t="shared" si="470"/>
        <v>0</v>
      </c>
      <c r="AP165" s="58">
        <f t="shared" si="470"/>
        <v>0</v>
      </c>
      <c r="AQ165" s="58">
        <f t="shared" si="470"/>
        <v>0</v>
      </c>
      <c r="AR165" s="58">
        <f t="shared" si="470"/>
        <v>0</v>
      </c>
      <c r="AS165" s="58">
        <f t="shared" si="470"/>
        <v>0</v>
      </c>
      <c r="AT165" s="58">
        <f t="shared" si="470"/>
        <v>0</v>
      </c>
      <c r="AU165" s="58">
        <f t="shared" si="470"/>
        <v>0</v>
      </c>
      <c r="AV165" s="58">
        <f t="shared" si="470"/>
        <v>0</v>
      </c>
      <c r="AW165" s="58">
        <f t="shared" si="470"/>
        <v>0</v>
      </c>
      <c r="AX165" s="58">
        <f t="shared" si="470"/>
        <v>0</v>
      </c>
      <c r="AY165" s="58">
        <f t="shared" si="470"/>
        <v>0</v>
      </c>
      <c r="AZ165" s="58">
        <f t="shared" si="470"/>
        <v>0</v>
      </c>
      <c r="BA165" s="58">
        <f t="shared" si="470"/>
        <v>0</v>
      </c>
      <c r="BB165" s="58">
        <f t="shared" si="470"/>
        <v>0</v>
      </c>
      <c r="BC165" s="58">
        <f t="shared" si="470"/>
        <v>0</v>
      </c>
      <c r="BD165" s="58">
        <f t="shared" si="470"/>
        <v>0</v>
      </c>
      <c r="BE165" s="58">
        <f t="shared" si="470"/>
        <v>0</v>
      </c>
      <c r="BF165" s="58">
        <f t="shared" si="470"/>
        <v>0</v>
      </c>
      <c r="BG165" s="58">
        <f t="shared" si="470"/>
        <v>0</v>
      </c>
      <c r="BH165" s="58">
        <f t="shared" si="470"/>
        <v>0</v>
      </c>
      <c r="BI165" s="58">
        <f t="shared" si="470"/>
        <v>0</v>
      </c>
      <c r="BJ165" s="58">
        <f t="shared" si="470"/>
        <v>0</v>
      </c>
      <c r="BK165" s="58">
        <f t="shared" si="470"/>
        <v>0</v>
      </c>
      <c r="BL165" s="58">
        <f t="shared" si="470"/>
        <v>0</v>
      </c>
      <c r="BM165" s="58">
        <f t="shared" si="470"/>
        <v>0</v>
      </c>
      <c r="BN165" s="58">
        <f aca="true" t="shared" si="471" ref="BN165:CW165">BN62*BN$107</f>
        <v>0</v>
      </c>
      <c r="BO165" s="58">
        <f t="shared" si="471"/>
        <v>0</v>
      </c>
      <c r="BP165" s="58">
        <f t="shared" si="471"/>
        <v>0</v>
      </c>
      <c r="BQ165" s="58">
        <f t="shared" si="471"/>
        <v>0</v>
      </c>
      <c r="BR165" s="58">
        <f t="shared" si="471"/>
        <v>0</v>
      </c>
      <c r="BS165" s="58">
        <f t="shared" si="471"/>
        <v>0</v>
      </c>
      <c r="BT165" s="58">
        <f t="shared" si="471"/>
        <v>0</v>
      </c>
      <c r="BU165" s="58">
        <f t="shared" si="471"/>
        <v>0</v>
      </c>
      <c r="BV165" s="58">
        <f t="shared" si="471"/>
        <v>0</v>
      </c>
      <c r="BW165" s="58">
        <f t="shared" si="471"/>
        <v>0</v>
      </c>
      <c r="BX165" s="58">
        <f t="shared" si="471"/>
        <v>0</v>
      </c>
      <c r="BY165" s="58">
        <f t="shared" si="471"/>
        <v>0</v>
      </c>
      <c r="BZ165" s="58">
        <f t="shared" si="471"/>
        <v>0</v>
      </c>
      <c r="CA165" s="58">
        <f t="shared" si="471"/>
        <v>0</v>
      </c>
      <c r="CB165" s="58">
        <f t="shared" si="471"/>
        <v>0</v>
      </c>
      <c r="CC165" s="58">
        <f t="shared" si="471"/>
        <v>0</v>
      </c>
      <c r="CD165" s="58">
        <f t="shared" si="471"/>
        <v>0</v>
      </c>
      <c r="CE165" s="58">
        <f t="shared" si="471"/>
        <v>0</v>
      </c>
      <c r="CF165" s="58">
        <f t="shared" si="471"/>
        <v>0</v>
      </c>
      <c r="CG165" s="58">
        <f t="shared" si="471"/>
        <v>0</v>
      </c>
      <c r="CH165" s="58">
        <f t="shared" si="471"/>
        <v>0</v>
      </c>
      <c r="CI165" s="58">
        <f t="shared" si="471"/>
        <v>0</v>
      </c>
      <c r="CJ165" s="58">
        <f t="shared" si="471"/>
        <v>0</v>
      </c>
      <c r="CK165" s="58">
        <f t="shared" si="471"/>
        <v>0</v>
      </c>
      <c r="CL165" s="58">
        <f t="shared" si="471"/>
        <v>0</v>
      </c>
      <c r="CM165" s="58">
        <f t="shared" si="471"/>
        <v>0</v>
      </c>
      <c r="CN165" s="58">
        <f t="shared" si="471"/>
        <v>0</v>
      </c>
      <c r="CO165" s="58">
        <f t="shared" si="471"/>
        <v>0</v>
      </c>
      <c r="CP165" s="58">
        <f t="shared" si="471"/>
        <v>0</v>
      </c>
      <c r="CQ165" s="58">
        <f t="shared" si="471"/>
        <v>0</v>
      </c>
      <c r="CR165" s="58">
        <f t="shared" si="471"/>
        <v>0</v>
      </c>
      <c r="CS165" s="58">
        <f t="shared" si="471"/>
        <v>0</v>
      </c>
      <c r="CT165" s="58">
        <f t="shared" si="471"/>
        <v>0</v>
      </c>
      <c r="CU165" s="58">
        <f t="shared" si="471"/>
        <v>0</v>
      </c>
      <c r="CV165" s="58">
        <f t="shared" si="471"/>
        <v>0</v>
      </c>
      <c r="CW165" s="58">
        <f t="shared" si="471"/>
        <v>0</v>
      </c>
      <c r="CX165" s="59"/>
      <c r="CY165" s="59"/>
      <c r="DN165" s="59"/>
      <c r="DO165" s="59"/>
      <c r="DP165" s="59"/>
      <c r="DQ165" s="59"/>
      <c r="DR165" s="59"/>
      <c r="DS165" s="59"/>
      <c r="DT165" s="59"/>
      <c r="DU165" s="59"/>
      <c r="DV165" s="59"/>
      <c r="DW165" s="59"/>
      <c r="DX165" s="59"/>
      <c r="DY165" s="216"/>
      <c r="DZ165" s="216"/>
      <c r="EA165" s="216"/>
      <c r="EB165" s="216"/>
      <c r="EC165" s="216"/>
      <c r="ED165" s="216"/>
      <c r="EE165" s="216"/>
      <c r="EF165" s="216"/>
      <c r="EG165" s="216"/>
      <c r="EH165" s="216"/>
      <c r="EI165" s="216"/>
      <c r="EJ165" s="216"/>
      <c r="EK165" s="216"/>
      <c r="EL165" s="216"/>
      <c r="EM165" s="216"/>
      <c r="EN165" s="216"/>
      <c r="EO165" s="216"/>
      <c r="EP165" s="216"/>
      <c r="EQ165" s="216"/>
      <c r="ER165" s="216"/>
      <c r="ES165" s="216"/>
      <c r="ET165" s="216"/>
      <c r="EU165" s="216"/>
      <c r="EV165" s="216"/>
      <c r="EW165" s="216"/>
      <c r="EX165" s="216"/>
      <c r="EY165" s="216"/>
      <c r="EZ165" s="216"/>
      <c r="FA165" s="216"/>
      <c r="FB165" s="216"/>
      <c r="FC165" s="216"/>
      <c r="FD165" s="216"/>
      <c r="FE165" s="216"/>
      <c r="FF165" s="216"/>
      <c r="FG165" s="216"/>
      <c r="FH165" s="216"/>
      <c r="FI165" s="216"/>
      <c r="FJ165" s="216"/>
      <c r="FK165" s="216"/>
      <c r="FL165" s="216"/>
      <c r="FM165" s="216"/>
      <c r="FN165" s="216"/>
      <c r="FO165" s="216"/>
      <c r="FP165" s="216"/>
      <c r="FQ165" s="216"/>
      <c r="FR165" s="216"/>
      <c r="FS165" s="216"/>
      <c r="FT165" s="216"/>
      <c r="FU165" s="216"/>
      <c r="FV165" s="216"/>
      <c r="FW165" s="216"/>
      <c r="FX165" s="216"/>
      <c r="FY165" s="216"/>
      <c r="FZ165" s="216"/>
      <c r="GA165" s="216"/>
      <c r="GB165" s="216"/>
      <c r="GC165" s="216"/>
      <c r="GD165" s="216"/>
      <c r="GE165" s="216"/>
      <c r="GF165" s="216"/>
      <c r="GG165" s="216"/>
      <c r="GH165" s="216"/>
      <c r="GI165" s="216"/>
      <c r="GJ165" s="216"/>
      <c r="GK165" s="216"/>
      <c r="GL165" s="216"/>
      <c r="GM165" s="216"/>
      <c r="GN165" s="216"/>
      <c r="GO165" s="216"/>
      <c r="GP165" s="216"/>
      <c r="GQ165" s="216"/>
      <c r="GR165" s="216"/>
      <c r="GS165" s="216"/>
      <c r="GT165" s="216"/>
      <c r="GU165" s="216"/>
      <c r="GV165" s="216"/>
      <c r="GW165" s="216"/>
    </row>
    <row r="166" spans="1:205" ht="15">
      <c r="A166" s="216"/>
      <c r="B166" s="58">
        <f aca="true" t="shared" si="472" ref="B166:BM166">B63*B$107</f>
        <v>0</v>
      </c>
      <c r="C166" s="58">
        <f t="shared" si="472"/>
        <v>0</v>
      </c>
      <c r="D166" s="58">
        <f t="shared" si="472"/>
        <v>0</v>
      </c>
      <c r="E166" s="58">
        <f t="shared" si="472"/>
        <v>0</v>
      </c>
      <c r="F166" s="58">
        <f t="shared" si="472"/>
        <v>0</v>
      </c>
      <c r="G166" s="58">
        <f t="shared" si="472"/>
        <v>0</v>
      </c>
      <c r="H166" s="58">
        <f t="shared" si="472"/>
        <v>0</v>
      </c>
      <c r="I166" s="58">
        <f t="shared" si="472"/>
        <v>0</v>
      </c>
      <c r="J166" s="58">
        <f t="shared" si="472"/>
        <v>0</v>
      </c>
      <c r="K166" s="58">
        <f t="shared" si="472"/>
        <v>0</v>
      </c>
      <c r="L166" s="58">
        <f t="shared" si="472"/>
        <v>0</v>
      </c>
      <c r="M166" s="58">
        <f t="shared" si="472"/>
        <v>0</v>
      </c>
      <c r="N166" s="58">
        <f t="shared" si="472"/>
        <v>0</v>
      </c>
      <c r="O166" s="58">
        <f t="shared" si="472"/>
        <v>0</v>
      </c>
      <c r="P166" s="58">
        <f t="shared" si="472"/>
        <v>0</v>
      </c>
      <c r="Q166" s="58">
        <f t="shared" si="472"/>
        <v>0</v>
      </c>
      <c r="R166" s="58">
        <f t="shared" si="472"/>
        <v>0</v>
      </c>
      <c r="S166" s="58">
        <f t="shared" si="472"/>
        <v>0</v>
      </c>
      <c r="T166" s="58">
        <f t="shared" si="472"/>
        <v>0</v>
      </c>
      <c r="U166" s="58">
        <f t="shared" si="472"/>
        <v>0</v>
      </c>
      <c r="V166" s="58">
        <f t="shared" si="472"/>
        <v>0</v>
      </c>
      <c r="W166" s="58">
        <f t="shared" si="472"/>
        <v>0</v>
      </c>
      <c r="X166" s="58">
        <f t="shared" si="472"/>
        <v>0</v>
      </c>
      <c r="Y166" s="58">
        <f t="shared" si="472"/>
        <v>0</v>
      </c>
      <c r="Z166" s="58">
        <f t="shared" si="472"/>
        <v>0</v>
      </c>
      <c r="AA166" s="58">
        <f t="shared" si="472"/>
        <v>0</v>
      </c>
      <c r="AB166" s="58">
        <f t="shared" si="472"/>
        <v>0</v>
      </c>
      <c r="AC166" s="58">
        <f t="shared" si="472"/>
        <v>0</v>
      </c>
      <c r="AD166" s="58">
        <f t="shared" si="472"/>
        <v>0</v>
      </c>
      <c r="AE166" s="58">
        <f t="shared" si="472"/>
        <v>0</v>
      </c>
      <c r="AF166" s="58">
        <f t="shared" si="472"/>
        <v>0</v>
      </c>
      <c r="AG166" s="58">
        <f t="shared" si="472"/>
        <v>0</v>
      </c>
      <c r="AH166" s="58">
        <f t="shared" si="472"/>
        <v>0</v>
      </c>
      <c r="AI166" s="58">
        <f t="shared" si="472"/>
        <v>0</v>
      </c>
      <c r="AJ166" s="58">
        <f t="shared" si="472"/>
        <v>0</v>
      </c>
      <c r="AK166" s="58">
        <f t="shared" si="472"/>
        <v>0</v>
      </c>
      <c r="AL166" s="58">
        <f t="shared" si="472"/>
        <v>0</v>
      </c>
      <c r="AM166" s="58">
        <f t="shared" si="472"/>
        <v>0</v>
      </c>
      <c r="AN166" s="58">
        <f t="shared" si="472"/>
        <v>0</v>
      </c>
      <c r="AO166" s="58">
        <f t="shared" si="472"/>
        <v>0</v>
      </c>
      <c r="AP166" s="58">
        <f t="shared" si="472"/>
        <v>0</v>
      </c>
      <c r="AQ166" s="58">
        <f t="shared" si="472"/>
        <v>0</v>
      </c>
      <c r="AR166" s="58">
        <f t="shared" si="472"/>
        <v>0</v>
      </c>
      <c r="AS166" s="58">
        <f t="shared" si="472"/>
        <v>0</v>
      </c>
      <c r="AT166" s="58">
        <f t="shared" si="472"/>
        <v>0</v>
      </c>
      <c r="AU166" s="58">
        <f t="shared" si="472"/>
        <v>0</v>
      </c>
      <c r="AV166" s="58">
        <f t="shared" si="472"/>
        <v>0</v>
      </c>
      <c r="AW166" s="58">
        <f t="shared" si="472"/>
        <v>0</v>
      </c>
      <c r="AX166" s="58">
        <f t="shared" si="472"/>
        <v>0</v>
      </c>
      <c r="AY166" s="58">
        <f t="shared" si="472"/>
        <v>0</v>
      </c>
      <c r="AZ166" s="58">
        <f t="shared" si="472"/>
        <v>0</v>
      </c>
      <c r="BA166" s="58">
        <f t="shared" si="472"/>
        <v>0</v>
      </c>
      <c r="BB166" s="58">
        <f t="shared" si="472"/>
        <v>0</v>
      </c>
      <c r="BC166" s="58">
        <f t="shared" si="472"/>
        <v>0</v>
      </c>
      <c r="BD166" s="58">
        <f t="shared" si="472"/>
        <v>0</v>
      </c>
      <c r="BE166" s="58">
        <f t="shared" si="472"/>
        <v>0</v>
      </c>
      <c r="BF166" s="58">
        <f t="shared" si="472"/>
        <v>0</v>
      </c>
      <c r="BG166" s="58">
        <f t="shared" si="472"/>
        <v>0</v>
      </c>
      <c r="BH166" s="58">
        <f t="shared" si="472"/>
        <v>0</v>
      </c>
      <c r="BI166" s="58">
        <f t="shared" si="472"/>
        <v>0</v>
      </c>
      <c r="BJ166" s="58">
        <f t="shared" si="472"/>
        <v>0</v>
      </c>
      <c r="BK166" s="58">
        <f t="shared" si="472"/>
        <v>0</v>
      </c>
      <c r="BL166" s="58">
        <f t="shared" si="472"/>
        <v>0</v>
      </c>
      <c r="BM166" s="58">
        <f t="shared" si="472"/>
        <v>0</v>
      </c>
      <c r="BN166" s="58">
        <f aca="true" t="shared" si="473" ref="BN166:CW166">BN63*BN$107</f>
        <v>0</v>
      </c>
      <c r="BO166" s="58">
        <f t="shared" si="473"/>
        <v>0</v>
      </c>
      <c r="BP166" s="58">
        <f t="shared" si="473"/>
        <v>0</v>
      </c>
      <c r="BQ166" s="58">
        <f t="shared" si="473"/>
        <v>0</v>
      </c>
      <c r="BR166" s="58">
        <f t="shared" si="473"/>
        <v>0</v>
      </c>
      <c r="BS166" s="58">
        <f t="shared" si="473"/>
        <v>0</v>
      </c>
      <c r="BT166" s="58">
        <f t="shared" si="473"/>
        <v>0</v>
      </c>
      <c r="BU166" s="58">
        <f t="shared" si="473"/>
        <v>0</v>
      </c>
      <c r="BV166" s="58">
        <f t="shared" si="473"/>
        <v>0</v>
      </c>
      <c r="BW166" s="58">
        <f t="shared" si="473"/>
        <v>0</v>
      </c>
      <c r="BX166" s="58">
        <f t="shared" si="473"/>
        <v>0</v>
      </c>
      <c r="BY166" s="58">
        <f t="shared" si="473"/>
        <v>0</v>
      </c>
      <c r="BZ166" s="58">
        <f t="shared" si="473"/>
        <v>0</v>
      </c>
      <c r="CA166" s="58">
        <f t="shared" si="473"/>
        <v>0</v>
      </c>
      <c r="CB166" s="58">
        <f t="shared" si="473"/>
        <v>0</v>
      </c>
      <c r="CC166" s="58">
        <f t="shared" si="473"/>
        <v>0</v>
      </c>
      <c r="CD166" s="58">
        <f t="shared" si="473"/>
        <v>0</v>
      </c>
      <c r="CE166" s="58">
        <f t="shared" si="473"/>
        <v>0</v>
      </c>
      <c r="CF166" s="58">
        <f t="shared" si="473"/>
        <v>0</v>
      </c>
      <c r="CG166" s="58">
        <f t="shared" si="473"/>
        <v>0</v>
      </c>
      <c r="CH166" s="58">
        <f t="shared" si="473"/>
        <v>0</v>
      </c>
      <c r="CI166" s="58">
        <f t="shared" si="473"/>
        <v>0</v>
      </c>
      <c r="CJ166" s="58">
        <f t="shared" si="473"/>
        <v>0</v>
      </c>
      <c r="CK166" s="58">
        <f t="shared" si="473"/>
        <v>0</v>
      </c>
      <c r="CL166" s="58">
        <f t="shared" si="473"/>
        <v>0</v>
      </c>
      <c r="CM166" s="58">
        <f t="shared" si="473"/>
        <v>0</v>
      </c>
      <c r="CN166" s="58">
        <f t="shared" si="473"/>
        <v>0</v>
      </c>
      <c r="CO166" s="58">
        <f t="shared" si="473"/>
        <v>0</v>
      </c>
      <c r="CP166" s="58">
        <f t="shared" si="473"/>
        <v>0</v>
      </c>
      <c r="CQ166" s="58">
        <f t="shared" si="473"/>
        <v>0</v>
      </c>
      <c r="CR166" s="58">
        <f t="shared" si="473"/>
        <v>0</v>
      </c>
      <c r="CS166" s="58">
        <f t="shared" si="473"/>
        <v>0</v>
      </c>
      <c r="CT166" s="58">
        <f t="shared" si="473"/>
        <v>0</v>
      </c>
      <c r="CU166" s="58">
        <f t="shared" si="473"/>
        <v>0</v>
      </c>
      <c r="CV166" s="58">
        <f t="shared" si="473"/>
        <v>0</v>
      </c>
      <c r="CW166" s="58">
        <f t="shared" si="473"/>
        <v>0</v>
      </c>
      <c r="CX166" s="59"/>
      <c r="CY166" s="59"/>
      <c r="DN166" s="59"/>
      <c r="DO166" s="59"/>
      <c r="DP166" s="59"/>
      <c r="DQ166" s="59"/>
      <c r="DR166" s="59"/>
      <c r="DS166" s="59"/>
      <c r="DT166" s="59"/>
      <c r="DU166" s="59"/>
      <c r="DV166" s="59"/>
      <c r="DW166" s="59"/>
      <c r="DX166" s="59"/>
      <c r="DY166" s="216"/>
      <c r="DZ166" s="216"/>
      <c r="EA166" s="216"/>
      <c r="EB166" s="216"/>
      <c r="EC166" s="216"/>
      <c r="ED166" s="216"/>
      <c r="EE166" s="216"/>
      <c r="EF166" s="216"/>
      <c r="EG166" s="216"/>
      <c r="EH166" s="216"/>
      <c r="EI166" s="216"/>
      <c r="EJ166" s="216"/>
      <c r="EK166" s="216"/>
      <c r="EL166" s="216"/>
      <c r="EM166" s="216"/>
      <c r="EN166" s="216"/>
      <c r="EO166" s="216"/>
      <c r="EP166" s="216"/>
      <c r="EQ166" s="216"/>
      <c r="ER166" s="216"/>
      <c r="ES166" s="216"/>
      <c r="ET166" s="216"/>
      <c r="EU166" s="216"/>
      <c r="EV166" s="216"/>
      <c r="EW166" s="216"/>
      <c r="EX166" s="216"/>
      <c r="EY166" s="216"/>
      <c r="EZ166" s="216"/>
      <c r="FA166" s="216"/>
      <c r="FB166" s="216"/>
      <c r="FC166" s="216"/>
      <c r="FD166" s="216"/>
      <c r="FE166" s="216"/>
      <c r="FF166" s="216"/>
      <c r="FG166" s="216"/>
      <c r="FH166" s="216"/>
      <c r="FI166" s="216"/>
      <c r="FJ166" s="216"/>
      <c r="FK166" s="216"/>
      <c r="FL166" s="216"/>
      <c r="FM166" s="216"/>
      <c r="FN166" s="216"/>
      <c r="FO166" s="216"/>
      <c r="FP166" s="216"/>
      <c r="FQ166" s="216"/>
      <c r="FR166" s="216"/>
      <c r="FS166" s="216"/>
      <c r="FT166" s="216"/>
      <c r="FU166" s="216"/>
      <c r="FV166" s="216"/>
      <c r="FW166" s="216"/>
      <c r="FX166" s="216"/>
      <c r="FY166" s="216"/>
      <c r="FZ166" s="216"/>
      <c r="GA166" s="216"/>
      <c r="GB166" s="216"/>
      <c r="GC166" s="216"/>
      <c r="GD166" s="216"/>
      <c r="GE166" s="216"/>
      <c r="GF166" s="216"/>
      <c r="GG166" s="216"/>
      <c r="GH166" s="216"/>
      <c r="GI166" s="216"/>
      <c r="GJ166" s="216"/>
      <c r="GK166" s="216"/>
      <c r="GL166" s="216"/>
      <c r="GM166" s="216"/>
      <c r="GN166" s="216"/>
      <c r="GO166" s="216"/>
      <c r="GP166" s="216"/>
      <c r="GQ166" s="216"/>
      <c r="GR166" s="216"/>
      <c r="GS166" s="216"/>
      <c r="GT166" s="216"/>
      <c r="GU166" s="216"/>
      <c r="GV166" s="216"/>
      <c r="GW166" s="216"/>
    </row>
    <row r="167" spans="1:205" ht="15">
      <c r="A167" s="216"/>
      <c r="B167" s="58">
        <f aca="true" t="shared" si="474" ref="B167:BM167">B64*B$107</f>
        <v>0</v>
      </c>
      <c r="C167" s="58">
        <f t="shared" si="474"/>
        <v>0</v>
      </c>
      <c r="D167" s="58">
        <f t="shared" si="474"/>
        <v>0</v>
      </c>
      <c r="E167" s="58">
        <f t="shared" si="474"/>
        <v>0</v>
      </c>
      <c r="F167" s="58">
        <f t="shared" si="474"/>
        <v>0</v>
      </c>
      <c r="G167" s="58">
        <f t="shared" si="474"/>
        <v>0</v>
      </c>
      <c r="H167" s="58">
        <f t="shared" si="474"/>
        <v>0</v>
      </c>
      <c r="I167" s="58">
        <f t="shared" si="474"/>
        <v>0</v>
      </c>
      <c r="J167" s="58">
        <f t="shared" si="474"/>
        <v>0</v>
      </c>
      <c r="K167" s="58">
        <f t="shared" si="474"/>
        <v>0</v>
      </c>
      <c r="L167" s="58">
        <f t="shared" si="474"/>
        <v>0</v>
      </c>
      <c r="M167" s="58">
        <f t="shared" si="474"/>
        <v>0</v>
      </c>
      <c r="N167" s="58">
        <f t="shared" si="474"/>
        <v>0</v>
      </c>
      <c r="O167" s="58">
        <f t="shared" si="474"/>
        <v>0</v>
      </c>
      <c r="P167" s="58">
        <f t="shared" si="474"/>
        <v>0</v>
      </c>
      <c r="Q167" s="58">
        <f t="shared" si="474"/>
        <v>0</v>
      </c>
      <c r="R167" s="58">
        <f t="shared" si="474"/>
        <v>0</v>
      </c>
      <c r="S167" s="58">
        <f t="shared" si="474"/>
        <v>0</v>
      </c>
      <c r="T167" s="58">
        <f t="shared" si="474"/>
        <v>0</v>
      </c>
      <c r="U167" s="58">
        <f t="shared" si="474"/>
        <v>0</v>
      </c>
      <c r="V167" s="58">
        <f t="shared" si="474"/>
        <v>0</v>
      </c>
      <c r="W167" s="58">
        <f t="shared" si="474"/>
        <v>0</v>
      </c>
      <c r="X167" s="58">
        <f t="shared" si="474"/>
        <v>0</v>
      </c>
      <c r="Y167" s="58">
        <f t="shared" si="474"/>
        <v>0</v>
      </c>
      <c r="Z167" s="58">
        <f t="shared" si="474"/>
        <v>0</v>
      </c>
      <c r="AA167" s="58">
        <f t="shared" si="474"/>
        <v>0</v>
      </c>
      <c r="AB167" s="58">
        <f t="shared" si="474"/>
        <v>0</v>
      </c>
      <c r="AC167" s="58">
        <f t="shared" si="474"/>
        <v>0</v>
      </c>
      <c r="AD167" s="58">
        <f t="shared" si="474"/>
        <v>0</v>
      </c>
      <c r="AE167" s="58">
        <f t="shared" si="474"/>
        <v>0</v>
      </c>
      <c r="AF167" s="58">
        <f t="shared" si="474"/>
        <v>0</v>
      </c>
      <c r="AG167" s="58">
        <f t="shared" si="474"/>
        <v>0</v>
      </c>
      <c r="AH167" s="58">
        <f t="shared" si="474"/>
        <v>0</v>
      </c>
      <c r="AI167" s="58">
        <f t="shared" si="474"/>
        <v>0</v>
      </c>
      <c r="AJ167" s="58">
        <f t="shared" si="474"/>
        <v>0</v>
      </c>
      <c r="AK167" s="58">
        <f t="shared" si="474"/>
        <v>0</v>
      </c>
      <c r="AL167" s="58">
        <f t="shared" si="474"/>
        <v>0</v>
      </c>
      <c r="AM167" s="58">
        <f t="shared" si="474"/>
        <v>0</v>
      </c>
      <c r="AN167" s="58">
        <f t="shared" si="474"/>
        <v>0</v>
      </c>
      <c r="AO167" s="58">
        <f t="shared" si="474"/>
        <v>0</v>
      </c>
      <c r="AP167" s="58">
        <f t="shared" si="474"/>
        <v>0</v>
      </c>
      <c r="AQ167" s="58">
        <f t="shared" si="474"/>
        <v>0</v>
      </c>
      <c r="AR167" s="58">
        <f t="shared" si="474"/>
        <v>0</v>
      </c>
      <c r="AS167" s="58">
        <f t="shared" si="474"/>
        <v>0</v>
      </c>
      <c r="AT167" s="58">
        <f t="shared" si="474"/>
        <v>0</v>
      </c>
      <c r="AU167" s="58">
        <f t="shared" si="474"/>
        <v>0</v>
      </c>
      <c r="AV167" s="58">
        <f t="shared" si="474"/>
        <v>0</v>
      </c>
      <c r="AW167" s="58">
        <f t="shared" si="474"/>
        <v>0</v>
      </c>
      <c r="AX167" s="58">
        <f t="shared" si="474"/>
        <v>0</v>
      </c>
      <c r="AY167" s="58">
        <f t="shared" si="474"/>
        <v>0</v>
      </c>
      <c r="AZ167" s="58">
        <f t="shared" si="474"/>
        <v>0</v>
      </c>
      <c r="BA167" s="58">
        <f t="shared" si="474"/>
        <v>0</v>
      </c>
      <c r="BB167" s="58">
        <f t="shared" si="474"/>
        <v>0</v>
      </c>
      <c r="BC167" s="58">
        <f t="shared" si="474"/>
        <v>0</v>
      </c>
      <c r="BD167" s="58">
        <f t="shared" si="474"/>
        <v>0</v>
      </c>
      <c r="BE167" s="58">
        <f t="shared" si="474"/>
        <v>0</v>
      </c>
      <c r="BF167" s="58">
        <f t="shared" si="474"/>
        <v>0</v>
      </c>
      <c r="BG167" s="58">
        <f t="shared" si="474"/>
        <v>0</v>
      </c>
      <c r="BH167" s="58">
        <f t="shared" si="474"/>
        <v>0</v>
      </c>
      <c r="BI167" s="58">
        <f t="shared" si="474"/>
        <v>0</v>
      </c>
      <c r="BJ167" s="58">
        <f t="shared" si="474"/>
        <v>0</v>
      </c>
      <c r="BK167" s="58">
        <f t="shared" si="474"/>
        <v>0</v>
      </c>
      <c r="BL167" s="58">
        <f t="shared" si="474"/>
        <v>0</v>
      </c>
      <c r="BM167" s="58">
        <f t="shared" si="474"/>
        <v>0</v>
      </c>
      <c r="BN167" s="58">
        <f aca="true" t="shared" si="475" ref="BN167:CW167">BN64*BN$107</f>
        <v>0</v>
      </c>
      <c r="BO167" s="58">
        <f t="shared" si="475"/>
        <v>0</v>
      </c>
      <c r="BP167" s="58">
        <f t="shared" si="475"/>
        <v>0</v>
      </c>
      <c r="BQ167" s="58">
        <f t="shared" si="475"/>
        <v>0</v>
      </c>
      <c r="BR167" s="58">
        <f t="shared" si="475"/>
        <v>0</v>
      </c>
      <c r="BS167" s="58">
        <f t="shared" si="475"/>
        <v>0</v>
      </c>
      <c r="BT167" s="58">
        <f t="shared" si="475"/>
        <v>0</v>
      </c>
      <c r="BU167" s="58">
        <f t="shared" si="475"/>
        <v>0</v>
      </c>
      <c r="BV167" s="58">
        <f t="shared" si="475"/>
        <v>0</v>
      </c>
      <c r="BW167" s="58">
        <f t="shared" si="475"/>
        <v>0</v>
      </c>
      <c r="BX167" s="58">
        <f t="shared" si="475"/>
        <v>0</v>
      </c>
      <c r="BY167" s="58">
        <f t="shared" si="475"/>
        <v>0</v>
      </c>
      <c r="BZ167" s="58">
        <f t="shared" si="475"/>
        <v>0</v>
      </c>
      <c r="CA167" s="58">
        <f t="shared" si="475"/>
        <v>0</v>
      </c>
      <c r="CB167" s="58">
        <f t="shared" si="475"/>
        <v>0</v>
      </c>
      <c r="CC167" s="58">
        <f t="shared" si="475"/>
        <v>0</v>
      </c>
      <c r="CD167" s="58">
        <f t="shared" si="475"/>
        <v>0</v>
      </c>
      <c r="CE167" s="58">
        <f t="shared" si="475"/>
        <v>0</v>
      </c>
      <c r="CF167" s="58">
        <f t="shared" si="475"/>
        <v>0</v>
      </c>
      <c r="CG167" s="58">
        <f t="shared" si="475"/>
        <v>0</v>
      </c>
      <c r="CH167" s="58">
        <f t="shared" si="475"/>
        <v>0</v>
      </c>
      <c r="CI167" s="58">
        <f t="shared" si="475"/>
        <v>0</v>
      </c>
      <c r="CJ167" s="58">
        <f t="shared" si="475"/>
        <v>0</v>
      </c>
      <c r="CK167" s="58">
        <f t="shared" si="475"/>
        <v>0</v>
      </c>
      <c r="CL167" s="58">
        <f t="shared" si="475"/>
        <v>0</v>
      </c>
      <c r="CM167" s="58">
        <f t="shared" si="475"/>
        <v>0</v>
      </c>
      <c r="CN167" s="58">
        <f t="shared" si="475"/>
        <v>0</v>
      </c>
      <c r="CO167" s="58">
        <f t="shared" si="475"/>
        <v>0</v>
      </c>
      <c r="CP167" s="58">
        <f t="shared" si="475"/>
        <v>0</v>
      </c>
      <c r="CQ167" s="58">
        <f t="shared" si="475"/>
        <v>0</v>
      </c>
      <c r="CR167" s="58">
        <f t="shared" si="475"/>
        <v>0</v>
      </c>
      <c r="CS167" s="58">
        <f t="shared" si="475"/>
        <v>0</v>
      </c>
      <c r="CT167" s="58">
        <f t="shared" si="475"/>
        <v>0</v>
      </c>
      <c r="CU167" s="58">
        <f t="shared" si="475"/>
        <v>0</v>
      </c>
      <c r="CV167" s="58">
        <f t="shared" si="475"/>
        <v>0</v>
      </c>
      <c r="CW167" s="58">
        <f t="shared" si="475"/>
        <v>0</v>
      </c>
      <c r="CX167" s="59"/>
      <c r="CY167" s="59"/>
      <c r="DN167" s="59"/>
      <c r="DO167" s="59"/>
      <c r="DP167" s="59"/>
      <c r="DQ167" s="59"/>
      <c r="DR167" s="59"/>
      <c r="DS167" s="59"/>
      <c r="DT167" s="59"/>
      <c r="DU167" s="59"/>
      <c r="DV167" s="59"/>
      <c r="DW167" s="59"/>
      <c r="DX167" s="59"/>
      <c r="DY167" s="216"/>
      <c r="DZ167" s="216"/>
      <c r="EA167" s="216"/>
      <c r="EB167" s="216"/>
      <c r="EC167" s="216"/>
      <c r="ED167" s="216"/>
      <c r="EE167" s="216"/>
      <c r="EF167" s="216"/>
      <c r="EG167" s="216"/>
      <c r="EH167" s="216"/>
      <c r="EI167" s="216"/>
      <c r="EJ167" s="216"/>
      <c r="EK167" s="216"/>
      <c r="EL167" s="216"/>
      <c r="EM167" s="216"/>
      <c r="EN167" s="216"/>
      <c r="EO167" s="216"/>
      <c r="EP167" s="216"/>
      <c r="EQ167" s="216"/>
      <c r="ER167" s="216"/>
      <c r="ES167" s="216"/>
      <c r="ET167" s="216"/>
      <c r="EU167" s="216"/>
      <c r="EV167" s="216"/>
      <c r="EW167" s="216"/>
      <c r="EX167" s="216"/>
      <c r="EY167" s="216"/>
      <c r="EZ167" s="216"/>
      <c r="FA167" s="216"/>
      <c r="FB167" s="216"/>
      <c r="FC167" s="216"/>
      <c r="FD167" s="216"/>
      <c r="FE167" s="216"/>
      <c r="FF167" s="216"/>
      <c r="FG167" s="216"/>
      <c r="FH167" s="216"/>
      <c r="FI167" s="216"/>
      <c r="FJ167" s="216"/>
      <c r="FK167" s="216"/>
      <c r="FL167" s="216"/>
      <c r="FM167" s="216"/>
      <c r="FN167" s="216"/>
      <c r="FO167" s="216"/>
      <c r="FP167" s="216"/>
      <c r="FQ167" s="216"/>
      <c r="FR167" s="216"/>
      <c r="FS167" s="216"/>
      <c r="FT167" s="216"/>
      <c r="FU167" s="216"/>
      <c r="FV167" s="216"/>
      <c r="FW167" s="216"/>
      <c r="FX167" s="216"/>
      <c r="FY167" s="216"/>
      <c r="FZ167" s="216"/>
      <c r="GA167" s="216"/>
      <c r="GB167" s="216"/>
      <c r="GC167" s="216"/>
      <c r="GD167" s="216"/>
      <c r="GE167" s="216"/>
      <c r="GF167" s="216"/>
      <c r="GG167" s="216"/>
      <c r="GH167" s="216"/>
      <c r="GI167" s="216"/>
      <c r="GJ167" s="216"/>
      <c r="GK167" s="216"/>
      <c r="GL167" s="216"/>
      <c r="GM167" s="216"/>
      <c r="GN167" s="216"/>
      <c r="GO167" s="216"/>
      <c r="GP167" s="216"/>
      <c r="GQ167" s="216"/>
      <c r="GR167" s="216"/>
      <c r="GS167" s="216"/>
      <c r="GT167" s="216"/>
      <c r="GU167" s="216"/>
      <c r="GV167" s="216"/>
      <c r="GW167" s="216"/>
    </row>
    <row r="168" spans="1:205" ht="15">
      <c r="A168" s="216"/>
      <c r="B168" s="58">
        <f aca="true" t="shared" si="476" ref="B168:BM168">B65*B$107</f>
        <v>0</v>
      </c>
      <c r="C168" s="58">
        <f t="shared" si="476"/>
        <v>0</v>
      </c>
      <c r="D168" s="58">
        <f t="shared" si="476"/>
        <v>0</v>
      </c>
      <c r="E168" s="58">
        <f t="shared" si="476"/>
        <v>0</v>
      </c>
      <c r="F168" s="58">
        <f t="shared" si="476"/>
        <v>0</v>
      </c>
      <c r="G168" s="58">
        <f t="shared" si="476"/>
        <v>0</v>
      </c>
      <c r="H168" s="58">
        <f t="shared" si="476"/>
        <v>0</v>
      </c>
      <c r="I168" s="58">
        <f t="shared" si="476"/>
        <v>0</v>
      </c>
      <c r="J168" s="58">
        <f t="shared" si="476"/>
        <v>0</v>
      </c>
      <c r="K168" s="58">
        <f t="shared" si="476"/>
        <v>0</v>
      </c>
      <c r="L168" s="58">
        <f t="shared" si="476"/>
        <v>0</v>
      </c>
      <c r="M168" s="58">
        <f t="shared" si="476"/>
        <v>0</v>
      </c>
      <c r="N168" s="58">
        <f t="shared" si="476"/>
        <v>0</v>
      </c>
      <c r="O168" s="58">
        <f t="shared" si="476"/>
        <v>0</v>
      </c>
      <c r="P168" s="58">
        <f t="shared" si="476"/>
        <v>0</v>
      </c>
      <c r="Q168" s="58">
        <f t="shared" si="476"/>
        <v>0</v>
      </c>
      <c r="R168" s="58">
        <f t="shared" si="476"/>
        <v>0</v>
      </c>
      <c r="S168" s="58">
        <f t="shared" si="476"/>
        <v>0</v>
      </c>
      <c r="T168" s="58">
        <f t="shared" si="476"/>
        <v>0</v>
      </c>
      <c r="U168" s="58">
        <f t="shared" si="476"/>
        <v>0</v>
      </c>
      <c r="V168" s="58">
        <f t="shared" si="476"/>
        <v>0</v>
      </c>
      <c r="W168" s="58">
        <f t="shared" si="476"/>
        <v>0</v>
      </c>
      <c r="X168" s="58">
        <f t="shared" si="476"/>
        <v>0</v>
      </c>
      <c r="Y168" s="58">
        <f t="shared" si="476"/>
        <v>0</v>
      </c>
      <c r="Z168" s="58">
        <f t="shared" si="476"/>
        <v>0</v>
      </c>
      <c r="AA168" s="58">
        <f t="shared" si="476"/>
        <v>0</v>
      </c>
      <c r="AB168" s="58">
        <f t="shared" si="476"/>
        <v>0</v>
      </c>
      <c r="AC168" s="58">
        <f t="shared" si="476"/>
        <v>0</v>
      </c>
      <c r="AD168" s="58">
        <f t="shared" si="476"/>
        <v>0</v>
      </c>
      <c r="AE168" s="58">
        <f t="shared" si="476"/>
        <v>0</v>
      </c>
      <c r="AF168" s="58">
        <f t="shared" si="476"/>
        <v>0</v>
      </c>
      <c r="AG168" s="58">
        <f t="shared" si="476"/>
        <v>0</v>
      </c>
      <c r="AH168" s="58">
        <f t="shared" si="476"/>
        <v>0</v>
      </c>
      <c r="AI168" s="58">
        <f t="shared" si="476"/>
        <v>0</v>
      </c>
      <c r="AJ168" s="58">
        <f t="shared" si="476"/>
        <v>0</v>
      </c>
      <c r="AK168" s="58">
        <f t="shared" si="476"/>
        <v>0</v>
      </c>
      <c r="AL168" s="58">
        <f t="shared" si="476"/>
        <v>0</v>
      </c>
      <c r="AM168" s="58">
        <f t="shared" si="476"/>
        <v>0</v>
      </c>
      <c r="AN168" s="58">
        <f t="shared" si="476"/>
        <v>0</v>
      </c>
      <c r="AO168" s="58">
        <f t="shared" si="476"/>
        <v>0</v>
      </c>
      <c r="AP168" s="58">
        <f t="shared" si="476"/>
        <v>0</v>
      </c>
      <c r="AQ168" s="58">
        <f t="shared" si="476"/>
        <v>0</v>
      </c>
      <c r="AR168" s="58">
        <f t="shared" si="476"/>
        <v>0</v>
      </c>
      <c r="AS168" s="58">
        <f t="shared" si="476"/>
        <v>0</v>
      </c>
      <c r="AT168" s="58">
        <f t="shared" si="476"/>
        <v>0</v>
      </c>
      <c r="AU168" s="58">
        <f t="shared" si="476"/>
        <v>0</v>
      </c>
      <c r="AV168" s="58">
        <f t="shared" si="476"/>
        <v>0</v>
      </c>
      <c r="AW168" s="58">
        <f t="shared" si="476"/>
        <v>0</v>
      </c>
      <c r="AX168" s="58">
        <f t="shared" si="476"/>
        <v>0</v>
      </c>
      <c r="AY168" s="58">
        <f t="shared" si="476"/>
        <v>0</v>
      </c>
      <c r="AZ168" s="58">
        <f t="shared" si="476"/>
        <v>0</v>
      </c>
      <c r="BA168" s="58">
        <f t="shared" si="476"/>
        <v>0</v>
      </c>
      <c r="BB168" s="58">
        <f t="shared" si="476"/>
        <v>0</v>
      </c>
      <c r="BC168" s="58">
        <f t="shared" si="476"/>
        <v>0</v>
      </c>
      <c r="BD168" s="58">
        <f t="shared" si="476"/>
        <v>0</v>
      </c>
      <c r="BE168" s="58">
        <f t="shared" si="476"/>
        <v>0</v>
      </c>
      <c r="BF168" s="58">
        <f t="shared" si="476"/>
        <v>0</v>
      </c>
      <c r="BG168" s="58">
        <f t="shared" si="476"/>
        <v>0</v>
      </c>
      <c r="BH168" s="58">
        <f t="shared" si="476"/>
        <v>0</v>
      </c>
      <c r="BI168" s="58">
        <f t="shared" si="476"/>
        <v>0</v>
      </c>
      <c r="BJ168" s="58">
        <f t="shared" si="476"/>
        <v>0</v>
      </c>
      <c r="BK168" s="58">
        <f t="shared" si="476"/>
        <v>0</v>
      </c>
      <c r="BL168" s="58">
        <f t="shared" si="476"/>
        <v>0</v>
      </c>
      <c r="BM168" s="58">
        <f t="shared" si="476"/>
        <v>0</v>
      </c>
      <c r="BN168" s="58">
        <f aca="true" t="shared" si="477" ref="BN168:CW168">BN65*BN$107</f>
        <v>0</v>
      </c>
      <c r="BO168" s="58">
        <f t="shared" si="477"/>
        <v>0</v>
      </c>
      <c r="BP168" s="58">
        <f t="shared" si="477"/>
        <v>0</v>
      </c>
      <c r="BQ168" s="58">
        <f t="shared" si="477"/>
        <v>0</v>
      </c>
      <c r="BR168" s="58">
        <f t="shared" si="477"/>
        <v>0</v>
      </c>
      <c r="BS168" s="58">
        <f t="shared" si="477"/>
        <v>0</v>
      </c>
      <c r="BT168" s="58">
        <f t="shared" si="477"/>
        <v>0</v>
      </c>
      <c r="BU168" s="58">
        <f t="shared" si="477"/>
        <v>0</v>
      </c>
      <c r="BV168" s="58">
        <f t="shared" si="477"/>
        <v>0</v>
      </c>
      <c r="BW168" s="58">
        <f t="shared" si="477"/>
        <v>0</v>
      </c>
      <c r="BX168" s="58">
        <f t="shared" si="477"/>
        <v>0</v>
      </c>
      <c r="BY168" s="58">
        <f t="shared" si="477"/>
        <v>0</v>
      </c>
      <c r="BZ168" s="58">
        <f t="shared" si="477"/>
        <v>0</v>
      </c>
      <c r="CA168" s="58">
        <f t="shared" si="477"/>
        <v>0</v>
      </c>
      <c r="CB168" s="58">
        <f t="shared" si="477"/>
        <v>0</v>
      </c>
      <c r="CC168" s="58">
        <f t="shared" si="477"/>
        <v>0</v>
      </c>
      <c r="CD168" s="58">
        <f t="shared" si="477"/>
        <v>0</v>
      </c>
      <c r="CE168" s="58">
        <f t="shared" si="477"/>
        <v>0</v>
      </c>
      <c r="CF168" s="58">
        <f t="shared" si="477"/>
        <v>0</v>
      </c>
      <c r="CG168" s="58">
        <f t="shared" si="477"/>
        <v>0</v>
      </c>
      <c r="CH168" s="58">
        <f t="shared" si="477"/>
        <v>0</v>
      </c>
      <c r="CI168" s="58">
        <f t="shared" si="477"/>
        <v>0</v>
      </c>
      <c r="CJ168" s="58">
        <f t="shared" si="477"/>
        <v>0</v>
      </c>
      <c r="CK168" s="58">
        <f t="shared" si="477"/>
        <v>0</v>
      </c>
      <c r="CL168" s="58">
        <f t="shared" si="477"/>
        <v>0</v>
      </c>
      <c r="CM168" s="58">
        <f t="shared" si="477"/>
        <v>0</v>
      </c>
      <c r="CN168" s="58">
        <f t="shared" si="477"/>
        <v>0</v>
      </c>
      <c r="CO168" s="58">
        <f t="shared" si="477"/>
        <v>0</v>
      </c>
      <c r="CP168" s="58">
        <f t="shared" si="477"/>
        <v>0</v>
      </c>
      <c r="CQ168" s="58">
        <f t="shared" si="477"/>
        <v>0</v>
      </c>
      <c r="CR168" s="58">
        <f t="shared" si="477"/>
        <v>0</v>
      </c>
      <c r="CS168" s="58">
        <f t="shared" si="477"/>
        <v>0</v>
      </c>
      <c r="CT168" s="58">
        <f t="shared" si="477"/>
        <v>0</v>
      </c>
      <c r="CU168" s="58">
        <f t="shared" si="477"/>
        <v>0</v>
      </c>
      <c r="CV168" s="58">
        <f t="shared" si="477"/>
        <v>0</v>
      </c>
      <c r="CW168" s="58">
        <f t="shared" si="477"/>
        <v>0</v>
      </c>
      <c r="CX168" s="59"/>
      <c r="CY168" s="59"/>
      <c r="DN168" s="59"/>
      <c r="DO168" s="59"/>
      <c r="DP168" s="59"/>
      <c r="DQ168" s="59"/>
      <c r="DR168" s="59"/>
      <c r="DS168" s="59"/>
      <c r="DT168" s="59"/>
      <c r="DU168" s="59"/>
      <c r="DV168" s="59"/>
      <c r="DW168" s="59"/>
      <c r="DX168" s="59"/>
      <c r="DY168" s="216"/>
      <c r="DZ168" s="216"/>
      <c r="EA168" s="216"/>
      <c r="EB168" s="216"/>
      <c r="EC168" s="216"/>
      <c r="ED168" s="216"/>
      <c r="EE168" s="216"/>
      <c r="EF168" s="216"/>
      <c r="EG168" s="216"/>
      <c r="EH168" s="216"/>
      <c r="EI168" s="216"/>
      <c r="EJ168" s="216"/>
      <c r="EK168" s="216"/>
      <c r="EL168" s="216"/>
      <c r="EM168" s="216"/>
      <c r="EN168" s="216"/>
      <c r="EO168" s="216"/>
      <c r="EP168" s="216"/>
      <c r="EQ168" s="216"/>
      <c r="ER168" s="216"/>
      <c r="ES168" s="216"/>
      <c r="ET168" s="216"/>
      <c r="EU168" s="216"/>
      <c r="EV168" s="216"/>
      <c r="EW168" s="216"/>
      <c r="EX168" s="216"/>
      <c r="EY168" s="216"/>
      <c r="EZ168" s="216"/>
      <c r="FA168" s="216"/>
      <c r="FB168" s="216"/>
      <c r="FC168" s="216"/>
      <c r="FD168" s="216"/>
      <c r="FE168" s="216"/>
      <c r="FF168" s="216"/>
      <c r="FG168" s="216"/>
      <c r="FH168" s="216"/>
      <c r="FI168" s="216"/>
      <c r="FJ168" s="216"/>
      <c r="FK168" s="216"/>
      <c r="FL168" s="216"/>
      <c r="FM168" s="216"/>
      <c r="FN168" s="216"/>
      <c r="FO168" s="216"/>
      <c r="FP168" s="216"/>
      <c r="FQ168" s="216"/>
      <c r="FR168" s="216"/>
      <c r="FS168" s="216"/>
      <c r="FT168" s="216"/>
      <c r="FU168" s="216"/>
      <c r="FV168" s="216"/>
      <c r="FW168" s="216"/>
      <c r="FX168" s="216"/>
      <c r="FY168" s="216"/>
      <c r="FZ168" s="216"/>
      <c r="GA168" s="216"/>
      <c r="GB168" s="216"/>
      <c r="GC168" s="216"/>
      <c r="GD168" s="216"/>
      <c r="GE168" s="216"/>
      <c r="GF168" s="216"/>
      <c r="GG168" s="216"/>
      <c r="GH168" s="216"/>
      <c r="GI168" s="216"/>
      <c r="GJ168" s="216"/>
      <c r="GK168" s="216"/>
      <c r="GL168" s="216"/>
      <c r="GM168" s="216"/>
      <c r="GN168" s="216"/>
      <c r="GO168" s="216"/>
      <c r="GP168" s="216"/>
      <c r="GQ168" s="216"/>
      <c r="GR168" s="216"/>
      <c r="GS168" s="216"/>
      <c r="GT168" s="216"/>
      <c r="GU168" s="216"/>
      <c r="GV168" s="216"/>
      <c r="GW168" s="216"/>
    </row>
    <row r="169" spans="1:205" ht="15">
      <c r="A169" s="216"/>
      <c r="B169" s="58">
        <f aca="true" t="shared" si="478" ref="B169:BM169">B66*B$107</f>
        <v>0</v>
      </c>
      <c r="C169" s="58">
        <f t="shared" si="478"/>
        <v>0</v>
      </c>
      <c r="D169" s="58">
        <f t="shared" si="478"/>
        <v>0</v>
      </c>
      <c r="E169" s="58">
        <f t="shared" si="478"/>
        <v>0</v>
      </c>
      <c r="F169" s="58">
        <f t="shared" si="478"/>
        <v>0</v>
      </c>
      <c r="G169" s="58">
        <f t="shared" si="478"/>
        <v>0</v>
      </c>
      <c r="H169" s="58">
        <f t="shared" si="478"/>
        <v>0</v>
      </c>
      <c r="I169" s="58">
        <f t="shared" si="478"/>
        <v>0</v>
      </c>
      <c r="J169" s="58">
        <f t="shared" si="478"/>
        <v>0</v>
      </c>
      <c r="K169" s="58">
        <f t="shared" si="478"/>
        <v>0</v>
      </c>
      <c r="L169" s="58">
        <f t="shared" si="478"/>
        <v>0</v>
      </c>
      <c r="M169" s="58">
        <f t="shared" si="478"/>
        <v>0</v>
      </c>
      <c r="N169" s="58">
        <f t="shared" si="478"/>
        <v>0</v>
      </c>
      <c r="O169" s="58">
        <f t="shared" si="478"/>
        <v>0</v>
      </c>
      <c r="P169" s="58">
        <f t="shared" si="478"/>
        <v>0</v>
      </c>
      <c r="Q169" s="58">
        <f t="shared" si="478"/>
        <v>0</v>
      </c>
      <c r="R169" s="58">
        <f t="shared" si="478"/>
        <v>0</v>
      </c>
      <c r="S169" s="58">
        <f t="shared" si="478"/>
        <v>0</v>
      </c>
      <c r="T169" s="58">
        <f t="shared" si="478"/>
        <v>0</v>
      </c>
      <c r="U169" s="58">
        <f t="shared" si="478"/>
        <v>0</v>
      </c>
      <c r="V169" s="58">
        <f t="shared" si="478"/>
        <v>0</v>
      </c>
      <c r="W169" s="58">
        <f t="shared" si="478"/>
        <v>0</v>
      </c>
      <c r="X169" s="58">
        <f t="shared" si="478"/>
        <v>0</v>
      </c>
      <c r="Y169" s="58">
        <f t="shared" si="478"/>
        <v>0</v>
      </c>
      <c r="Z169" s="58">
        <f t="shared" si="478"/>
        <v>0</v>
      </c>
      <c r="AA169" s="58">
        <f t="shared" si="478"/>
        <v>0</v>
      </c>
      <c r="AB169" s="58">
        <f t="shared" si="478"/>
        <v>0</v>
      </c>
      <c r="AC169" s="58">
        <f t="shared" si="478"/>
        <v>0</v>
      </c>
      <c r="AD169" s="58">
        <f t="shared" si="478"/>
        <v>0</v>
      </c>
      <c r="AE169" s="58">
        <f t="shared" si="478"/>
        <v>0</v>
      </c>
      <c r="AF169" s="58">
        <f t="shared" si="478"/>
        <v>0</v>
      </c>
      <c r="AG169" s="58">
        <f t="shared" si="478"/>
        <v>0</v>
      </c>
      <c r="AH169" s="58">
        <f t="shared" si="478"/>
        <v>0</v>
      </c>
      <c r="AI169" s="58">
        <f t="shared" si="478"/>
        <v>0</v>
      </c>
      <c r="AJ169" s="58">
        <f t="shared" si="478"/>
        <v>0</v>
      </c>
      <c r="AK169" s="58">
        <f t="shared" si="478"/>
        <v>0</v>
      </c>
      <c r="AL169" s="58">
        <f t="shared" si="478"/>
        <v>0</v>
      </c>
      <c r="AM169" s="58">
        <f t="shared" si="478"/>
        <v>0</v>
      </c>
      <c r="AN169" s="58">
        <f t="shared" si="478"/>
        <v>0</v>
      </c>
      <c r="AO169" s="58">
        <f t="shared" si="478"/>
        <v>0</v>
      </c>
      <c r="AP169" s="58">
        <f t="shared" si="478"/>
        <v>0</v>
      </c>
      <c r="AQ169" s="58">
        <f t="shared" si="478"/>
        <v>0</v>
      </c>
      <c r="AR169" s="58">
        <f t="shared" si="478"/>
        <v>0</v>
      </c>
      <c r="AS169" s="58">
        <f t="shared" si="478"/>
        <v>0</v>
      </c>
      <c r="AT169" s="58">
        <f t="shared" si="478"/>
        <v>0</v>
      </c>
      <c r="AU169" s="58">
        <f t="shared" si="478"/>
        <v>0</v>
      </c>
      <c r="AV169" s="58">
        <f t="shared" si="478"/>
        <v>0</v>
      </c>
      <c r="AW169" s="58">
        <f t="shared" si="478"/>
        <v>0</v>
      </c>
      <c r="AX169" s="58">
        <f t="shared" si="478"/>
        <v>0</v>
      </c>
      <c r="AY169" s="58">
        <f t="shared" si="478"/>
        <v>0</v>
      </c>
      <c r="AZ169" s="58">
        <f t="shared" si="478"/>
        <v>0</v>
      </c>
      <c r="BA169" s="58">
        <f t="shared" si="478"/>
        <v>0</v>
      </c>
      <c r="BB169" s="58">
        <f t="shared" si="478"/>
        <v>0</v>
      </c>
      <c r="BC169" s="58">
        <f t="shared" si="478"/>
        <v>0</v>
      </c>
      <c r="BD169" s="58">
        <f t="shared" si="478"/>
        <v>0</v>
      </c>
      <c r="BE169" s="58">
        <f t="shared" si="478"/>
        <v>0</v>
      </c>
      <c r="BF169" s="58">
        <f t="shared" si="478"/>
        <v>0</v>
      </c>
      <c r="BG169" s="58">
        <f t="shared" si="478"/>
        <v>0</v>
      </c>
      <c r="BH169" s="58">
        <f t="shared" si="478"/>
        <v>0</v>
      </c>
      <c r="BI169" s="58">
        <f t="shared" si="478"/>
        <v>0</v>
      </c>
      <c r="BJ169" s="58">
        <f t="shared" si="478"/>
        <v>0</v>
      </c>
      <c r="BK169" s="58">
        <f t="shared" si="478"/>
        <v>0</v>
      </c>
      <c r="BL169" s="58">
        <f t="shared" si="478"/>
        <v>0</v>
      </c>
      <c r="BM169" s="58">
        <f t="shared" si="478"/>
        <v>0</v>
      </c>
      <c r="BN169" s="58">
        <f aca="true" t="shared" si="479" ref="BN169:CW169">BN66*BN$107</f>
        <v>0</v>
      </c>
      <c r="BO169" s="58">
        <f t="shared" si="479"/>
        <v>0</v>
      </c>
      <c r="BP169" s="58">
        <f t="shared" si="479"/>
        <v>0</v>
      </c>
      <c r="BQ169" s="58">
        <f t="shared" si="479"/>
        <v>0</v>
      </c>
      <c r="BR169" s="58">
        <f t="shared" si="479"/>
        <v>0</v>
      </c>
      <c r="BS169" s="58">
        <f t="shared" si="479"/>
        <v>0</v>
      </c>
      <c r="BT169" s="58">
        <f t="shared" si="479"/>
        <v>0</v>
      </c>
      <c r="BU169" s="58">
        <f t="shared" si="479"/>
        <v>0</v>
      </c>
      <c r="BV169" s="58">
        <f t="shared" si="479"/>
        <v>0</v>
      </c>
      <c r="BW169" s="58">
        <f t="shared" si="479"/>
        <v>0</v>
      </c>
      <c r="BX169" s="58">
        <f t="shared" si="479"/>
        <v>0</v>
      </c>
      <c r="BY169" s="58">
        <f t="shared" si="479"/>
        <v>0</v>
      </c>
      <c r="BZ169" s="58">
        <f t="shared" si="479"/>
        <v>0</v>
      </c>
      <c r="CA169" s="58">
        <f t="shared" si="479"/>
        <v>0</v>
      </c>
      <c r="CB169" s="58">
        <f t="shared" si="479"/>
        <v>0</v>
      </c>
      <c r="CC169" s="58">
        <f t="shared" si="479"/>
        <v>0</v>
      </c>
      <c r="CD169" s="58">
        <f t="shared" si="479"/>
        <v>0</v>
      </c>
      <c r="CE169" s="58">
        <f t="shared" si="479"/>
        <v>0</v>
      </c>
      <c r="CF169" s="58">
        <f t="shared" si="479"/>
        <v>0</v>
      </c>
      <c r="CG169" s="58">
        <f t="shared" si="479"/>
        <v>0</v>
      </c>
      <c r="CH169" s="58">
        <f t="shared" si="479"/>
        <v>0</v>
      </c>
      <c r="CI169" s="58">
        <f t="shared" si="479"/>
        <v>0</v>
      </c>
      <c r="CJ169" s="58">
        <f t="shared" si="479"/>
        <v>0</v>
      </c>
      <c r="CK169" s="58">
        <f t="shared" si="479"/>
        <v>0</v>
      </c>
      <c r="CL169" s="58">
        <f t="shared" si="479"/>
        <v>0</v>
      </c>
      <c r="CM169" s="58">
        <f t="shared" si="479"/>
        <v>0</v>
      </c>
      <c r="CN169" s="58">
        <f t="shared" si="479"/>
        <v>0</v>
      </c>
      <c r="CO169" s="58">
        <f t="shared" si="479"/>
        <v>0</v>
      </c>
      <c r="CP169" s="58">
        <f t="shared" si="479"/>
        <v>0</v>
      </c>
      <c r="CQ169" s="58">
        <f t="shared" si="479"/>
        <v>0</v>
      </c>
      <c r="CR169" s="58">
        <f t="shared" si="479"/>
        <v>0</v>
      </c>
      <c r="CS169" s="58">
        <f t="shared" si="479"/>
        <v>0</v>
      </c>
      <c r="CT169" s="58">
        <f t="shared" si="479"/>
        <v>0</v>
      </c>
      <c r="CU169" s="58">
        <f t="shared" si="479"/>
        <v>0</v>
      </c>
      <c r="CV169" s="58">
        <f t="shared" si="479"/>
        <v>0</v>
      </c>
      <c r="CW169" s="58">
        <f t="shared" si="479"/>
        <v>0</v>
      </c>
      <c r="CX169" s="59"/>
      <c r="CY169" s="59"/>
      <c r="DN169" s="59"/>
      <c r="DO169" s="59"/>
      <c r="DP169" s="59"/>
      <c r="DQ169" s="59"/>
      <c r="DR169" s="59"/>
      <c r="DS169" s="59"/>
      <c r="DT169" s="59"/>
      <c r="DU169" s="59"/>
      <c r="DV169" s="59"/>
      <c r="DW169" s="59"/>
      <c r="DX169" s="59"/>
      <c r="DY169" s="216"/>
      <c r="DZ169" s="216"/>
      <c r="EA169" s="216"/>
      <c r="EB169" s="216"/>
      <c r="EC169" s="216"/>
      <c r="ED169" s="216"/>
      <c r="EE169" s="216"/>
      <c r="EF169" s="216"/>
      <c r="EG169" s="216"/>
      <c r="EH169" s="216"/>
      <c r="EI169" s="216"/>
      <c r="EJ169" s="216"/>
      <c r="EK169" s="216"/>
      <c r="EL169" s="216"/>
      <c r="EM169" s="216"/>
      <c r="EN169" s="216"/>
      <c r="EO169" s="216"/>
      <c r="EP169" s="216"/>
      <c r="EQ169" s="216"/>
      <c r="ER169" s="216"/>
      <c r="ES169" s="216"/>
      <c r="ET169" s="216"/>
      <c r="EU169" s="216"/>
      <c r="EV169" s="216"/>
      <c r="EW169" s="216"/>
      <c r="EX169" s="216"/>
      <c r="EY169" s="216"/>
      <c r="EZ169" s="216"/>
      <c r="FA169" s="216"/>
      <c r="FB169" s="216"/>
      <c r="FC169" s="216"/>
      <c r="FD169" s="216"/>
      <c r="FE169" s="216"/>
      <c r="FF169" s="216"/>
      <c r="FG169" s="216"/>
      <c r="FH169" s="216"/>
      <c r="FI169" s="216"/>
      <c r="FJ169" s="216"/>
      <c r="FK169" s="216"/>
      <c r="FL169" s="216"/>
      <c r="FM169" s="216"/>
      <c r="FN169" s="216"/>
      <c r="FO169" s="216"/>
      <c r="FP169" s="216"/>
      <c r="FQ169" s="216"/>
      <c r="FR169" s="216"/>
      <c r="FS169" s="216"/>
      <c r="FT169" s="216"/>
      <c r="FU169" s="216"/>
      <c r="FV169" s="216"/>
      <c r="FW169" s="216"/>
      <c r="FX169" s="216"/>
      <c r="FY169" s="216"/>
      <c r="FZ169" s="216"/>
      <c r="GA169" s="216"/>
      <c r="GB169" s="216"/>
      <c r="GC169" s="216"/>
      <c r="GD169" s="216"/>
      <c r="GE169" s="216"/>
      <c r="GF169" s="216"/>
      <c r="GG169" s="216"/>
      <c r="GH169" s="216"/>
      <c r="GI169" s="216"/>
      <c r="GJ169" s="216"/>
      <c r="GK169" s="216"/>
      <c r="GL169" s="216"/>
      <c r="GM169" s="216"/>
      <c r="GN169" s="216"/>
      <c r="GO169" s="216"/>
      <c r="GP169" s="216"/>
      <c r="GQ169" s="216"/>
      <c r="GR169" s="216"/>
      <c r="GS169" s="216"/>
      <c r="GT169" s="216"/>
      <c r="GU169" s="216"/>
      <c r="GV169" s="216"/>
      <c r="GW169" s="216"/>
    </row>
    <row r="170" spans="1:205" ht="15">
      <c r="A170" s="216"/>
      <c r="B170" s="58">
        <f aca="true" t="shared" si="480" ref="B170:BM170">B67*B$107</f>
        <v>0</v>
      </c>
      <c r="C170" s="58">
        <f t="shared" si="480"/>
        <v>0</v>
      </c>
      <c r="D170" s="58">
        <f t="shared" si="480"/>
        <v>0</v>
      </c>
      <c r="E170" s="58">
        <f t="shared" si="480"/>
        <v>0</v>
      </c>
      <c r="F170" s="58">
        <f t="shared" si="480"/>
        <v>0</v>
      </c>
      <c r="G170" s="58">
        <f t="shared" si="480"/>
        <v>0</v>
      </c>
      <c r="H170" s="58">
        <f t="shared" si="480"/>
        <v>0</v>
      </c>
      <c r="I170" s="58">
        <f t="shared" si="480"/>
        <v>0</v>
      </c>
      <c r="J170" s="58">
        <f t="shared" si="480"/>
        <v>0</v>
      </c>
      <c r="K170" s="58">
        <f t="shared" si="480"/>
        <v>0</v>
      </c>
      <c r="L170" s="58">
        <f t="shared" si="480"/>
        <v>0</v>
      </c>
      <c r="M170" s="58">
        <f t="shared" si="480"/>
        <v>0</v>
      </c>
      <c r="N170" s="58">
        <f t="shared" si="480"/>
        <v>0</v>
      </c>
      <c r="O170" s="58">
        <f t="shared" si="480"/>
        <v>0</v>
      </c>
      <c r="P170" s="58">
        <f t="shared" si="480"/>
        <v>0</v>
      </c>
      <c r="Q170" s="58">
        <f t="shared" si="480"/>
        <v>0</v>
      </c>
      <c r="R170" s="58">
        <f t="shared" si="480"/>
        <v>0</v>
      </c>
      <c r="S170" s="58">
        <f t="shared" si="480"/>
        <v>0</v>
      </c>
      <c r="T170" s="58">
        <f t="shared" si="480"/>
        <v>0</v>
      </c>
      <c r="U170" s="58">
        <f t="shared" si="480"/>
        <v>0</v>
      </c>
      <c r="V170" s="58">
        <f t="shared" si="480"/>
        <v>0</v>
      </c>
      <c r="W170" s="58">
        <f t="shared" si="480"/>
        <v>0</v>
      </c>
      <c r="X170" s="58">
        <f t="shared" si="480"/>
        <v>0</v>
      </c>
      <c r="Y170" s="58">
        <f t="shared" si="480"/>
        <v>0</v>
      </c>
      <c r="Z170" s="58">
        <f t="shared" si="480"/>
        <v>0</v>
      </c>
      <c r="AA170" s="58">
        <f t="shared" si="480"/>
        <v>0</v>
      </c>
      <c r="AB170" s="58">
        <f t="shared" si="480"/>
        <v>0</v>
      </c>
      <c r="AC170" s="58">
        <f t="shared" si="480"/>
        <v>0</v>
      </c>
      <c r="AD170" s="58">
        <f t="shared" si="480"/>
        <v>0</v>
      </c>
      <c r="AE170" s="58">
        <f t="shared" si="480"/>
        <v>0</v>
      </c>
      <c r="AF170" s="58">
        <f t="shared" si="480"/>
        <v>0</v>
      </c>
      <c r="AG170" s="58">
        <f t="shared" si="480"/>
        <v>0</v>
      </c>
      <c r="AH170" s="58">
        <f t="shared" si="480"/>
        <v>0</v>
      </c>
      <c r="AI170" s="58">
        <f t="shared" si="480"/>
        <v>0</v>
      </c>
      <c r="AJ170" s="58">
        <f t="shared" si="480"/>
        <v>0</v>
      </c>
      <c r="AK170" s="58">
        <f t="shared" si="480"/>
        <v>0</v>
      </c>
      <c r="AL170" s="58">
        <f t="shared" si="480"/>
        <v>0</v>
      </c>
      <c r="AM170" s="58">
        <f t="shared" si="480"/>
        <v>0</v>
      </c>
      <c r="AN170" s="58">
        <f t="shared" si="480"/>
        <v>0</v>
      </c>
      <c r="AO170" s="58">
        <f t="shared" si="480"/>
        <v>0</v>
      </c>
      <c r="AP170" s="58">
        <f t="shared" si="480"/>
        <v>0</v>
      </c>
      <c r="AQ170" s="58">
        <f t="shared" si="480"/>
        <v>0</v>
      </c>
      <c r="AR170" s="58">
        <f t="shared" si="480"/>
        <v>0</v>
      </c>
      <c r="AS170" s="58">
        <f t="shared" si="480"/>
        <v>0</v>
      </c>
      <c r="AT170" s="58">
        <f t="shared" si="480"/>
        <v>0</v>
      </c>
      <c r="AU170" s="58">
        <f t="shared" si="480"/>
        <v>0</v>
      </c>
      <c r="AV170" s="58">
        <f t="shared" si="480"/>
        <v>0</v>
      </c>
      <c r="AW170" s="58">
        <f t="shared" si="480"/>
        <v>0</v>
      </c>
      <c r="AX170" s="58">
        <f t="shared" si="480"/>
        <v>0</v>
      </c>
      <c r="AY170" s="58">
        <f t="shared" si="480"/>
        <v>0</v>
      </c>
      <c r="AZ170" s="58">
        <f t="shared" si="480"/>
        <v>0</v>
      </c>
      <c r="BA170" s="58">
        <f t="shared" si="480"/>
        <v>0</v>
      </c>
      <c r="BB170" s="58">
        <f t="shared" si="480"/>
        <v>0</v>
      </c>
      <c r="BC170" s="58">
        <f t="shared" si="480"/>
        <v>0</v>
      </c>
      <c r="BD170" s="58">
        <f t="shared" si="480"/>
        <v>0</v>
      </c>
      <c r="BE170" s="58">
        <f t="shared" si="480"/>
        <v>0</v>
      </c>
      <c r="BF170" s="58">
        <f t="shared" si="480"/>
        <v>0</v>
      </c>
      <c r="BG170" s="58">
        <f t="shared" si="480"/>
        <v>0</v>
      </c>
      <c r="BH170" s="58">
        <f t="shared" si="480"/>
        <v>0</v>
      </c>
      <c r="BI170" s="58">
        <f t="shared" si="480"/>
        <v>0</v>
      </c>
      <c r="BJ170" s="58">
        <f t="shared" si="480"/>
        <v>0</v>
      </c>
      <c r="BK170" s="58">
        <f t="shared" si="480"/>
        <v>0</v>
      </c>
      <c r="BL170" s="58">
        <f t="shared" si="480"/>
        <v>0</v>
      </c>
      <c r="BM170" s="58">
        <f t="shared" si="480"/>
        <v>0</v>
      </c>
      <c r="BN170" s="58">
        <f aca="true" t="shared" si="481" ref="BN170:CW170">BN67*BN$107</f>
        <v>0</v>
      </c>
      <c r="BO170" s="58">
        <f t="shared" si="481"/>
        <v>0</v>
      </c>
      <c r="BP170" s="58">
        <f t="shared" si="481"/>
        <v>0</v>
      </c>
      <c r="BQ170" s="58">
        <f t="shared" si="481"/>
        <v>0</v>
      </c>
      <c r="BR170" s="58">
        <f t="shared" si="481"/>
        <v>0</v>
      </c>
      <c r="BS170" s="58">
        <f t="shared" si="481"/>
        <v>0</v>
      </c>
      <c r="BT170" s="58">
        <f t="shared" si="481"/>
        <v>0</v>
      </c>
      <c r="BU170" s="58">
        <f t="shared" si="481"/>
        <v>0</v>
      </c>
      <c r="BV170" s="58">
        <f t="shared" si="481"/>
        <v>0</v>
      </c>
      <c r="BW170" s="58">
        <f t="shared" si="481"/>
        <v>0</v>
      </c>
      <c r="BX170" s="58">
        <f t="shared" si="481"/>
        <v>0</v>
      </c>
      <c r="BY170" s="58">
        <f t="shared" si="481"/>
        <v>0</v>
      </c>
      <c r="BZ170" s="58">
        <f t="shared" si="481"/>
        <v>0</v>
      </c>
      <c r="CA170" s="58">
        <f t="shared" si="481"/>
        <v>0</v>
      </c>
      <c r="CB170" s="58">
        <f t="shared" si="481"/>
        <v>0</v>
      </c>
      <c r="CC170" s="58">
        <f t="shared" si="481"/>
        <v>0</v>
      </c>
      <c r="CD170" s="58">
        <f t="shared" si="481"/>
        <v>0</v>
      </c>
      <c r="CE170" s="58">
        <f t="shared" si="481"/>
        <v>0</v>
      </c>
      <c r="CF170" s="58">
        <f t="shared" si="481"/>
        <v>0</v>
      </c>
      <c r="CG170" s="58">
        <f t="shared" si="481"/>
        <v>0</v>
      </c>
      <c r="CH170" s="58">
        <f t="shared" si="481"/>
        <v>0</v>
      </c>
      <c r="CI170" s="58">
        <f t="shared" si="481"/>
        <v>0</v>
      </c>
      <c r="CJ170" s="58">
        <f t="shared" si="481"/>
        <v>0</v>
      </c>
      <c r="CK170" s="58">
        <f t="shared" si="481"/>
        <v>0</v>
      </c>
      <c r="CL170" s="58">
        <f t="shared" si="481"/>
        <v>0</v>
      </c>
      <c r="CM170" s="58">
        <f t="shared" si="481"/>
        <v>0</v>
      </c>
      <c r="CN170" s="58">
        <f t="shared" si="481"/>
        <v>0</v>
      </c>
      <c r="CO170" s="58">
        <f t="shared" si="481"/>
        <v>0</v>
      </c>
      <c r="CP170" s="58">
        <f t="shared" si="481"/>
        <v>0</v>
      </c>
      <c r="CQ170" s="58">
        <f t="shared" si="481"/>
        <v>0</v>
      </c>
      <c r="CR170" s="58">
        <f t="shared" si="481"/>
        <v>0</v>
      </c>
      <c r="CS170" s="58">
        <f t="shared" si="481"/>
        <v>0</v>
      </c>
      <c r="CT170" s="58">
        <f t="shared" si="481"/>
        <v>0</v>
      </c>
      <c r="CU170" s="58">
        <f t="shared" si="481"/>
        <v>0</v>
      </c>
      <c r="CV170" s="58">
        <f t="shared" si="481"/>
        <v>0</v>
      </c>
      <c r="CW170" s="58">
        <f t="shared" si="481"/>
        <v>0</v>
      </c>
      <c r="CX170" s="59"/>
      <c r="CY170" s="59"/>
      <c r="DN170" s="59"/>
      <c r="DO170" s="59"/>
      <c r="DP170" s="59"/>
      <c r="DQ170" s="59"/>
      <c r="DR170" s="59"/>
      <c r="DS170" s="59"/>
      <c r="DT170" s="59"/>
      <c r="DU170" s="59"/>
      <c r="DV170" s="59"/>
      <c r="DW170" s="59"/>
      <c r="DX170" s="59"/>
      <c r="DY170" s="216"/>
      <c r="DZ170" s="216"/>
      <c r="EA170" s="216"/>
      <c r="EB170" s="216"/>
      <c r="EC170" s="216"/>
      <c r="ED170" s="216"/>
      <c r="EE170" s="216"/>
      <c r="EF170" s="216"/>
      <c r="EG170" s="216"/>
      <c r="EH170" s="216"/>
      <c r="EI170" s="216"/>
      <c r="EJ170" s="216"/>
      <c r="EK170" s="216"/>
      <c r="EL170" s="216"/>
      <c r="EM170" s="216"/>
      <c r="EN170" s="216"/>
      <c r="EO170" s="216"/>
      <c r="EP170" s="216"/>
      <c r="EQ170" s="216"/>
      <c r="ER170" s="216"/>
      <c r="ES170" s="216"/>
      <c r="ET170" s="216"/>
      <c r="EU170" s="216"/>
      <c r="EV170" s="216"/>
      <c r="EW170" s="216"/>
      <c r="EX170" s="216"/>
      <c r="EY170" s="216"/>
      <c r="EZ170" s="216"/>
      <c r="FA170" s="216"/>
      <c r="FB170" s="216"/>
      <c r="FC170" s="216"/>
      <c r="FD170" s="216"/>
      <c r="FE170" s="216"/>
      <c r="FF170" s="216"/>
      <c r="FG170" s="216"/>
      <c r="FH170" s="216"/>
      <c r="FI170" s="216"/>
      <c r="FJ170" s="216"/>
      <c r="FK170" s="216"/>
      <c r="FL170" s="216"/>
      <c r="FM170" s="216"/>
      <c r="FN170" s="216"/>
      <c r="FO170" s="216"/>
      <c r="FP170" s="216"/>
      <c r="FQ170" s="216"/>
      <c r="FR170" s="216"/>
      <c r="FS170" s="216"/>
      <c r="FT170" s="216"/>
      <c r="FU170" s="216"/>
      <c r="FV170" s="216"/>
      <c r="FW170" s="216"/>
      <c r="FX170" s="216"/>
      <c r="FY170" s="216"/>
      <c r="FZ170" s="216"/>
      <c r="GA170" s="216"/>
      <c r="GB170" s="216"/>
      <c r="GC170" s="216"/>
      <c r="GD170" s="216"/>
      <c r="GE170" s="216"/>
      <c r="GF170" s="216"/>
      <c r="GG170" s="216"/>
      <c r="GH170" s="216"/>
      <c r="GI170" s="216"/>
      <c r="GJ170" s="216"/>
      <c r="GK170" s="216"/>
      <c r="GL170" s="216"/>
      <c r="GM170" s="216"/>
      <c r="GN170" s="216"/>
      <c r="GO170" s="216"/>
      <c r="GP170" s="216"/>
      <c r="GQ170" s="216"/>
      <c r="GR170" s="216"/>
      <c r="GS170" s="216"/>
      <c r="GT170" s="216"/>
      <c r="GU170" s="216"/>
      <c r="GV170" s="216"/>
      <c r="GW170" s="216"/>
    </row>
    <row r="171" spans="1:205" ht="15">
      <c r="A171" s="216"/>
      <c r="B171" s="58">
        <f aca="true" t="shared" si="482" ref="B171:BM171">B68*B$107</f>
        <v>0</v>
      </c>
      <c r="C171" s="58">
        <f t="shared" si="482"/>
        <v>0</v>
      </c>
      <c r="D171" s="58">
        <f t="shared" si="482"/>
        <v>0</v>
      </c>
      <c r="E171" s="58">
        <f t="shared" si="482"/>
        <v>0</v>
      </c>
      <c r="F171" s="58">
        <f t="shared" si="482"/>
        <v>0</v>
      </c>
      <c r="G171" s="58">
        <f t="shared" si="482"/>
        <v>0</v>
      </c>
      <c r="H171" s="58">
        <f t="shared" si="482"/>
        <v>0</v>
      </c>
      <c r="I171" s="58">
        <f t="shared" si="482"/>
        <v>0</v>
      </c>
      <c r="J171" s="58">
        <f t="shared" si="482"/>
        <v>0</v>
      </c>
      <c r="K171" s="58">
        <f t="shared" si="482"/>
        <v>0</v>
      </c>
      <c r="L171" s="58">
        <f t="shared" si="482"/>
        <v>0</v>
      </c>
      <c r="M171" s="58">
        <f t="shared" si="482"/>
        <v>0</v>
      </c>
      <c r="N171" s="58">
        <f t="shared" si="482"/>
        <v>0</v>
      </c>
      <c r="O171" s="58">
        <f t="shared" si="482"/>
        <v>0</v>
      </c>
      <c r="P171" s="58">
        <f t="shared" si="482"/>
        <v>0</v>
      </c>
      <c r="Q171" s="58">
        <f t="shared" si="482"/>
        <v>0</v>
      </c>
      <c r="R171" s="58">
        <f t="shared" si="482"/>
        <v>0</v>
      </c>
      <c r="S171" s="58">
        <f t="shared" si="482"/>
        <v>0</v>
      </c>
      <c r="T171" s="58">
        <f t="shared" si="482"/>
        <v>0</v>
      </c>
      <c r="U171" s="58">
        <f t="shared" si="482"/>
        <v>0</v>
      </c>
      <c r="V171" s="58">
        <f t="shared" si="482"/>
        <v>0</v>
      </c>
      <c r="W171" s="58">
        <f t="shared" si="482"/>
        <v>0</v>
      </c>
      <c r="X171" s="58">
        <f t="shared" si="482"/>
        <v>0</v>
      </c>
      <c r="Y171" s="58">
        <f t="shared" si="482"/>
        <v>0</v>
      </c>
      <c r="Z171" s="58">
        <f t="shared" si="482"/>
        <v>0</v>
      </c>
      <c r="AA171" s="58">
        <f t="shared" si="482"/>
        <v>0</v>
      </c>
      <c r="AB171" s="58">
        <f t="shared" si="482"/>
        <v>0</v>
      </c>
      <c r="AC171" s="58">
        <f t="shared" si="482"/>
        <v>0</v>
      </c>
      <c r="AD171" s="58">
        <f t="shared" si="482"/>
        <v>0</v>
      </c>
      <c r="AE171" s="58">
        <f t="shared" si="482"/>
        <v>0</v>
      </c>
      <c r="AF171" s="58">
        <f t="shared" si="482"/>
        <v>0</v>
      </c>
      <c r="AG171" s="58">
        <f t="shared" si="482"/>
        <v>0</v>
      </c>
      <c r="AH171" s="58">
        <f t="shared" si="482"/>
        <v>0</v>
      </c>
      <c r="AI171" s="58">
        <f t="shared" si="482"/>
        <v>0</v>
      </c>
      <c r="AJ171" s="58">
        <f t="shared" si="482"/>
        <v>0</v>
      </c>
      <c r="AK171" s="58">
        <f t="shared" si="482"/>
        <v>0</v>
      </c>
      <c r="AL171" s="58">
        <f t="shared" si="482"/>
        <v>0</v>
      </c>
      <c r="AM171" s="58">
        <f t="shared" si="482"/>
        <v>0</v>
      </c>
      <c r="AN171" s="58">
        <f t="shared" si="482"/>
        <v>0</v>
      </c>
      <c r="AO171" s="58">
        <f t="shared" si="482"/>
        <v>0</v>
      </c>
      <c r="AP171" s="58">
        <f t="shared" si="482"/>
        <v>0</v>
      </c>
      <c r="AQ171" s="58">
        <f t="shared" si="482"/>
        <v>0</v>
      </c>
      <c r="AR171" s="58">
        <f t="shared" si="482"/>
        <v>0</v>
      </c>
      <c r="AS171" s="58">
        <f t="shared" si="482"/>
        <v>0</v>
      </c>
      <c r="AT171" s="58">
        <f t="shared" si="482"/>
        <v>0</v>
      </c>
      <c r="AU171" s="58">
        <f t="shared" si="482"/>
        <v>0</v>
      </c>
      <c r="AV171" s="58">
        <f t="shared" si="482"/>
        <v>0</v>
      </c>
      <c r="AW171" s="58">
        <f t="shared" si="482"/>
        <v>0</v>
      </c>
      <c r="AX171" s="58">
        <f t="shared" si="482"/>
        <v>0</v>
      </c>
      <c r="AY171" s="58">
        <f t="shared" si="482"/>
        <v>0</v>
      </c>
      <c r="AZ171" s="58">
        <f t="shared" si="482"/>
        <v>0</v>
      </c>
      <c r="BA171" s="58">
        <f t="shared" si="482"/>
        <v>0</v>
      </c>
      <c r="BB171" s="58">
        <f t="shared" si="482"/>
        <v>0</v>
      </c>
      <c r="BC171" s="58">
        <f t="shared" si="482"/>
        <v>0</v>
      </c>
      <c r="BD171" s="58">
        <f t="shared" si="482"/>
        <v>0</v>
      </c>
      <c r="BE171" s="58">
        <f t="shared" si="482"/>
        <v>0</v>
      </c>
      <c r="BF171" s="58">
        <f t="shared" si="482"/>
        <v>0</v>
      </c>
      <c r="BG171" s="58">
        <f t="shared" si="482"/>
        <v>0</v>
      </c>
      <c r="BH171" s="58">
        <f t="shared" si="482"/>
        <v>0</v>
      </c>
      <c r="BI171" s="58">
        <f t="shared" si="482"/>
        <v>0</v>
      </c>
      <c r="BJ171" s="58">
        <f t="shared" si="482"/>
        <v>0</v>
      </c>
      <c r="BK171" s="58">
        <f t="shared" si="482"/>
        <v>0</v>
      </c>
      <c r="BL171" s="58">
        <f t="shared" si="482"/>
        <v>0</v>
      </c>
      <c r="BM171" s="58">
        <f t="shared" si="482"/>
        <v>0</v>
      </c>
      <c r="BN171" s="58">
        <f aca="true" t="shared" si="483" ref="BN171:CW171">BN68*BN$107</f>
        <v>0</v>
      </c>
      <c r="BO171" s="58">
        <f t="shared" si="483"/>
        <v>0</v>
      </c>
      <c r="BP171" s="58">
        <f t="shared" si="483"/>
        <v>0</v>
      </c>
      <c r="BQ171" s="58">
        <f t="shared" si="483"/>
        <v>0</v>
      </c>
      <c r="BR171" s="58">
        <f t="shared" si="483"/>
        <v>0</v>
      </c>
      <c r="BS171" s="58">
        <f t="shared" si="483"/>
        <v>0</v>
      </c>
      <c r="BT171" s="58">
        <f t="shared" si="483"/>
        <v>0</v>
      </c>
      <c r="BU171" s="58">
        <f t="shared" si="483"/>
        <v>0</v>
      </c>
      <c r="BV171" s="58">
        <f t="shared" si="483"/>
        <v>0</v>
      </c>
      <c r="BW171" s="58">
        <f t="shared" si="483"/>
        <v>0</v>
      </c>
      <c r="BX171" s="58">
        <f t="shared" si="483"/>
        <v>0</v>
      </c>
      <c r="BY171" s="58">
        <f t="shared" si="483"/>
        <v>0</v>
      </c>
      <c r="BZ171" s="58">
        <f t="shared" si="483"/>
        <v>0</v>
      </c>
      <c r="CA171" s="58">
        <f t="shared" si="483"/>
        <v>0</v>
      </c>
      <c r="CB171" s="58">
        <f t="shared" si="483"/>
        <v>0</v>
      </c>
      <c r="CC171" s="58">
        <f t="shared" si="483"/>
        <v>0</v>
      </c>
      <c r="CD171" s="58">
        <f t="shared" si="483"/>
        <v>0</v>
      </c>
      <c r="CE171" s="58">
        <f t="shared" si="483"/>
        <v>0</v>
      </c>
      <c r="CF171" s="58">
        <f t="shared" si="483"/>
        <v>0</v>
      </c>
      <c r="CG171" s="58">
        <f t="shared" si="483"/>
        <v>0</v>
      </c>
      <c r="CH171" s="58">
        <f t="shared" si="483"/>
        <v>0</v>
      </c>
      <c r="CI171" s="58">
        <f t="shared" si="483"/>
        <v>0</v>
      </c>
      <c r="CJ171" s="58">
        <f t="shared" si="483"/>
        <v>0</v>
      </c>
      <c r="CK171" s="58">
        <f t="shared" si="483"/>
        <v>0</v>
      </c>
      <c r="CL171" s="58">
        <f t="shared" si="483"/>
        <v>0</v>
      </c>
      <c r="CM171" s="58">
        <f t="shared" si="483"/>
        <v>0</v>
      </c>
      <c r="CN171" s="58">
        <f t="shared" si="483"/>
        <v>0</v>
      </c>
      <c r="CO171" s="58">
        <f t="shared" si="483"/>
        <v>0</v>
      </c>
      <c r="CP171" s="58">
        <f t="shared" si="483"/>
        <v>0</v>
      </c>
      <c r="CQ171" s="58">
        <f t="shared" si="483"/>
        <v>0</v>
      </c>
      <c r="CR171" s="58">
        <f t="shared" si="483"/>
        <v>0</v>
      </c>
      <c r="CS171" s="58">
        <f t="shared" si="483"/>
        <v>0</v>
      </c>
      <c r="CT171" s="58">
        <f t="shared" si="483"/>
        <v>0</v>
      </c>
      <c r="CU171" s="58">
        <f t="shared" si="483"/>
        <v>0</v>
      </c>
      <c r="CV171" s="58">
        <f t="shared" si="483"/>
        <v>0</v>
      </c>
      <c r="CW171" s="58">
        <f t="shared" si="483"/>
        <v>0</v>
      </c>
      <c r="CX171" s="59"/>
      <c r="CY171" s="59"/>
      <c r="DN171" s="59"/>
      <c r="DO171" s="59"/>
      <c r="DP171" s="59"/>
      <c r="DQ171" s="59"/>
      <c r="DR171" s="59"/>
      <c r="DS171" s="59"/>
      <c r="DT171" s="59"/>
      <c r="DU171" s="59"/>
      <c r="DV171" s="59"/>
      <c r="DW171" s="59"/>
      <c r="DX171" s="59"/>
      <c r="DY171" s="216"/>
      <c r="DZ171" s="216"/>
      <c r="EA171" s="216"/>
      <c r="EB171" s="216"/>
      <c r="EC171" s="216"/>
      <c r="ED171" s="216"/>
      <c r="EE171" s="216"/>
      <c r="EF171" s="216"/>
      <c r="EG171" s="216"/>
      <c r="EH171" s="216"/>
      <c r="EI171" s="216"/>
      <c r="EJ171" s="216"/>
      <c r="EK171" s="216"/>
      <c r="EL171" s="216"/>
      <c r="EM171" s="216"/>
      <c r="EN171" s="216"/>
      <c r="EO171" s="216"/>
      <c r="EP171" s="216"/>
      <c r="EQ171" s="216"/>
      <c r="ER171" s="216"/>
      <c r="ES171" s="216"/>
      <c r="ET171" s="216"/>
      <c r="EU171" s="216"/>
      <c r="EV171" s="216"/>
      <c r="EW171" s="216"/>
      <c r="EX171" s="216"/>
      <c r="EY171" s="216"/>
      <c r="EZ171" s="216"/>
      <c r="FA171" s="216"/>
      <c r="FB171" s="216"/>
      <c r="FC171" s="216"/>
      <c r="FD171" s="216"/>
      <c r="FE171" s="216"/>
      <c r="FF171" s="216"/>
      <c r="FG171" s="216"/>
      <c r="FH171" s="216"/>
      <c r="FI171" s="216"/>
      <c r="FJ171" s="216"/>
      <c r="FK171" s="216"/>
      <c r="FL171" s="216"/>
      <c r="FM171" s="216"/>
      <c r="FN171" s="216"/>
      <c r="FO171" s="216"/>
      <c r="FP171" s="216"/>
      <c r="FQ171" s="216"/>
      <c r="FR171" s="216"/>
      <c r="FS171" s="216"/>
      <c r="FT171" s="216"/>
      <c r="FU171" s="216"/>
      <c r="FV171" s="216"/>
      <c r="FW171" s="216"/>
      <c r="FX171" s="216"/>
      <c r="FY171" s="216"/>
      <c r="FZ171" s="216"/>
      <c r="GA171" s="216"/>
      <c r="GB171" s="216"/>
      <c r="GC171" s="216"/>
      <c r="GD171" s="216"/>
      <c r="GE171" s="216"/>
      <c r="GF171" s="216"/>
      <c r="GG171" s="216"/>
      <c r="GH171" s="216"/>
      <c r="GI171" s="216"/>
      <c r="GJ171" s="216"/>
      <c r="GK171" s="216"/>
      <c r="GL171" s="216"/>
      <c r="GM171" s="216"/>
      <c r="GN171" s="216"/>
      <c r="GO171" s="216"/>
      <c r="GP171" s="216"/>
      <c r="GQ171" s="216"/>
      <c r="GR171" s="216"/>
      <c r="GS171" s="216"/>
      <c r="GT171" s="216"/>
      <c r="GU171" s="216"/>
      <c r="GV171" s="216"/>
      <c r="GW171" s="216"/>
    </row>
    <row r="172" spans="1:205" ht="15">
      <c r="A172" s="216"/>
      <c r="B172" s="58">
        <f aca="true" t="shared" si="484" ref="B172:V172">B69*B$107</f>
        <v>0</v>
      </c>
      <c r="C172" s="58">
        <f t="shared" si="484"/>
        <v>0</v>
      </c>
      <c r="D172" s="58">
        <f t="shared" si="484"/>
        <v>0</v>
      </c>
      <c r="E172" s="58">
        <f t="shared" si="484"/>
        <v>0</v>
      </c>
      <c r="F172" s="58">
        <f t="shared" si="484"/>
        <v>0</v>
      </c>
      <c r="G172" s="58">
        <f t="shared" si="484"/>
        <v>0</v>
      </c>
      <c r="H172" s="58">
        <f t="shared" si="484"/>
        <v>0</v>
      </c>
      <c r="I172" s="58">
        <f t="shared" si="484"/>
        <v>0</v>
      </c>
      <c r="J172" s="58">
        <f t="shared" si="484"/>
        <v>0</v>
      </c>
      <c r="K172" s="58">
        <f t="shared" si="484"/>
        <v>0</v>
      </c>
      <c r="L172" s="58">
        <f t="shared" si="484"/>
        <v>0</v>
      </c>
      <c r="M172" s="58">
        <f t="shared" si="484"/>
        <v>0</v>
      </c>
      <c r="N172" s="58">
        <f t="shared" si="484"/>
        <v>0</v>
      </c>
      <c r="O172" s="58">
        <f t="shared" si="484"/>
        <v>0</v>
      </c>
      <c r="P172" s="58">
        <f t="shared" si="484"/>
        <v>0</v>
      </c>
      <c r="Q172" s="58">
        <f t="shared" si="484"/>
        <v>0</v>
      </c>
      <c r="R172" s="58">
        <f t="shared" si="484"/>
        <v>0</v>
      </c>
      <c r="S172" s="58">
        <f t="shared" si="484"/>
        <v>0</v>
      </c>
      <c r="T172" s="58">
        <f t="shared" si="484"/>
        <v>0</v>
      </c>
      <c r="U172" s="58">
        <f t="shared" si="484"/>
        <v>0</v>
      </c>
      <c r="V172" s="58">
        <f t="shared" si="484"/>
        <v>0</v>
      </c>
      <c r="W172" s="58">
        <f aca="true" t="shared" si="485" ref="W172:CH172">W69*W$107</f>
        <v>0</v>
      </c>
      <c r="X172" s="58">
        <f t="shared" si="485"/>
        <v>0</v>
      </c>
      <c r="Y172" s="58">
        <f t="shared" si="485"/>
        <v>0</v>
      </c>
      <c r="Z172" s="58">
        <f t="shared" si="485"/>
        <v>0</v>
      </c>
      <c r="AA172" s="58">
        <f t="shared" si="485"/>
        <v>0</v>
      </c>
      <c r="AB172" s="58">
        <f t="shared" si="485"/>
        <v>0</v>
      </c>
      <c r="AC172" s="58">
        <f t="shared" si="485"/>
        <v>0</v>
      </c>
      <c r="AD172" s="58">
        <f t="shared" si="485"/>
        <v>0</v>
      </c>
      <c r="AE172" s="58">
        <f t="shared" si="485"/>
        <v>0</v>
      </c>
      <c r="AF172" s="58">
        <f t="shared" si="485"/>
        <v>0</v>
      </c>
      <c r="AG172" s="58">
        <f t="shared" si="485"/>
        <v>0</v>
      </c>
      <c r="AH172" s="58">
        <f t="shared" si="485"/>
        <v>0</v>
      </c>
      <c r="AI172" s="58">
        <f t="shared" si="485"/>
        <v>0</v>
      </c>
      <c r="AJ172" s="58">
        <f t="shared" si="485"/>
        <v>0</v>
      </c>
      <c r="AK172" s="58">
        <f t="shared" si="485"/>
        <v>0</v>
      </c>
      <c r="AL172" s="58">
        <f t="shared" si="485"/>
        <v>0</v>
      </c>
      <c r="AM172" s="58">
        <f t="shared" si="485"/>
        <v>0</v>
      </c>
      <c r="AN172" s="58">
        <f t="shared" si="485"/>
        <v>0</v>
      </c>
      <c r="AO172" s="58">
        <f t="shared" si="485"/>
        <v>0</v>
      </c>
      <c r="AP172" s="58">
        <f t="shared" si="485"/>
        <v>0</v>
      </c>
      <c r="AQ172" s="58">
        <f t="shared" si="485"/>
        <v>0</v>
      </c>
      <c r="AR172" s="58">
        <f t="shared" si="485"/>
        <v>0</v>
      </c>
      <c r="AS172" s="58">
        <f t="shared" si="485"/>
        <v>0</v>
      </c>
      <c r="AT172" s="58">
        <f t="shared" si="485"/>
        <v>0</v>
      </c>
      <c r="AU172" s="58">
        <f t="shared" si="485"/>
        <v>0</v>
      </c>
      <c r="AV172" s="58">
        <f t="shared" si="485"/>
        <v>0</v>
      </c>
      <c r="AW172" s="58">
        <f t="shared" si="485"/>
        <v>0</v>
      </c>
      <c r="AX172" s="58">
        <f t="shared" si="485"/>
        <v>0</v>
      </c>
      <c r="AY172" s="58">
        <f t="shared" si="485"/>
        <v>0</v>
      </c>
      <c r="AZ172" s="58">
        <f t="shared" si="485"/>
        <v>0</v>
      </c>
      <c r="BA172" s="58">
        <f t="shared" si="485"/>
        <v>0</v>
      </c>
      <c r="BB172" s="58">
        <f t="shared" si="485"/>
        <v>0</v>
      </c>
      <c r="BC172" s="58">
        <f t="shared" si="485"/>
        <v>0</v>
      </c>
      <c r="BD172" s="58">
        <f t="shared" si="485"/>
        <v>0</v>
      </c>
      <c r="BE172" s="58">
        <f t="shared" si="485"/>
        <v>0</v>
      </c>
      <c r="BF172" s="58">
        <f t="shared" si="485"/>
        <v>0</v>
      </c>
      <c r="BG172" s="58">
        <f t="shared" si="485"/>
        <v>0</v>
      </c>
      <c r="BH172" s="58">
        <f t="shared" si="485"/>
        <v>0</v>
      </c>
      <c r="BI172" s="58">
        <f t="shared" si="485"/>
        <v>0</v>
      </c>
      <c r="BJ172" s="58">
        <f t="shared" si="485"/>
        <v>0</v>
      </c>
      <c r="BK172" s="58">
        <f t="shared" si="485"/>
        <v>0</v>
      </c>
      <c r="BL172" s="58">
        <f t="shared" si="485"/>
        <v>0</v>
      </c>
      <c r="BM172" s="58">
        <f t="shared" si="485"/>
        <v>0</v>
      </c>
      <c r="BN172" s="58">
        <f t="shared" si="485"/>
        <v>0</v>
      </c>
      <c r="BO172" s="58">
        <f t="shared" si="485"/>
        <v>0</v>
      </c>
      <c r="BP172" s="58">
        <f t="shared" si="485"/>
        <v>0</v>
      </c>
      <c r="BQ172" s="58">
        <f t="shared" si="485"/>
        <v>0</v>
      </c>
      <c r="BR172" s="58">
        <f t="shared" si="485"/>
        <v>0</v>
      </c>
      <c r="BS172" s="58">
        <f t="shared" si="485"/>
        <v>0</v>
      </c>
      <c r="BT172" s="58">
        <f t="shared" si="485"/>
        <v>0</v>
      </c>
      <c r="BU172" s="58">
        <f t="shared" si="485"/>
        <v>0</v>
      </c>
      <c r="BV172" s="58">
        <f t="shared" si="485"/>
        <v>0</v>
      </c>
      <c r="BW172" s="58">
        <f t="shared" si="485"/>
        <v>0</v>
      </c>
      <c r="BX172" s="58">
        <f t="shared" si="485"/>
        <v>0</v>
      </c>
      <c r="BY172" s="58">
        <f t="shared" si="485"/>
        <v>0</v>
      </c>
      <c r="BZ172" s="58">
        <f t="shared" si="485"/>
        <v>0</v>
      </c>
      <c r="CA172" s="58">
        <f t="shared" si="485"/>
        <v>0</v>
      </c>
      <c r="CB172" s="58">
        <f t="shared" si="485"/>
        <v>0</v>
      </c>
      <c r="CC172" s="58">
        <f t="shared" si="485"/>
        <v>0</v>
      </c>
      <c r="CD172" s="58">
        <f t="shared" si="485"/>
        <v>0</v>
      </c>
      <c r="CE172" s="58">
        <f t="shared" si="485"/>
        <v>0</v>
      </c>
      <c r="CF172" s="58">
        <f t="shared" si="485"/>
        <v>0</v>
      </c>
      <c r="CG172" s="58">
        <f t="shared" si="485"/>
        <v>0</v>
      </c>
      <c r="CH172" s="58">
        <f t="shared" si="485"/>
        <v>0</v>
      </c>
      <c r="CI172" s="58">
        <f aca="true" t="shared" si="486" ref="CI172:CW172">CI69*CI$107</f>
        <v>0</v>
      </c>
      <c r="CJ172" s="58">
        <f t="shared" si="486"/>
        <v>0</v>
      </c>
      <c r="CK172" s="58">
        <f t="shared" si="486"/>
        <v>0</v>
      </c>
      <c r="CL172" s="58">
        <f t="shared" si="486"/>
        <v>0</v>
      </c>
      <c r="CM172" s="58">
        <f t="shared" si="486"/>
        <v>0</v>
      </c>
      <c r="CN172" s="58">
        <f t="shared" si="486"/>
        <v>0</v>
      </c>
      <c r="CO172" s="58">
        <f t="shared" si="486"/>
        <v>0</v>
      </c>
      <c r="CP172" s="58">
        <f t="shared" si="486"/>
        <v>0</v>
      </c>
      <c r="CQ172" s="58">
        <f t="shared" si="486"/>
        <v>0</v>
      </c>
      <c r="CR172" s="58">
        <f t="shared" si="486"/>
        <v>0</v>
      </c>
      <c r="CS172" s="58">
        <f t="shared" si="486"/>
        <v>0</v>
      </c>
      <c r="CT172" s="58">
        <f t="shared" si="486"/>
        <v>0</v>
      </c>
      <c r="CU172" s="58">
        <f t="shared" si="486"/>
        <v>0</v>
      </c>
      <c r="CV172" s="58">
        <f t="shared" si="486"/>
        <v>0</v>
      </c>
      <c r="CW172" s="58">
        <f t="shared" si="486"/>
        <v>0</v>
      </c>
      <c r="CX172" s="59"/>
      <c r="CY172" s="59"/>
      <c r="DN172" s="59"/>
      <c r="DO172" s="59"/>
      <c r="DP172" s="59"/>
      <c r="DQ172" s="59"/>
      <c r="DR172" s="59"/>
      <c r="DS172" s="59"/>
      <c r="DT172" s="59"/>
      <c r="DU172" s="59"/>
      <c r="DV172" s="59"/>
      <c r="DW172" s="59"/>
      <c r="DX172" s="59"/>
      <c r="DY172" s="216"/>
      <c r="DZ172" s="216"/>
      <c r="EA172" s="216"/>
      <c r="EB172" s="216"/>
      <c r="EC172" s="216"/>
      <c r="ED172" s="216"/>
      <c r="EE172" s="216"/>
      <c r="EF172" s="216"/>
      <c r="EG172" s="216"/>
      <c r="EH172" s="216"/>
      <c r="EI172" s="216"/>
      <c r="EJ172" s="216"/>
      <c r="EK172" s="216"/>
      <c r="EL172" s="216"/>
      <c r="EM172" s="216"/>
      <c r="EN172" s="216"/>
      <c r="EO172" s="216"/>
      <c r="EP172" s="216"/>
      <c r="EQ172" s="216"/>
      <c r="ER172" s="216"/>
      <c r="ES172" s="216"/>
      <c r="ET172" s="216"/>
      <c r="EU172" s="216"/>
      <c r="EV172" s="216"/>
      <c r="EW172" s="216"/>
      <c r="EX172" s="216"/>
      <c r="EY172" s="216"/>
      <c r="EZ172" s="216"/>
      <c r="FA172" s="216"/>
      <c r="FB172" s="216"/>
      <c r="FC172" s="216"/>
      <c r="FD172" s="216"/>
      <c r="FE172" s="216"/>
      <c r="FF172" s="216"/>
      <c r="FG172" s="216"/>
      <c r="FH172" s="216"/>
      <c r="FI172" s="216"/>
      <c r="FJ172" s="216"/>
      <c r="FK172" s="216"/>
      <c r="FL172" s="216"/>
      <c r="FM172" s="216"/>
      <c r="FN172" s="216"/>
      <c r="FO172" s="216"/>
      <c r="FP172" s="216"/>
      <c r="FQ172" s="216"/>
      <c r="FR172" s="216"/>
      <c r="FS172" s="216"/>
      <c r="FT172" s="216"/>
      <c r="FU172" s="216"/>
      <c r="FV172" s="216"/>
      <c r="FW172" s="216"/>
      <c r="FX172" s="216"/>
      <c r="FY172" s="216"/>
      <c r="FZ172" s="216"/>
      <c r="GA172" s="216"/>
      <c r="GB172" s="216"/>
      <c r="GC172" s="216"/>
      <c r="GD172" s="216"/>
      <c r="GE172" s="216"/>
      <c r="GF172" s="216"/>
      <c r="GG172" s="216"/>
      <c r="GH172" s="216"/>
      <c r="GI172" s="216"/>
      <c r="GJ172" s="216"/>
      <c r="GK172" s="216"/>
      <c r="GL172" s="216"/>
      <c r="GM172" s="216"/>
      <c r="GN172" s="216"/>
      <c r="GO172" s="216"/>
      <c r="GP172" s="216"/>
      <c r="GQ172" s="216"/>
      <c r="GR172" s="216"/>
      <c r="GS172" s="216"/>
      <c r="GT172" s="216"/>
      <c r="GU172" s="216"/>
      <c r="GV172" s="216"/>
      <c r="GW172" s="216"/>
    </row>
    <row r="173" spans="1:205" ht="15">
      <c r="A173" s="216"/>
      <c r="B173" s="58">
        <f aca="true" t="shared" si="487" ref="B173:BM173">B70*B$107</f>
        <v>0</v>
      </c>
      <c r="C173" s="58">
        <f t="shared" si="487"/>
        <v>0</v>
      </c>
      <c r="D173" s="58">
        <f t="shared" si="487"/>
        <v>0</v>
      </c>
      <c r="E173" s="58">
        <f t="shared" si="487"/>
        <v>0</v>
      </c>
      <c r="F173" s="58">
        <f t="shared" si="487"/>
        <v>0</v>
      </c>
      <c r="G173" s="58">
        <f t="shared" si="487"/>
        <v>0</v>
      </c>
      <c r="H173" s="58">
        <f t="shared" si="487"/>
        <v>0</v>
      </c>
      <c r="I173" s="58">
        <f t="shared" si="487"/>
        <v>0</v>
      </c>
      <c r="J173" s="58">
        <f t="shared" si="487"/>
        <v>0</v>
      </c>
      <c r="K173" s="58">
        <f t="shared" si="487"/>
        <v>0</v>
      </c>
      <c r="L173" s="58">
        <f t="shared" si="487"/>
        <v>0</v>
      </c>
      <c r="M173" s="58">
        <f t="shared" si="487"/>
        <v>0</v>
      </c>
      <c r="N173" s="58">
        <f t="shared" si="487"/>
        <v>0</v>
      </c>
      <c r="O173" s="58">
        <f t="shared" si="487"/>
        <v>0</v>
      </c>
      <c r="P173" s="58">
        <f t="shared" si="487"/>
        <v>0</v>
      </c>
      <c r="Q173" s="58">
        <f t="shared" si="487"/>
        <v>0</v>
      </c>
      <c r="R173" s="58">
        <f t="shared" si="487"/>
        <v>0</v>
      </c>
      <c r="S173" s="58">
        <f t="shared" si="487"/>
        <v>0</v>
      </c>
      <c r="T173" s="58">
        <f t="shared" si="487"/>
        <v>0</v>
      </c>
      <c r="U173" s="58">
        <f t="shared" si="487"/>
        <v>0</v>
      </c>
      <c r="V173" s="58">
        <f t="shared" si="487"/>
        <v>0</v>
      </c>
      <c r="W173" s="58">
        <f t="shared" si="487"/>
        <v>0</v>
      </c>
      <c r="X173" s="58">
        <f t="shared" si="487"/>
        <v>0</v>
      </c>
      <c r="Y173" s="58">
        <f t="shared" si="487"/>
        <v>0</v>
      </c>
      <c r="Z173" s="58">
        <f t="shared" si="487"/>
        <v>0</v>
      </c>
      <c r="AA173" s="58">
        <f t="shared" si="487"/>
        <v>0</v>
      </c>
      <c r="AB173" s="58">
        <f t="shared" si="487"/>
        <v>0</v>
      </c>
      <c r="AC173" s="58">
        <f t="shared" si="487"/>
        <v>0</v>
      </c>
      <c r="AD173" s="58">
        <f t="shared" si="487"/>
        <v>0</v>
      </c>
      <c r="AE173" s="58">
        <f t="shared" si="487"/>
        <v>0</v>
      </c>
      <c r="AF173" s="58">
        <f t="shared" si="487"/>
        <v>0</v>
      </c>
      <c r="AG173" s="58">
        <f t="shared" si="487"/>
        <v>0</v>
      </c>
      <c r="AH173" s="58">
        <f t="shared" si="487"/>
        <v>0</v>
      </c>
      <c r="AI173" s="58">
        <f t="shared" si="487"/>
        <v>0</v>
      </c>
      <c r="AJ173" s="58">
        <f t="shared" si="487"/>
        <v>0</v>
      </c>
      <c r="AK173" s="58">
        <f t="shared" si="487"/>
        <v>0</v>
      </c>
      <c r="AL173" s="58">
        <f t="shared" si="487"/>
        <v>0</v>
      </c>
      <c r="AM173" s="58">
        <f t="shared" si="487"/>
        <v>0</v>
      </c>
      <c r="AN173" s="58">
        <f t="shared" si="487"/>
        <v>0</v>
      </c>
      <c r="AO173" s="58">
        <f t="shared" si="487"/>
        <v>0</v>
      </c>
      <c r="AP173" s="58">
        <f t="shared" si="487"/>
        <v>0</v>
      </c>
      <c r="AQ173" s="58">
        <f t="shared" si="487"/>
        <v>0</v>
      </c>
      <c r="AR173" s="58">
        <f t="shared" si="487"/>
        <v>0</v>
      </c>
      <c r="AS173" s="58">
        <f t="shared" si="487"/>
        <v>0</v>
      </c>
      <c r="AT173" s="58">
        <f t="shared" si="487"/>
        <v>0</v>
      </c>
      <c r="AU173" s="58">
        <f t="shared" si="487"/>
        <v>0</v>
      </c>
      <c r="AV173" s="58">
        <f t="shared" si="487"/>
        <v>0</v>
      </c>
      <c r="AW173" s="58">
        <f t="shared" si="487"/>
        <v>0</v>
      </c>
      <c r="AX173" s="58">
        <f t="shared" si="487"/>
        <v>0</v>
      </c>
      <c r="AY173" s="58">
        <f t="shared" si="487"/>
        <v>0</v>
      </c>
      <c r="AZ173" s="58">
        <f t="shared" si="487"/>
        <v>0</v>
      </c>
      <c r="BA173" s="58">
        <f t="shared" si="487"/>
        <v>0</v>
      </c>
      <c r="BB173" s="58">
        <f t="shared" si="487"/>
        <v>0</v>
      </c>
      <c r="BC173" s="58">
        <f t="shared" si="487"/>
        <v>0</v>
      </c>
      <c r="BD173" s="58">
        <f t="shared" si="487"/>
        <v>0</v>
      </c>
      <c r="BE173" s="58">
        <f t="shared" si="487"/>
        <v>0</v>
      </c>
      <c r="BF173" s="58">
        <f t="shared" si="487"/>
        <v>0</v>
      </c>
      <c r="BG173" s="58">
        <f t="shared" si="487"/>
        <v>0</v>
      </c>
      <c r="BH173" s="58">
        <f t="shared" si="487"/>
        <v>0</v>
      </c>
      <c r="BI173" s="58">
        <f t="shared" si="487"/>
        <v>0</v>
      </c>
      <c r="BJ173" s="58">
        <f t="shared" si="487"/>
        <v>0</v>
      </c>
      <c r="BK173" s="58">
        <f t="shared" si="487"/>
        <v>0</v>
      </c>
      <c r="BL173" s="58">
        <f t="shared" si="487"/>
        <v>0</v>
      </c>
      <c r="BM173" s="58">
        <f t="shared" si="487"/>
        <v>0</v>
      </c>
      <c r="BN173" s="58">
        <f aca="true" t="shared" si="488" ref="BN173:CW173">BN70*BN$107</f>
        <v>0</v>
      </c>
      <c r="BO173" s="58">
        <f t="shared" si="488"/>
        <v>0</v>
      </c>
      <c r="BP173" s="58">
        <f t="shared" si="488"/>
        <v>0</v>
      </c>
      <c r="BQ173" s="58">
        <f t="shared" si="488"/>
        <v>0</v>
      </c>
      <c r="BR173" s="58">
        <f t="shared" si="488"/>
        <v>0</v>
      </c>
      <c r="BS173" s="58">
        <f t="shared" si="488"/>
        <v>0</v>
      </c>
      <c r="BT173" s="58">
        <f t="shared" si="488"/>
        <v>0</v>
      </c>
      <c r="BU173" s="58">
        <f t="shared" si="488"/>
        <v>0</v>
      </c>
      <c r="BV173" s="58">
        <f t="shared" si="488"/>
        <v>0</v>
      </c>
      <c r="BW173" s="58">
        <f t="shared" si="488"/>
        <v>0</v>
      </c>
      <c r="BX173" s="58">
        <f t="shared" si="488"/>
        <v>0</v>
      </c>
      <c r="BY173" s="58">
        <f t="shared" si="488"/>
        <v>0</v>
      </c>
      <c r="BZ173" s="58">
        <f t="shared" si="488"/>
        <v>0</v>
      </c>
      <c r="CA173" s="58">
        <f t="shared" si="488"/>
        <v>0</v>
      </c>
      <c r="CB173" s="58">
        <f t="shared" si="488"/>
        <v>0</v>
      </c>
      <c r="CC173" s="58">
        <f t="shared" si="488"/>
        <v>0</v>
      </c>
      <c r="CD173" s="58">
        <f t="shared" si="488"/>
        <v>0</v>
      </c>
      <c r="CE173" s="58">
        <f t="shared" si="488"/>
        <v>0</v>
      </c>
      <c r="CF173" s="58">
        <f t="shared" si="488"/>
        <v>0</v>
      </c>
      <c r="CG173" s="58">
        <f t="shared" si="488"/>
        <v>0</v>
      </c>
      <c r="CH173" s="58">
        <f t="shared" si="488"/>
        <v>0</v>
      </c>
      <c r="CI173" s="58">
        <f t="shared" si="488"/>
        <v>0</v>
      </c>
      <c r="CJ173" s="58">
        <f t="shared" si="488"/>
        <v>0</v>
      </c>
      <c r="CK173" s="58">
        <f t="shared" si="488"/>
        <v>0</v>
      </c>
      <c r="CL173" s="58">
        <f t="shared" si="488"/>
        <v>0</v>
      </c>
      <c r="CM173" s="58">
        <f t="shared" si="488"/>
        <v>0</v>
      </c>
      <c r="CN173" s="58">
        <f t="shared" si="488"/>
        <v>0</v>
      </c>
      <c r="CO173" s="58">
        <f t="shared" si="488"/>
        <v>0</v>
      </c>
      <c r="CP173" s="58">
        <f t="shared" si="488"/>
        <v>0</v>
      </c>
      <c r="CQ173" s="58">
        <f t="shared" si="488"/>
        <v>0</v>
      </c>
      <c r="CR173" s="58">
        <f t="shared" si="488"/>
        <v>0</v>
      </c>
      <c r="CS173" s="58">
        <f t="shared" si="488"/>
        <v>0</v>
      </c>
      <c r="CT173" s="58">
        <f t="shared" si="488"/>
        <v>0</v>
      </c>
      <c r="CU173" s="58">
        <f t="shared" si="488"/>
        <v>0</v>
      </c>
      <c r="CV173" s="58">
        <f t="shared" si="488"/>
        <v>0</v>
      </c>
      <c r="CW173" s="58">
        <f t="shared" si="488"/>
        <v>0</v>
      </c>
      <c r="CX173" s="59"/>
      <c r="CY173" s="59"/>
      <c r="DN173" s="59"/>
      <c r="DO173" s="59"/>
      <c r="DP173" s="59"/>
      <c r="DQ173" s="59"/>
      <c r="DR173" s="59"/>
      <c r="DS173" s="59"/>
      <c r="DT173" s="59"/>
      <c r="DU173" s="59"/>
      <c r="DV173" s="59"/>
      <c r="DW173" s="59"/>
      <c r="DX173" s="59"/>
      <c r="DY173" s="216"/>
      <c r="DZ173" s="216"/>
      <c r="EA173" s="216"/>
      <c r="EB173" s="216"/>
      <c r="EC173" s="216"/>
      <c r="ED173" s="216"/>
      <c r="EE173" s="216"/>
      <c r="EF173" s="216"/>
      <c r="EG173" s="216"/>
      <c r="EH173" s="216"/>
      <c r="EI173" s="216"/>
      <c r="EJ173" s="216"/>
      <c r="EK173" s="216"/>
      <c r="EL173" s="216"/>
      <c r="EM173" s="216"/>
      <c r="EN173" s="216"/>
      <c r="EO173" s="216"/>
      <c r="EP173" s="216"/>
      <c r="EQ173" s="216"/>
      <c r="ER173" s="216"/>
      <c r="ES173" s="216"/>
      <c r="ET173" s="216"/>
      <c r="EU173" s="216"/>
      <c r="EV173" s="216"/>
      <c r="EW173" s="216"/>
      <c r="EX173" s="216"/>
      <c r="EY173" s="216"/>
      <c r="EZ173" s="216"/>
      <c r="FA173" s="216"/>
      <c r="FB173" s="216"/>
      <c r="FC173" s="216"/>
      <c r="FD173" s="216"/>
      <c r="FE173" s="216"/>
      <c r="FF173" s="216"/>
      <c r="FG173" s="216"/>
      <c r="FH173" s="216"/>
      <c r="FI173" s="216"/>
      <c r="FJ173" s="216"/>
      <c r="FK173" s="216"/>
      <c r="FL173" s="216"/>
      <c r="FM173" s="216"/>
      <c r="FN173" s="216"/>
      <c r="FO173" s="216"/>
      <c r="FP173" s="216"/>
      <c r="FQ173" s="216"/>
      <c r="FR173" s="216"/>
      <c r="FS173" s="216"/>
      <c r="FT173" s="216"/>
      <c r="FU173" s="216"/>
      <c r="FV173" s="216"/>
      <c r="FW173" s="216"/>
      <c r="FX173" s="216"/>
      <c r="FY173" s="216"/>
      <c r="FZ173" s="216"/>
      <c r="GA173" s="216"/>
      <c r="GB173" s="216"/>
      <c r="GC173" s="216"/>
      <c r="GD173" s="216"/>
      <c r="GE173" s="216"/>
      <c r="GF173" s="216"/>
      <c r="GG173" s="216"/>
      <c r="GH173" s="216"/>
      <c r="GI173" s="216"/>
      <c r="GJ173" s="216"/>
      <c r="GK173" s="216"/>
      <c r="GL173" s="216"/>
      <c r="GM173" s="216"/>
      <c r="GN173" s="216"/>
      <c r="GO173" s="216"/>
      <c r="GP173" s="216"/>
      <c r="GQ173" s="216"/>
      <c r="GR173" s="216"/>
      <c r="GS173" s="216"/>
      <c r="GT173" s="216"/>
      <c r="GU173" s="216"/>
      <c r="GV173" s="216"/>
      <c r="GW173" s="216"/>
    </row>
    <row r="174" spans="1:205" ht="15">
      <c r="A174" s="216"/>
      <c r="B174" s="58">
        <f aca="true" t="shared" si="489" ref="B174:BM174">B71*B$107</f>
        <v>0</v>
      </c>
      <c r="C174" s="58">
        <f t="shared" si="489"/>
        <v>0</v>
      </c>
      <c r="D174" s="58">
        <f t="shared" si="489"/>
        <v>0</v>
      </c>
      <c r="E174" s="58">
        <f t="shared" si="489"/>
        <v>0</v>
      </c>
      <c r="F174" s="58">
        <f t="shared" si="489"/>
        <v>0</v>
      </c>
      <c r="G174" s="58">
        <f t="shared" si="489"/>
        <v>0</v>
      </c>
      <c r="H174" s="58">
        <f t="shared" si="489"/>
        <v>0</v>
      </c>
      <c r="I174" s="58">
        <f t="shared" si="489"/>
        <v>0</v>
      </c>
      <c r="J174" s="58">
        <f t="shared" si="489"/>
        <v>0</v>
      </c>
      <c r="K174" s="58">
        <f t="shared" si="489"/>
        <v>0</v>
      </c>
      <c r="L174" s="58">
        <f t="shared" si="489"/>
        <v>0</v>
      </c>
      <c r="M174" s="58">
        <f t="shared" si="489"/>
        <v>0</v>
      </c>
      <c r="N174" s="58">
        <f t="shared" si="489"/>
        <v>0</v>
      </c>
      <c r="O174" s="58">
        <f t="shared" si="489"/>
        <v>0</v>
      </c>
      <c r="P174" s="58">
        <f t="shared" si="489"/>
        <v>0</v>
      </c>
      <c r="Q174" s="58">
        <f t="shared" si="489"/>
        <v>0</v>
      </c>
      <c r="R174" s="58">
        <f t="shared" si="489"/>
        <v>0</v>
      </c>
      <c r="S174" s="58">
        <f t="shared" si="489"/>
        <v>0</v>
      </c>
      <c r="T174" s="58">
        <f t="shared" si="489"/>
        <v>0</v>
      </c>
      <c r="U174" s="58">
        <f t="shared" si="489"/>
        <v>0</v>
      </c>
      <c r="V174" s="58">
        <f t="shared" si="489"/>
        <v>0</v>
      </c>
      <c r="W174" s="58">
        <f t="shared" si="489"/>
        <v>0</v>
      </c>
      <c r="X174" s="58">
        <f t="shared" si="489"/>
        <v>0</v>
      </c>
      <c r="Y174" s="58">
        <f t="shared" si="489"/>
        <v>0</v>
      </c>
      <c r="Z174" s="58">
        <f t="shared" si="489"/>
        <v>0</v>
      </c>
      <c r="AA174" s="58">
        <f t="shared" si="489"/>
        <v>0</v>
      </c>
      <c r="AB174" s="58">
        <f t="shared" si="489"/>
        <v>0</v>
      </c>
      <c r="AC174" s="58">
        <f t="shared" si="489"/>
        <v>0</v>
      </c>
      <c r="AD174" s="58">
        <f t="shared" si="489"/>
        <v>0</v>
      </c>
      <c r="AE174" s="58">
        <f t="shared" si="489"/>
        <v>0</v>
      </c>
      <c r="AF174" s="58">
        <f t="shared" si="489"/>
        <v>0</v>
      </c>
      <c r="AG174" s="58">
        <f t="shared" si="489"/>
        <v>0</v>
      </c>
      <c r="AH174" s="58">
        <f t="shared" si="489"/>
        <v>0</v>
      </c>
      <c r="AI174" s="58">
        <f t="shared" si="489"/>
        <v>0</v>
      </c>
      <c r="AJ174" s="58">
        <f t="shared" si="489"/>
        <v>0</v>
      </c>
      <c r="AK174" s="58">
        <f t="shared" si="489"/>
        <v>0</v>
      </c>
      <c r="AL174" s="58">
        <f t="shared" si="489"/>
        <v>0</v>
      </c>
      <c r="AM174" s="58">
        <f t="shared" si="489"/>
        <v>0</v>
      </c>
      <c r="AN174" s="58">
        <f t="shared" si="489"/>
        <v>0</v>
      </c>
      <c r="AO174" s="58">
        <f t="shared" si="489"/>
        <v>0</v>
      </c>
      <c r="AP174" s="58">
        <f t="shared" si="489"/>
        <v>0</v>
      </c>
      <c r="AQ174" s="58">
        <f t="shared" si="489"/>
        <v>0</v>
      </c>
      <c r="AR174" s="58">
        <f t="shared" si="489"/>
        <v>0</v>
      </c>
      <c r="AS174" s="58">
        <f t="shared" si="489"/>
        <v>0</v>
      </c>
      <c r="AT174" s="58">
        <f t="shared" si="489"/>
        <v>0</v>
      </c>
      <c r="AU174" s="58">
        <f t="shared" si="489"/>
        <v>0</v>
      </c>
      <c r="AV174" s="58">
        <f t="shared" si="489"/>
        <v>0</v>
      </c>
      <c r="AW174" s="58">
        <f t="shared" si="489"/>
        <v>0</v>
      </c>
      <c r="AX174" s="58">
        <f t="shared" si="489"/>
        <v>0</v>
      </c>
      <c r="AY174" s="58">
        <f t="shared" si="489"/>
        <v>0</v>
      </c>
      <c r="AZ174" s="58">
        <f t="shared" si="489"/>
        <v>0</v>
      </c>
      <c r="BA174" s="58">
        <f t="shared" si="489"/>
        <v>0</v>
      </c>
      <c r="BB174" s="58">
        <f t="shared" si="489"/>
        <v>0</v>
      </c>
      <c r="BC174" s="58">
        <f t="shared" si="489"/>
        <v>0</v>
      </c>
      <c r="BD174" s="58">
        <f t="shared" si="489"/>
        <v>0</v>
      </c>
      <c r="BE174" s="58">
        <f t="shared" si="489"/>
        <v>0</v>
      </c>
      <c r="BF174" s="58">
        <f t="shared" si="489"/>
        <v>0</v>
      </c>
      <c r="BG174" s="58">
        <f t="shared" si="489"/>
        <v>0</v>
      </c>
      <c r="BH174" s="58">
        <f t="shared" si="489"/>
        <v>0</v>
      </c>
      <c r="BI174" s="58">
        <f t="shared" si="489"/>
        <v>0</v>
      </c>
      <c r="BJ174" s="58">
        <f t="shared" si="489"/>
        <v>0</v>
      </c>
      <c r="BK174" s="58">
        <f t="shared" si="489"/>
        <v>0</v>
      </c>
      <c r="BL174" s="58">
        <f t="shared" si="489"/>
        <v>0</v>
      </c>
      <c r="BM174" s="58">
        <f t="shared" si="489"/>
        <v>0</v>
      </c>
      <c r="BN174" s="58">
        <f aca="true" t="shared" si="490" ref="BN174:CW174">BN71*BN$107</f>
        <v>0</v>
      </c>
      <c r="BO174" s="58">
        <f t="shared" si="490"/>
        <v>0</v>
      </c>
      <c r="BP174" s="58">
        <f t="shared" si="490"/>
        <v>0</v>
      </c>
      <c r="BQ174" s="58">
        <f t="shared" si="490"/>
        <v>0</v>
      </c>
      <c r="BR174" s="58">
        <f t="shared" si="490"/>
        <v>0</v>
      </c>
      <c r="BS174" s="58">
        <f t="shared" si="490"/>
        <v>0</v>
      </c>
      <c r="BT174" s="58">
        <f t="shared" si="490"/>
        <v>0</v>
      </c>
      <c r="BU174" s="58">
        <f t="shared" si="490"/>
        <v>0</v>
      </c>
      <c r="BV174" s="58">
        <f t="shared" si="490"/>
        <v>0</v>
      </c>
      <c r="BW174" s="58">
        <f t="shared" si="490"/>
        <v>0</v>
      </c>
      <c r="BX174" s="58">
        <f t="shared" si="490"/>
        <v>0</v>
      </c>
      <c r="BY174" s="58">
        <f t="shared" si="490"/>
        <v>0</v>
      </c>
      <c r="BZ174" s="58">
        <f t="shared" si="490"/>
        <v>0</v>
      </c>
      <c r="CA174" s="58">
        <f t="shared" si="490"/>
        <v>0</v>
      </c>
      <c r="CB174" s="58">
        <f t="shared" si="490"/>
        <v>0</v>
      </c>
      <c r="CC174" s="58">
        <f t="shared" si="490"/>
        <v>0</v>
      </c>
      <c r="CD174" s="58">
        <f t="shared" si="490"/>
        <v>0</v>
      </c>
      <c r="CE174" s="58">
        <f t="shared" si="490"/>
        <v>0</v>
      </c>
      <c r="CF174" s="58">
        <f t="shared" si="490"/>
        <v>0</v>
      </c>
      <c r="CG174" s="58">
        <f t="shared" si="490"/>
        <v>0</v>
      </c>
      <c r="CH174" s="58">
        <f t="shared" si="490"/>
        <v>0</v>
      </c>
      <c r="CI174" s="58">
        <f t="shared" si="490"/>
        <v>0</v>
      </c>
      <c r="CJ174" s="58">
        <f t="shared" si="490"/>
        <v>0</v>
      </c>
      <c r="CK174" s="58">
        <f t="shared" si="490"/>
        <v>0</v>
      </c>
      <c r="CL174" s="58">
        <f t="shared" si="490"/>
        <v>0</v>
      </c>
      <c r="CM174" s="58">
        <f t="shared" si="490"/>
        <v>0</v>
      </c>
      <c r="CN174" s="58">
        <f t="shared" si="490"/>
        <v>0</v>
      </c>
      <c r="CO174" s="58">
        <f t="shared" si="490"/>
        <v>0</v>
      </c>
      <c r="CP174" s="58">
        <f t="shared" si="490"/>
        <v>0</v>
      </c>
      <c r="CQ174" s="58">
        <f t="shared" si="490"/>
        <v>0</v>
      </c>
      <c r="CR174" s="58">
        <f t="shared" si="490"/>
        <v>0</v>
      </c>
      <c r="CS174" s="58">
        <f t="shared" si="490"/>
        <v>0</v>
      </c>
      <c r="CT174" s="58">
        <f t="shared" si="490"/>
        <v>0</v>
      </c>
      <c r="CU174" s="58">
        <f t="shared" si="490"/>
        <v>0</v>
      </c>
      <c r="CV174" s="58">
        <f t="shared" si="490"/>
        <v>0</v>
      </c>
      <c r="CW174" s="58">
        <f t="shared" si="490"/>
        <v>0</v>
      </c>
      <c r="CX174" s="59"/>
      <c r="CY174" s="59"/>
      <c r="DN174" s="59"/>
      <c r="DO174" s="59"/>
      <c r="DP174" s="59"/>
      <c r="DQ174" s="59"/>
      <c r="DR174" s="59"/>
      <c r="DS174" s="59"/>
      <c r="DT174" s="59"/>
      <c r="DU174" s="59"/>
      <c r="DV174" s="59"/>
      <c r="DW174" s="59"/>
      <c r="DX174" s="59"/>
      <c r="DY174" s="216"/>
      <c r="DZ174" s="216"/>
      <c r="EA174" s="216"/>
      <c r="EB174" s="216"/>
      <c r="EC174" s="216"/>
      <c r="ED174" s="216"/>
      <c r="EE174" s="216"/>
      <c r="EF174" s="216"/>
      <c r="EG174" s="216"/>
      <c r="EH174" s="216"/>
      <c r="EI174" s="216"/>
      <c r="EJ174" s="216"/>
      <c r="EK174" s="216"/>
      <c r="EL174" s="216"/>
      <c r="EM174" s="216"/>
      <c r="EN174" s="216"/>
      <c r="EO174" s="216"/>
      <c r="EP174" s="216"/>
      <c r="EQ174" s="216"/>
      <c r="ER174" s="216"/>
      <c r="ES174" s="216"/>
      <c r="ET174" s="216"/>
      <c r="EU174" s="216"/>
      <c r="EV174" s="216"/>
      <c r="EW174" s="216"/>
      <c r="EX174" s="216"/>
      <c r="EY174" s="216"/>
      <c r="EZ174" s="216"/>
      <c r="FA174" s="216"/>
      <c r="FB174" s="216"/>
      <c r="FC174" s="216"/>
      <c r="FD174" s="216"/>
      <c r="FE174" s="216"/>
      <c r="FF174" s="216"/>
      <c r="FG174" s="216"/>
      <c r="FH174" s="216"/>
      <c r="FI174" s="216"/>
      <c r="FJ174" s="216"/>
      <c r="FK174" s="216"/>
      <c r="FL174" s="216"/>
      <c r="FM174" s="216"/>
      <c r="FN174" s="216"/>
      <c r="FO174" s="216"/>
      <c r="FP174" s="216"/>
      <c r="FQ174" s="216"/>
      <c r="FR174" s="216"/>
      <c r="FS174" s="216"/>
      <c r="FT174" s="216"/>
      <c r="FU174" s="216"/>
      <c r="FV174" s="216"/>
      <c r="FW174" s="216"/>
      <c r="FX174" s="216"/>
      <c r="FY174" s="216"/>
      <c r="FZ174" s="216"/>
      <c r="GA174" s="216"/>
      <c r="GB174" s="216"/>
      <c r="GC174" s="216"/>
      <c r="GD174" s="216"/>
      <c r="GE174" s="216"/>
      <c r="GF174" s="216"/>
      <c r="GG174" s="216"/>
      <c r="GH174" s="216"/>
      <c r="GI174" s="216"/>
      <c r="GJ174" s="216"/>
      <c r="GK174" s="216"/>
      <c r="GL174" s="216"/>
      <c r="GM174" s="216"/>
      <c r="GN174" s="216"/>
      <c r="GO174" s="216"/>
      <c r="GP174" s="216"/>
      <c r="GQ174" s="216"/>
      <c r="GR174" s="216"/>
      <c r="GS174" s="216"/>
      <c r="GT174" s="216"/>
      <c r="GU174" s="216"/>
      <c r="GV174" s="216"/>
      <c r="GW174" s="216"/>
    </row>
    <row r="175" spans="1:205" ht="15">
      <c r="A175" s="216"/>
      <c r="B175" s="58">
        <f aca="true" t="shared" si="491" ref="B175:BM175">B72*B$107</f>
        <v>0</v>
      </c>
      <c r="C175" s="58">
        <f t="shared" si="491"/>
        <v>0</v>
      </c>
      <c r="D175" s="58">
        <f t="shared" si="491"/>
        <v>0</v>
      </c>
      <c r="E175" s="58">
        <f t="shared" si="491"/>
        <v>0</v>
      </c>
      <c r="F175" s="58">
        <f t="shared" si="491"/>
        <v>0</v>
      </c>
      <c r="G175" s="58">
        <f t="shared" si="491"/>
        <v>0</v>
      </c>
      <c r="H175" s="58">
        <f t="shared" si="491"/>
        <v>0</v>
      </c>
      <c r="I175" s="58">
        <f t="shared" si="491"/>
        <v>0</v>
      </c>
      <c r="J175" s="58">
        <f t="shared" si="491"/>
        <v>0</v>
      </c>
      <c r="K175" s="58">
        <f t="shared" si="491"/>
        <v>0</v>
      </c>
      <c r="L175" s="58">
        <f t="shared" si="491"/>
        <v>0</v>
      </c>
      <c r="M175" s="58">
        <f t="shared" si="491"/>
        <v>0</v>
      </c>
      <c r="N175" s="58">
        <f t="shared" si="491"/>
        <v>0</v>
      </c>
      <c r="O175" s="58">
        <f t="shared" si="491"/>
        <v>0</v>
      </c>
      <c r="P175" s="58">
        <f t="shared" si="491"/>
        <v>0</v>
      </c>
      <c r="Q175" s="58">
        <f t="shared" si="491"/>
        <v>0</v>
      </c>
      <c r="R175" s="58">
        <f t="shared" si="491"/>
        <v>0</v>
      </c>
      <c r="S175" s="58">
        <f t="shared" si="491"/>
        <v>0</v>
      </c>
      <c r="T175" s="58">
        <f t="shared" si="491"/>
        <v>0</v>
      </c>
      <c r="U175" s="58">
        <f t="shared" si="491"/>
        <v>0</v>
      </c>
      <c r="V175" s="58">
        <f t="shared" si="491"/>
        <v>0</v>
      </c>
      <c r="W175" s="58">
        <f t="shared" si="491"/>
        <v>0</v>
      </c>
      <c r="X175" s="58">
        <f t="shared" si="491"/>
        <v>0</v>
      </c>
      <c r="Y175" s="58">
        <f t="shared" si="491"/>
        <v>0</v>
      </c>
      <c r="Z175" s="58">
        <f t="shared" si="491"/>
        <v>0</v>
      </c>
      <c r="AA175" s="58">
        <f t="shared" si="491"/>
        <v>0</v>
      </c>
      <c r="AB175" s="58">
        <f t="shared" si="491"/>
        <v>0</v>
      </c>
      <c r="AC175" s="58">
        <f t="shared" si="491"/>
        <v>0</v>
      </c>
      <c r="AD175" s="58">
        <f t="shared" si="491"/>
        <v>0</v>
      </c>
      <c r="AE175" s="58">
        <f t="shared" si="491"/>
        <v>0</v>
      </c>
      <c r="AF175" s="58">
        <f t="shared" si="491"/>
        <v>0</v>
      </c>
      <c r="AG175" s="58">
        <f t="shared" si="491"/>
        <v>0</v>
      </c>
      <c r="AH175" s="58">
        <f t="shared" si="491"/>
        <v>0</v>
      </c>
      <c r="AI175" s="58">
        <f t="shared" si="491"/>
        <v>0</v>
      </c>
      <c r="AJ175" s="58">
        <f t="shared" si="491"/>
        <v>0</v>
      </c>
      <c r="AK175" s="58">
        <f t="shared" si="491"/>
        <v>0</v>
      </c>
      <c r="AL175" s="58">
        <f t="shared" si="491"/>
        <v>0</v>
      </c>
      <c r="AM175" s="58">
        <f t="shared" si="491"/>
        <v>0</v>
      </c>
      <c r="AN175" s="58">
        <f t="shared" si="491"/>
        <v>0</v>
      </c>
      <c r="AO175" s="58">
        <f t="shared" si="491"/>
        <v>0</v>
      </c>
      <c r="AP175" s="58">
        <f t="shared" si="491"/>
        <v>0</v>
      </c>
      <c r="AQ175" s="58">
        <f t="shared" si="491"/>
        <v>0</v>
      </c>
      <c r="AR175" s="58">
        <f t="shared" si="491"/>
        <v>0</v>
      </c>
      <c r="AS175" s="58">
        <f t="shared" si="491"/>
        <v>0</v>
      </c>
      <c r="AT175" s="58">
        <f t="shared" si="491"/>
        <v>0</v>
      </c>
      <c r="AU175" s="58">
        <f t="shared" si="491"/>
        <v>0</v>
      </c>
      <c r="AV175" s="58">
        <f t="shared" si="491"/>
        <v>0</v>
      </c>
      <c r="AW175" s="58">
        <f t="shared" si="491"/>
        <v>0</v>
      </c>
      <c r="AX175" s="58">
        <f t="shared" si="491"/>
        <v>0</v>
      </c>
      <c r="AY175" s="58">
        <f t="shared" si="491"/>
        <v>0</v>
      </c>
      <c r="AZ175" s="58">
        <f t="shared" si="491"/>
        <v>0</v>
      </c>
      <c r="BA175" s="58">
        <f t="shared" si="491"/>
        <v>0</v>
      </c>
      <c r="BB175" s="58">
        <f t="shared" si="491"/>
        <v>0</v>
      </c>
      <c r="BC175" s="58">
        <f t="shared" si="491"/>
        <v>0</v>
      </c>
      <c r="BD175" s="58">
        <f t="shared" si="491"/>
        <v>0</v>
      </c>
      <c r="BE175" s="58">
        <f t="shared" si="491"/>
        <v>0</v>
      </c>
      <c r="BF175" s="58">
        <f t="shared" si="491"/>
        <v>0</v>
      </c>
      <c r="BG175" s="58">
        <f t="shared" si="491"/>
        <v>0</v>
      </c>
      <c r="BH175" s="58">
        <f t="shared" si="491"/>
        <v>0</v>
      </c>
      <c r="BI175" s="58">
        <f t="shared" si="491"/>
        <v>0</v>
      </c>
      <c r="BJ175" s="58">
        <f t="shared" si="491"/>
        <v>0</v>
      </c>
      <c r="BK175" s="58">
        <f t="shared" si="491"/>
        <v>0</v>
      </c>
      <c r="BL175" s="58">
        <f t="shared" si="491"/>
        <v>0</v>
      </c>
      <c r="BM175" s="58">
        <f t="shared" si="491"/>
        <v>0</v>
      </c>
      <c r="BN175" s="58">
        <f aca="true" t="shared" si="492" ref="BN175:CW175">BN72*BN$107</f>
        <v>0</v>
      </c>
      <c r="BO175" s="58">
        <f t="shared" si="492"/>
        <v>0</v>
      </c>
      <c r="BP175" s="58">
        <f t="shared" si="492"/>
        <v>0</v>
      </c>
      <c r="BQ175" s="58">
        <f t="shared" si="492"/>
        <v>0</v>
      </c>
      <c r="BR175" s="58">
        <f t="shared" si="492"/>
        <v>0</v>
      </c>
      <c r="BS175" s="58">
        <f t="shared" si="492"/>
        <v>0</v>
      </c>
      <c r="BT175" s="58">
        <f t="shared" si="492"/>
        <v>0</v>
      </c>
      <c r="BU175" s="58">
        <f t="shared" si="492"/>
        <v>0</v>
      </c>
      <c r="BV175" s="58">
        <f t="shared" si="492"/>
        <v>0</v>
      </c>
      <c r="BW175" s="58">
        <f t="shared" si="492"/>
        <v>0</v>
      </c>
      <c r="BX175" s="58">
        <f t="shared" si="492"/>
        <v>0</v>
      </c>
      <c r="BY175" s="58">
        <f t="shared" si="492"/>
        <v>0</v>
      </c>
      <c r="BZ175" s="58">
        <f t="shared" si="492"/>
        <v>0</v>
      </c>
      <c r="CA175" s="58">
        <f t="shared" si="492"/>
        <v>0</v>
      </c>
      <c r="CB175" s="58">
        <f t="shared" si="492"/>
        <v>0</v>
      </c>
      <c r="CC175" s="58">
        <f t="shared" si="492"/>
        <v>0</v>
      </c>
      <c r="CD175" s="58">
        <f t="shared" si="492"/>
        <v>0</v>
      </c>
      <c r="CE175" s="58">
        <f t="shared" si="492"/>
        <v>0</v>
      </c>
      <c r="CF175" s="58">
        <f t="shared" si="492"/>
        <v>0</v>
      </c>
      <c r="CG175" s="58">
        <f t="shared" si="492"/>
        <v>0</v>
      </c>
      <c r="CH175" s="58">
        <f t="shared" si="492"/>
        <v>0</v>
      </c>
      <c r="CI175" s="58">
        <f t="shared" si="492"/>
        <v>0</v>
      </c>
      <c r="CJ175" s="58">
        <f t="shared" si="492"/>
        <v>0</v>
      </c>
      <c r="CK175" s="58">
        <f t="shared" si="492"/>
        <v>0</v>
      </c>
      <c r="CL175" s="58">
        <f t="shared" si="492"/>
        <v>0</v>
      </c>
      <c r="CM175" s="58">
        <f t="shared" si="492"/>
        <v>0</v>
      </c>
      <c r="CN175" s="58">
        <f t="shared" si="492"/>
        <v>0</v>
      </c>
      <c r="CO175" s="58">
        <f t="shared" si="492"/>
        <v>0</v>
      </c>
      <c r="CP175" s="58">
        <f t="shared" si="492"/>
        <v>0</v>
      </c>
      <c r="CQ175" s="58">
        <f t="shared" si="492"/>
        <v>0</v>
      </c>
      <c r="CR175" s="58">
        <f t="shared" si="492"/>
        <v>0</v>
      </c>
      <c r="CS175" s="58">
        <f t="shared" si="492"/>
        <v>0</v>
      </c>
      <c r="CT175" s="58">
        <f t="shared" si="492"/>
        <v>0</v>
      </c>
      <c r="CU175" s="58">
        <f t="shared" si="492"/>
        <v>0</v>
      </c>
      <c r="CV175" s="58">
        <f t="shared" si="492"/>
        <v>0</v>
      </c>
      <c r="CW175" s="58">
        <f t="shared" si="492"/>
        <v>0</v>
      </c>
      <c r="CX175" s="59"/>
      <c r="CY175" s="59"/>
      <c r="DN175" s="59"/>
      <c r="DO175" s="59"/>
      <c r="DP175" s="59"/>
      <c r="DQ175" s="59"/>
      <c r="DR175" s="59"/>
      <c r="DS175" s="59"/>
      <c r="DT175" s="59"/>
      <c r="DU175" s="59"/>
      <c r="DV175" s="59"/>
      <c r="DW175" s="59"/>
      <c r="DX175" s="59"/>
      <c r="DY175" s="216"/>
      <c r="DZ175" s="216"/>
      <c r="EA175" s="216"/>
      <c r="EB175" s="216"/>
      <c r="EC175" s="216"/>
      <c r="ED175" s="216"/>
      <c r="EE175" s="216"/>
      <c r="EF175" s="216"/>
      <c r="EG175" s="216"/>
      <c r="EH175" s="216"/>
      <c r="EI175" s="216"/>
      <c r="EJ175" s="216"/>
      <c r="EK175" s="216"/>
      <c r="EL175" s="216"/>
      <c r="EM175" s="216"/>
      <c r="EN175" s="216"/>
      <c r="EO175" s="216"/>
      <c r="EP175" s="216"/>
      <c r="EQ175" s="216"/>
      <c r="ER175" s="216"/>
      <c r="ES175" s="216"/>
      <c r="ET175" s="216"/>
      <c r="EU175" s="216"/>
      <c r="EV175" s="216"/>
      <c r="EW175" s="216"/>
      <c r="EX175" s="216"/>
      <c r="EY175" s="216"/>
      <c r="EZ175" s="216"/>
      <c r="FA175" s="216"/>
      <c r="FB175" s="216"/>
      <c r="FC175" s="216"/>
      <c r="FD175" s="216"/>
      <c r="FE175" s="216"/>
      <c r="FF175" s="216"/>
      <c r="FG175" s="216"/>
      <c r="FH175" s="216"/>
      <c r="FI175" s="216"/>
      <c r="FJ175" s="216"/>
      <c r="FK175" s="216"/>
      <c r="FL175" s="216"/>
      <c r="FM175" s="216"/>
      <c r="FN175" s="216"/>
      <c r="FO175" s="216"/>
      <c r="FP175" s="216"/>
      <c r="FQ175" s="216"/>
      <c r="FR175" s="216"/>
      <c r="FS175" s="216"/>
      <c r="FT175" s="216"/>
      <c r="FU175" s="216"/>
      <c r="FV175" s="216"/>
      <c r="FW175" s="216"/>
      <c r="FX175" s="216"/>
      <c r="FY175" s="216"/>
      <c r="FZ175" s="216"/>
      <c r="GA175" s="216"/>
      <c r="GB175" s="216"/>
      <c r="GC175" s="216"/>
      <c r="GD175" s="216"/>
      <c r="GE175" s="216"/>
      <c r="GF175" s="216"/>
      <c r="GG175" s="216"/>
      <c r="GH175" s="216"/>
      <c r="GI175" s="216"/>
      <c r="GJ175" s="216"/>
      <c r="GK175" s="216"/>
      <c r="GL175" s="216"/>
      <c r="GM175" s="216"/>
      <c r="GN175" s="216"/>
      <c r="GO175" s="216"/>
      <c r="GP175" s="216"/>
      <c r="GQ175" s="216"/>
      <c r="GR175" s="216"/>
      <c r="GS175" s="216"/>
      <c r="GT175" s="216"/>
      <c r="GU175" s="216"/>
      <c r="GV175" s="216"/>
      <c r="GW175" s="216"/>
    </row>
    <row r="176" spans="1:205" ht="15">
      <c r="A176" s="216"/>
      <c r="B176" s="58">
        <f aca="true" t="shared" si="493" ref="B176:BM176">B73*B$107</f>
        <v>0</v>
      </c>
      <c r="C176" s="58">
        <f t="shared" si="493"/>
        <v>0</v>
      </c>
      <c r="D176" s="58">
        <f t="shared" si="493"/>
        <v>0</v>
      </c>
      <c r="E176" s="58">
        <f t="shared" si="493"/>
        <v>0</v>
      </c>
      <c r="F176" s="58">
        <f t="shared" si="493"/>
        <v>0</v>
      </c>
      <c r="G176" s="58">
        <f t="shared" si="493"/>
        <v>0</v>
      </c>
      <c r="H176" s="58">
        <f t="shared" si="493"/>
        <v>0</v>
      </c>
      <c r="I176" s="58">
        <f t="shared" si="493"/>
        <v>0</v>
      </c>
      <c r="J176" s="58">
        <f t="shared" si="493"/>
        <v>0</v>
      </c>
      <c r="K176" s="58">
        <f t="shared" si="493"/>
        <v>0</v>
      </c>
      <c r="L176" s="58">
        <f t="shared" si="493"/>
        <v>0</v>
      </c>
      <c r="M176" s="58">
        <f t="shared" si="493"/>
        <v>0</v>
      </c>
      <c r="N176" s="58">
        <f t="shared" si="493"/>
        <v>0</v>
      </c>
      <c r="O176" s="58">
        <f t="shared" si="493"/>
        <v>0</v>
      </c>
      <c r="P176" s="58">
        <f t="shared" si="493"/>
        <v>0</v>
      </c>
      <c r="Q176" s="58">
        <f t="shared" si="493"/>
        <v>0</v>
      </c>
      <c r="R176" s="58">
        <f t="shared" si="493"/>
        <v>0</v>
      </c>
      <c r="S176" s="58">
        <f t="shared" si="493"/>
        <v>0</v>
      </c>
      <c r="T176" s="58">
        <f t="shared" si="493"/>
        <v>0</v>
      </c>
      <c r="U176" s="58">
        <f t="shared" si="493"/>
        <v>0</v>
      </c>
      <c r="V176" s="58">
        <f t="shared" si="493"/>
        <v>0</v>
      </c>
      <c r="W176" s="58">
        <f t="shared" si="493"/>
        <v>0</v>
      </c>
      <c r="X176" s="58">
        <f t="shared" si="493"/>
        <v>0</v>
      </c>
      <c r="Y176" s="58">
        <f t="shared" si="493"/>
        <v>0</v>
      </c>
      <c r="Z176" s="58">
        <f t="shared" si="493"/>
        <v>0</v>
      </c>
      <c r="AA176" s="58">
        <f t="shared" si="493"/>
        <v>0</v>
      </c>
      <c r="AB176" s="58">
        <f t="shared" si="493"/>
        <v>0</v>
      </c>
      <c r="AC176" s="58">
        <f t="shared" si="493"/>
        <v>0</v>
      </c>
      <c r="AD176" s="58">
        <f t="shared" si="493"/>
        <v>0</v>
      </c>
      <c r="AE176" s="58">
        <f t="shared" si="493"/>
        <v>0</v>
      </c>
      <c r="AF176" s="58">
        <f t="shared" si="493"/>
        <v>0</v>
      </c>
      <c r="AG176" s="58">
        <f t="shared" si="493"/>
        <v>0</v>
      </c>
      <c r="AH176" s="58">
        <f t="shared" si="493"/>
        <v>0</v>
      </c>
      <c r="AI176" s="58">
        <f t="shared" si="493"/>
        <v>0</v>
      </c>
      <c r="AJ176" s="58">
        <f t="shared" si="493"/>
        <v>0</v>
      </c>
      <c r="AK176" s="58">
        <f t="shared" si="493"/>
        <v>0</v>
      </c>
      <c r="AL176" s="58">
        <f t="shared" si="493"/>
        <v>0</v>
      </c>
      <c r="AM176" s="58">
        <f t="shared" si="493"/>
        <v>0</v>
      </c>
      <c r="AN176" s="58">
        <f t="shared" si="493"/>
        <v>0</v>
      </c>
      <c r="AO176" s="58">
        <f t="shared" si="493"/>
        <v>0</v>
      </c>
      <c r="AP176" s="58">
        <f t="shared" si="493"/>
        <v>0</v>
      </c>
      <c r="AQ176" s="58">
        <f t="shared" si="493"/>
        <v>0</v>
      </c>
      <c r="AR176" s="58">
        <f t="shared" si="493"/>
        <v>0</v>
      </c>
      <c r="AS176" s="58">
        <f t="shared" si="493"/>
        <v>0</v>
      </c>
      <c r="AT176" s="58">
        <f t="shared" si="493"/>
        <v>0</v>
      </c>
      <c r="AU176" s="58">
        <f t="shared" si="493"/>
        <v>0</v>
      </c>
      <c r="AV176" s="58">
        <f t="shared" si="493"/>
        <v>0</v>
      </c>
      <c r="AW176" s="58">
        <f t="shared" si="493"/>
        <v>0</v>
      </c>
      <c r="AX176" s="58">
        <f t="shared" si="493"/>
        <v>0</v>
      </c>
      <c r="AY176" s="58">
        <f t="shared" si="493"/>
        <v>0</v>
      </c>
      <c r="AZ176" s="58">
        <f t="shared" si="493"/>
        <v>0</v>
      </c>
      <c r="BA176" s="58">
        <f t="shared" si="493"/>
        <v>0</v>
      </c>
      <c r="BB176" s="58">
        <f t="shared" si="493"/>
        <v>0</v>
      </c>
      <c r="BC176" s="58">
        <f t="shared" si="493"/>
        <v>0</v>
      </c>
      <c r="BD176" s="58">
        <f t="shared" si="493"/>
        <v>0</v>
      </c>
      <c r="BE176" s="58">
        <f t="shared" si="493"/>
        <v>0</v>
      </c>
      <c r="BF176" s="58">
        <f t="shared" si="493"/>
        <v>0</v>
      </c>
      <c r="BG176" s="58">
        <f t="shared" si="493"/>
        <v>0</v>
      </c>
      <c r="BH176" s="58">
        <f t="shared" si="493"/>
        <v>0</v>
      </c>
      <c r="BI176" s="58">
        <f t="shared" si="493"/>
        <v>0</v>
      </c>
      <c r="BJ176" s="58">
        <f t="shared" si="493"/>
        <v>0</v>
      </c>
      <c r="BK176" s="58">
        <f t="shared" si="493"/>
        <v>0</v>
      </c>
      <c r="BL176" s="58">
        <f t="shared" si="493"/>
        <v>0</v>
      </c>
      <c r="BM176" s="58">
        <f t="shared" si="493"/>
        <v>0</v>
      </c>
      <c r="BN176" s="58">
        <f aca="true" t="shared" si="494" ref="BN176:CW176">BN73*BN$107</f>
        <v>0</v>
      </c>
      <c r="BO176" s="58">
        <f t="shared" si="494"/>
        <v>0</v>
      </c>
      <c r="BP176" s="58">
        <f t="shared" si="494"/>
        <v>0</v>
      </c>
      <c r="BQ176" s="58">
        <f t="shared" si="494"/>
        <v>0</v>
      </c>
      <c r="BR176" s="58">
        <f t="shared" si="494"/>
        <v>0</v>
      </c>
      <c r="BS176" s="58">
        <f t="shared" si="494"/>
        <v>0</v>
      </c>
      <c r="BT176" s="58">
        <f t="shared" si="494"/>
        <v>0</v>
      </c>
      <c r="BU176" s="58">
        <f t="shared" si="494"/>
        <v>0</v>
      </c>
      <c r="BV176" s="58">
        <f t="shared" si="494"/>
        <v>0</v>
      </c>
      <c r="BW176" s="58">
        <f t="shared" si="494"/>
        <v>0</v>
      </c>
      <c r="BX176" s="58">
        <f t="shared" si="494"/>
        <v>0</v>
      </c>
      <c r="BY176" s="58">
        <f t="shared" si="494"/>
        <v>0</v>
      </c>
      <c r="BZ176" s="58">
        <f t="shared" si="494"/>
        <v>0</v>
      </c>
      <c r="CA176" s="58">
        <f t="shared" si="494"/>
        <v>0</v>
      </c>
      <c r="CB176" s="58">
        <f t="shared" si="494"/>
        <v>0</v>
      </c>
      <c r="CC176" s="58">
        <f t="shared" si="494"/>
        <v>0</v>
      </c>
      <c r="CD176" s="58">
        <f t="shared" si="494"/>
        <v>0</v>
      </c>
      <c r="CE176" s="58">
        <f t="shared" si="494"/>
        <v>0</v>
      </c>
      <c r="CF176" s="58">
        <f t="shared" si="494"/>
        <v>0</v>
      </c>
      <c r="CG176" s="58">
        <f t="shared" si="494"/>
        <v>0</v>
      </c>
      <c r="CH176" s="58">
        <f t="shared" si="494"/>
        <v>0</v>
      </c>
      <c r="CI176" s="58">
        <f t="shared" si="494"/>
        <v>0</v>
      </c>
      <c r="CJ176" s="58">
        <f t="shared" si="494"/>
        <v>0</v>
      </c>
      <c r="CK176" s="58">
        <f t="shared" si="494"/>
        <v>0</v>
      </c>
      <c r="CL176" s="58">
        <f t="shared" si="494"/>
        <v>0</v>
      </c>
      <c r="CM176" s="58">
        <f t="shared" si="494"/>
        <v>0</v>
      </c>
      <c r="CN176" s="58">
        <f t="shared" si="494"/>
        <v>0</v>
      </c>
      <c r="CO176" s="58">
        <f t="shared" si="494"/>
        <v>0</v>
      </c>
      <c r="CP176" s="58">
        <f t="shared" si="494"/>
        <v>0</v>
      </c>
      <c r="CQ176" s="58">
        <f t="shared" si="494"/>
        <v>0</v>
      </c>
      <c r="CR176" s="58">
        <f t="shared" si="494"/>
        <v>0</v>
      </c>
      <c r="CS176" s="58">
        <f t="shared" si="494"/>
        <v>0</v>
      </c>
      <c r="CT176" s="58">
        <f t="shared" si="494"/>
        <v>0</v>
      </c>
      <c r="CU176" s="58">
        <f t="shared" si="494"/>
        <v>0</v>
      </c>
      <c r="CV176" s="58">
        <f t="shared" si="494"/>
        <v>0</v>
      </c>
      <c r="CW176" s="58">
        <f t="shared" si="494"/>
        <v>0</v>
      </c>
      <c r="CX176" s="59"/>
      <c r="CY176" s="59"/>
      <c r="DN176" s="59"/>
      <c r="DO176" s="59"/>
      <c r="DP176" s="59"/>
      <c r="DQ176" s="59"/>
      <c r="DR176" s="59"/>
      <c r="DS176" s="59"/>
      <c r="DT176" s="59"/>
      <c r="DU176" s="59"/>
      <c r="DV176" s="59"/>
      <c r="DW176" s="59"/>
      <c r="DX176" s="59"/>
      <c r="DY176" s="216"/>
      <c r="DZ176" s="216"/>
      <c r="EA176" s="216"/>
      <c r="EB176" s="216"/>
      <c r="EC176" s="216"/>
      <c r="ED176" s="216"/>
      <c r="EE176" s="216"/>
      <c r="EF176" s="216"/>
      <c r="EG176" s="216"/>
      <c r="EH176" s="216"/>
      <c r="EI176" s="216"/>
      <c r="EJ176" s="216"/>
      <c r="EK176" s="216"/>
      <c r="EL176" s="216"/>
      <c r="EM176" s="216"/>
      <c r="EN176" s="216"/>
      <c r="EO176" s="216"/>
      <c r="EP176" s="216"/>
      <c r="EQ176" s="216"/>
      <c r="ER176" s="216"/>
      <c r="ES176" s="216"/>
      <c r="ET176" s="216"/>
      <c r="EU176" s="216"/>
      <c r="EV176" s="216"/>
      <c r="EW176" s="216"/>
      <c r="EX176" s="216"/>
      <c r="EY176" s="216"/>
      <c r="EZ176" s="216"/>
      <c r="FA176" s="216"/>
      <c r="FB176" s="216"/>
      <c r="FC176" s="216"/>
      <c r="FD176" s="216"/>
      <c r="FE176" s="216"/>
      <c r="FF176" s="216"/>
      <c r="FG176" s="216"/>
      <c r="FH176" s="216"/>
      <c r="FI176" s="216"/>
      <c r="FJ176" s="216"/>
      <c r="FK176" s="216"/>
      <c r="FL176" s="216"/>
      <c r="FM176" s="216"/>
      <c r="FN176" s="216"/>
      <c r="FO176" s="216"/>
      <c r="FP176" s="216"/>
      <c r="FQ176" s="216"/>
      <c r="FR176" s="216"/>
      <c r="FS176" s="216"/>
      <c r="FT176" s="216"/>
      <c r="FU176" s="216"/>
      <c r="FV176" s="216"/>
      <c r="FW176" s="216"/>
      <c r="FX176" s="216"/>
      <c r="FY176" s="216"/>
      <c r="FZ176" s="216"/>
      <c r="GA176" s="216"/>
      <c r="GB176" s="216"/>
      <c r="GC176" s="216"/>
      <c r="GD176" s="216"/>
      <c r="GE176" s="216"/>
      <c r="GF176" s="216"/>
      <c r="GG176" s="216"/>
      <c r="GH176" s="216"/>
      <c r="GI176" s="216"/>
      <c r="GJ176" s="216"/>
      <c r="GK176" s="216"/>
      <c r="GL176" s="216"/>
      <c r="GM176" s="216"/>
      <c r="GN176" s="216"/>
      <c r="GO176" s="216"/>
      <c r="GP176" s="216"/>
      <c r="GQ176" s="216"/>
      <c r="GR176" s="216"/>
      <c r="GS176" s="216"/>
      <c r="GT176" s="216"/>
      <c r="GU176" s="216"/>
      <c r="GV176" s="216"/>
      <c r="GW176" s="216"/>
    </row>
    <row r="177" spans="1:205" ht="15">
      <c r="A177" s="216"/>
      <c r="B177" s="58">
        <f aca="true" t="shared" si="495" ref="B177:BM177">B74*B$107</f>
        <v>0</v>
      </c>
      <c r="C177" s="58">
        <f t="shared" si="495"/>
        <v>0</v>
      </c>
      <c r="D177" s="58">
        <f t="shared" si="495"/>
        <v>0</v>
      </c>
      <c r="E177" s="58">
        <f t="shared" si="495"/>
        <v>0</v>
      </c>
      <c r="F177" s="58">
        <f t="shared" si="495"/>
        <v>0</v>
      </c>
      <c r="G177" s="58">
        <f t="shared" si="495"/>
        <v>0</v>
      </c>
      <c r="H177" s="58">
        <f t="shared" si="495"/>
        <v>0</v>
      </c>
      <c r="I177" s="58">
        <f t="shared" si="495"/>
        <v>0</v>
      </c>
      <c r="J177" s="58">
        <f t="shared" si="495"/>
        <v>0</v>
      </c>
      <c r="K177" s="58">
        <f t="shared" si="495"/>
        <v>0</v>
      </c>
      <c r="L177" s="58">
        <f t="shared" si="495"/>
        <v>0</v>
      </c>
      <c r="M177" s="58">
        <f t="shared" si="495"/>
        <v>0</v>
      </c>
      <c r="N177" s="58">
        <f t="shared" si="495"/>
        <v>0</v>
      </c>
      <c r="O177" s="58">
        <f t="shared" si="495"/>
        <v>0</v>
      </c>
      <c r="P177" s="58">
        <f t="shared" si="495"/>
        <v>0</v>
      </c>
      <c r="Q177" s="58">
        <f t="shared" si="495"/>
        <v>0</v>
      </c>
      <c r="R177" s="58">
        <f t="shared" si="495"/>
        <v>0</v>
      </c>
      <c r="S177" s="58">
        <f t="shared" si="495"/>
        <v>0</v>
      </c>
      <c r="T177" s="58">
        <f t="shared" si="495"/>
        <v>0</v>
      </c>
      <c r="U177" s="58">
        <f t="shared" si="495"/>
        <v>0</v>
      </c>
      <c r="V177" s="58">
        <f t="shared" si="495"/>
        <v>0</v>
      </c>
      <c r="W177" s="58">
        <f t="shared" si="495"/>
        <v>0</v>
      </c>
      <c r="X177" s="58">
        <f t="shared" si="495"/>
        <v>0</v>
      </c>
      <c r="Y177" s="58">
        <f t="shared" si="495"/>
        <v>0</v>
      </c>
      <c r="Z177" s="58">
        <f t="shared" si="495"/>
        <v>0</v>
      </c>
      <c r="AA177" s="58">
        <f t="shared" si="495"/>
        <v>0</v>
      </c>
      <c r="AB177" s="58">
        <f t="shared" si="495"/>
        <v>0</v>
      </c>
      <c r="AC177" s="58">
        <f t="shared" si="495"/>
        <v>0</v>
      </c>
      <c r="AD177" s="58">
        <f t="shared" si="495"/>
        <v>0</v>
      </c>
      <c r="AE177" s="58">
        <f t="shared" si="495"/>
        <v>0</v>
      </c>
      <c r="AF177" s="58">
        <f t="shared" si="495"/>
        <v>0</v>
      </c>
      <c r="AG177" s="58">
        <f t="shared" si="495"/>
        <v>0</v>
      </c>
      <c r="AH177" s="58">
        <f t="shared" si="495"/>
        <v>0</v>
      </c>
      <c r="AI177" s="58">
        <f t="shared" si="495"/>
        <v>0</v>
      </c>
      <c r="AJ177" s="58">
        <f t="shared" si="495"/>
        <v>0</v>
      </c>
      <c r="AK177" s="58">
        <f t="shared" si="495"/>
        <v>0</v>
      </c>
      <c r="AL177" s="58">
        <f t="shared" si="495"/>
        <v>0</v>
      </c>
      <c r="AM177" s="58">
        <f t="shared" si="495"/>
        <v>0</v>
      </c>
      <c r="AN177" s="58">
        <f t="shared" si="495"/>
        <v>0</v>
      </c>
      <c r="AO177" s="58">
        <f t="shared" si="495"/>
        <v>0</v>
      </c>
      <c r="AP177" s="58">
        <f t="shared" si="495"/>
        <v>0</v>
      </c>
      <c r="AQ177" s="58">
        <f t="shared" si="495"/>
        <v>0</v>
      </c>
      <c r="AR177" s="58">
        <f t="shared" si="495"/>
        <v>0</v>
      </c>
      <c r="AS177" s="58">
        <f t="shared" si="495"/>
        <v>0</v>
      </c>
      <c r="AT177" s="58">
        <f t="shared" si="495"/>
        <v>0</v>
      </c>
      <c r="AU177" s="58">
        <f t="shared" si="495"/>
        <v>0</v>
      </c>
      <c r="AV177" s="58">
        <f t="shared" si="495"/>
        <v>0</v>
      </c>
      <c r="AW177" s="58">
        <f t="shared" si="495"/>
        <v>0</v>
      </c>
      <c r="AX177" s="58">
        <f t="shared" si="495"/>
        <v>0</v>
      </c>
      <c r="AY177" s="58">
        <f t="shared" si="495"/>
        <v>0</v>
      </c>
      <c r="AZ177" s="58">
        <f t="shared" si="495"/>
        <v>0</v>
      </c>
      <c r="BA177" s="58">
        <f t="shared" si="495"/>
        <v>0</v>
      </c>
      <c r="BB177" s="58">
        <f t="shared" si="495"/>
        <v>0</v>
      </c>
      <c r="BC177" s="58">
        <f t="shared" si="495"/>
        <v>0</v>
      </c>
      <c r="BD177" s="58">
        <f t="shared" si="495"/>
        <v>0</v>
      </c>
      <c r="BE177" s="58">
        <f t="shared" si="495"/>
        <v>0</v>
      </c>
      <c r="BF177" s="58">
        <f t="shared" si="495"/>
        <v>0</v>
      </c>
      <c r="BG177" s="58">
        <f t="shared" si="495"/>
        <v>0</v>
      </c>
      <c r="BH177" s="58">
        <f t="shared" si="495"/>
        <v>0</v>
      </c>
      <c r="BI177" s="58">
        <f t="shared" si="495"/>
        <v>0</v>
      </c>
      <c r="BJ177" s="58">
        <f t="shared" si="495"/>
        <v>0</v>
      </c>
      <c r="BK177" s="58">
        <f t="shared" si="495"/>
        <v>0</v>
      </c>
      <c r="BL177" s="58">
        <f t="shared" si="495"/>
        <v>0</v>
      </c>
      <c r="BM177" s="58">
        <f t="shared" si="495"/>
        <v>0</v>
      </c>
      <c r="BN177" s="58">
        <f aca="true" t="shared" si="496" ref="BN177:CW177">BN74*BN$107</f>
        <v>0</v>
      </c>
      <c r="BO177" s="58">
        <f t="shared" si="496"/>
        <v>0</v>
      </c>
      <c r="BP177" s="58">
        <f t="shared" si="496"/>
        <v>0</v>
      </c>
      <c r="BQ177" s="58">
        <f t="shared" si="496"/>
        <v>0</v>
      </c>
      <c r="BR177" s="58">
        <f t="shared" si="496"/>
        <v>0</v>
      </c>
      <c r="BS177" s="58">
        <f t="shared" si="496"/>
        <v>0</v>
      </c>
      <c r="BT177" s="58">
        <f t="shared" si="496"/>
        <v>0</v>
      </c>
      <c r="BU177" s="58">
        <f t="shared" si="496"/>
        <v>0</v>
      </c>
      <c r="BV177" s="58">
        <f t="shared" si="496"/>
        <v>0</v>
      </c>
      <c r="BW177" s="58">
        <f t="shared" si="496"/>
        <v>0</v>
      </c>
      <c r="BX177" s="58">
        <f t="shared" si="496"/>
        <v>0</v>
      </c>
      <c r="BY177" s="58">
        <f t="shared" si="496"/>
        <v>0</v>
      </c>
      <c r="BZ177" s="58">
        <f t="shared" si="496"/>
        <v>0</v>
      </c>
      <c r="CA177" s="58">
        <f t="shared" si="496"/>
        <v>0</v>
      </c>
      <c r="CB177" s="58">
        <f t="shared" si="496"/>
        <v>0</v>
      </c>
      <c r="CC177" s="58">
        <f t="shared" si="496"/>
        <v>0</v>
      </c>
      <c r="CD177" s="58">
        <f t="shared" si="496"/>
        <v>0</v>
      </c>
      <c r="CE177" s="58">
        <f t="shared" si="496"/>
        <v>0</v>
      </c>
      <c r="CF177" s="58">
        <f t="shared" si="496"/>
        <v>0</v>
      </c>
      <c r="CG177" s="58">
        <f t="shared" si="496"/>
        <v>0</v>
      </c>
      <c r="CH177" s="58">
        <f t="shared" si="496"/>
        <v>0</v>
      </c>
      <c r="CI177" s="58">
        <f t="shared" si="496"/>
        <v>0</v>
      </c>
      <c r="CJ177" s="58">
        <f t="shared" si="496"/>
        <v>0</v>
      </c>
      <c r="CK177" s="58">
        <f t="shared" si="496"/>
        <v>0</v>
      </c>
      <c r="CL177" s="58">
        <f t="shared" si="496"/>
        <v>0</v>
      </c>
      <c r="CM177" s="58">
        <f t="shared" si="496"/>
        <v>0</v>
      </c>
      <c r="CN177" s="58">
        <f t="shared" si="496"/>
        <v>0</v>
      </c>
      <c r="CO177" s="58">
        <f t="shared" si="496"/>
        <v>0</v>
      </c>
      <c r="CP177" s="58">
        <f t="shared" si="496"/>
        <v>0</v>
      </c>
      <c r="CQ177" s="58">
        <f t="shared" si="496"/>
        <v>0</v>
      </c>
      <c r="CR177" s="58">
        <f t="shared" si="496"/>
        <v>0</v>
      </c>
      <c r="CS177" s="58">
        <f t="shared" si="496"/>
        <v>0</v>
      </c>
      <c r="CT177" s="58">
        <f t="shared" si="496"/>
        <v>0</v>
      </c>
      <c r="CU177" s="58">
        <f t="shared" si="496"/>
        <v>0</v>
      </c>
      <c r="CV177" s="58">
        <f t="shared" si="496"/>
        <v>0</v>
      </c>
      <c r="CW177" s="58">
        <f t="shared" si="496"/>
        <v>0</v>
      </c>
      <c r="CX177" s="59"/>
      <c r="CY177" s="59"/>
      <c r="DN177" s="59"/>
      <c r="DO177" s="59"/>
      <c r="DP177" s="59"/>
      <c r="DQ177" s="59"/>
      <c r="DR177" s="59"/>
      <c r="DS177" s="59"/>
      <c r="DT177" s="59"/>
      <c r="DU177" s="59"/>
      <c r="DV177" s="59"/>
      <c r="DW177" s="59"/>
      <c r="DX177" s="59"/>
      <c r="DY177" s="216"/>
      <c r="DZ177" s="216"/>
      <c r="EA177" s="216"/>
      <c r="EB177" s="216"/>
      <c r="EC177" s="216"/>
      <c r="ED177" s="216"/>
      <c r="EE177" s="216"/>
      <c r="EF177" s="216"/>
      <c r="EG177" s="216"/>
      <c r="EH177" s="216"/>
      <c r="EI177" s="216"/>
      <c r="EJ177" s="216"/>
      <c r="EK177" s="216"/>
      <c r="EL177" s="216"/>
      <c r="EM177" s="216"/>
      <c r="EN177" s="216"/>
      <c r="EO177" s="216"/>
      <c r="EP177" s="216"/>
      <c r="EQ177" s="216"/>
      <c r="ER177" s="216"/>
      <c r="ES177" s="216"/>
      <c r="ET177" s="216"/>
      <c r="EU177" s="216"/>
      <c r="EV177" s="216"/>
      <c r="EW177" s="216"/>
      <c r="EX177" s="216"/>
      <c r="EY177" s="216"/>
      <c r="EZ177" s="216"/>
      <c r="FA177" s="216"/>
      <c r="FB177" s="216"/>
      <c r="FC177" s="216"/>
      <c r="FD177" s="216"/>
      <c r="FE177" s="216"/>
      <c r="FF177" s="216"/>
      <c r="FG177" s="216"/>
      <c r="FH177" s="216"/>
      <c r="FI177" s="216"/>
      <c r="FJ177" s="216"/>
      <c r="FK177" s="216"/>
      <c r="FL177" s="216"/>
      <c r="FM177" s="216"/>
      <c r="FN177" s="216"/>
      <c r="FO177" s="216"/>
      <c r="FP177" s="216"/>
      <c r="FQ177" s="216"/>
      <c r="FR177" s="216"/>
      <c r="FS177" s="216"/>
      <c r="FT177" s="216"/>
      <c r="FU177" s="216"/>
      <c r="FV177" s="216"/>
      <c r="FW177" s="216"/>
      <c r="FX177" s="216"/>
      <c r="FY177" s="216"/>
      <c r="FZ177" s="216"/>
      <c r="GA177" s="216"/>
      <c r="GB177" s="216"/>
      <c r="GC177" s="216"/>
      <c r="GD177" s="216"/>
      <c r="GE177" s="216"/>
      <c r="GF177" s="216"/>
      <c r="GG177" s="216"/>
      <c r="GH177" s="216"/>
      <c r="GI177" s="216"/>
      <c r="GJ177" s="216"/>
      <c r="GK177" s="216"/>
      <c r="GL177" s="216"/>
      <c r="GM177" s="216"/>
      <c r="GN177" s="216"/>
      <c r="GO177" s="216"/>
      <c r="GP177" s="216"/>
      <c r="GQ177" s="216"/>
      <c r="GR177" s="216"/>
      <c r="GS177" s="216"/>
      <c r="GT177" s="216"/>
      <c r="GU177" s="216"/>
      <c r="GV177" s="216"/>
      <c r="GW177" s="216"/>
    </row>
    <row r="178" spans="1:205" ht="15">
      <c r="A178" s="216"/>
      <c r="B178" s="58">
        <f aca="true" t="shared" si="497" ref="B178:BM178">B75*B$107</f>
        <v>0</v>
      </c>
      <c r="C178" s="58">
        <f t="shared" si="497"/>
        <v>0</v>
      </c>
      <c r="D178" s="58">
        <f t="shared" si="497"/>
        <v>0</v>
      </c>
      <c r="E178" s="58">
        <f t="shared" si="497"/>
        <v>0</v>
      </c>
      <c r="F178" s="58">
        <f t="shared" si="497"/>
        <v>0</v>
      </c>
      <c r="G178" s="58">
        <f t="shared" si="497"/>
        <v>0</v>
      </c>
      <c r="H178" s="58">
        <f t="shared" si="497"/>
        <v>0</v>
      </c>
      <c r="I178" s="58">
        <f t="shared" si="497"/>
        <v>0</v>
      </c>
      <c r="J178" s="58">
        <f t="shared" si="497"/>
        <v>0</v>
      </c>
      <c r="K178" s="58">
        <f t="shared" si="497"/>
        <v>0</v>
      </c>
      <c r="L178" s="58">
        <f t="shared" si="497"/>
        <v>0</v>
      </c>
      <c r="M178" s="58">
        <f t="shared" si="497"/>
        <v>0</v>
      </c>
      <c r="N178" s="58">
        <f t="shared" si="497"/>
        <v>0</v>
      </c>
      <c r="O178" s="58">
        <f t="shared" si="497"/>
        <v>0</v>
      </c>
      <c r="P178" s="58">
        <f t="shared" si="497"/>
        <v>0</v>
      </c>
      <c r="Q178" s="58">
        <f t="shared" si="497"/>
        <v>0</v>
      </c>
      <c r="R178" s="58">
        <f t="shared" si="497"/>
        <v>0</v>
      </c>
      <c r="S178" s="58">
        <f t="shared" si="497"/>
        <v>0</v>
      </c>
      <c r="T178" s="58">
        <f t="shared" si="497"/>
        <v>0</v>
      </c>
      <c r="U178" s="58">
        <f t="shared" si="497"/>
        <v>0</v>
      </c>
      <c r="V178" s="58">
        <f t="shared" si="497"/>
        <v>0</v>
      </c>
      <c r="W178" s="58">
        <f t="shared" si="497"/>
        <v>0</v>
      </c>
      <c r="X178" s="58">
        <f t="shared" si="497"/>
        <v>0</v>
      </c>
      <c r="Y178" s="58">
        <f t="shared" si="497"/>
        <v>0</v>
      </c>
      <c r="Z178" s="58">
        <f t="shared" si="497"/>
        <v>0</v>
      </c>
      <c r="AA178" s="58">
        <f t="shared" si="497"/>
        <v>0</v>
      </c>
      <c r="AB178" s="58">
        <f t="shared" si="497"/>
        <v>0</v>
      </c>
      <c r="AC178" s="58">
        <f t="shared" si="497"/>
        <v>0</v>
      </c>
      <c r="AD178" s="58">
        <f t="shared" si="497"/>
        <v>0</v>
      </c>
      <c r="AE178" s="58">
        <f t="shared" si="497"/>
        <v>0</v>
      </c>
      <c r="AF178" s="58">
        <f t="shared" si="497"/>
        <v>0</v>
      </c>
      <c r="AG178" s="58">
        <f t="shared" si="497"/>
        <v>0</v>
      </c>
      <c r="AH178" s="58">
        <f t="shared" si="497"/>
        <v>0</v>
      </c>
      <c r="AI178" s="58">
        <f t="shared" si="497"/>
        <v>0</v>
      </c>
      <c r="AJ178" s="58">
        <f t="shared" si="497"/>
        <v>0</v>
      </c>
      <c r="AK178" s="58">
        <f t="shared" si="497"/>
        <v>0</v>
      </c>
      <c r="AL178" s="58">
        <f t="shared" si="497"/>
        <v>0</v>
      </c>
      <c r="AM178" s="58">
        <f t="shared" si="497"/>
        <v>0</v>
      </c>
      <c r="AN178" s="58">
        <f t="shared" si="497"/>
        <v>0</v>
      </c>
      <c r="AO178" s="58">
        <f t="shared" si="497"/>
        <v>0</v>
      </c>
      <c r="AP178" s="58">
        <f t="shared" si="497"/>
        <v>0</v>
      </c>
      <c r="AQ178" s="58">
        <f t="shared" si="497"/>
        <v>0</v>
      </c>
      <c r="AR178" s="58">
        <f t="shared" si="497"/>
        <v>0</v>
      </c>
      <c r="AS178" s="58">
        <f t="shared" si="497"/>
        <v>0</v>
      </c>
      <c r="AT178" s="58">
        <f t="shared" si="497"/>
        <v>0</v>
      </c>
      <c r="AU178" s="58">
        <f t="shared" si="497"/>
        <v>0</v>
      </c>
      <c r="AV178" s="58">
        <f t="shared" si="497"/>
        <v>0</v>
      </c>
      <c r="AW178" s="58">
        <f t="shared" si="497"/>
        <v>0</v>
      </c>
      <c r="AX178" s="58">
        <f t="shared" si="497"/>
        <v>0</v>
      </c>
      <c r="AY178" s="58">
        <f t="shared" si="497"/>
        <v>0</v>
      </c>
      <c r="AZ178" s="58">
        <f t="shared" si="497"/>
        <v>0</v>
      </c>
      <c r="BA178" s="58">
        <f t="shared" si="497"/>
        <v>0</v>
      </c>
      <c r="BB178" s="58">
        <f t="shared" si="497"/>
        <v>0</v>
      </c>
      <c r="BC178" s="58">
        <f t="shared" si="497"/>
        <v>0</v>
      </c>
      <c r="BD178" s="58">
        <f t="shared" si="497"/>
        <v>0</v>
      </c>
      <c r="BE178" s="58">
        <f t="shared" si="497"/>
        <v>0</v>
      </c>
      <c r="BF178" s="58">
        <f t="shared" si="497"/>
        <v>0</v>
      </c>
      <c r="BG178" s="58">
        <f t="shared" si="497"/>
        <v>0</v>
      </c>
      <c r="BH178" s="58">
        <f t="shared" si="497"/>
        <v>0</v>
      </c>
      <c r="BI178" s="58">
        <f t="shared" si="497"/>
        <v>0</v>
      </c>
      <c r="BJ178" s="58">
        <f t="shared" si="497"/>
        <v>0</v>
      </c>
      <c r="BK178" s="58">
        <f t="shared" si="497"/>
        <v>0</v>
      </c>
      <c r="BL178" s="58">
        <f t="shared" si="497"/>
        <v>0</v>
      </c>
      <c r="BM178" s="58">
        <f t="shared" si="497"/>
        <v>0</v>
      </c>
      <c r="BN178" s="58">
        <f aca="true" t="shared" si="498" ref="BN178:CW178">BN75*BN$107</f>
        <v>0</v>
      </c>
      <c r="BO178" s="58">
        <f t="shared" si="498"/>
        <v>0</v>
      </c>
      <c r="BP178" s="58">
        <f t="shared" si="498"/>
        <v>0</v>
      </c>
      <c r="BQ178" s="58">
        <f t="shared" si="498"/>
        <v>0</v>
      </c>
      <c r="BR178" s="58">
        <f t="shared" si="498"/>
        <v>0</v>
      </c>
      <c r="BS178" s="58">
        <f t="shared" si="498"/>
        <v>0</v>
      </c>
      <c r="BT178" s="58">
        <f t="shared" si="498"/>
        <v>0</v>
      </c>
      <c r="BU178" s="58">
        <f t="shared" si="498"/>
        <v>0</v>
      </c>
      <c r="BV178" s="58">
        <f t="shared" si="498"/>
        <v>0</v>
      </c>
      <c r="BW178" s="58">
        <f t="shared" si="498"/>
        <v>0</v>
      </c>
      <c r="BX178" s="58">
        <f t="shared" si="498"/>
        <v>0</v>
      </c>
      <c r="BY178" s="58">
        <f t="shared" si="498"/>
        <v>0</v>
      </c>
      <c r="BZ178" s="58">
        <f t="shared" si="498"/>
        <v>0</v>
      </c>
      <c r="CA178" s="58">
        <f t="shared" si="498"/>
        <v>0</v>
      </c>
      <c r="CB178" s="58">
        <f t="shared" si="498"/>
        <v>0</v>
      </c>
      <c r="CC178" s="58">
        <f t="shared" si="498"/>
        <v>0</v>
      </c>
      <c r="CD178" s="58">
        <f t="shared" si="498"/>
        <v>0</v>
      </c>
      <c r="CE178" s="58">
        <f t="shared" si="498"/>
        <v>0</v>
      </c>
      <c r="CF178" s="58">
        <f t="shared" si="498"/>
        <v>0</v>
      </c>
      <c r="CG178" s="58">
        <f t="shared" si="498"/>
        <v>0</v>
      </c>
      <c r="CH178" s="58">
        <f t="shared" si="498"/>
        <v>0</v>
      </c>
      <c r="CI178" s="58">
        <f t="shared" si="498"/>
        <v>0</v>
      </c>
      <c r="CJ178" s="58">
        <f t="shared" si="498"/>
        <v>0</v>
      </c>
      <c r="CK178" s="58">
        <f t="shared" si="498"/>
        <v>0</v>
      </c>
      <c r="CL178" s="58">
        <f t="shared" si="498"/>
        <v>0</v>
      </c>
      <c r="CM178" s="58">
        <f t="shared" si="498"/>
        <v>0</v>
      </c>
      <c r="CN178" s="58">
        <f t="shared" si="498"/>
        <v>0</v>
      </c>
      <c r="CO178" s="58">
        <f t="shared" si="498"/>
        <v>0</v>
      </c>
      <c r="CP178" s="58">
        <f t="shared" si="498"/>
        <v>0</v>
      </c>
      <c r="CQ178" s="58">
        <f t="shared" si="498"/>
        <v>0</v>
      </c>
      <c r="CR178" s="58">
        <f t="shared" si="498"/>
        <v>0</v>
      </c>
      <c r="CS178" s="58">
        <f t="shared" si="498"/>
        <v>0</v>
      </c>
      <c r="CT178" s="58">
        <f t="shared" si="498"/>
        <v>0</v>
      </c>
      <c r="CU178" s="58">
        <f t="shared" si="498"/>
        <v>0</v>
      </c>
      <c r="CV178" s="58">
        <f t="shared" si="498"/>
        <v>0</v>
      </c>
      <c r="CW178" s="58">
        <f t="shared" si="498"/>
        <v>0</v>
      </c>
      <c r="CX178" s="59"/>
      <c r="CY178" s="59"/>
      <c r="DN178" s="59"/>
      <c r="DO178" s="59"/>
      <c r="DP178" s="59"/>
      <c r="DQ178" s="59"/>
      <c r="DR178" s="59"/>
      <c r="DS178" s="59"/>
      <c r="DT178" s="59"/>
      <c r="DU178" s="59"/>
      <c r="DV178" s="59"/>
      <c r="DW178" s="59"/>
      <c r="DX178" s="59"/>
      <c r="DY178" s="216"/>
      <c r="DZ178" s="216"/>
      <c r="EA178" s="216"/>
      <c r="EB178" s="216"/>
      <c r="EC178" s="216"/>
      <c r="ED178" s="216"/>
      <c r="EE178" s="216"/>
      <c r="EF178" s="216"/>
      <c r="EG178" s="216"/>
      <c r="EH178" s="216"/>
      <c r="EI178" s="216"/>
      <c r="EJ178" s="216"/>
      <c r="EK178" s="216"/>
      <c r="EL178" s="216"/>
      <c r="EM178" s="216"/>
      <c r="EN178" s="216"/>
      <c r="EO178" s="216"/>
      <c r="EP178" s="216"/>
      <c r="EQ178" s="216"/>
      <c r="ER178" s="216"/>
      <c r="ES178" s="216"/>
      <c r="ET178" s="216"/>
      <c r="EU178" s="216"/>
      <c r="EV178" s="216"/>
      <c r="EW178" s="216"/>
      <c r="EX178" s="216"/>
      <c r="EY178" s="216"/>
      <c r="EZ178" s="216"/>
      <c r="FA178" s="216"/>
      <c r="FB178" s="216"/>
      <c r="FC178" s="216"/>
      <c r="FD178" s="216"/>
      <c r="FE178" s="216"/>
      <c r="FF178" s="216"/>
      <c r="FG178" s="216"/>
      <c r="FH178" s="216"/>
      <c r="FI178" s="216"/>
      <c r="FJ178" s="216"/>
      <c r="FK178" s="216"/>
      <c r="FL178" s="216"/>
      <c r="FM178" s="216"/>
      <c r="FN178" s="216"/>
      <c r="FO178" s="216"/>
      <c r="FP178" s="216"/>
      <c r="FQ178" s="216"/>
      <c r="FR178" s="216"/>
      <c r="FS178" s="216"/>
      <c r="FT178" s="216"/>
      <c r="FU178" s="216"/>
      <c r="FV178" s="216"/>
      <c r="FW178" s="216"/>
      <c r="FX178" s="216"/>
      <c r="FY178" s="216"/>
      <c r="FZ178" s="216"/>
      <c r="GA178" s="216"/>
      <c r="GB178" s="216"/>
      <c r="GC178" s="216"/>
      <c r="GD178" s="216"/>
      <c r="GE178" s="216"/>
      <c r="GF178" s="216"/>
      <c r="GG178" s="216"/>
      <c r="GH178" s="216"/>
      <c r="GI178" s="216"/>
      <c r="GJ178" s="216"/>
      <c r="GK178" s="216"/>
      <c r="GL178" s="216"/>
      <c r="GM178" s="216"/>
      <c r="GN178" s="216"/>
      <c r="GO178" s="216"/>
      <c r="GP178" s="216"/>
      <c r="GQ178" s="216"/>
      <c r="GR178" s="216"/>
      <c r="GS178" s="216"/>
      <c r="GT178" s="216"/>
      <c r="GU178" s="216"/>
      <c r="GV178" s="216"/>
      <c r="GW178" s="216"/>
    </row>
    <row r="179" spans="1:205" ht="15">
      <c r="A179" s="216"/>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16"/>
      <c r="AS179" s="216"/>
      <c r="AT179" s="216"/>
      <c r="AU179" s="216"/>
      <c r="AV179" s="216"/>
      <c r="AW179" s="216"/>
      <c r="AX179" s="216"/>
      <c r="AY179" s="216"/>
      <c r="AZ179" s="216"/>
      <c r="BA179" s="216"/>
      <c r="BB179" s="216"/>
      <c r="BC179" s="216"/>
      <c r="BD179" s="216"/>
      <c r="BE179" s="216"/>
      <c r="BF179" s="216"/>
      <c r="BG179" s="216"/>
      <c r="BH179" s="216"/>
      <c r="BI179" s="216"/>
      <c r="BJ179" s="216"/>
      <c r="BK179" s="216"/>
      <c r="BL179" s="216"/>
      <c r="BM179" s="216"/>
      <c r="BN179" s="216"/>
      <c r="BO179" s="216"/>
      <c r="BP179" s="216"/>
      <c r="BQ179" s="216"/>
      <c r="BR179" s="216"/>
      <c r="BS179" s="216"/>
      <c r="BT179" s="216"/>
      <c r="BU179" s="216"/>
      <c r="BV179" s="216"/>
      <c r="BW179" s="216"/>
      <c r="BX179" s="216"/>
      <c r="BY179" s="216"/>
      <c r="BZ179" s="216"/>
      <c r="CA179" s="216"/>
      <c r="CB179" s="216"/>
      <c r="CC179" s="216"/>
      <c r="CD179" s="216"/>
      <c r="CE179" s="216"/>
      <c r="CF179" s="216"/>
      <c r="CG179" s="216"/>
      <c r="CH179" s="216"/>
      <c r="CI179" s="216"/>
      <c r="CJ179" s="216"/>
      <c r="CK179" s="216"/>
      <c r="CL179" s="216"/>
      <c r="CM179" s="216"/>
      <c r="CN179" s="216"/>
      <c r="CO179" s="216"/>
      <c r="CP179" s="216"/>
      <c r="CQ179" s="216"/>
      <c r="CR179" s="216"/>
      <c r="CS179" s="216"/>
      <c r="CT179" s="216"/>
      <c r="CU179" s="216"/>
      <c r="CV179" s="216"/>
      <c r="CW179" s="216"/>
      <c r="CX179" s="59"/>
      <c r="CY179" s="59"/>
      <c r="DN179" s="59"/>
      <c r="DO179" s="59"/>
      <c r="DP179" s="59"/>
      <c r="DQ179" s="59"/>
      <c r="DR179" s="59"/>
      <c r="DS179" s="59"/>
      <c r="DT179" s="59"/>
      <c r="DU179" s="59"/>
      <c r="DV179" s="59"/>
      <c r="DW179" s="59"/>
      <c r="DX179" s="59"/>
      <c r="DY179" s="216"/>
      <c r="DZ179" s="216"/>
      <c r="EA179" s="216"/>
      <c r="EB179" s="216"/>
      <c r="EC179" s="216"/>
      <c r="ED179" s="216"/>
      <c r="EE179" s="216"/>
      <c r="EF179" s="216"/>
      <c r="EG179" s="216"/>
      <c r="EH179" s="216"/>
      <c r="EI179" s="216"/>
      <c r="EJ179" s="216"/>
      <c r="EK179" s="216"/>
      <c r="EL179" s="216"/>
      <c r="EM179" s="216"/>
      <c r="EN179" s="216"/>
      <c r="EO179" s="216"/>
      <c r="EP179" s="216"/>
      <c r="EQ179" s="216"/>
      <c r="ER179" s="216"/>
      <c r="ES179" s="216"/>
      <c r="ET179" s="216"/>
      <c r="EU179" s="216"/>
      <c r="EV179" s="216"/>
      <c r="EW179" s="216"/>
      <c r="EX179" s="216"/>
      <c r="EY179" s="216"/>
      <c r="EZ179" s="216"/>
      <c r="FA179" s="216"/>
      <c r="FB179" s="216"/>
      <c r="FC179" s="216"/>
      <c r="FD179" s="216"/>
      <c r="FE179" s="216"/>
      <c r="FF179" s="216"/>
      <c r="FG179" s="216"/>
      <c r="FH179" s="216"/>
      <c r="FI179" s="216"/>
      <c r="FJ179" s="216"/>
      <c r="FK179" s="216"/>
      <c r="FL179" s="216"/>
      <c r="FM179" s="216"/>
      <c r="FN179" s="216"/>
      <c r="FO179" s="216"/>
      <c r="FP179" s="216"/>
      <c r="FQ179" s="216"/>
      <c r="FR179" s="216"/>
      <c r="FS179" s="216"/>
      <c r="FT179" s="216"/>
      <c r="FU179" s="216"/>
      <c r="FV179" s="216"/>
      <c r="FW179" s="216"/>
      <c r="FX179" s="216"/>
      <c r="FY179" s="216"/>
      <c r="FZ179" s="216"/>
      <c r="GA179" s="216"/>
      <c r="GB179" s="216"/>
      <c r="GC179" s="216"/>
      <c r="GD179" s="216"/>
      <c r="GE179" s="216"/>
      <c r="GF179" s="216"/>
      <c r="GG179" s="216"/>
      <c r="GH179" s="216"/>
      <c r="GI179" s="216"/>
      <c r="GJ179" s="216"/>
      <c r="GK179" s="216"/>
      <c r="GL179" s="216"/>
      <c r="GM179" s="216"/>
      <c r="GN179" s="216"/>
      <c r="GO179" s="216"/>
      <c r="GP179" s="216"/>
      <c r="GQ179" s="216"/>
      <c r="GR179" s="216"/>
      <c r="GS179" s="216"/>
      <c r="GT179" s="216"/>
      <c r="GU179" s="216"/>
      <c r="GV179" s="216"/>
      <c r="GW179" s="216"/>
    </row>
    <row r="180" spans="1:205" ht="15">
      <c r="A180" s="216"/>
      <c r="B180" s="216"/>
      <c r="C180" s="216"/>
      <c r="D180" s="216"/>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6"/>
      <c r="AY180" s="216"/>
      <c r="AZ180" s="216"/>
      <c r="BA180" s="216"/>
      <c r="BB180" s="216"/>
      <c r="BC180" s="216"/>
      <c r="BD180" s="216"/>
      <c r="BE180" s="216"/>
      <c r="BF180" s="216"/>
      <c r="BG180" s="216"/>
      <c r="BH180" s="216"/>
      <c r="BI180" s="216"/>
      <c r="BJ180" s="216"/>
      <c r="BK180" s="216"/>
      <c r="BL180" s="216"/>
      <c r="BM180" s="216"/>
      <c r="BN180" s="216"/>
      <c r="BO180" s="216"/>
      <c r="BP180" s="216"/>
      <c r="BQ180" s="216"/>
      <c r="BR180" s="216"/>
      <c r="BS180" s="216"/>
      <c r="BT180" s="216"/>
      <c r="BU180" s="216"/>
      <c r="BV180" s="216"/>
      <c r="BW180" s="216"/>
      <c r="BX180" s="216"/>
      <c r="BY180" s="216"/>
      <c r="BZ180" s="216"/>
      <c r="CA180" s="216"/>
      <c r="CB180" s="216"/>
      <c r="CC180" s="216"/>
      <c r="CD180" s="216"/>
      <c r="CE180" s="216"/>
      <c r="CF180" s="216"/>
      <c r="CG180" s="216"/>
      <c r="CH180" s="216"/>
      <c r="CI180" s="216"/>
      <c r="CJ180" s="216"/>
      <c r="CK180" s="216"/>
      <c r="CL180" s="216"/>
      <c r="CM180" s="216"/>
      <c r="CN180" s="216"/>
      <c r="CO180" s="216"/>
      <c r="CP180" s="216"/>
      <c r="CQ180" s="216"/>
      <c r="CR180" s="216"/>
      <c r="CS180" s="216"/>
      <c r="CT180" s="216"/>
      <c r="CU180" s="216"/>
      <c r="CV180" s="216"/>
      <c r="CW180" s="216"/>
      <c r="CX180" s="59"/>
      <c r="CY180" s="59"/>
      <c r="DN180" s="59"/>
      <c r="DO180" s="59"/>
      <c r="DP180" s="59"/>
      <c r="DQ180" s="59"/>
      <c r="DR180" s="59"/>
      <c r="DS180" s="59"/>
      <c r="DT180" s="59"/>
      <c r="DU180" s="59"/>
      <c r="DV180" s="59"/>
      <c r="DW180" s="59"/>
      <c r="DX180" s="59"/>
      <c r="DY180" s="216"/>
      <c r="DZ180" s="216"/>
      <c r="EA180" s="216"/>
      <c r="EB180" s="216"/>
      <c r="EC180" s="216"/>
      <c r="ED180" s="216"/>
      <c r="EE180" s="216"/>
      <c r="EF180" s="216"/>
      <c r="EG180" s="216"/>
      <c r="EH180" s="216"/>
      <c r="EI180" s="216"/>
      <c r="EJ180" s="216"/>
      <c r="EK180" s="216"/>
      <c r="EL180" s="216"/>
      <c r="EM180" s="216"/>
      <c r="EN180" s="216"/>
      <c r="EO180" s="216"/>
      <c r="EP180" s="216"/>
      <c r="EQ180" s="216"/>
      <c r="ER180" s="216"/>
      <c r="ES180" s="216"/>
      <c r="ET180" s="216"/>
      <c r="EU180" s="216"/>
      <c r="EV180" s="216"/>
      <c r="EW180" s="216"/>
      <c r="EX180" s="216"/>
      <c r="EY180" s="216"/>
      <c r="EZ180" s="216"/>
      <c r="FA180" s="216"/>
      <c r="FB180" s="216"/>
      <c r="FC180" s="216"/>
      <c r="FD180" s="216"/>
      <c r="FE180" s="216"/>
      <c r="FF180" s="216"/>
      <c r="FG180" s="216"/>
      <c r="FH180" s="216"/>
      <c r="FI180" s="216"/>
      <c r="FJ180" s="216"/>
      <c r="FK180" s="216"/>
      <c r="FL180" s="216"/>
      <c r="FM180" s="216"/>
      <c r="FN180" s="216"/>
      <c r="FO180" s="216"/>
      <c r="FP180" s="216"/>
      <c r="FQ180" s="216"/>
      <c r="FR180" s="216"/>
      <c r="FS180" s="216"/>
      <c r="FT180" s="216"/>
      <c r="FU180" s="216"/>
      <c r="FV180" s="216"/>
      <c r="FW180" s="216"/>
      <c r="FX180" s="216"/>
      <c r="FY180" s="216"/>
      <c r="FZ180" s="216"/>
      <c r="GA180" s="216"/>
      <c r="GB180" s="216"/>
      <c r="GC180" s="216"/>
      <c r="GD180" s="216"/>
      <c r="GE180" s="216"/>
      <c r="GF180" s="216"/>
      <c r="GG180" s="216"/>
      <c r="GH180" s="216"/>
      <c r="GI180" s="216"/>
      <c r="GJ180" s="216"/>
      <c r="GK180" s="216"/>
      <c r="GL180" s="216"/>
      <c r="GM180" s="216"/>
      <c r="GN180" s="216"/>
      <c r="GO180" s="216"/>
      <c r="GP180" s="216"/>
      <c r="GQ180" s="216"/>
      <c r="GR180" s="216"/>
      <c r="GS180" s="216"/>
      <c r="GT180" s="216"/>
      <c r="GU180" s="216"/>
      <c r="GV180" s="216"/>
      <c r="GW180" s="216"/>
    </row>
    <row r="181" spans="1:205" ht="15">
      <c r="A181" s="216"/>
      <c r="B181" s="216"/>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c r="AN181" s="216"/>
      <c r="AO181" s="216"/>
      <c r="AP181" s="216"/>
      <c r="AQ181" s="216"/>
      <c r="AR181" s="216"/>
      <c r="AS181" s="216"/>
      <c r="AT181" s="216"/>
      <c r="AU181" s="216"/>
      <c r="AV181" s="216"/>
      <c r="AW181" s="216"/>
      <c r="AX181" s="216"/>
      <c r="AY181" s="216"/>
      <c r="AZ181" s="216"/>
      <c r="BA181" s="216"/>
      <c r="BB181" s="216"/>
      <c r="BC181" s="216"/>
      <c r="BD181" s="216"/>
      <c r="BE181" s="216"/>
      <c r="BF181" s="216"/>
      <c r="BG181" s="216"/>
      <c r="BH181" s="216"/>
      <c r="BI181" s="216"/>
      <c r="BJ181" s="216"/>
      <c r="BK181" s="216"/>
      <c r="BL181" s="216"/>
      <c r="BM181" s="216"/>
      <c r="BN181" s="216"/>
      <c r="BO181" s="216"/>
      <c r="BP181" s="216"/>
      <c r="BQ181" s="216"/>
      <c r="BR181" s="216"/>
      <c r="BS181" s="216"/>
      <c r="BT181" s="216"/>
      <c r="BU181" s="216"/>
      <c r="BV181" s="216"/>
      <c r="BW181" s="216"/>
      <c r="BX181" s="216"/>
      <c r="BY181" s="216"/>
      <c r="BZ181" s="216"/>
      <c r="CA181" s="216"/>
      <c r="CB181" s="216"/>
      <c r="CC181" s="216"/>
      <c r="CD181" s="216"/>
      <c r="CE181" s="216"/>
      <c r="CF181" s="216"/>
      <c r="CG181" s="216"/>
      <c r="CH181" s="216"/>
      <c r="CI181" s="216"/>
      <c r="CJ181" s="216"/>
      <c r="CK181" s="216"/>
      <c r="CL181" s="216"/>
      <c r="CM181" s="216"/>
      <c r="CN181" s="216"/>
      <c r="CO181" s="216"/>
      <c r="CP181" s="216"/>
      <c r="CQ181" s="216"/>
      <c r="CR181" s="216"/>
      <c r="CS181" s="216"/>
      <c r="CT181" s="216"/>
      <c r="CU181" s="216"/>
      <c r="CV181" s="216"/>
      <c r="CW181" s="216"/>
      <c r="CX181" s="59"/>
      <c r="CY181" s="59"/>
      <c r="DN181" s="59"/>
      <c r="DO181" s="59"/>
      <c r="DP181" s="59"/>
      <c r="DQ181" s="59"/>
      <c r="DR181" s="59"/>
      <c r="DS181" s="59"/>
      <c r="DT181" s="59"/>
      <c r="DU181" s="59"/>
      <c r="DV181" s="59"/>
      <c r="DW181" s="59"/>
      <c r="DX181" s="59"/>
      <c r="DY181" s="216"/>
      <c r="DZ181" s="216"/>
      <c r="EA181" s="216"/>
      <c r="EB181" s="216"/>
      <c r="EC181" s="216"/>
      <c r="ED181" s="216"/>
      <c r="EE181" s="216"/>
      <c r="EF181" s="216"/>
      <c r="EG181" s="216"/>
      <c r="EH181" s="216"/>
      <c r="EI181" s="216"/>
      <c r="EJ181" s="216"/>
      <c r="EK181" s="216"/>
      <c r="EL181" s="216"/>
      <c r="EM181" s="216"/>
      <c r="EN181" s="216"/>
      <c r="EO181" s="216"/>
      <c r="EP181" s="216"/>
      <c r="EQ181" s="216"/>
      <c r="ER181" s="216"/>
      <c r="ES181" s="216"/>
      <c r="ET181" s="216"/>
      <c r="EU181" s="216"/>
      <c r="EV181" s="216"/>
      <c r="EW181" s="216"/>
      <c r="EX181" s="216"/>
      <c r="EY181" s="216"/>
      <c r="EZ181" s="216"/>
      <c r="FA181" s="216"/>
      <c r="FB181" s="216"/>
      <c r="FC181" s="216"/>
      <c r="FD181" s="216"/>
      <c r="FE181" s="216"/>
      <c r="FF181" s="216"/>
      <c r="FG181" s="216"/>
      <c r="FH181" s="216"/>
      <c r="FI181" s="216"/>
      <c r="FJ181" s="216"/>
      <c r="FK181" s="216"/>
      <c r="FL181" s="216"/>
      <c r="FM181" s="216"/>
      <c r="FN181" s="216"/>
      <c r="FO181" s="216"/>
      <c r="FP181" s="216"/>
      <c r="FQ181" s="216"/>
      <c r="FR181" s="216"/>
      <c r="FS181" s="216"/>
      <c r="FT181" s="216"/>
      <c r="FU181" s="216"/>
      <c r="FV181" s="216"/>
      <c r="FW181" s="216"/>
      <c r="FX181" s="216"/>
      <c r="FY181" s="216"/>
      <c r="FZ181" s="216"/>
      <c r="GA181" s="216"/>
      <c r="GB181" s="216"/>
      <c r="GC181" s="216"/>
      <c r="GD181" s="216"/>
      <c r="GE181" s="216"/>
      <c r="GF181" s="216"/>
      <c r="GG181" s="216"/>
      <c r="GH181" s="216"/>
      <c r="GI181" s="216"/>
      <c r="GJ181" s="216"/>
      <c r="GK181" s="216"/>
      <c r="GL181" s="216"/>
      <c r="GM181" s="216"/>
      <c r="GN181" s="216"/>
      <c r="GO181" s="216"/>
      <c r="GP181" s="216"/>
      <c r="GQ181" s="216"/>
      <c r="GR181" s="216"/>
      <c r="GS181" s="216"/>
      <c r="GT181" s="216"/>
      <c r="GU181" s="216"/>
      <c r="GV181" s="216"/>
      <c r="GW181" s="216"/>
    </row>
    <row r="182" spans="1:205" ht="15">
      <c r="A182" s="216"/>
      <c r="B182" s="216"/>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6"/>
      <c r="AY182" s="216"/>
      <c r="AZ182" s="216"/>
      <c r="BA182" s="216"/>
      <c r="BB182" s="216"/>
      <c r="BC182" s="216"/>
      <c r="BD182" s="216"/>
      <c r="BE182" s="216"/>
      <c r="BF182" s="216"/>
      <c r="BG182" s="216"/>
      <c r="BH182" s="216"/>
      <c r="BI182" s="216"/>
      <c r="BJ182" s="216"/>
      <c r="BK182" s="216"/>
      <c r="BL182" s="216"/>
      <c r="BM182" s="216"/>
      <c r="BN182" s="216"/>
      <c r="BO182" s="216"/>
      <c r="BP182" s="216"/>
      <c r="BQ182" s="216"/>
      <c r="BR182" s="216"/>
      <c r="BS182" s="216"/>
      <c r="BT182" s="216"/>
      <c r="BU182" s="216"/>
      <c r="BV182" s="216"/>
      <c r="BW182" s="216"/>
      <c r="BX182" s="216"/>
      <c r="BY182" s="216"/>
      <c r="BZ182" s="216"/>
      <c r="CA182" s="216"/>
      <c r="CB182" s="216"/>
      <c r="CC182" s="216"/>
      <c r="CD182" s="216"/>
      <c r="CE182" s="216"/>
      <c r="CF182" s="216"/>
      <c r="CG182" s="216"/>
      <c r="CH182" s="216"/>
      <c r="CI182" s="216"/>
      <c r="CJ182" s="216"/>
      <c r="CK182" s="216"/>
      <c r="CL182" s="216"/>
      <c r="CM182" s="216"/>
      <c r="CN182" s="216"/>
      <c r="CO182" s="216"/>
      <c r="CP182" s="216"/>
      <c r="CQ182" s="216"/>
      <c r="CR182" s="216"/>
      <c r="CS182" s="216"/>
      <c r="CT182" s="216"/>
      <c r="CU182" s="216"/>
      <c r="CV182" s="216"/>
      <c r="CW182" s="216"/>
      <c r="CX182" s="59"/>
      <c r="CY182" s="59"/>
      <c r="DN182" s="59"/>
      <c r="DO182" s="59"/>
      <c r="DP182" s="59"/>
      <c r="DQ182" s="59"/>
      <c r="DR182" s="59"/>
      <c r="DS182" s="59"/>
      <c r="DT182" s="59"/>
      <c r="DU182" s="59"/>
      <c r="DV182" s="59"/>
      <c r="DW182" s="59"/>
      <c r="DX182" s="59"/>
      <c r="DY182" s="216"/>
      <c r="DZ182" s="216"/>
      <c r="EA182" s="216"/>
      <c r="EB182" s="216"/>
      <c r="EC182" s="216"/>
      <c r="ED182" s="216"/>
      <c r="EE182" s="216"/>
      <c r="EF182" s="216"/>
      <c r="EG182" s="216"/>
      <c r="EH182" s="216"/>
      <c r="EI182" s="216"/>
      <c r="EJ182" s="216"/>
      <c r="EK182" s="216"/>
      <c r="EL182" s="216"/>
      <c r="EM182" s="216"/>
      <c r="EN182" s="216"/>
      <c r="EO182" s="216"/>
      <c r="EP182" s="216"/>
      <c r="EQ182" s="216"/>
      <c r="ER182" s="216"/>
      <c r="ES182" s="216"/>
      <c r="ET182" s="216"/>
      <c r="EU182" s="216"/>
      <c r="EV182" s="216"/>
      <c r="EW182" s="216"/>
      <c r="EX182" s="216"/>
      <c r="EY182" s="216"/>
      <c r="EZ182" s="216"/>
      <c r="FA182" s="216"/>
      <c r="FB182" s="216"/>
      <c r="FC182" s="216"/>
      <c r="FD182" s="216"/>
      <c r="FE182" s="216"/>
      <c r="FF182" s="216"/>
      <c r="FG182" s="216"/>
      <c r="FH182" s="216"/>
      <c r="FI182" s="216"/>
      <c r="FJ182" s="216"/>
      <c r="FK182" s="216"/>
      <c r="FL182" s="216"/>
      <c r="FM182" s="216"/>
      <c r="FN182" s="216"/>
      <c r="FO182" s="216"/>
      <c r="FP182" s="216"/>
      <c r="FQ182" s="216"/>
      <c r="FR182" s="216"/>
      <c r="FS182" s="216"/>
      <c r="FT182" s="216"/>
      <c r="FU182" s="216"/>
      <c r="FV182" s="216"/>
      <c r="FW182" s="216"/>
      <c r="FX182" s="216"/>
      <c r="FY182" s="216"/>
      <c r="FZ182" s="216"/>
      <c r="GA182" s="216"/>
      <c r="GB182" s="216"/>
      <c r="GC182" s="216"/>
      <c r="GD182" s="216"/>
      <c r="GE182" s="216"/>
      <c r="GF182" s="216"/>
      <c r="GG182" s="216"/>
      <c r="GH182" s="216"/>
      <c r="GI182" s="216"/>
      <c r="GJ182" s="216"/>
      <c r="GK182" s="216"/>
      <c r="GL182" s="216"/>
      <c r="GM182" s="216"/>
      <c r="GN182" s="216"/>
      <c r="GO182" s="216"/>
      <c r="GP182" s="216"/>
      <c r="GQ182" s="216"/>
      <c r="GR182" s="216"/>
      <c r="GS182" s="216"/>
      <c r="GT182" s="216"/>
      <c r="GU182" s="216"/>
      <c r="GV182" s="216"/>
      <c r="GW182" s="216"/>
    </row>
    <row r="183" spans="1:205" ht="15">
      <c r="A183" s="216"/>
      <c r="B183" s="216"/>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6"/>
      <c r="BM183" s="216"/>
      <c r="BN183" s="216"/>
      <c r="BO183" s="216"/>
      <c r="BP183" s="216"/>
      <c r="BQ183" s="216"/>
      <c r="BR183" s="216"/>
      <c r="BS183" s="216"/>
      <c r="BT183" s="216"/>
      <c r="BU183" s="216"/>
      <c r="BV183" s="216"/>
      <c r="BW183" s="216"/>
      <c r="BX183" s="216"/>
      <c r="BY183" s="216"/>
      <c r="BZ183" s="216"/>
      <c r="CA183" s="216"/>
      <c r="CB183" s="216"/>
      <c r="CC183" s="216"/>
      <c r="CD183" s="216"/>
      <c r="CE183" s="216"/>
      <c r="CF183" s="216"/>
      <c r="CG183" s="216"/>
      <c r="CH183" s="216"/>
      <c r="CI183" s="216"/>
      <c r="CJ183" s="216"/>
      <c r="CK183" s="216"/>
      <c r="CL183" s="216"/>
      <c r="CM183" s="216"/>
      <c r="CN183" s="216"/>
      <c r="CO183" s="216"/>
      <c r="CP183" s="216"/>
      <c r="CQ183" s="216"/>
      <c r="CR183" s="216"/>
      <c r="CS183" s="216"/>
      <c r="CT183" s="216"/>
      <c r="CU183" s="216"/>
      <c r="CV183" s="216"/>
      <c r="CW183" s="216"/>
      <c r="CX183" s="59"/>
      <c r="CY183" s="59"/>
      <c r="DN183" s="59"/>
      <c r="DO183" s="59"/>
      <c r="DP183" s="59"/>
      <c r="DQ183" s="59"/>
      <c r="DR183" s="59"/>
      <c r="DS183" s="59"/>
      <c r="DT183" s="59"/>
      <c r="DU183" s="59"/>
      <c r="DV183" s="59"/>
      <c r="DW183" s="59"/>
      <c r="DX183" s="59"/>
      <c r="DY183" s="216"/>
      <c r="DZ183" s="216"/>
      <c r="EA183" s="216"/>
      <c r="EB183" s="216"/>
      <c r="EC183" s="216"/>
      <c r="ED183" s="216"/>
      <c r="EE183" s="216"/>
      <c r="EF183" s="216"/>
      <c r="EG183" s="216"/>
      <c r="EH183" s="216"/>
      <c r="EI183" s="216"/>
      <c r="EJ183" s="216"/>
      <c r="EK183" s="216"/>
      <c r="EL183" s="216"/>
      <c r="EM183" s="216"/>
      <c r="EN183" s="216"/>
      <c r="EO183" s="216"/>
      <c r="EP183" s="216"/>
      <c r="EQ183" s="216"/>
      <c r="ER183" s="216"/>
      <c r="ES183" s="216"/>
      <c r="ET183" s="216"/>
      <c r="EU183" s="216"/>
      <c r="EV183" s="216"/>
      <c r="EW183" s="216"/>
      <c r="EX183" s="216"/>
      <c r="EY183" s="216"/>
      <c r="EZ183" s="216"/>
      <c r="FA183" s="216"/>
      <c r="FB183" s="216"/>
      <c r="FC183" s="216"/>
      <c r="FD183" s="216"/>
      <c r="FE183" s="216"/>
      <c r="FF183" s="216"/>
      <c r="FG183" s="216"/>
      <c r="FH183" s="216"/>
      <c r="FI183" s="216"/>
      <c r="FJ183" s="216"/>
      <c r="FK183" s="216"/>
      <c r="FL183" s="216"/>
      <c r="FM183" s="216"/>
      <c r="FN183" s="216"/>
      <c r="FO183" s="216"/>
      <c r="FP183" s="216"/>
      <c r="FQ183" s="216"/>
      <c r="FR183" s="216"/>
      <c r="FS183" s="216"/>
      <c r="FT183" s="216"/>
      <c r="FU183" s="216"/>
      <c r="FV183" s="216"/>
      <c r="FW183" s="216"/>
      <c r="FX183" s="216"/>
      <c r="FY183" s="216"/>
      <c r="FZ183" s="216"/>
      <c r="GA183" s="216"/>
      <c r="GB183" s="216"/>
      <c r="GC183" s="216"/>
      <c r="GD183" s="216"/>
      <c r="GE183" s="216"/>
      <c r="GF183" s="216"/>
      <c r="GG183" s="216"/>
      <c r="GH183" s="216"/>
      <c r="GI183" s="216"/>
      <c r="GJ183" s="216"/>
      <c r="GK183" s="216"/>
      <c r="GL183" s="216"/>
      <c r="GM183" s="216"/>
      <c r="GN183" s="216"/>
      <c r="GO183" s="216"/>
      <c r="GP183" s="216"/>
      <c r="GQ183" s="216"/>
      <c r="GR183" s="216"/>
      <c r="GS183" s="216"/>
      <c r="GT183" s="216"/>
      <c r="GU183" s="216"/>
      <c r="GV183" s="216"/>
      <c r="GW183" s="216"/>
    </row>
    <row r="184" spans="1:205" ht="15">
      <c r="A184" s="216"/>
      <c r="B184" s="216"/>
      <c r="C184" s="216"/>
      <c r="D184" s="216"/>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6"/>
      <c r="BE184" s="216"/>
      <c r="BF184" s="216"/>
      <c r="BG184" s="216"/>
      <c r="BH184" s="216"/>
      <c r="BI184" s="216"/>
      <c r="BJ184" s="216"/>
      <c r="BK184" s="216"/>
      <c r="BL184" s="216"/>
      <c r="BM184" s="216"/>
      <c r="BN184" s="216"/>
      <c r="BO184" s="216"/>
      <c r="BP184" s="216"/>
      <c r="BQ184" s="216"/>
      <c r="BR184" s="216"/>
      <c r="BS184" s="216"/>
      <c r="BT184" s="216"/>
      <c r="BU184" s="216"/>
      <c r="BV184" s="216"/>
      <c r="BW184" s="216"/>
      <c r="BX184" s="216"/>
      <c r="BY184" s="216"/>
      <c r="BZ184" s="216"/>
      <c r="CA184" s="216"/>
      <c r="CB184" s="216"/>
      <c r="CC184" s="216"/>
      <c r="CD184" s="216"/>
      <c r="CE184" s="216"/>
      <c r="CF184" s="216"/>
      <c r="CG184" s="216"/>
      <c r="CH184" s="216"/>
      <c r="CI184" s="216"/>
      <c r="CJ184" s="216"/>
      <c r="CK184" s="216"/>
      <c r="CL184" s="216"/>
      <c r="CM184" s="216"/>
      <c r="CN184" s="216"/>
      <c r="CO184" s="216"/>
      <c r="CP184" s="216"/>
      <c r="CQ184" s="216"/>
      <c r="CR184" s="216"/>
      <c r="CS184" s="216"/>
      <c r="CT184" s="216"/>
      <c r="CU184" s="216"/>
      <c r="CV184" s="216"/>
      <c r="CW184" s="216"/>
      <c r="CX184" s="59"/>
      <c r="CY184" s="59"/>
      <c r="DN184" s="59"/>
      <c r="DO184" s="59"/>
      <c r="DP184" s="59"/>
      <c r="DQ184" s="59"/>
      <c r="DR184" s="59"/>
      <c r="DS184" s="59"/>
      <c r="DT184" s="59"/>
      <c r="DU184" s="59"/>
      <c r="DV184" s="59"/>
      <c r="DW184" s="59"/>
      <c r="DX184" s="59"/>
      <c r="DY184" s="216"/>
      <c r="DZ184" s="216"/>
      <c r="EA184" s="216"/>
      <c r="EB184" s="216"/>
      <c r="EC184" s="216"/>
      <c r="ED184" s="216"/>
      <c r="EE184" s="216"/>
      <c r="EF184" s="216"/>
      <c r="EG184" s="216"/>
      <c r="EH184" s="216"/>
      <c r="EI184" s="216"/>
      <c r="EJ184" s="216"/>
      <c r="EK184" s="216"/>
      <c r="EL184" s="216"/>
      <c r="EM184" s="216"/>
      <c r="EN184" s="216"/>
      <c r="EO184" s="216"/>
      <c r="EP184" s="216"/>
      <c r="EQ184" s="216"/>
      <c r="ER184" s="216"/>
      <c r="ES184" s="216"/>
      <c r="ET184" s="216"/>
      <c r="EU184" s="216"/>
      <c r="EV184" s="216"/>
      <c r="EW184" s="216"/>
      <c r="EX184" s="216"/>
      <c r="EY184" s="216"/>
      <c r="EZ184" s="216"/>
      <c r="FA184" s="216"/>
      <c r="FB184" s="216"/>
      <c r="FC184" s="216"/>
      <c r="FD184" s="216"/>
      <c r="FE184" s="216"/>
      <c r="FF184" s="216"/>
      <c r="FG184" s="216"/>
      <c r="FH184" s="216"/>
      <c r="FI184" s="216"/>
      <c r="FJ184" s="216"/>
      <c r="FK184" s="216"/>
      <c r="FL184" s="216"/>
      <c r="FM184" s="216"/>
      <c r="FN184" s="216"/>
      <c r="FO184" s="216"/>
      <c r="FP184" s="216"/>
      <c r="FQ184" s="216"/>
      <c r="FR184" s="216"/>
      <c r="FS184" s="216"/>
      <c r="FT184" s="216"/>
      <c r="FU184" s="216"/>
      <c r="FV184" s="216"/>
      <c r="FW184" s="216"/>
      <c r="FX184" s="216"/>
      <c r="FY184" s="216"/>
      <c r="FZ184" s="216"/>
      <c r="GA184" s="216"/>
      <c r="GB184" s="216"/>
      <c r="GC184" s="216"/>
      <c r="GD184" s="216"/>
      <c r="GE184" s="216"/>
      <c r="GF184" s="216"/>
      <c r="GG184" s="216"/>
      <c r="GH184" s="216"/>
      <c r="GI184" s="216"/>
      <c r="GJ184" s="216"/>
      <c r="GK184" s="216"/>
      <c r="GL184" s="216"/>
      <c r="GM184" s="216"/>
      <c r="GN184" s="216"/>
      <c r="GO184" s="216"/>
      <c r="GP184" s="216"/>
      <c r="GQ184" s="216"/>
      <c r="GR184" s="216"/>
      <c r="GS184" s="216"/>
      <c r="GT184" s="216"/>
      <c r="GU184" s="216"/>
      <c r="GV184" s="216"/>
      <c r="GW184" s="216"/>
    </row>
    <row r="185" spans="1:205" ht="15">
      <c r="A185" s="216"/>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16"/>
      <c r="AS185" s="216"/>
      <c r="AT185" s="216"/>
      <c r="AU185" s="216"/>
      <c r="AV185" s="216"/>
      <c r="AW185" s="216"/>
      <c r="AX185" s="216"/>
      <c r="AY185" s="216"/>
      <c r="AZ185" s="216"/>
      <c r="BA185" s="216"/>
      <c r="BB185" s="216"/>
      <c r="BC185" s="216"/>
      <c r="BD185" s="216"/>
      <c r="BE185" s="216"/>
      <c r="BF185" s="216"/>
      <c r="BG185" s="216"/>
      <c r="BH185" s="216"/>
      <c r="BI185" s="216"/>
      <c r="BJ185" s="216"/>
      <c r="BK185" s="216"/>
      <c r="BL185" s="216"/>
      <c r="BM185" s="216"/>
      <c r="BN185" s="216"/>
      <c r="BO185" s="216"/>
      <c r="BP185" s="216"/>
      <c r="BQ185" s="216"/>
      <c r="BR185" s="216"/>
      <c r="BS185" s="216"/>
      <c r="BT185" s="216"/>
      <c r="BU185" s="216"/>
      <c r="BV185" s="216"/>
      <c r="BW185" s="216"/>
      <c r="BX185" s="216"/>
      <c r="BY185" s="216"/>
      <c r="BZ185" s="216"/>
      <c r="CA185" s="216"/>
      <c r="CB185" s="216"/>
      <c r="CC185" s="216"/>
      <c r="CD185" s="216"/>
      <c r="CE185" s="216"/>
      <c r="CF185" s="216"/>
      <c r="CG185" s="216"/>
      <c r="CH185" s="216"/>
      <c r="CI185" s="216"/>
      <c r="CJ185" s="216"/>
      <c r="CK185" s="216"/>
      <c r="CL185" s="216"/>
      <c r="CM185" s="216"/>
      <c r="CN185" s="216"/>
      <c r="CO185" s="216"/>
      <c r="CP185" s="216"/>
      <c r="CQ185" s="216"/>
      <c r="CR185" s="216"/>
      <c r="CS185" s="216"/>
      <c r="CT185" s="216"/>
      <c r="CU185" s="216"/>
      <c r="CV185" s="216"/>
      <c r="CW185" s="216"/>
      <c r="CX185" s="59"/>
      <c r="CY185" s="59"/>
      <c r="DN185" s="59"/>
      <c r="DO185" s="59"/>
      <c r="DP185" s="59"/>
      <c r="DQ185" s="59"/>
      <c r="DR185" s="59"/>
      <c r="DS185" s="59"/>
      <c r="DT185" s="59"/>
      <c r="DU185" s="59"/>
      <c r="DV185" s="59"/>
      <c r="DW185" s="59"/>
      <c r="DX185" s="59"/>
      <c r="DY185" s="216"/>
      <c r="DZ185" s="216"/>
      <c r="EA185" s="216"/>
      <c r="EB185" s="216"/>
      <c r="EC185" s="216"/>
      <c r="ED185" s="216"/>
      <c r="EE185" s="216"/>
      <c r="EF185" s="216"/>
      <c r="EG185" s="216"/>
      <c r="EH185" s="216"/>
      <c r="EI185" s="216"/>
      <c r="EJ185" s="216"/>
      <c r="EK185" s="216"/>
      <c r="EL185" s="216"/>
      <c r="EM185" s="216"/>
      <c r="EN185" s="216"/>
      <c r="EO185" s="216"/>
      <c r="EP185" s="216"/>
      <c r="EQ185" s="216"/>
      <c r="ER185" s="216"/>
      <c r="ES185" s="216"/>
      <c r="ET185" s="216"/>
      <c r="EU185" s="216"/>
      <c r="EV185" s="216"/>
      <c r="EW185" s="216"/>
      <c r="EX185" s="216"/>
      <c r="EY185" s="216"/>
      <c r="EZ185" s="216"/>
      <c r="FA185" s="216"/>
      <c r="FB185" s="216"/>
      <c r="FC185" s="216"/>
      <c r="FD185" s="216"/>
      <c r="FE185" s="216"/>
      <c r="FF185" s="216"/>
      <c r="FG185" s="216"/>
      <c r="FH185" s="216"/>
      <c r="FI185" s="216"/>
      <c r="FJ185" s="216"/>
      <c r="FK185" s="216"/>
      <c r="FL185" s="216"/>
      <c r="FM185" s="216"/>
      <c r="FN185" s="216"/>
      <c r="FO185" s="216"/>
      <c r="FP185" s="216"/>
      <c r="FQ185" s="216"/>
      <c r="FR185" s="216"/>
      <c r="FS185" s="216"/>
      <c r="FT185" s="216"/>
      <c r="FU185" s="216"/>
      <c r="FV185" s="216"/>
      <c r="FW185" s="216"/>
      <c r="FX185" s="216"/>
      <c r="FY185" s="216"/>
      <c r="FZ185" s="216"/>
      <c r="GA185" s="216"/>
      <c r="GB185" s="216"/>
      <c r="GC185" s="216"/>
      <c r="GD185" s="216"/>
      <c r="GE185" s="216"/>
      <c r="GF185" s="216"/>
      <c r="GG185" s="216"/>
      <c r="GH185" s="216"/>
      <c r="GI185" s="216"/>
      <c r="GJ185" s="216"/>
      <c r="GK185" s="216"/>
      <c r="GL185" s="216"/>
      <c r="GM185" s="216"/>
      <c r="GN185" s="216"/>
      <c r="GO185" s="216"/>
      <c r="GP185" s="216"/>
      <c r="GQ185" s="216"/>
      <c r="GR185" s="216"/>
      <c r="GS185" s="216"/>
      <c r="GT185" s="216"/>
      <c r="GU185" s="216"/>
      <c r="GV185" s="216"/>
      <c r="GW185" s="216"/>
    </row>
    <row r="186" spans="1:205" ht="15">
      <c r="A186" s="216"/>
      <c r="B186" s="216"/>
      <c r="C186" s="216"/>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c r="AS186" s="216"/>
      <c r="AT186" s="216"/>
      <c r="AU186" s="216"/>
      <c r="AV186" s="216"/>
      <c r="AW186" s="216"/>
      <c r="AX186" s="216"/>
      <c r="AY186" s="216"/>
      <c r="AZ186" s="216"/>
      <c r="BA186" s="216"/>
      <c r="BB186" s="216"/>
      <c r="BC186" s="216"/>
      <c r="BD186" s="216"/>
      <c r="BE186" s="216"/>
      <c r="BF186" s="216"/>
      <c r="BG186" s="216"/>
      <c r="BH186" s="216"/>
      <c r="BI186" s="216"/>
      <c r="BJ186" s="216"/>
      <c r="BK186" s="216"/>
      <c r="BL186" s="216"/>
      <c r="BM186" s="216"/>
      <c r="BN186" s="216"/>
      <c r="BO186" s="216"/>
      <c r="BP186" s="216"/>
      <c r="BQ186" s="216"/>
      <c r="BR186" s="216"/>
      <c r="BS186" s="216"/>
      <c r="BT186" s="216"/>
      <c r="BU186" s="216"/>
      <c r="BV186" s="216"/>
      <c r="BW186" s="216"/>
      <c r="BX186" s="216"/>
      <c r="BY186" s="216"/>
      <c r="BZ186" s="216"/>
      <c r="CA186" s="216"/>
      <c r="CB186" s="216"/>
      <c r="CC186" s="216"/>
      <c r="CD186" s="216"/>
      <c r="CE186" s="216"/>
      <c r="CF186" s="216"/>
      <c r="CG186" s="216"/>
      <c r="CH186" s="216"/>
      <c r="CI186" s="216"/>
      <c r="CJ186" s="216"/>
      <c r="CK186" s="216"/>
      <c r="CL186" s="216"/>
      <c r="CM186" s="216"/>
      <c r="CN186" s="216"/>
      <c r="CO186" s="216"/>
      <c r="CP186" s="216"/>
      <c r="CQ186" s="216"/>
      <c r="CR186" s="216"/>
      <c r="CS186" s="216"/>
      <c r="CT186" s="216"/>
      <c r="CU186" s="216"/>
      <c r="CV186" s="216"/>
      <c r="CW186" s="216"/>
      <c r="CX186" s="59"/>
      <c r="CY186" s="59"/>
      <c r="DN186" s="59"/>
      <c r="DO186" s="59"/>
      <c r="DP186" s="59"/>
      <c r="DQ186" s="59"/>
      <c r="DR186" s="59"/>
      <c r="DS186" s="59"/>
      <c r="DT186" s="59"/>
      <c r="DU186" s="59"/>
      <c r="DV186" s="59"/>
      <c r="DW186" s="59"/>
      <c r="DX186" s="59"/>
      <c r="DY186" s="216"/>
      <c r="DZ186" s="216"/>
      <c r="EA186" s="216"/>
      <c r="EB186" s="216"/>
      <c r="EC186" s="216"/>
      <c r="ED186" s="216"/>
      <c r="EE186" s="216"/>
      <c r="EF186" s="216"/>
      <c r="EG186" s="216"/>
      <c r="EH186" s="216"/>
      <c r="EI186" s="216"/>
      <c r="EJ186" s="216"/>
      <c r="EK186" s="216"/>
      <c r="EL186" s="216"/>
      <c r="EM186" s="216"/>
      <c r="EN186" s="216"/>
      <c r="EO186" s="216"/>
      <c r="EP186" s="216"/>
      <c r="EQ186" s="216"/>
      <c r="ER186" s="216"/>
      <c r="ES186" s="216"/>
      <c r="ET186" s="216"/>
      <c r="EU186" s="216"/>
      <c r="EV186" s="216"/>
      <c r="EW186" s="216"/>
      <c r="EX186" s="216"/>
      <c r="EY186" s="216"/>
      <c r="EZ186" s="216"/>
      <c r="FA186" s="216"/>
      <c r="FB186" s="216"/>
      <c r="FC186" s="216"/>
      <c r="FD186" s="216"/>
      <c r="FE186" s="216"/>
      <c r="FF186" s="216"/>
      <c r="FG186" s="216"/>
      <c r="FH186" s="216"/>
      <c r="FI186" s="216"/>
      <c r="FJ186" s="216"/>
      <c r="FK186" s="216"/>
      <c r="FL186" s="216"/>
      <c r="FM186" s="216"/>
      <c r="FN186" s="216"/>
      <c r="FO186" s="216"/>
      <c r="FP186" s="216"/>
      <c r="FQ186" s="216"/>
      <c r="FR186" s="216"/>
      <c r="FS186" s="216"/>
      <c r="FT186" s="216"/>
      <c r="FU186" s="216"/>
      <c r="FV186" s="216"/>
      <c r="FW186" s="216"/>
      <c r="FX186" s="216"/>
      <c r="FY186" s="216"/>
      <c r="FZ186" s="216"/>
      <c r="GA186" s="216"/>
      <c r="GB186" s="216"/>
      <c r="GC186" s="216"/>
      <c r="GD186" s="216"/>
      <c r="GE186" s="216"/>
      <c r="GF186" s="216"/>
      <c r="GG186" s="216"/>
      <c r="GH186" s="216"/>
      <c r="GI186" s="216"/>
      <c r="GJ186" s="216"/>
      <c r="GK186" s="216"/>
      <c r="GL186" s="216"/>
      <c r="GM186" s="216"/>
      <c r="GN186" s="216"/>
      <c r="GO186" s="216"/>
      <c r="GP186" s="216"/>
      <c r="GQ186" s="216"/>
      <c r="GR186" s="216"/>
      <c r="GS186" s="216"/>
      <c r="GT186" s="216"/>
      <c r="GU186" s="216"/>
      <c r="GV186" s="216"/>
      <c r="GW186" s="216"/>
    </row>
    <row r="187" spans="1:205" ht="15">
      <c r="A187" s="216"/>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216"/>
      <c r="BE187" s="216"/>
      <c r="BF187" s="216"/>
      <c r="BG187" s="216"/>
      <c r="BH187" s="216"/>
      <c r="BI187" s="216"/>
      <c r="BJ187" s="216"/>
      <c r="BK187" s="216"/>
      <c r="BL187" s="216"/>
      <c r="BM187" s="216"/>
      <c r="BN187" s="216"/>
      <c r="BO187" s="216"/>
      <c r="BP187" s="216"/>
      <c r="BQ187" s="216"/>
      <c r="BR187" s="216"/>
      <c r="BS187" s="216"/>
      <c r="BT187" s="216"/>
      <c r="BU187" s="216"/>
      <c r="BV187" s="216"/>
      <c r="BW187" s="216"/>
      <c r="BX187" s="216"/>
      <c r="BY187" s="216"/>
      <c r="BZ187" s="216"/>
      <c r="CA187" s="216"/>
      <c r="CB187" s="216"/>
      <c r="CC187" s="216"/>
      <c r="CD187" s="216"/>
      <c r="CE187" s="216"/>
      <c r="CF187" s="216"/>
      <c r="CG187" s="216"/>
      <c r="CH187" s="216"/>
      <c r="CI187" s="216"/>
      <c r="CJ187" s="216"/>
      <c r="CK187" s="216"/>
      <c r="CL187" s="216"/>
      <c r="CM187" s="216"/>
      <c r="CN187" s="216"/>
      <c r="CO187" s="216"/>
      <c r="CP187" s="216"/>
      <c r="CQ187" s="216"/>
      <c r="CR187" s="216"/>
      <c r="CS187" s="216"/>
      <c r="CT187" s="216"/>
      <c r="CU187" s="216"/>
      <c r="CV187" s="216"/>
      <c r="CW187" s="216"/>
      <c r="CX187" s="59"/>
      <c r="CY187" s="59"/>
      <c r="DN187" s="59"/>
      <c r="DO187" s="59"/>
      <c r="DP187" s="59"/>
      <c r="DQ187" s="59"/>
      <c r="DR187" s="59"/>
      <c r="DS187" s="59"/>
      <c r="DT187" s="59"/>
      <c r="DU187" s="59"/>
      <c r="DV187" s="59"/>
      <c r="DW187" s="59"/>
      <c r="DX187" s="59"/>
      <c r="DY187" s="216"/>
      <c r="DZ187" s="216"/>
      <c r="EA187" s="216"/>
      <c r="EB187" s="216"/>
      <c r="EC187" s="216"/>
      <c r="ED187" s="216"/>
      <c r="EE187" s="216"/>
      <c r="EF187" s="216"/>
      <c r="EG187" s="216"/>
      <c r="EH187" s="216"/>
      <c r="EI187" s="216"/>
      <c r="EJ187" s="216"/>
      <c r="EK187" s="216"/>
      <c r="EL187" s="216"/>
      <c r="EM187" s="216"/>
      <c r="EN187" s="216"/>
      <c r="EO187" s="216"/>
      <c r="EP187" s="216"/>
      <c r="EQ187" s="216"/>
      <c r="ER187" s="216"/>
      <c r="ES187" s="216"/>
      <c r="ET187" s="216"/>
      <c r="EU187" s="216"/>
      <c r="EV187" s="216"/>
      <c r="EW187" s="216"/>
      <c r="EX187" s="216"/>
      <c r="EY187" s="216"/>
      <c r="EZ187" s="216"/>
      <c r="FA187" s="216"/>
      <c r="FB187" s="216"/>
      <c r="FC187" s="216"/>
      <c r="FD187" s="216"/>
      <c r="FE187" s="216"/>
      <c r="FF187" s="216"/>
      <c r="FG187" s="216"/>
      <c r="FH187" s="216"/>
      <c r="FI187" s="216"/>
      <c r="FJ187" s="216"/>
      <c r="FK187" s="216"/>
      <c r="FL187" s="216"/>
      <c r="FM187" s="216"/>
      <c r="FN187" s="216"/>
      <c r="FO187" s="216"/>
      <c r="FP187" s="216"/>
      <c r="FQ187" s="216"/>
      <c r="FR187" s="216"/>
      <c r="FS187" s="216"/>
      <c r="FT187" s="216"/>
      <c r="FU187" s="216"/>
      <c r="FV187" s="216"/>
      <c r="FW187" s="216"/>
      <c r="FX187" s="216"/>
      <c r="FY187" s="216"/>
      <c r="FZ187" s="216"/>
      <c r="GA187" s="216"/>
      <c r="GB187" s="216"/>
      <c r="GC187" s="216"/>
      <c r="GD187" s="216"/>
      <c r="GE187" s="216"/>
      <c r="GF187" s="216"/>
      <c r="GG187" s="216"/>
      <c r="GH187" s="216"/>
      <c r="GI187" s="216"/>
      <c r="GJ187" s="216"/>
      <c r="GK187" s="216"/>
      <c r="GL187" s="216"/>
      <c r="GM187" s="216"/>
      <c r="GN187" s="216"/>
      <c r="GO187" s="216"/>
      <c r="GP187" s="216"/>
      <c r="GQ187" s="216"/>
      <c r="GR187" s="216"/>
      <c r="GS187" s="216"/>
      <c r="GT187" s="216"/>
      <c r="GU187" s="216"/>
      <c r="GV187" s="216"/>
      <c r="GW187" s="216"/>
    </row>
    <row r="188" spans="1:205" ht="15">
      <c r="A188" s="216"/>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c r="AS188" s="216"/>
      <c r="AT188" s="216"/>
      <c r="AU188" s="216"/>
      <c r="AV188" s="216"/>
      <c r="AW188" s="216"/>
      <c r="AX188" s="216"/>
      <c r="AY188" s="216"/>
      <c r="AZ188" s="216"/>
      <c r="BA188" s="216"/>
      <c r="BB188" s="216"/>
      <c r="BC188" s="216"/>
      <c r="BD188" s="216"/>
      <c r="BE188" s="216"/>
      <c r="BF188" s="216"/>
      <c r="BG188" s="216"/>
      <c r="BH188" s="216"/>
      <c r="BI188" s="216"/>
      <c r="BJ188" s="216"/>
      <c r="BK188" s="216"/>
      <c r="BL188" s="216"/>
      <c r="BM188" s="216"/>
      <c r="BN188" s="216"/>
      <c r="BO188" s="216"/>
      <c r="BP188" s="216"/>
      <c r="BQ188" s="216"/>
      <c r="BR188" s="216"/>
      <c r="BS188" s="216"/>
      <c r="BT188" s="216"/>
      <c r="BU188" s="216"/>
      <c r="BV188" s="216"/>
      <c r="BW188" s="216"/>
      <c r="BX188" s="216"/>
      <c r="BY188" s="216"/>
      <c r="BZ188" s="216"/>
      <c r="CA188" s="216"/>
      <c r="CB188" s="216"/>
      <c r="CC188" s="216"/>
      <c r="CD188" s="216"/>
      <c r="CE188" s="216"/>
      <c r="CF188" s="216"/>
      <c r="CG188" s="216"/>
      <c r="CH188" s="216"/>
      <c r="CI188" s="216"/>
      <c r="CJ188" s="216"/>
      <c r="CK188" s="216"/>
      <c r="CL188" s="216"/>
      <c r="CM188" s="216"/>
      <c r="CN188" s="216"/>
      <c r="CO188" s="216"/>
      <c r="CP188" s="216"/>
      <c r="CQ188" s="216"/>
      <c r="CR188" s="216"/>
      <c r="CS188" s="216"/>
      <c r="CT188" s="216"/>
      <c r="CU188" s="216"/>
      <c r="CV188" s="216"/>
      <c r="CW188" s="216"/>
      <c r="CX188" s="59"/>
      <c r="CY188" s="59"/>
      <c r="DN188" s="59"/>
      <c r="DO188" s="59"/>
      <c r="DP188" s="59"/>
      <c r="DQ188" s="59"/>
      <c r="DR188" s="59"/>
      <c r="DS188" s="59"/>
      <c r="DT188" s="59"/>
      <c r="DU188" s="59"/>
      <c r="DV188" s="59"/>
      <c r="DW188" s="59"/>
      <c r="DX188" s="59"/>
      <c r="DY188" s="216"/>
      <c r="DZ188" s="216"/>
      <c r="EA188" s="216"/>
      <c r="EB188" s="216"/>
      <c r="EC188" s="216"/>
      <c r="ED188" s="216"/>
      <c r="EE188" s="216"/>
      <c r="EF188" s="216"/>
      <c r="EG188" s="216"/>
      <c r="EH188" s="216"/>
      <c r="EI188" s="216"/>
      <c r="EJ188" s="216"/>
      <c r="EK188" s="216"/>
      <c r="EL188" s="216"/>
      <c r="EM188" s="216"/>
      <c r="EN188" s="216"/>
      <c r="EO188" s="216"/>
      <c r="EP188" s="216"/>
      <c r="EQ188" s="216"/>
      <c r="ER188" s="216"/>
      <c r="ES188" s="216"/>
      <c r="ET188" s="216"/>
      <c r="EU188" s="216"/>
      <c r="EV188" s="216"/>
      <c r="EW188" s="216"/>
      <c r="EX188" s="216"/>
      <c r="EY188" s="216"/>
      <c r="EZ188" s="216"/>
      <c r="FA188" s="216"/>
      <c r="FB188" s="216"/>
      <c r="FC188" s="216"/>
      <c r="FD188" s="216"/>
      <c r="FE188" s="216"/>
      <c r="FF188" s="216"/>
      <c r="FG188" s="216"/>
      <c r="FH188" s="216"/>
      <c r="FI188" s="216"/>
      <c r="FJ188" s="216"/>
      <c r="FK188" s="216"/>
      <c r="FL188" s="216"/>
      <c r="FM188" s="216"/>
      <c r="FN188" s="216"/>
      <c r="FO188" s="216"/>
      <c r="FP188" s="216"/>
      <c r="FQ188" s="216"/>
      <c r="FR188" s="216"/>
      <c r="FS188" s="216"/>
      <c r="FT188" s="216"/>
      <c r="FU188" s="216"/>
      <c r="FV188" s="216"/>
      <c r="FW188" s="216"/>
      <c r="FX188" s="216"/>
      <c r="FY188" s="216"/>
      <c r="FZ188" s="216"/>
      <c r="GA188" s="216"/>
      <c r="GB188" s="216"/>
      <c r="GC188" s="216"/>
      <c r="GD188" s="216"/>
      <c r="GE188" s="216"/>
      <c r="GF188" s="216"/>
      <c r="GG188" s="216"/>
      <c r="GH188" s="216"/>
      <c r="GI188" s="216"/>
      <c r="GJ188" s="216"/>
      <c r="GK188" s="216"/>
      <c r="GL188" s="216"/>
      <c r="GM188" s="216"/>
      <c r="GN188" s="216"/>
      <c r="GO188" s="216"/>
      <c r="GP188" s="216"/>
      <c r="GQ188" s="216"/>
      <c r="GR188" s="216"/>
      <c r="GS188" s="216"/>
      <c r="GT188" s="216"/>
      <c r="GU188" s="216"/>
      <c r="GV188" s="216"/>
      <c r="GW188" s="216"/>
    </row>
    <row r="189" spans="1:205" ht="15">
      <c r="A189" s="216"/>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216"/>
      <c r="BE189" s="216"/>
      <c r="BF189" s="216"/>
      <c r="BG189" s="216"/>
      <c r="BH189" s="216"/>
      <c r="BI189" s="216"/>
      <c r="BJ189" s="216"/>
      <c r="BK189" s="216"/>
      <c r="BL189" s="216"/>
      <c r="BM189" s="216"/>
      <c r="BN189" s="216"/>
      <c r="BO189" s="216"/>
      <c r="BP189" s="216"/>
      <c r="BQ189" s="216"/>
      <c r="BR189" s="216"/>
      <c r="BS189" s="216"/>
      <c r="BT189" s="216"/>
      <c r="BU189" s="216"/>
      <c r="BV189" s="216"/>
      <c r="BW189" s="216"/>
      <c r="BX189" s="216"/>
      <c r="BY189" s="216"/>
      <c r="BZ189" s="216"/>
      <c r="CA189" s="216"/>
      <c r="CB189" s="216"/>
      <c r="CC189" s="216"/>
      <c r="CD189" s="216"/>
      <c r="CE189" s="216"/>
      <c r="CF189" s="216"/>
      <c r="CG189" s="216"/>
      <c r="CH189" s="216"/>
      <c r="CI189" s="216"/>
      <c r="CJ189" s="216"/>
      <c r="CK189" s="216"/>
      <c r="CL189" s="216"/>
      <c r="CM189" s="216"/>
      <c r="CN189" s="216"/>
      <c r="CO189" s="216"/>
      <c r="CP189" s="216"/>
      <c r="CQ189" s="216"/>
      <c r="CR189" s="216"/>
      <c r="CS189" s="216"/>
      <c r="CT189" s="216"/>
      <c r="CU189" s="216"/>
      <c r="CV189" s="216"/>
      <c r="CW189" s="216"/>
      <c r="CX189" s="59"/>
      <c r="CY189" s="59"/>
      <c r="DN189" s="59"/>
      <c r="DO189" s="59"/>
      <c r="DP189" s="59"/>
      <c r="DQ189" s="59"/>
      <c r="DR189" s="59"/>
      <c r="DS189" s="59"/>
      <c r="DT189" s="59"/>
      <c r="DU189" s="59"/>
      <c r="DV189" s="59"/>
      <c r="DW189" s="59"/>
      <c r="DX189" s="59"/>
      <c r="DY189" s="216"/>
      <c r="DZ189" s="216"/>
      <c r="EA189" s="216"/>
      <c r="EB189" s="216"/>
      <c r="EC189" s="216"/>
      <c r="ED189" s="216"/>
      <c r="EE189" s="216"/>
      <c r="EF189" s="216"/>
      <c r="EG189" s="216"/>
      <c r="EH189" s="216"/>
      <c r="EI189" s="216"/>
      <c r="EJ189" s="216"/>
      <c r="EK189" s="216"/>
      <c r="EL189" s="216"/>
      <c r="EM189" s="216"/>
      <c r="EN189" s="216"/>
      <c r="EO189" s="216"/>
      <c r="EP189" s="216"/>
      <c r="EQ189" s="216"/>
      <c r="ER189" s="216"/>
      <c r="ES189" s="216"/>
      <c r="ET189" s="216"/>
      <c r="EU189" s="216"/>
      <c r="EV189" s="216"/>
      <c r="EW189" s="216"/>
      <c r="EX189" s="216"/>
      <c r="EY189" s="216"/>
      <c r="EZ189" s="216"/>
      <c r="FA189" s="216"/>
      <c r="FB189" s="216"/>
      <c r="FC189" s="216"/>
      <c r="FD189" s="216"/>
      <c r="FE189" s="216"/>
      <c r="FF189" s="216"/>
      <c r="FG189" s="216"/>
      <c r="FH189" s="216"/>
      <c r="FI189" s="216"/>
      <c r="FJ189" s="216"/>
      <c r="FK189" s="216"/>
      <c r="FL189" s="216"/>
      <c r="FM189" s="216"/>
      <c r="FN189" s="216"/>
      <c r="FO189" s="216"/>
      <c r="FP189" s="216"/>
      <c r="FQ189" s="216"/>
      <c r="FR189" s="216"/>
      <c r="FS189" s="216"/>
      <c r="FT189" s="216"/>
      <c r="FU189" s="216"/>
      <c r="FV189" s="216"/>
      <c r="FW189" s="216"/>
      <c r="FX189" s="216"/>
      <c r="FY189" s="216"/>
      <c r="FZ189" s="216"/>
      <c r="GA189" s="216"/>
      <c r="GB189" s="216"/>
      <c r="GC189" s="216"/>
      <c r="GD189" s="216"/>
      <c r="GE189" s="216"/>
      <c r="GF189" s="216"/>
      <c r="GG189" s="216"/>
      <c r="GH189" s="216"/>
      <c r="GI189" s="216"/>
      <c r="GJ189" s="216"/>
      <c r="GK189" s="216"/>
      <c r="GL189" s="216"/>
      <c r="GM189" s="216"/>
      <c r="GN189" s="216"/>
      <c r="GO189" s="216"/>
      <c r="GP189" s="216"/>
      <c r="GQ189" s="216"/>
      <c r="GR189" s="216"/>
      <c r="GS189" s="216"/>
      <c r="GT189" s="216"/>
      <c r="GU189" s="216"/>
      <c r="GV189" s="216"/>
      <c r="GW189" s="216"/>
    </row>
    <row r="190" spans="1:205" ht="15">
      <c r="A190" s="216"/>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6"/>
      <c r="BF190" s="216"/>
      <c r="BG190" s="216"/>
      <c r="BH190" s="216"/>
      <c r="BI190" s="216"/>
      <c r="BJ190" s="216"/>
      <c r="BK190" s="216"/>
      <c r="BL190" s="216"/>
      <c r="BM190" s="216"/>
      <c r="BN190" s="216"/>
      <c r="BO190" s="216"/>
      <c r="BP190" s="216"/>
      <c r="BQ190" s="216"/>
      <c r="BR190" s="216"/>
      <c r="BS190" s="216"/>
      <c r="BT190" s="216"/>
      <c r="BU190" s="216"/>
      <c r="BV190" s="216"/>
      <c r="BW190" s="216"/>
      <c r="BX190" s="216"/>
      <c r="BY190" s="216"/>
      <c r="BZ190" s="216"/>
      <c r="CA190" s="216"/>
      <c r="CB190" s="216"/>
      <c r="CC190" s="216"/>
      <c r="CD190" s="216"/>
      <c r="CE190" s="216"/>
      <c r="CF190" s="216"/>
      <c r="CG190" s="216"/>
      <c r="CH190" s="216"/>
      <c r="CI190" s="216"/>
      <c r="CJ190" s="216"/>
      <c r="CK190" s="216"/>
      <c r="CL190" s="216"/>
      <c r="CM190" s="216"/>
      <c r="CN190" s="216"/>
      <c r="CO190" s="216"/>
      <c r="CP190" s="216"/>
      <c r="CQ190" s="216"/>
      <c r="CR190" s="216"/>
      <c r="CS190" s="216"/>
      <c r="CT190" s="216"/>
      <c r="CU190" s="216"/>
      <c r="CV190" s="216"/>
      <c r="CW190" s="216"/>
      <c r="CX190" s="59"/>
      <c r="CY190" s="59"/>
      <c r="DN190" s="59"/>
      <c r="DO190" s="59"/>
      <c r="DP190" s="59"/>
      <c r="DQ190" s="59"/>
      <c r="DR190" s="59"/>
      <c r="DS190" s="59"/>
      <c r="DT190" s="59"/>
      <c r="DU190" s="59"/>
      <c r="DV190" s="59"/>
      <c r="DW190" s="59"/>
      <c r="DX190" s="59"/>
      <c r="DY190" s="216"/>
      <c r="DZ190" s="216"/>
      <c r="EA190" s="216"/>
      <c r="EB190" s="216"/>
      <c r="EC190" s="216"/>
      <c r="ED190" s="216"/>
      <c r="EE190" s="216"/>
      <c r="EF190" s="216"/>
      <c r="EG190" s="216"/>
      <c r="EH190" s="216"/>
      <c r="EI190" s="216"/>
      <c r="EJ190" s="216"/>
      <c r="EK190" s="216"/>
      <c r="EL190" s="216"/>
      <c r="EM190" s="216"/>
      <c r="EN190" s="216"/>
      <c r="EO190" s="216"/>
      <c r="EP190" s="216"/>
      <c r="EQ190" s="216"/>
      <c r="ER190" s="216"/>
      <c r="ES190" s="216"/>
      <c r="ET190" s="216"/>
      <c r="EU190" s="216"/>
      <c r="EV190" s="216"/>
      <c r="EW190" s="216"/>
      <c r="EX190" s="216"/>
      <c r="EY190" s="216"/>
      <c r="EZ190" s="216"/>
      <c r="FA190" s="216"/>
      <c r="FB190" s="216"/>
      <c r="FC190" s="216"/>
      <c r="FD190" s="216"/>
      <c r="FE190" s="216"/>
      <c r="FF190" s="216"/>
      <c r="FG190" s="216"/>
      <c r="FH190" s="216"/>
      <c r="FI190" s="216"/>
      <c r="FJ190" s="216"/>
      <c r="FK190" s="216"/>
      <c r="FL190" s="216"/>
      <c r="FM190" s="216"/>
      <c r="FN190" s="216"/>
      <c r="FO190" s="216"/>
      <c r="FP190" s="216"/>
      <c r="FQ190" s="216"/>
      <c r="FR190" s="216"/>
      <c r="FS190" s="216"/>
      <c r="FT190" s="216"/>
      <c r="FU190" s="216"/>
      <c r="FV190" s="216"/>
      <c r="FW190" s="216"/>
      <c r="FX190" s="216"/>
      <c r="FY190" s="216"/>
      <c r="FZ190" s="216"/>
      <c r="GA190" s="216"/>
      <c r="GB190" s="216"/>
      <c r="GC190" s="216"/>
      <c r="GD190" s="216"/>
      <c r="GE190" s="216"/>
      <c r="GF190" s="216"/>
      <c r="GG190" s="216"/>
      <c r="GH190" s="216"/>
      <c r="GI190" s="216"/>
      <c r="GJ190" s="216"/>
      <c r="GK190" s="216"/>
      <c r="GL190" s="216"/>
      <c r="GM190" s="216"/>
      <c r="GN190" s="216"/>
      <c r="GO190" s="216"/>
      <c r="GP190" s="216"/>
      <c r="GQ190" s="216"/>
      <c r="GR190" s="216"/>
      <c r="GS190" s="216"/>
      <c r="GT190" s="216"/>
      <c r="GU190" s="216"/>
      <c r="GV190" s="216"/>
      <c r="GW190" s="216"/>
    </row>
    <row r="191" spans="1:205" ht="15">
      <c r="A191" s="216"/>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6"/>
      <c r="AY191" s="216"/>
      <c r="AZ191" s="216"/>
      <c r="BA191" s="216"/>
      <c r="BB191" s="216"/>
      <c r="BC191" s="216"/>
      <c r="BD191" s="216"/>
      <c r="BE191" s="216"/>
      <c r="BF191" s="216"/>
      <c r="BG191" s="216"/>
      <c r="BH191" s="216"/>
      <c r="BI191" s="216"/>
      <c r="BJ191" s="216"/>
      <c r="BK191" s="216"/>
      <c r="BL191" s="216"/>
      <c r="BM191" s="216"/>
      <c r="BN191" s="216"/>
      <c r="BO191" s="216"/>
      <c r="BP191" s="216"/>
      <c r="BQ191" s="216"/>
      <c r="BR191" s="216"/>
      <c r="BS191" s="216"/>
      <c r="BT191" s="216"/>
      <c r="BU191" s="216"/>
      <c r="BV191" s="216"/>
      <c r="BW191" s="216"/>
      <c r="BX191" s="216"/>
      <c r="BY191" s="216"/>
      <c r="BZ191" s="216"/>
      <c r="CA191" s="216"/>
      <c r="CB191" s="216"/>
      <c r="CC191" s="216"/>
      <c r="CD191" s="216"/>
      <c r="CE191" s="216"/>
      <c r="CF191" s="216"/>
      <c r="CG191" s="216"/>
      <c r="CH191" s="216"/>
      <c r="CI191" s="216"/>
      <c r="CJ191" s="216"/>
      <c r="CK191" s="216"/>
      <c r="CL191" s="216"/>
      <c r="CM191" s="216"/>
      <c r="CN191" s="216"/>
      <c r="CO191" s="216"/>
      <c r="CP191" s="216"/>
      <c r="CQ191" s="216"/>
      <c r="CR191" s="216"/>
      <c r="CS191" s="216"/>
      <c r="CT191" s="216"/>
      <c r="CU191" s="216"/>
      <c r="CV191" s="216"/>
      <c r="CW191" s="216"/>
      <c r="CX191" s="59"/>
      <c r="CY191" s="59"/>
      <c r="DN191" s="59"/>
      <c r="DO191" s="59"/>
      <c r="DP191" s="59"/>
      <c r="DQ191" s="59"/>
      <c r="DR191" s="59"/>
      <c r="DS191" s="59"/>
      <c r="DT191" s="59"/>
      <c r="DU191" s="59"/>
      <c r="DV191" s="59"/>
      <c r="DW191" s="59"/>
      <c r="DX191" s="59"/>
      <c r="DY191" s="216"/>
      <c r="DZ191" s="216"/>
      <c r="EA191" s="216"/>
      <c r="EB191" s="216"/>
      <c r="EC191" s="216"/>
      <c r="ED191" s="216"/>
      <c r="EE191" s="216"/>
      <c r="EF191" s="216"/>
      <c r="EG191" s="216"/>
      <c r="EH191" s="216"/>
      <c r="EI191" s="216"/>
      <c r="EJ191" s="216"/>
      <c r="EK191" s="216"/>
      <c r="EL191" s="216"/>
      <c r="EM191" s="216"/>
      <c r="EN191" s="216"/>
      <c r="EO191" s="216"/>
      <c r="EP191" s="216"/>
      <c r="EQ191" s="216"/>
      <c r="ER191" s="216"/>
      <c r="ES191" s="216"/>
      <c r="ET191" s="216"/>
      <c r="EU191" s="216"/>
      <c r="EV191" s="216"/>
      <c r="EW191" s="216"/>
      <c r="EX191" s="216"/>
      <c r="EY191" s="216"/>
      <c r="EZ191" s="216"/>
      <c r="FA191" s="216"/>
      <c r="FB191" s="216"/>
      <c r="FC191" s="216"/>
      <c r="FD191" s="216"/>
      <c r="FE191" s="216"/>
      <c r="FF191" s="216"/>
      <c r="FG191" s="216"/>
      <c r="FH191" s="216"/>
      <c r="FI191" s="216"/>
      <c r="FJ191" s="216"/>
      <c r="FK191" s="216"/>
      <c r="FL191" s="216"/>
      <c r="FM191" s="216"/>
      <c r="FN191" s="216"/>
      <c r="FO191" s="216"/>
      <c r="FP191" s="216"/>
      <c r="FQ191" s="216"/>
      <c r="FR191" s="216"/>
      <c r="FS191" s="216"/>
      <c r="FT191" s="216"/>
      <c r="FU191" s="216"/>
      <c r="FV191" s="216"/>
      <c r="FW191" s="216"/>
      <c r="FX191" s="216"/>
      <c r="FY191" s="216"/>
      <c r="FZ191" s="216"/>
      <c r="GA191" s="216"/>
      <c r="GB191" s="216"/>
      <c r="GC191" s="216"/>
      <c r="GD191" s="216"/>
      <c r="GE191" s="216"/>
      <c r="GF191" s="216"/>
      <c r="GG191" s="216"/>
      <c r="GH191" s="216"/>
      <c r="GI191" s="216"/>
      <c r="GJ191" s="216"/>
      <c r="GK191" s="216"/>
      <c r="GL191" s="216"/>
      <c r="GM191" s="216"/>
      <c r="GN191" s="216"/>
      <c r="GO191" s="216"/>
      <c r="GP191" s="216"/>
      <c r="GQ191" s="216"/>
      <c r="GR191" s="216"/>
      <c r="GS191" s="216"/>
      <c r="GT191" s="216"/>
      <c r="GU191" s="216"/>
      <c r="GV191" s="216"/>
      <c r="GW191" s="216"/>
    </row>
    <row r="192" spans="1:205" ht="15">
      <c r="A192" s="216"/>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6"/>
      <c r="BF192" s="216"/>
      <c r="BG192" s="216"/>
      <c r="BH192" s="216"/>
      <c r="BI192" s="216"/>
      <c r="BJ192" s="216"/>
      <c r="BK192" s="216"/>
      <c r="BL192" s="216"/>
      <c r="BM192" s="216"/>
      <c r="BN192" s="216"/>
      <c r="BO192" s="216"/>
      <c r="BP192" s="216"/>
      <c r="BQ192" s="216"/>
      <c r="BR192" s="216"/>
      <c r="BS192" s="216"/>
      <c r="BT192" s="216"/>
      <c r="BU192" s="216"/>
      <c r="BV192" s="216"/>
      <c r="BW192" s="216"/>
      <c r="BX192" s="216"/>
      <c r="BY192" s="216"/>
      <c r="BZ192" s="216"/>
      <c r="CA192" s="216"/>
      <c r="CB192" s="216"/>
      <c r="CC192" s="216"/>
      <c r="CD192" s="216"/>
      <c r="CE192" s="216"/>
      <c r="CF192" s="216"/>
      <c r="CG192" s="216"/>
      <c r="CH192" s="216"/>
      <c r="CI192" s="216"/>
      <c r="CJ192" s="216"/>
      <c r="CK192" s="216"/>
      <c r="CL192" s="216"/>
      <c r="CM192" s="216"/>
      <c r="CN192" s="216"/>
      <c r="CO192" s="216"/>
      <c r="CP192" s="216"/>
      <c r="CQ192" s="216"/>
      <c r="CR192" s="216"/>
      <c r="CS192" s="216"/>
      <c r="CT192" s="216"/>
      <c r="CU192" s="216"/>
      <c r="CV192" s="216"/>
      <c r="CW192" s="216"/>
      <c r="CX192" s="59"/>
      <c r="CY192" s="59"/>
      <c r="DN192" s="59"/>
      <c r="DO192" s="59"/>
      <c r="DP192" s="59"/>
      <c r="DQ192" s="59"/>
      <c r="DR192" s="59"/>
      <c r="DS192" s="59"/>
      <c r="DT192" s="59"/>
      <c r="DU192" s="59"/>
      <c r="DV192" s="59"/>
      <c r="DW192" s="59"/>
      <c r="DX192" s="59"/>
      <c r="DY192" s="216"/>
      <c r="DZ192" s="216"/>
      <c r="EA192" s="216"/>
      <c r="EB192" s="216"/>
      <c r="EC192" s="216"/>
      <c r="ED192" s="216"/>
      <c r="EE192" s="216"/>
      <c r="EF192" s="216"/>
      <c r="EG192" s="216"/>
      <c r="EH192" s="216"/>
      <c r="EI192" s="216"/>
      <c r="EJ192" s="216"/>
      <c r="EK192" s="216"/>
      <c r="EL192" s="216"/>
      <c r="EM192" s="216"/>
      <c r="EN192" s="216"/>
      <c r="EO192" s="216"/>
      <c r="EP192" s="216"/>
      <c r="EQ192" s="216"/>
      <c r="ER192" s="216"/>
      <c r="ES192" s="216"/>
      <c r="ET192" s="216"/>
      <c r="EU192" s="216"/>
      <c r="EV192" s="216"/>
      <c r="EW192" s="216"/>
      <c r="EX192" s="216"/>
      <c r="EY192" s="216"/>
      <c r="EZ192" s="216"/>
      <c r="FA192" s="216"/>
      <c r="FB192" s="216"/>
      <c r="FC192" s="216"/>
      <c r="FD192" s="216"/>
      <c r="FE192" s="216"/>
      <c r="FF192" s="216"/>
      <c r="FG192" s="216"/>
      <c r="FH192" s="216"/>
      <c r="FI192" s="216"/>
      <c r="FJ192" s="216"/>
      <c r="FK192" s="216"/>
      <c r="FL192" s="216"/>
      <c r="FM192" s="216"/>
      <c r="FN192" s="216"/>
      <c r="FO192" s="216"/>
      <c r="FP192" s="216"/>
      <c r="FQ192" s="216"/>
      <c r="FR192" s="216"/>
      <c r="FS192" s="216"/>
      <c r="FT192" s="216"/>
      <c r="FU192" s="216"/>
      <c r="FV192" s="216"/>
      <c r="FW192" s="216"/>
      <c r="FX192" s="216"/>
      <c r="FY192" s="216"/>
      <c r="FZ192" s="216"/>
      <c r="GA192" s="216"/>
      <c r="GB192" s="216"/>
      <c r="GC192" s="216"/>
      <c r="GD192" s="216"/>
      <c r="GE192" s="216"/>
      <c r="GF192" s="216"/>
      <c r="GG192" s="216"/>
      <c r="GH192" s="216"/>
      <c r="GI192" s="216"/>
      <c r="GJ192" s="216"/>
      <c r="GK192" s="216"/>
      <c r="GL192" s="216"/>
      <c r="GM192" s="216"/>
      <c r="GN192" s="216"/>
      <c r="GO192" s="216"/>
      <c r="GP192" s="216"/>
      <c r="GQ192" s="216"/>
      <c r="GR192" s="216"/>
      <c r="GS192" s="216"/>
      <c r="GT192" s="216"/>
      <c r="GU192" s="216"/>
      <c r="GV192" s="216"/>
      <c r="GW192" s="216"/>
    </row>
    <row r="193" spans="1:205" ht="15">
      <c r="A193" s="216"/>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216"/>
      <c r="AV193" s="216"/>
      <c r="AW193" s="216"/>
      <c r="AX193" s="216"/>
      <c r="AY193" s="216"/>
      <c r="AZ193" s="216"/>
      <c r="BA193" s="216"/>
      <c r="BB193" s="216"/>
      <c r="BC193" s="216"/>
      <c r="BD193" s="216"/>
      <c r="BE193" s="216"/>
      <c r="BF193" s="216"/>
      <c r="BG193" s="216"/>
      <c r="BH193" s="216"/>
      <c r="BI193" s="216"/>
      <c r="BJ193" s="216"/>
      <c r="BK193" s="216"/>
      <c r="BL193" s="216"/>
      <c r="BM193" s="216"/>
      <c r="BN193" s="216"/>
      <c r="BO193" s="216"/>
      <c r="BP193" s="216"/>
      <c r="BQ193" s="216"/>
      <c r="BR193" s="216"/>
      <c r="BS193" s="216"/>
      <c r="BT193" s="216"/>
      <c r="BU193" s="216"/>
      <c r="BV193" s="216"/>
      <c r="BW193" s="216"/>
      <c r="BX193" s="216"/>
      <c r="BY193" s="216"/>
      <c r="BZ193" s="216"/>
      <c r="CA193" s="216"/>
      <c r="CB193" s="216"/>
      <c r="CC193" s="216"/>
      <c r="CD193" s="216"/>
      <c r="CE193" s="216"/>
      <c r="CF193" s="216"/>
      <c r="CG193" s="216"/>
      <c r="CH193" s="216"/>
      <c r="CI193" s="216"/>
      <c r="CJ193" s="216"/>
      <c r="CK193" s="216"/>
      <c r="CL193" s="216"/>
      <c r="CM193" s="216"/>
      <c r="CN193" s="216"/>
      <c r="CO193" s="216"/>
      <c r="CP193" s="216"/>
      <c r="CQ193" s="216"/>
      <c r="CR193" s="216"/>
      <c r="CS193" s="216"/>
      <c r="CT193" s="216"/>
      <c r="CU193" s="216"/>
      <c r="CV193" s="216"/>
      <c r="CW193" s="216"/>
      <c r="CX193" s="59"/>
      <c r="CY193" s="59"/>
      <c r="DN193" s="59"/>
      <c r="DO193" s="59"/>
      <c r="DP193" s="59"/>
      <c r="DQ193" s="59"/>
      <c r="DR193" s="59"/>
      <c r="DS193" s="59"/>
      <c r="DT193" s="59"/>
      <c r="DU193" s="59"/>
      <c r="DV193" s="59"/>
      <c r="DW193" s="59"/>
      <c r="DX193" s="59"/>
      <c r="DY193" s="216"/>
      <c r="DZ193" s="216"/>
      <c r="EA193" s="216"/>
      <c r="EB193" s="216"/>
      <c r="EC193" s="216"/>
      <c r="ED193" s="216"/>
      <c r="EE193" s="216"/>
      <c r="EF193" s="216"/>
      <c r="EG193" s="216"/>
      <c r="EH193" s="216"/>
      <c r="EI193" s="216"/>
      <c r="EJ193" s="216"/>
      <c r="EK193" s="216"/>
      <c r="EL193" s="216"/>
      <c r="EM193" s="216"/>
      <c r="EN193" s="216"/>
      <c r="EO193" s="216"/>
      <c r="EP193" s="216"/>
      <c r="EQ193" s="216"/>
      <c r="ER193" s="216"/>
      <c r="ES193" s="216"/>
      <c r="ET193" s="216"/>
      <c r="EU193" s="216"/>
      <c r="EV193" s="216"/>
      <c r="EW193" s="216"/>
      <c r="EX193" s="216"/>
      <c r="EY193" s="216"/>
      <c r="EZ193" s="216"/>
      <c r="FA193" s="216"/>
      <c r="FB193" s="216"/>
      <c r="FC193" s="216"/>
      <c r="FD193" s="216"/>
      <c r="FE193" s="216"/>
      <c r="FF193" s="216"/>
      <c r="FG193" s="216"/>
      <c r="FH193" s="216"/>
      <c r="FI193" s="216"/>
      <c r="FJ193" s="216"/>
      <c r="FK193" s="216"/>
      <c r="FL193" s="216"/>
      <c r="FM193" s="216"/>
      <c r="FN193" s="216"/>
      <c r="FO193" s="216"/>
      <c r="FP193" s="216"/>
      <c r="FQ193" s="216"/>
      <c r="FR193" s="216"/>
      <c r="FS193" s="216"/>
      <c r="FT193" s="216"/>
      <c r="FU193" s="216"/>
      <c r="FV193" s="216"/>
      <c r="FW193" s="216"/>
      <c r="FX193" s="216"/>
      <c r="FY193" s="216"/>
      <c r="FZ193" s="216"/>
      <c r="GA193" s="216"/>
      <c r="GB193" s="216"/>
      <c r="GC193" s="216"/>
      <c r="GD193" s="216"/>
      <c r="GE193" s="216"/>
      <c r="GF193" s="216"/>
      <c r="GG193" s="216"/>
      <c r="GH193" s="216"/>
      <c r="GI193" s="216"/>
      <c r="GJ193" s="216"/>
      <c r="GK193" s="216"/>
      <c r="GL193" s="216"/>
      <c r="GM193" s="216"/>
      <c r="GN193" s="216"/>
      <c r="GO193" s="216"/>
      <c r="GP193" s="216"/>
      <c r="GQ193" s="216"/>
      <c r="GR193" s="216"/>
      <c r="GS193" s="216"/>
      <c r="GT193" s="216"/>
      <c r="GU193" s="216"/>
      <c r="GV193" s="216"/>
      <c r="GW193" s="216"/>
    </row>
    <row r="194" spans="1:205" ht="15">
      <c r="A194" s="216"/>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216"/>
      <c r="AV194" s="216"/>
      <c r="AW194" s="216"/>
      <c r="AX194" s="216"/>
      <c r="AY194" s="216"/>
      <c r="AZ194" s="216"/>
      <c r="BA194" s="216"/>
      <c r="BB194" s="216"/>
      <c r="BC194" s="216"/>
      <c r="BD194" s="216"/>
      <c r="BE194" s="216"/>
      <c r="BF194" s="216"/>
      <c r="BG194" s="216"/>
      <c r="BH194" s="216"/>
      <c r="BI194" s="216"/>
      <c r="BJ194" s="216"/>
      <c r="BK194" s="216"/>
      <c r="BL194" s="216"/>
      <c r="BM194" s="216"/>
      <c r="BN194" s="216"/>
      <c r="BO194" s="216"/>
      <c r="BP194" s="216"/>
      <c r="BQ194" s="216"/>
      <c r="BR194" s="216"/>
      <c r="BS194" s="216"/>
      <c r="BT194" s="216"/>
      <c r="BU194" s="216"/>
      <c r="BV194" s="216"/>
      <c r="BW194" s="216"/>
      <c r="BX194" s="216"/>
      <c r="BY194" s="216"/>
      <c r="BZ194" s="216"/>
      <c r="CA194" s="216"/>
      <c r="CB194" s="216"/>
      <c r="CC194" s="216"/>
      <c r="CD194" s="216"/>
      <c r="CE194" s="216"/>
      <c r="CF194" s="216"/>
      <c r="CG194" s="216"/>
      <c r="CH194" s="216"/>
      <c r="CI194" s="216"/>
      <c r="CJ194" s="216"/>
      <c r="CK194" s="216"/>
      <c r="CL194" s="216"/>
      <c r="CM194" s="216"/>
      <c r="CN194" s="216"/>
      <c r="CO194" s="216"/>
      <c r="CP194" s="216"/>
      <c r="CQ194" s="216"/>
      <c r="CR194" s="216"/>
      <c r="CS194" s="216"/>
      <c r="CT194" s="216"/>
      <c r="CU194" s="216"/>
      <c r="CV194" s="216"/>
      <c r="CW194" s="216"/>
      <c r="CX194" s="59"/>
      <c r="CY194" s="59"/>
      <c r="DN194" s="59"/>
      <c r="DO194" s="59"/>
      <c r="DP194" s="59"/>
      <c r="DQ194" s="59"/>
      <c r="DR194" s="59"/>
      <c r="DS194" s="59"/>
      <c r="DT194" s="59"/>
      <c r="DU194" s="59"/>
      <c r="DV194" s="59"/>
      <c r="DW194" s="59"/>
      <c r="DX194" s="59"/>
      <c r="DY194" s="216"/>
      <c r="DZ194" s="216"/>
      <c r="EA194" s="216"/>
      <c r="EB194" s="216"/>
      <c r="EC194" s="216"/>
      <c r="ED194" s="216"/>
      <c r="EE194" s="216"/>
      <c r="EF194" s="216"/>
      <c r="EG194" s="216"/>
      <c r="EH194" s="216"/>
      <c r="EI194" s="216"/>
      <c r="EJ194" s="216"/>
      <c r="EK194" s="216"/>
      <c r="EL194" s="216"/>
      <c r="EM194" s="216"/>
      <c r="EN194" s="216"/>
      <c r="EO194" s="216"/>
      <c r="EP194" s="216"/>
      <c r="EQ194" s="216"/>
      <c r="ER194" s="216"/>
      <c r="ES194" s="216"/>
      <c r="ET194" s="216"/>
      <c r="EU194" s="216"/>
      <c r="EV194" s="216"/>
      <c r="EW194" s="216"/>
      <c r="EX194" s="216"/>
      <c r="EY194" s="216"/>
      <c r="EZ194" s="216"/>
      <c r="FA194" s="216"/>
      <c r="FB194" s="216"/>
      <c r="FC194" s="216"/>
      <c r="FD194" s="216"/>
      <c r="FE194" s="216"/>
      <c r="FF194" s="216"/>
      <c r="FG194" s="216"/>
      <c r="FH194" s="216"/>
      <c r="FI194" s="216"/>
      <c r="FJ194" s="216"/>
      <c r="FK194" s="216"/>
      <c r="FL194" s="216"/>
      <c r="FM194" s="216"/>
      <c r="FN194" s="216"/>
      <c r="FO194" s="216"/>
      <c r="FP194" s="216"/>
      <c r="FQ194" s="216"/>
      <c r="FR194" s="216"/>
      <c r="FS194" s="216"/>
      <c r="FT194" s="216"/>
      <c r="FU194" s="216"/>
      <c r="FV194" s="216"/>
      <c r="FW194" s="216"/>
      <c r="FX194" s="216"/>
      <c r="FY194" s="216"/>
      <c r="FZ194" s="216"/>
      <c r="GA194" s="216"/>
      <c r="GB194" s="216"/>
      <c r="GC194" s="216"/>
      <c r="GD194" s="216"/>
      <c r="GE194" s="216"/>
      <c r="GF194" s="216"/>
      <c r="GG194" s="216"/>
      <c r="GH194" s="216"/>
      <c r="GI194" s="216"/>
      <c r="GJ194" s="216"/>
      <c r="GK194" s="216"/>
      <c r="GL194" s="216"/>
      <c r="GM194" s="216"/>
      <c r="GN194" s="216"/>
      <c r="GO194" s="216"/>
      <c r="GP194" s="216"/>
      <c r="GQ194" s="216"/>
      <c r="GR194" s="216"/>
      <c r="GS194" s="216"/>
      <c r="GT194" s="216"/>
      <c r="GU194" s="216"/>
      <c r="GV194" s="216"/>
      <c r="GW194" s="216"/>
    </row>
    <row r="195" spans="1:205" ht="15">
      <c r="A195" s="216"/>
      <c r="B195" s="216"/>
      <c r="C195" s="216"/>
      <c r="D195" s="216"/>
      <c r="E195" s="216"/>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216"/>
      <c r="AV195" s="216"/>
      <c r="AW195" s="216"/>
      <c r="AX195" s="216"/>
      <c r="AY195" s="216"/>
      <c r="AZ195" s="216"/>
      <c r="BA195" s="216"/>
      <c r="BB195" s="216"/>
      <c r="BC195" s="216"/>
      <c r="BD195" s="216"/>
      <c r="BE195" s="216"/>
      <c r="BF195" s="216"/>
      <c r="BG195" s="216"/>
      <c r="BH195" s="216"/>
      <c r="BI195" s="216"/>
      <c r="BJ195" s="216"/>
      <c r="BK195" s="216"/>
      <c r="BL195" s="216"/>
      <c r="BM195" s="216"/>
      <c r="BN195" s="216"/>
      <c r="BO195" s="216"/>
      <c r="BP195" s="216"/>
      <c r="BQ195" s="216"/>
      <c r="BR195" s="216"/>
      <c r="BS195" s="216"/>
      <c r="BT195" s="216"/>
      <c r="BU195" s="216"/>
      <c r="BV195" s="216"/>
      <c r="BW195" s="216"/>
      <c r="BX195" s="216"/>
      <c r="BY195" s="216"/>
      <c r="BZ195" s="216"/>
      <c r="CA195" s="216"/>
      <c r="CB195" s="216"/>
      <c r="CC195" s="216"/>
      <c r="CD195" s="216"/>
      <c r="CE195" s="216"/>
      <c r="CF195" s="216"/>
      <c r="CG195" s="216"/>
      <c r="CH195" s="216"/>
      <c r="CI195" s="216"/>
      <c r="CJ195" s="216"/>
      <c r="CK195" s="216"/>
      <c r="CL195" s="216"/>
      <c r="CM195" s="216"/>
      <c r="CN195" s="216"/>
      <c r="CO195" s="216"/>
      <c r="CP195" s="216"/>
      <c r="CQ195" s="216"/>
      <c r="CR195" s="216"/>
      <c r="CS195" s="216"/>
      <c r="CT195" s="216"/>
      <c r="CU195" s="216"/>
      <c r="CV195" s="216"/>
      <c r="CW195" s="216"/>
      <c r="CX195" s="59"/>
      <c r="CY195" s="59"/>
      <c r="DN195" s="59"/>
      <c r="DO195" s="59"/>
      <c r="DP195" s="59"/>
      <c r="DQ195" s="59"/>
      <c r="DR195" s="59"/>
      <c r="DS195" s="59"/>
      <c r="DT195" s="59"/>
      <c r="DU195" s="59"/>
      <c r="DV195" s="59"/>
      <c r="DW195" s="59"/>
      <c r="DX195" s="59"/>
      <c r="DY195" s="216"/>
      <c r="DZ195" s="216"/>
      <c r="EA195" s="216"/>
      <c r="EB195" s="216"/>
      <c r="EC195" s="216"/>
      <c r="ED195" s="216"/>
      <c r="EE195" s="216"/>
      <c r="EF195" s="216"/>
      <c r="EG195" s="216"/>
      <c r="EH195" s="216"/>
      <c r="EI195" s="216"/>
      <c r="EJ195" s="216"/>
      <c r="EK195" s="216"/>
      <c r="EL195" s="216"/>
      <c r="EM195" s="216"/>
      <c r="EN195" s="216"/>
      <c r="EO195" s="216"/>
      <c r="EP195" s="216"/>
      <c r="EQ195" s="216"/>
      <c r="ER195" s="216"/>
      <c r="ES195" s="216"/>
      <c r="ET195" s="216"/>
      <c r="EU195" s="216"/>
      <c r="EV195" s="216"/>
      <c r="EW195" s="216"/>
      <c r="EX195" s="216"/>
      <c r="EY195" s="216"/>
      <c r="EZ195" s="216"/>
      <c r="FA195" s="216"/>
      <c r="FB195" s="216"/>
      <c r="FC195" s="216"/>
      <c r="FD195" s="216"/>
      <c r="FE195" s="216"/>
      <c r="FF195" s="216"/>
      <c r="FG195" s="216"/>
      <c r="FH195" s="216"/>
      <c r="FI195" s="216"/>
      <c r="FJ195" s="216"/>
      <c r="FK195" s="216"/>
      <c r="FL195" s="216"/>
      <c r="FM195" s="216"/>
      <c r="FN195" s="216"/>
      <c r="FO195" s="216"/>
      <c r="FP195" s="216"/>
      <c r="FQ195" s="216"/>
      <c r="FR195" s="216"/>
      <c r="FS195" s="216"/>
      <c r="FT195" s="216"/>
      <c r="FU195" s="216"/>
      <c r="FV195" s="216"/>
      <c r="FW195" s="216"/>
      <c r="FX195" s="216"/>
      <c r="FY195" s="216"/>
      <c r="FZ195" s="216"/>
      <c r="GA195" s="216"/>
      <c r="GB195" s="216"/>
      <c r="GC195" s="216"/>
      <c r="GD195" s="216"/>
      <c r="GE195" s="216"/>
      <c r="GF195" s="216"/>
      <c r="GG195" s="216"/>
      <c r="GH195" s="216"/>
      <c r="GI195" s="216"/>
      <c r="GJ195" s="216"/>
      <c r="GK195" s="216"/>
      <c r="GL195" s="216"/>
      <c r="GM195" s="216"/>
      <c r="GN195" s="216"/>
      <c r="GO195" s="216"/>
      <c r="GP195" s="216"/>
      <c r="GQ195" s="216"/>
      <c r="GR195" s="216"/>
      <c r="GS195" s="216"/>
      <c r="GT195" s="216"/>
      <c r="GU195" s="216"/>
      <c r="GV195" s="216"/>
      <c r="GW195" s="216"/>
    </row>
    <row r="196" spans="1:205" ht="15">
      <c r="A196" s="216"/>
      <c r="B196" s="216"/>
      <c r="C196" s="216"/>
      <c r="D196" s="216"/>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216"/>
      <c r="AV196" s="216"/>
      <c r="AW196" s="216"/>
      <c r="AX196" s="216"/>
      <c r="AY196" s="216"/>
      <c r="AZ196" s="216"/>
      <c r="BA196" s="216"/>
      <c r="BB196" s="216"/>
      <c r="BC196" s="216"/>
      <c r="BD196" s="216"/>
      <c r="BE196" s="216"/>
      <c r="BF196" s="216"/>
      <c r="BG196" s="216"/>
      <c r="BH196" s="216"/>
      <c r="BI196" s="216"/>
      <c r="BJ196" s="216"/>
      <c r="BK196" s="216"/>
      <c r="BL196" s="216"/>
      <c r="BM196" s="216"/>
      <c r="BN196" s="216"/>
      <c r="BO196" s="216"/>
      <c r="BP196" s="216"/>
      <c r="BQ196" s="216"/>
      <c r="BR196" s="216"/>
      <c r="BS196" s="216"/>
      <c r="BT196" s="216"/>
      <c r="BU196" s="216"/>
      <c r="BV196" s="216"/>
      <c r="BW196" s="216"/>
      <c r="BX196" s="216"/>
      <c r="BY196" s="216"/>
      <c r="BZ196" s="216"/>
      <c r="CA196" s="216"/>
      <c r="CB196" s="216"/>
      <c r="CC196" s="216"/>
      <c r="CD196" s="216"/>
      <c r="CE196" s="216"/>
      <c r="CF196" s="216"/>
      <c r="CG196" s="216"/>
      <c r="CH196" s="216"/>
      <c r="CI196" s="216"/>
      <c r="CJ196" s="216"/>
      <c r="CK196" s="216"/>
      <c r="CL196" s="216"/>
      <c r="CM196" s="216"/>
      <c r="CN196" s="216"/>
      <c r="CO196" s="216"/>
      <c r="CP196" s="216"/>
      <c r="CQ196" s="216"/>
      <c r="CR196" s="216"/>
      <c r="CS196" s="216"/>
      <c r="CT196" s="216"/>
      <c r="CU196" s="216"/>
      <c r="CV196" s="216"/>
      <c r="CW196" s="216"/>
      <c r="CX196" s="59"/>
      <c r="CY196" s="59"/>
      <c r="DN196" s="59"/>
      <c r="DO196" s="59"/>
      <c r="DP196" s="59"/>
      <c r="DQ196" s="59"/>
      <c r="DR196" s="59"/>
      <c r="DS196" s="59"/>
      <c r="DT196" s="59"/>
      <c r="DU196" s="59"/>
      <c r="DV196" s="59"/>
      <c r="DW196" s="59"/>
      <c r="DX196" s="59"/>
      <c r="DY196" s="216"/>
      <c r="DZ196" s="216"/>
      <c r="EA196" s="216"/>
      <c r="EB196" s="216"/>
      <c r="EC196" s="216"/>
      <c r="ED196" s="216"/>
      <c r="EE196" s="216"/>
      <c r="EF196" s="216"/>
      <c r="EG196" s="216"/>
      <c r="EH196" s="216"/>
      <c r="EI196" s="216"/>
      <c r="EJ196" s="216"/>
      <c r="EK196" s="216"/>
      <c r="EL196" s="216"/>
      <c r="EM196" s="216"/>
      <c r="EN196" s="216"/>
      <c r="EO196" s="216"/>
      <c r="EP196" s="216"/>
      <c r="EQ196" s="216"/>
      <c r="ER196" s="216"/>
      <c r="ES196" s="216"/>
      <c r="ET196" s="216"/>
      <c r="EU196" s="216"/>
      <c r="EV196" s="216"/>
      <c r="EW196" s="216"/>
      <c r="EX196" s="216"/>
      <c r="EY196" s="216"/>
      <c r="EZ196" s="216"/>
      <c r="FA196" s="216"/>
      <c r="FB196" s="216"/>
      <c r="FC196" s="216"/>
      <c r="FD196" s="216"/>
      <c r="FE196" s="216"/>
      <c r="FF196" s="216"/>
      <c r="FG196" s="216"/>
      <c r="FH196" s="216"/>
      <c r="FI196" s="216"/>
      <c r="FJ196" s="216"/>
      <c r="FK196" s="216"/>
      <c r="FL196" s="216"/>
      <c r="FM196" s="216"/>
      <c r="FN196" s="216"/>
      <c r="FO196" s="216"/>
      <c r="FP196" s="216"/>
      <c r="FQ196" s="216"/>
      <c r="FR196" s="216"/>
      <c r="FS196" s="216"/>
      <c r="FT196" s="216"/>
      <c r="FU196" s="216"/>
      <c r="FV196" s="216"/>
      <c r="FW196" s="216"/>
      <c r="FX196" s="216"/>
      <c r="FY196" s="216"/>
      <c r="FZ196" s="216"/>
      <c r="GA196" s="216"/>
      <c r="GB196" s="216"/>
      <c r="GC196" s="216"/>
      <c r="GD196" s="216"/>
      <c r="GE196" s="216"/>
      <c r="GF196" s="216"/>
      <c r="GG196" s="216"/>
      <c r="GH196" s="216"/>
      <c r="GI196" s="216"/>
      <c r="GJ196" s="216"/>
      <c r="GK196" s="216"/>
      <c r="GL196" s="216"/>
      <c r="GM196" s="216"/>
      <c r="GN196" s="216"/>
      <c r="GO196" s="216"/>
      <c r="GP196" s="216"/>
      <c r="GQ196" s="216"/>
      <c r="GR196" s="216"/>
      <c r="GS196" s="216"/>
      <c r="GT196" s="216"/>
      <c r="GU196" s="216"/>
      <c r="GV196" s="216"/>
      <c r="GW196" s="216"/>
    </row>
    <row r="197" spans="1:205" ht="15">
      <c r="A197" s="216"/>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B197" s="216"/>
      <c r="BC197" s="216"/>
      <c r="BD197" s="216"/>
      <c r="BE197" s="216"/>
      <c r="BF197" s="216"/>
      <c r="BG197" s="216"/>
      <c r="BH197" s="216"/>
      <c r="BI197" s="216"/>
      <c r="BJ197" s="216"/>
      <c r="BK197" s="216"/>
      <c r="BL197" s="216"/>
      <c r="BM197" s="216"/>
      <c r="BN197" s="216"/>
      <c r="BO197" s="216"/>
      <c r="BP197" s="216"/>
      <c r="BQ197" s="216"/>
      <c r="BR197" s="216"/>
      <c r="BS197" s="216"/>
      <c r="BT197" s="216"/>
      <c r="BU197" s="216"/>
      <c r="BV197" s="216"/>
      <c r="BW197" s="216"/>
      <c r="BX197" s="216"/>
      <c r="BY197" s="216"/>
      <c r="BZ197" s="216"/>
      <c r="CA197" s="216"/>
      <c r="CB197" s="216"/>
      <c r="CC197" s="216"/>
      <c r="CD197" s="216"/>
      <c r="CE197" s="216"/>
      <c r="CF197" s="216"/>
      <c r="CG197" s="216"/>
      <c r="CH197" s="216"/>
      <c r="CI197" s="216"/>
      <c r="CJ197" s="216"/>
      <c r="CK197" s="216"/>
      <c r="CL197" s="216"/>
      <c r="CM197" s="216"/>
      <c r="CN197" s="216"/>
      <c r="CO197" s="216"/>
      <c r="CP197" s="216"/>
      <c r="CQ197" s="216"/>
      <c r="CR197" s="216"/>
      <c r="CS197" s="216"/>
      <c r="CT197" s="216"/>
      <c r="CU197" s="216"/>
      <c r="CV197" s="216"/>
      <c r="CW197" s="216"/>
      <c r="CX197" s="59"/>
      <c r="CY197" s="59"/>
      <c r="DN197" s="59"/>
      <c r="DO197" s="59"/>
      <c r="DP197" s="59"/>
      <c r="DQ197" s="59"/>
      <c r="DR197" s="59"/>
      <c r="DS197" s="59"/>
      <c r="DT197" s="59"/>
      <c r="DU197" s="59"/>
      <c r="DV197" s="59"/>
      <c r="DW197" s="59"/>
      <c r="DX197" s="59"/>
      <c r="DY197" s="216"/>
      <c r="DZ197" s="216"/>
      <c r="EA197" s="216"/>
      <c r="EB197" s="216"/>
      <c r="EC197" s="216"/>
      <c r="ED197" s="216"/>
      <c r="EE197" s="216"/>
      <c r="EF197" s="216"/>
      <c r="EG197" s="216"/>
      <c r="EH197" s="216"/>
      <c r="EI197" s="216"/>
      <c r="EJ197" s="216"/>
      <c r="EK197" s="216"/>
      <c r="EL197" s="216"/>
      <c r="EM197" s="216"/>
      <c r="EN197" s="216"/>
      <c r="EO197" s="216"/>
      <c r="EP197" s="216"/>
      <c r="EQ197" s="216"/>
      <c r="ER197" s="216"/>
      <c r="ES197" s="216"/>
      <c r="ET197" s="216"/>
      <c r="EU197" s="216"/>
      <c r="EV197" s="216"/>
      <c r="EW197" s="216"/>
      <c r="EX197" s="216"/>
      <c r="EY197" s="216"/>
      <c r="EZ197" s="216"/>
      <c r="FA197" s="216"/>
      <c r="FB197" s="216"/>
      <c r="FC197" s="216"/>
      <c r="FD197" s="216"/>
      <c r="FE197" s="216"/>
      <c r="FF197" s="216"/>
      <c r="FG197" s="216"/>
      <c r="FH197" s="216"/>
      <c r="FI197" s="216"/>
      <c r="FJ197" s="216"/>
      <c r="FK197" s="216"/>
      <c r="FL197" s="216"/>
      <c r="FM197" s="216"/>
      <c r="FN197" s="216"/>
      <c r="FO197" s="216"/>
      <c r="FP197" s="216"/>
      <c r="FQ197" s="216"/>
      <c r="FR197" s="216"/>
      <c r="FS197" s="216"/>
      <c r="FT197" s="216"/>
      <c r="FU197" s="216"/>
      <c r="FV197" s="216"/>
      <c r="FW197" s="216"/>
      <c r="FX197" s="216"/>
      <c r="FY197" s="216"/>
      <c r="FZ197" s="216"/>
      <c r="GA197" s="216"/>
      <c r="GB197" s="216"/>
      <c r="GC197" s="216"/>
      <c r="GD197" s="216"/>
      <c r="GE197" s="216"/>
      <c r="GF197" s="216"/>
      <c r="GG197" s="216"/>
      <c r="GH197" s="216"/>
      <c r="GI197" s="216"/>
      <c r="GJ197" s="216"/>
      <c r="GK197" s="216"/>
      <c r="GL197" s="216"/>
      <c r="GM197" s="216"/>
      <c r="GN197" s="216"/>
      <c r="GO197" s="216"/>
      <c r="GP197" s="216"/>
      <c r="GQ197" s="216"/>
      <c r="GR197" s="216"/>
      <c r="GS197" s="216"/>
      <c r="GT197" s="216"/>
      <c r="GU197" s="216"/>
      <c r="GV197" s="216"/>
      <c r="GW197" s="216"/>
    </row>
    <row r="198" spans="1:205" ht="15">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6"/>
      <c r="BQ198" s="216"/>
      <c r="BR198" s="216"/>
      <c r="BS198" s="216"/>
      <c r="BT198" s="216"/>
      <c r="BU198" s="216"/>
      <c r="BV198" s="216"/>
      <c r="BW198" s="216"/>
      <c r="BX198" s="216"/>
      <c r="BY198" s="216"/>
      <c r="BZ198" s="216"/>
      <c r="CA198" s="216"/>
      <c r="CB198" s="216"/>
      <c r="CC198" s="216"/>
      <c r="CD198" s="216"/>
      <c r="CE198" s="216"/>
      <c r="CF198" s="216"/>
      <c r="CG198" s="216"/>
      <c r="CH198" s="216"/>
      <c r="CI198" s="216"/>
      <c r="CJ198" s="216"/>
      <c r="CK198" s="216"/>
      <c r="CL198" s="216"/>
      <c r="CM198" s="216"/>
      <c r="CN198" s="216"/>
      <c r="CO198" s="216"/>
      <c r="CP198" s="216"/>
      <c r="CQ198" s="216"/>
      <c r="CR198" s="216"/>
      <c r="CS198" s="216"/>
      <c r="CT198" s="216"/>
      <c r="CU198" s="216"/>
      <c r="CV198" s="216"/>
      <c r="CW198" s="216"/>
      <c r="CX198" s="59"/>
      <c r="CY198" s="59"/>
      <c r="DN198" s="59"/>
      <c r="DO198" s="59"/>
      <c r="DP198" s="59"/>
      <c r="DQ198" s="59"/>
      <c r="DR198" s="59"/>
      <c r="DS198" s="59"/>
      <c r="DT198" s="59"/>
      <c r="DU198" s="59"/>
      <c r="DV198" s="59"/>
      <c r="DW198" s="59"/>
      <c r="DX198" s="59"/>
      <c r="DY198" s="216"/>
      <c r="DZ198" s="216"/>
      <c r="EA198" s="216"/>
      <c r="EB198" s="216"/>
      <c r="EC198" s="216"/>
      <c r="ED198" s="216"/>
      <c r="EE198" s="216"/>
      <c r="EF198" s="216"/>
      <c r="EG198" s="216"/>
      <c r="EH198" s="216"/>
      <c r="EI198" s="216"/>
      <c r="EJ198" s="216"/>
      <c r="EK198" s="216"/>
      <c r="EL198" s="216"/>
      <c r="EM198" s="216"/>
      <c r="EN198" s="216"/>
      <c r="EO198" s="216"/>
      <c r="EP198" s="216"/>
      <c r="EQ198" s="216"/>
      <c r="ER198" s="216"/>
      <c r="ES198" s="216"/>
      <c r="ET198" s="216"/>
      <c r="EU198" s="216"/>
      <c r="EV198" s="216"/>
      <c r="EW198" s="216"/>
      <c r="EX198" s="216"/>
      <c r="EY198" s="216"/>
      <c r="EZ198" s="216"/>
      <c r="FA198" s="216"/>
      <c r="FB198" s="216"/>
      <c r="FC198" s="216"/>
      <c r="FD198" s="216"/>
      <c r="FE198" s="216"/>
      <c r="FF198" s="216"/>
      <c r="FG198" s="216"/>
      <c r="FH198" s="216"/>
      <c r="FI198" s="216"/>
      <c r="FJ198" s="216"/>
      <c r="FK198" s="216"/>
      <c r="FL198" s="216"/>
      <c r="FM198" s="216"/>
      <c r="FN198" s="216"/>
      <c r="FO198" s="216"/>
      <c r="FP198" s="216"/>
      <c r="FQ198" s="216"/>
      <c r="FR198" s="216"/>
      <c r="FS198" s="216"/>
      <c r="FT198" s="216"/>
      <c r="FU198" s="216"/>
      <c r="FV198" s="216"/>
      <c r="FW198" s="216"/>
      <c r="FX198" s="216"/>
      <c r="FY198" s="216"/>
      <c r="FZ198" s="216"/>
      <c r="GA198" s="216"/>
      <c r="GB198" s="216"/>
      <c r="GC198" s="216"/>
      <c r="GD198" s="216"/>
      <c r="GE198" s="216"/>
      <c r="GF198" s="216"/>
      <c r="GG198" s="216"/>
      <c r="GH198" s="216"/>
      <c r="GI198" s="216"/>
      <c r="GJ198" s="216"/>
      <c r="GK198" s="216"/>
      <c r="GL198" s="216"/>
      <c r="GM198" s="216"/>
      <c r="GN198" s="216"/>
      <c r="GO198" s="216"/>
      <c r="GP198" s="216"/>
      <c r="GQ198" s="216"/>
      <c r="GR198" s="216"/>
      <c r="GS198" s="216"/>
      <c r="GT198" s="216"/>
      <c r="GU198" s="216"/>
      <c r="GV198" s="216"/>
      <c r="GW198" s="216"/>
    </row>
    <row r="199" spans="1:205" ht="15">
      <c r="A199" s="216"/>
      <c r="B199" s="216"/>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c r="AS199" s="216"/>
      <c r="AT199" s="216"/>
      <c r="AU199" s="216"/>
      <c r="AV199" s="216"/>
      <c r="AW199" s="216"/>
      <c r="AX199" s="216"/>
      <c r="AY199" s="216"/>
      <c r="AZ199" s="216"/>
      <c r="BA199" s="216"/>
      <c r="BB199" s="216"/>
      <c r="BC199" s="216"/>
      <c r="BD199" s="216"/>
      <c r="BE199" s="216"/>
      <c r="BF199" s="216"/>
      <c r="BG199" s="216"/>
      <c r="BH199" s="216"/>
      <c r="BI199" s="216"/>
      <c r="BJ199" s="216"/>
      <c r="BK199" s="216"/>
      <c r="BL199" s="216"/>
      <c r="BM199" s="216"/>
      <c r="BN199" s="216"/>
      <c r="BO199" s="216"/>
      <c r="BP199" s="216"/>
      <c r="BQ199" s="216"/>
      <c r="BR199" s="216"/>
      <c r="BS199" s="216"/>
      <c r="BT199" s="216"/>
      <c r="BU199" s="216"/>
      <c r="BV199" s="216"/>
      <c r="BW199" s="216"/>
      <c r="BX199" s="216"/>
      <c r="BY199" s="216"/>
      <c r="BZ199" s="216"/>
      <c r="CA199" s="216"/>
      <c r="CB199" s="216"/>
      <c r="CC199" s="216"/>
      <c r="CD199" s="216"/>
      <c r="CE199" s="216"/>
      <c r="CF199" s="216"/>
      <c r="CG199" s="216"/>
      <c r="CH199" s="216"/>
      <c r="CI199" s="216"/>
      <c r="CJ199" s="216"/>
      <c r="CK199" s="216"/>
      <c r="CL199" s="216"/>
      <c r="CM199" s="216"/>
      <c r="CN199" s="216"/>
      <c r="CO199" s="216"/>
      <c r="CP199" s="216"/>
      <c r="CQ199" s="216"/>
      <c r="CR199" s="216"/>
      <c r="CS199" s="216"/>
      <c r="CT199" s="216"/>
      <c r="CU199" s="216"/>
      <c r="CV199" s="216"/>
      <c r="CW199" s="216"/>
      <c r="CX199" s="59"/>
      <c r="CY199" s="59"/>
      <c r="DN199" s="59"/>
      <c r="DO199" s="59"/>
      <c r="DP199" s="59"/>
      <c r="DQ199" s="59"/>
      <c r="DR199" s="59"/>
      <c r="DS199" s="59"/>
      <c r="DT199" s="59"/>
      <c r="DU199" s="59"/>
      <c r="DV199" s="59"/>
      <c r="DW199" s="59"/>
      <c r="DX199" s="59"/>
      <c r="DY199" s="216"/>
      <c r="DZ199" s="216"/>
      <c r="EA199" s="216"/>
      <c r="EB199" s="216"/>
      <c r="EC199" s="216"/>
      <c r="ED199" s="216"/>
      <c r="EE199" s="216"/>
      <c r="EF199" s="216"/>
      <c r="EG199" s="216"/>
      <c r="EH199" s="216"/>
      <c r="EI199" s="216"/>
      <c r="EJ199" s="216"/>
      <c r="EK199" s="216"/>
      <c r="EL199" s="216"/>
      <c r="EM199" s="216"/>
      <c r="EN199" s="216"/>
      <c r="EO199" s="216"/>
      <c r="EP199" s="216"/>
      <c r="EQ199" s="216"/>
      <c r="ER199" s="216"/>
      <c r="ES199" s="216"/>
      <c r="ET199" s="216"/>
      <c r="EU199" s="216"/>
      <c r="EV199" s="216"/>
      <c r="EW199" s="216"/>
      <c r="EX199" s="216"/>
      <c r="EY199" s="216"/>
      <c r="EZ199" s="216"/>
      <c r="FA199" s="216"/>
      <c r="FB199" s="216"/>
      <c r="FC199" s="216"/>
      <c r="FD199" s="216"/>
      <c r="FE199" s="216"/>
      <c r="FF199" s="216"/>
      <c r="FG199" s="216"/>
      <c r="FH199" s="216"/>
      <c r="FI199" s="216"/>
      <c r="FJ199" s="216"/>
      <c r="FK199" s="216"/>
      <c r="FL199" s="216"/>
      <c r="FM199" s="216"/>
      <c r="FN199" s="216"/>
      <c r="FO199" s="216"/>
      <c r="FP199" s="216"/>
      <c r="FQ199" s="216"/>
      <c r="FR199" s="216"/>
      <c r="FS199" s="216"/>
      <c r="FT199" s="216"/>
      <c r="FU199" s="216"/>
      <c r="FV199" s="216"/>
      <c r="FW199" s="216"/>
      <c r="FX199" s="216"/>
      <c r="FY199" s="216"/>
      <c r="FZ199" s="216"/>
      <c r="GA199" s="216"/>
      <c r="GB199" s="216"/>
      <c r="GC199" s="216"/>
      <c r="GD199" s="216"/>
      <c r="GE199" s="216"/>
      <c r="GF199" s="216"/>
      <c r="GG199" s="216"/>
      <c r="GH199" s="216"/>
      <c r="GI199" s="216"/>
      <c r="GJ199" s="216"/>
      <c r="GK199" s="216"/>
      <c r="GL199" s="216"/>
      <c r="GM199" s="216"/>
      <c r="GN199" s="216"/>
      <c r="GO199" s="216"/>
      <c r="GP199" s="216"/>
      <c r="GQ199" s="216"/>
      <c r="GR199" s="216"/>
      <c r="GS199" s="216"/>
      <c r="GT199" s="216"/>
      <c r="GU199" s="216"/>
      <c r="GV199" s="216"/>
      <c r="GW199" s="216"/>
    </row>
    <row r="200" spans="1:205" ht="15">
      <c r="A200" s="216"/>
      <c r="B200" s="216"/>
      <c r="C200" s="216"/>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216"/>
      <c r="AK200" s="216"/>
      <c r="AL200" s="216"/>
      <c r="AM200" s="216"/>
      <c r="AN200" s="216"/>
      <c r="AO200" s="216"/>
      <c r="AP200" s="216"/>
      <c r="AQ200" s="216"/>
      <c r="AR200" s="216"/>
      <c r="AS200" s="216"/>
      <c r="AT200" s="216"/>
      <c r="AU200" s="216"/>
      <c r="AV200" s="216"/>
      <c r="AW200" s="216"/>
      <c r="AX200" s="216"/>
      <c r="AY200" s="216"/>
      <c r="AZ200" s="216"/>
      <c r="BA200" s="216"/>
      <c r="BB200" s="216"/>
      <c r="BC200" s="216"/>
      <c r="BD200" s="216"/>
      <c r="BE200" s="216"/>
      <c r="BF200" s="216"/>
      <c r="BG200" s="216"/>
      <c r="BH200" s="216"/>
      <c r="BI200" s="216"/>
      <c r="BJ200" s="216"/>
      <c r="BK200" s="216"/>
      <c r="BL200" s="216"/>
      <c r="BM200" s="216"/>
      <c r="BN200" s="216"/>
      <c r="BO200" s="216"/>
      <c r="BP200" s="216"/>
      <c r="BQ200" s="216"/>
      <c r="BR200" s="216"/>
      <c r="BS200" s="216"/>
      <c r="BT200" s="216"/>
      <c r="BU200" s="216"/>
      <c r="BV200" s="216"/>
      <c r="BW200" s="216"/>
      <c r="BX200" s="216"/>
      <c r="BY200" s="216"/>
      <c r="BZ200" s="216"/>
      <c r="CA200" s="216"/>
      <c r="CB200" s="216"/>
      <c r="CC200" s="216"/>
      <c r="CD200" s="216"/>
      <c r="CE200" s="216"/>
      <c r="CF200" s="216"/>
      <c r="CG200" s="216"/>
      <c r="CH200" s="216"/>
      <c r="CI200" s="216"/>
      <c r="CJ200" s="216"/>
      <c r="CK200" s="216"/>
      <c r="CL200" s="216"/>
      <c r="CM200" s="216"/>
      <c r="CN200" s="216"/>
      <c r="CO200" s="216"/>
      <c r="CP200" s="216"/>
      <c r="CQ200" s="216"/>
      <c r="CR200" s="216"/>
      <c r="CS200" s="216"/>
      <c r="CT200" s="216"/>
      <c r="CU200" s="216"/>
      <c r="CV200" s="216"/>
      <c r="CW200" s="216"/>
      <c r="CX200" s="59"/>
      <c r="CY200" s="59"/>
      <c r="DN200" s="59"/>
      <c r="DO200" s="59"/>
      <c r="DP200" s="59"/>
      <c r="DQ200" s="59"/>
      <c r="DR200" s="59"/>
      <c r="DS200" s="59"/>
      <c r="DT200" s="59"/>
      <c r="DU200" s="59"/>
      <c r="DV200" s="59"/>
      <c r="DW200" s="59"/>
      <c r="DX200" s="59"/>
      <c r="DY200" s="216"/>
      <c r="DZ200" s="216"/>
      <c r="EA200" s="216"/>
      <c r="EB200" s="216"/>
      <c r="EC200" s="216"/>
      <c r="ED200" s="216"/>
      <c r="EE200" s="216"/>
      <c r="EF200" s="216"/>
      <c r="EG200" s="216"/>
      <c r="EH200" s="216"/>
      <c r="EI200" s="216"/>
      <c r="EJ200" s="216"/>
      <c r="EK200" s="216"/>
      <c r="EL200" s="216"/>
      <c r="EM200" s="216"/>
      <c r="EN200" s="216"/>
      <c r="EO200" s="216"/>
      <c r="EP200" s="216"/>
      <c r="EQ200" s="216"/>
      <c r="ER200" s="216"/>
      <c r="ES200" s="216"/>
      <c r="ET200" s="216"/>
      <c r="EU200" s="216"/>
      <c r="EV200" s="216"/>
      <c r="EW200" s="216"/>
      <c r="EX200" s="216"/>
      <c r="EY200" s="216"/>
      <c r="EZ200" s="216"/>
      <c r="FA200" s="216"/>
      <c r="FB200" s="216"/>
      <c r="FC200" s="216"/>
      <c r="FD200" s="216"/>
      <c r="FE200" s="216"/>
      <c r="FF200" s="216"/>
      <c r="FG200" s="216"/>
      <c r="FH200" s="216"/>
      <c r="FI200" s="216"/>
      <c r="FJ200" s="216"/>
      <c r="FK200" s="216"/>
      <c r="FL200" s="216"/>
      <c r="FM200" s="216"/>
      <c r="FN200" s="216"/>
      <c r="FO200" s="216"/>
      <c r="FP200" s="216"/>
      <c r="FQ200" s="216"/>
      <c r="FR200" s="216"/>
      <c r="FS200" s="216"/>
      <c r="FT200" s="216"/>
      <c r="FU200" s="216"/>
      <c r="FV200" s="216"/>
      <c r="FW200" s="216"/>
      <c r="FX200" s="216"/>
      <c r="FY200" s="216"/>
      <c r="FZ200" s="216"/>
      <c r="GA200" s="216"/>
      <c r="GB200" s="216"/>
      <c r="GC200" s="216"/>
      <c r="GD200" s="216"/>
      <c r="GE200" s="216"/>
      <c r="GF200" s="216"/>
      <c r="GG200" s="216"/>
      <c r="GH200" s="216"/>
      <c r="GI200" s="216"/>
      <c r="GJ200" s="216"/>
      <c r="GK200" s="216"/>
      <c r="GL200" s="216"/>
      <c r="GM200" s="216"/>
      <c r="GN200" s="216"/>
      <c r="GO200" s="216"/>
      <c r="GP200" s="216"/>
      <c r="GQ200" s="216"/>
      <c r="GR200" s="216"/>
      <c r="GS200" s="216"/>
      <c r="GT200" s="216"/>
      <c r="GU200" s="216"/>
      <c r="GV200" s="216"/>
      <c r="GW200" s="216"/>
    </row>
    <row r="201" spans="1:205" ht="15">
      <c r="A201" s="216"/>
      <c r="B201" s="216"/>
      <c r="C201" s="21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c r="AC201" s="216"/>
      <c r="AD201" s="216"/>
      <c r="AE201" s="216"/>
      <c r="AF201" s="216"/>
      <c r="AG201" s="216"/>
      <c r="AH201" s="216"/>
      <c r="AI201" s="216"/>
      <c r="AJ201" s="216"/>
      <c r="AK201" s="216"/>
      <c r="AL201" s="216"/>
      <c r="AM201" s="216"/>
      <c r="AN201" s="216"/>
      <c r="AO201" s="216"/>
      <c r="AP201" s="216"/>
      <c r="AQ201" s="216"/>
      <c r="AR201" s="216"/>
      <c r="AS201" s="216"/>
      <c r="AT201" s="216"/>
      <c r="AU201" s="216"/>
      <c r="AV201" s="216"/>
      <c r="AW201" s="216"/>
      <c r="AX201" s="216"/>
      <c r="AY201" s="216"/>
      <c r="AZ201" s="216"/>
      <c r="BA201" s="216"/>
      <c r="BB201" s="216"/>
      <c r="BC201" s="216"/>
      <c r="BD201" s="216"/>
      <c r="BE201" s="216"/>
      <c r="BF201" s="216"/>
      <c r="BG201" s="216"/>
      <c r="BH201" s="216"/>
      <c r="BI201" s="216"/>
      <c r="BJ201" s="216"/>
      <c r="BK201" s="216"/>
      <c r="BL201" s="216"/>
      <c r="BM201" s="216"/>
      <c r="BN201" s="216"/>
      <c r="BO201" s="216"/>
      <c r="BP201" s="216"/>
      <c r="BQ201" s="216"/>
      <c r="BR201" s="216"/>
      <c r="BS201" s="216"/>
      <c r="BT201" s="216"/>
      <c r="BU201" s="216"/>
      <c r="BV201" s="216"/>
      <c r="BW201" s="216"/>
      <c r="BX201" s="216"/>
      <c r="BY201" s="216"/>
      <c r="BZ201" s="216"/>
      <c r="CA201" s="216"/>
      <c r="CB201" s="216"/>
      <c r="CC201" s="216"/>
      <c r="CD201" s="216"/>
      <c r="CE201" s="216"/>
      <c r="CF201" s="216"/>
      <c r="CG201" s="216"/>
      <c r="CH201" s="216"/>
      <c r="CI201" s="216"/>
      <c r="CJ201" s="216"/>
      <c r="CK201" s="216"/>
      <c r="CL201" s="216"/>
      <c r="CM201" s="216"/>
      <c r="CN201" s="216"/>
      <c r="CO201" s="216"/>
      <c r="CP201" s="216"/>
      <c r="CQ201" s="216"/>
      <c r="CR201" s="216"/>
      <c r="CS201" s="216"/>
      <c r="CT201" s="216"/>
      <c r="CU201" s="216"/>
      <c r="CV201" s="216"/>
      <c r="CW201" s="216"/>
      <c r="CX201" s="59"/>
      <c r="CY201" s="59"/>
      <c r="DN201" s="59"/>
      <c r="DO201" s="59"/>
      <c r="DP201" s="59"/>
      <c r="DQ201" s="59"/>
      <c r="DR201" s="59"/>
      <c r="DS201" s="59"/>
      <c r="DT201" s="59"/>
      <c r="DU201" s="59"/>
      <c r="DV201" s="59"/>
      <c r="DW201" s="59"/>
      <c r="DX201" s="59"/>
      <c r="DY201" s="216"/>
      <c r="DZ201" s="216"/>
      <c r="EA201" s="216"/>
      <c r="EB201" s="216"/>
      <c r="EC201" s="216"/>
      <c r="ED201" s="216"/>
      <c r="EE201" s="216"/>
      <c r="EF201" s="216"/>
      <c r="EG201" s="216"/>
      <c r="EH201" s="216"/>
      <c r="EI201" s="216"/>
      <c r="EJ201" s="216"/>
      <c r="EK201" s="216"/>
      <c r="EL201" s="216"/>
      <c r="EM201" s="216"/>
      <c r="EN201" s="216"/>
      <c r="EO201" s="216"/>
      <c r="EP201" s="216"/>
      <c r="EQ201" s="216"/>
      <c r="ER201" s="216"/>
      <c r="ES201" s="216"/>
      <c r="ET201" s="216"/>
      <c r="EU201" s="216"/>
      <c r="EV201" s="216"/>
      <c r="EW201" s="216"/>
      <c r="EX201" s="216"/>
      <c r="EY201" s="216"/>
      <c r="EZ201" s="216"/>
      <c r="FA201" s="216"/>
      <c r="FB201" s="216"/>
      <c r="FC201" s="216"/>
      <c r="FD201" s="216"/>
      <c r="FE201" s="216"/>
      <c r="FF201" s="216"/>
      <c r="FG201" s="216"/>
      <c r="FH201" s="216"/>
      <c r="FI201" s="216"/>
      <c r="FJ201" s="216"/>
      <c r="FK201" s="216"/>
      <c r="FL201" s="216"/>
      <c r="FM201" s="216"/>
      <c r="FN201" s="216"/>
      <c r="FO201" s="216"/>
      <c r="FP201" s="216"/>
      <c r="FQ201" s="216"/>
      <c r="FR201" s="216"/>
      <c r="FS201" s="216"/>
      <c r="FT201" s="216"/>
      <c r="FU201" s="216"/>
      <c r="FV201" s="216"/>
      <c r="FW201" s="216"/>
      <c r="FX201" s="216"/>
      <c r="FY201" s="216"/>
      <c r="FZ201" s="216"/>
      <c r="GA201" s="216"/>
      <c r="GB201" s="216"/>
      <c r="GC201" s="216"/>
      <c r="GD201" s="216"/>
      <c r="GE201" s="216"/>
      <c r="GF201" s="216"/>
      <c r="GG201" s="216"/>
      <c r="GH201" s="216"/>
      <c r="GI201" s="216"/>
      <c r="GJ201" s="216"/>
      <c r="GK201" s="216"/>
      <c r="GL201" s="216"/>
      <c r="GM201" s="216"/>
      <c r="GN201" s="216"/>
      <c r="GO201" s="216"/>
      <c r="GP201" s="216"/>
      <c r="GQ201" s="216"/>
      <c r="GR201" s="216"/>
      <c r="GS201" s="216"/>
      <c r="GT201" s="216"/>
      <c r="GU201" s="216"/>
      <c r="GV201" s="216"/>
      <c r="GW201" s="216"/>
    </row>
    <row r="202" spans="1:205" ht="15">
      <c r="A202" s="216"/>
      <c r="B202" s="216"/>
      <c r="C202" s="216"/>
      <c r="D202" s="216"/>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c r="AA202" s="216"/>
      <c r="AB202" s="216"/>
      <c r="AC202" s="216"/>
      <c r="AD202" s="216"/>
      <c r="AE202" s="216"/>
      <c r="AF202" s="216"/>
      <c r="AG202" s="216"/>
      <c r="AH202" s="216"/>
      <c r="AI202" s="216"/>
      <c r="AJ202" s="216"/>
      <c r="AK202" s="216"/>
      <c r="AL202" s="216"/>
      <c r="AM202" s="216"/>
      <c r="AN202" s="216"/>
      <c r="AO202" s="216"/>
      <c r="AP202" s="216"/>
      <c r="AQ202" s="216"/>
      <c r="AR202" s="216"/>
      <c r="AS202" s="216"/>
      <c r="AT202" s="216"/>
      <c r="AU202" s="216"/>
      <c r="AV202" s="216"/>
      <c r="AW202" s="216"/>
      <c r="AX202" s="216"/>
      <c r="AY202" s="216"/>
      <c r="AZ202" s="216"/>
      <c r="BA202" s="216"/>
      <c r="BB202" s="216"/>
      <c r="BC202" s="216"/>
      <c r="BD202" s="216"/>
      <c r="BE202" s="216"/>
      <c r="BF202" s="216"/>
      <c r="BG202" s="216"/>
      <c r="BH202" s="216"/>
      <c r="BI202" s="216"/>
      <c r="BJ202" s="216"/>
      <c r="BK202" s="216"/>
      <c r="BL202" s="216"/>
      <c r="BM202" s="216"/>
      <c r="BN202" s="216"/>
      <c r="BO202" s="216"/>
      <c r="BP202" s="216"/>
      <c r="BQ202" s="216"/>
      <c r="BR202" s="216"/>
      <c r="BS202" s="216"/>
      <c r="BT202" s="216"/>
      <c r="BU202" s="216"/>
      <c r="BV202" s="216"/>
      <c r="BW202" s="216"/>
      <c r="BX202" s="216"/>
      <c r="BY202" s="216"/>
      <c r="BZ202" s="216"/>
      <c r="CA202" s="216"/>
      <c r="CB202" s="216"/>
      <c r="CC202" s="216"/>
      <c r="CD202" s="216"/>
      <c r="CE202" s="216"/>
      <c r="CF202" s="216"/>
      <c r="CG202" s="216"/>
      <c r="CH202" s="216"/>
      <c r="CI202" s="216"/>
      <c r="CJ202" s="216"/>
      <c r="CK202" s="216"/>
      <c r="CL202" s="216"/>
      <c r="CM202" s="216"/>
      <c r="CN202" s="216"/>
      <c r="CO202" s="216"/>
      <c r="CP202" s="216"/>
      <c r="CQ202" s="216"/>
      <c r="CR202" s="216"/>
      <c r="CS202" s="216"/>
      <c r="CT202" s="216"/>
      <c r="CU202" s="216"/>
      <c r="CV202" s="216"/>
      <c r="CW202" s="216"/>
      <c r="CX202" s="59"/>
      <c r="CY202" s="59"/>
      <c r="DN202" s="59"/>
      <c r="DO202" s="59"/>
      <c r="DP202" s="59"/>
      <c r="DQ202" s="59"/>
      <c r="DR202" s="59"/>
      <c r="DS202" s="59"/>
      <c r="DT202" s="59"/>
      <c r="DU202" s="59"/>
      <c r="DV202" s="59"/>
      <c r="DW202" s="59"/>
      <c r="DX202" s="59"/>
      <c r="DY202" s="216"/>
      <c r="DZ202" s="216"/>
      <c r="EA202" s="216"/>
      <c r="EB202" s="216"/>
      <c r="EC202" s="216"/>
      <c r="ED202" s="216"/>
      <c r="EE202" s="216"/>
      <c r="EF202" s="216"/>
      <c r="EG202" s="216"/>
      <c r="EH202" s="216"/>
      <c r="EI202" s="216"/>
      <c r="EJ202" s="216"/>
      <c r="EK202" s="216"/>
      <c r="EL202" s="216"/>
      <c r="EM202" s="216"/>
      <c r="EN202" s="216"/>
      <c r="EO202" s="216"/>
      <c r="EP202" s="216"/>
      <c r="EQ202" s="216"/>
      <c r="ER202" s="216"/>
      <c r="ES202" s="216"/>
      <c r="ET202" s="216"/>
      <c r="EU202" s="216"/>
      <c r="EV202" s="216"/>
      <c r="EW202" s="216"/>
      <c r="EX202" s="216"/>
      <c r="EY202" s="216"/>
      <c r="EZ202" s="216"/>
      <c r="FA202" s="216"/>
      <c r="FB202" s="216"/>
      <c r="FC202" s="216"/>
      <c r="FD202" s="216"/>
      <c r="FE202" s="216"/>
      <c r="FF202" s="216"/>
      <c r="FG202" s="216"/>
      <c r="FH202" s="216"/>
      <c r="FI202" s="216"/>
      <c r="FJ202" s="216"/>
      <c r="FK202" s="216"/>
      <c r="FL202" s="216"/>
      <c r="FM202" s="216"/>
      <c r="FN202" s="216"/>
      <c r="FO202" s="216"/>
      <c r="FP202" s="216"/>
      <c r="FQ202" s="216"/>
      <c r="FR202" s="216"/>
      <c r="FS202" s="216"/>
      <c r="FT202" s="216"/>
      <c r="FU202" s="216"/>
      <c r="FV202" s="216"/>
      <c r="FW202" s="216"/>
      <c r="FX202" s="216"/>
      <c r="FY202" s="216"/>
      <c r="FZ202" s="216"/>
      <c r="GA202" s="216"/>
      <c r="GB202" s="216"/>
      <c r="GC202" s="216"/>
      <c r="GD202" s="216"/>
      <c r="GE202" s="216"/>
      <c r="GF202" s="216"/>
      <c r="GG202" s="216"/>
      <c r="GH202" s="216"/>
      <c r="GI202" s="216"/>
      <c r="GJ202" s="216"/>
      <c r="GK202" s="216"/>
      <c r="GL202" s="216"/>
      <c r="GM202" s="216"/>
      <c r="GN202" s="216"/>
      <c r="GO202" s="216"/>
      <c r="GP202" s="216"/>
      <c r="GQ202" s="216"/>
      <c r="GR202" s="216"/>
      <c r="GS202" s="216"/>
      <c r="GT202" s="216"/>
      <c r="GU202" s="216"/>
      <c r="GV202" s="216"/>
      <c r="GW202" s="216"/>
    </row>
    <row r="203" spans="1:205" ht="15">
      <c r="A203" s="216"/>
      <c r="B203" s="216"/>
      <c r="C203" s="216"/>
      <c r="D203" s="216"/>
      <c r="E203" s="216"/>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c r="AC203" s="216"/>
      <c r="AD203" s="216"/>
      <c r="AE203" s="216"/>
      <c r="AF203" s="216"/>
      <c r="AG203" s="216"/>
      <c r="AH203" s="216"/>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c r="CH203" s="216"/>
      <c r="CI203" s="216"/>
      <c r="CJ203" s="216"/>
      <c r="CK203" s="216"/>
      <c r="CL203" s="216"/>
      <c r="CM203" s="216"/>
      <c r="CN203" s="216"/>
      <c r="CO203" s="216"/>
      <c r="CP203" s="216"/>
      <c r="CQ203" s="216"/>
      <c r="CR203" s="216"/>
      <c r="CS203" s="216"/>
      <c r="CT203" s="216"/>
      <c r="CU203" s="216"/>
      <c r="CV203" s="216"/>
      <c r="CW203" s="216"/>
      <c r="CX203" s="59"/>
      <c r="CY203" s="59"/>
      <c r="DN203" s="59"/>
      <c r="DO203" s="59"/>
      <c r="DP203" s="59"/>
      <c r="DQ203" s="59"/>
      <c r="DR203" s="59"/>
      <c r="DS203" s="59"/>
      <c r="DT203" s="59"/>
      <c r="DU203" s="59"/>
      <c r="DV203" s="59"/>
      <c r="DW203" s="59"/>
      <c r="DX203" s="59"/>
      <c r="DY203" s="216"/>
      <c r="DZ203" s="216"/>
      <c r="EA203" s="216"/>
      <c r="EB203" s="216"/>
      <c r="EC203" s="216"/>
      <c r="ED203" s="216"/>
      <c r="EE203" s="216"/>
      <c r="EF203" s="216"/>
      <c r="EG203" s="216"/>
      <c r="EH203" s="216"/>
      <c r="EI203" s="216"/>
      <c r="EJ203" s="216"/>
      <c r="EK203" s="216"/>
      <c r="EL203" s="216"/>
      <c r="EM203" s="216"/>
      <c r="EN203" s="216"/>
      <c r="EO203" s="216"/>
      <c r="EP203" s="216"/>
      <c r="EQ203" s="216"/>
      <c r="ER203" s="216"/>
      <c r="ES203" s="216"/>
      <c r="ET203" s="216"/>
      <c r="EU203" s="216"/>
      <c r="EV203" s="216"/>
      <c r="EW203" s="216"/>
      <c r="EX203" s="216"/>
      <c r="EY203" s="216"/>
      <c r="EZ203" s="216"/>
      <c r="FA203" s="216"/>
      <c r="FB203" s="216"/>
      <c r="FC203" s="216"/>
      <c r="FD203" s="216"/>
      <c r="FE203" s="216"/>
      <c r="FF203" s="216"/>
      <c r="FG203" s="216"/>
      <c r="FH203" s="216"/>
      <c r="FI203" s="216"/>
      <c r="FJ203" s="216"/>
      <c r="FK203" s="216"/>
      <c r="FL203" s="216"/>
      <c r="FM203" s="216"/>
      <c r="FN203" s="216"/>
      <c r="FO203" s="216"/>
      <c r="FP203" s="216"/>
      <c r="FQ203" s="216"/>
      <c r="FR203" s="216"/>
      <c r="FS203" s="216"/>
      <c r="FT203" s="216"/>
      <c r="FU203" s="216"/>
      <c r="FV203" s="216"/>
      <c r="FW203" s="216"/>
      <c r="FX203" s="216"/>
      <c r="FY203" s="216"/>
      <c r="FZ203" s="216"/>
      <c r="GA203" s="216"/>
      <c r="GB203" s="216"/>
      <c r="GC203" s="216"/>
      <c r="GD203" s="216"/>
      <c r="GE203" s="216"/>
      <c r="GF203" s="216"/>
      <c r="GG203" s="216"/>
      <c r="GH203" s="216"/>
      <c r="GI203" s="216"/>
      <c r="GJ203" s="216"/>
      <c r="GK203" s="216"/>
      <c r="GL203" s="216"/>
      <c r="GM203" s="216"/>
      <c r="GN203" s="216"/>
      <c r="GO203" s="216"/>
      <c r="GP203" s="216"/>
      <c r="GQ203" s="216"/>
      <c r="GR203" s="216"/>
      <c r="GS203" s="216"/>
      <c r="GT203" s="216"/>
      <c r="GU203" s="216"/>
      <c r="GV203" s="216"/>
      <c r="GW203" s="216"/>
    </row>
    <row r="204" spans="1:205" ht="15">
      <c r="A204" s="216"/>
      <c r="B204" s="216"/>
      <c r="C204" s="216"/>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c r="AC204" s="216"/>
      <c r="AD204" s="216"/>
      <c r="AE204" s="216"/>
      <c r="AF204" s="216"/>
      <c r="AG204" s="216"/>
      <c r="AH204" s="216"/>
      <c r="AI204" s="216"/>
      <c r="AJ204" s="216"/>
      <c r="AK204" s="216"/>
      <c r="AL204" s="216"/>
      <c r="AM204" s="216"/>
      <c r="AN204" s="216"/>
      <c r="AO204" s="216"/>
      <c r="AP204" s="216"/>
      <c r="AQ204" s="216"/>
      <c r="AR204" s="216"/>
      <c r="AS204" s="216"/>
      <c r="AT204" s="216"/>
      <c r="AU204" s="216"/>
      <c r="AV204" s="216"/>
      <c r="AW204" s="216"/>
      <c r="AX204" s="216"/>
      <c r="AY204" s="216"/>
      <c r="AZ204" s="216"/>
      <c r="BA204" s="216"/>
      <c r="BB204" s="216"/>
      <c r="BC204" s="216"/>
      <c r="BD204" s="216"/>
      <c r="BE204" s="216"/>
      <c r="BF204" s="216"/>
      <c r="BG204" s="216"/>
      <c r="BH204" s="216"/>
      <c r="BI204" s="216"/>
      <c r="BJ204" s="216"/>
      <c r="BK204" s="216"/>
      <c r="BL204" s="216"/>
      <c r="BM204" s="216"/>
      <c r="BN204" s="216"/>
      <c r="BO204" s="216"/>
      <c r="BP204" s="216"/>
      <c r="BQ204" s="216"/>
      <c r="BR204" s="216"/>
      <c r="BS204" s="216"/>
      <c r="BT204" s="216"/>
      <c r="BU204" s="216"/>
      <c r="BV204" s="216"/>
      <c r="BW204" s="216"/>
      <c r="BX204" s="216"/>
      <c r="BY204" s="216"/>
      <c r="BZ204" s="216"/>
      <c r="CA204" s="216"/>
      <c r="CB204" s="216"/>
      <c r="CC204" s="216"/>
      <c r="CD204" s="216"/>
      <c r="CE204" s="216"/>
      <c r="CF204" s="216"/>
      <c r="CG204" s="216"/>
      <c r="CH204" s="216"/>
      <c r="CI204" s="216"/>
      <c r="CJ204" s="216"/>
      <c r="CK204" s="216"/>
      <c r="CL204" s="216"/>
      <c r="CM204" s="216"/>
      <c r="CN204" s="216"/>
      <c r="CO204" s="216"/>
      <c r="CP204" s="216"/>
      <c r="CQ204" s="216"/>
      <c r="CR204" s="216"/>
      <c r="CS204" s="216"/>
      <c r="CT204" s="216"/>
      <c r="CU204" s="216"/>
      <c r="CV204" s="216"/>
      <c r="CW204" s="216"/>
      <c r="CX204" s="59"/>
      <c r="CY204" s="59"/>
      <c r="DN204" s="59"/>
      <c r="DO204" s="59"/>
      <c r="DP204" s="59"/>
      <c r="DQ204" s="59"/>
      <c r="DR204" s="59"/>
      <c r="DS204" s="59"/>
      <c r="DT204" s="59"/>
      <c r="DU204" s="59"/>
      <c r="DV204" s="59"/>
      <c r="DW204" s="59"/>
      <c r="DX204" s="59"/>
      <c r="DY204" s="216"/>
      <c r="DZ204" s="216"/>
      <c r="EA204" s="216"/>
      <c r="EB204" s="216"/>
      <c r="EC204" s="216"/>
      <c r="ED204" s="216"/>
      <c r="EE204" s="216"/>
      <c r="EF204" s="216"/>
      <c r="EG204" s="216"/>
      <c r="EH204" s="216"/>
      <c r="EI204" s="216"/>
      <c r="EJ204" s="216"/>
      <c r="EK204" s="216"/>
      <c r="EL204" s="216"/>
      <c r="EM204" s="216"/>
      <c r="EN204" s="216"/>
      <c r="EO204" s="216"/>
      <c r="EP204" s="216"/>
      <c r="EQ204" s="216"/>
      <c r="ER204" s="216"/>
      <c r="ES204" s="216"/>
      <c r="ET204" s="216"/>
      <c r="EU204" s="216"/>
      <c r="EV204" s="216"/>
      <c r="EW204" s="216"/>
      <c r="EX204" s="216"/>
      <c r="EY204" s="216"/>
      <c r="EZ204" s="216"/>
      <c r="FA204" s="216"/>
      <c r="FB204" s="216"/>
      <c r="FC204" s="216"/>
      <c r="FD204" s="216"/>
      <c r="FE204" s="216"/>
      <c r="FF204" s="216"/>
      <c r="FG204" s="216"/>
      <c r="FH204" s="216"/>
      <c r="FI204" s="216"/>
      <c r="FJ204" s="216"/>
      <c r="FK204" s="216"/>
      <c r="FL204" s="216"/>
      <c r="FM204" s="216"/>
      <c r="FN204" s="216"/>
      <c r="FO204" s="216"/>
      <c r="FP204" s="216"/>
      <c r="FQ204" s="216"/>
      <c r="FR204" s="216"/>
      <c r="FS204" s="216"/>
      <c r="FT204" s="216"/>
      <c r="FU204" s="216"/>
      <c r="FV204" s="216"/>
      <c r="FW204" s="216"/>
      <c r="FX204" s="216"/>
      <c r="FY204" s="216"/>
      <c r="FZ204" s="216"/>
      <c r="GA204" s="216"/>
      <c r="GB204" s="216"/>
      <c r="GC204" s="216"/>
      <c r="GD204" s="216"/>
      <c r="GE204" s="216"/>
      <c r="GF204" s="216"/>
      <c r="GG204" s="216"/>
      <c r="GH204" s="216"/>
      <c r="GI204" s="216"/>
      <c r="GJ204" s="216"/>
      <c r="GK204" s="216"/>
      <c r="GL204" s="216"/>
      <c r="GM204" s="216"/>
      <c r="GN204" s="216"/>
      <c r="GO204" s="216"/>
      <c r="GP204" s="216"/>
      <c r="GQ204" s="216"/>
      <c r="GR204" s="216"/>
      <c r="GS204" s="216"/>
      <c r="GT204" s="216"/>
      <c r="GU204" s="216"/>
      <c r="GV204" s="216"/>
      <c r="GW204" s="216"/>
    </row>
    <row r="205" spans="1:205" ht="15">
      <c r="A205" s="216"/>
      <c r="B205" s="216"/>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c r="AE205" s="216"/>
      <c r="AF205" s="216"/>
      <c r="AG205" s="216"/>
      <c r="AH205" s="216"/>
      <c r="AI205" s="216"/>
      <c r="AJ205" s="216"/>
      <c r="AK205" s="216"/>
      <c r="AL205" s="216"/>
      <c r="AM205" s="216"/>
      <c r="AN205" s="216"/>
      <c r="AO205" s="216"/>
      <c r="AP205" s="216"/>
      <c r="AQ205" s="216"/>
      <c r="AR205" s="216"/>
      <c r="AS205" s="216"/>
      <c r="AT205" s="216"/>
      <c r="AU205" s="216"/>
      <c r="AV205" s="216"/>
      <c r="AW205" s="216"/>
      <c r="AX205" s="216"/>
      <c r="AY205" s="216"/>
      <c r="AZ205" s="216"/>
      <c r="BA205" s="216"/>
      <c r="BB205" s="216"/>
      <c r="BC205" s="216"/>
      <c r="BD205" s="216"/>
      <c r="BE205" s="216"/>
      <c r="BF205" s="216"/>
      <c r="BG205" s="216"/>
      <c r="BH205" s="216"/>
      <c r="BI205" s="216"/>
      <c r="BJ205" s="216"/>
      <c r="BK205" s="216"/>
      <c r="BL205" s="216"/>
      <c r="BM205" s="216"/>
      <c r="BN205" s="216"/>
      <c r="BO205" s="216"/>
      <c r="BP205" s="216"/>
      <c r="BQ205" s="216"/>
      <c r="BR205" s="216"/>
      <c r="BS205" s="216"/>
      <c r="BT205" s="216"/>
      <c r="BU205" s="216"/>
      <c r="BV205" s="216"/>
      <c r="BW205" s="216"/>
      <c r="BX205" s="216"/>
      <c r="BY205" s="216"/>
      <c r="BZ205" s="216"/>
      <c r="CA205" s="216"/>
      <c r="CB205" s="216"/>
      <c r="CC205" s="216"/>
      <c r="CD205" s="216"/>
      <c r="CE205" s="216"/>
      <c r="CF205" s="216"/>
      <c r="CG205" s="216"/>
      <c r="CH205" s="216"/>
      <c r="CI205" s="216"/>
      <c r="CJ205" s="216"/>
      <c r="CK205" s="216"/>
      <c r="CL205" s="216"/>
      <c r="CM205" s="216"/>
      <c r="CN205" s="216"/>
      <c r="CO205" s="216"/>
      <c r="CP205" s="216"/>
      <c r="CQ205" s="216"/>
      <c r="CR205" s="216"/>
      <c r="CS205" s="216"/>
      <c r="CT205" s="216"/>
      <c r="CU205" s="216"/>
      <c r="CV205" s="216"/>
      <c r="CW205" s="216"/>
      <c r="CX205" s="59"/>
      <c r="CY205" s="59"/>
      <c r="DN205" s="59"/>
      <c r="DO205" s="59"/>
      <c r="DP205" s="59"/>
      <c r="DQ205" s="59"/>
      <c r="DR205" s="59"/>
      <c r="DS205" s="59"/>
      <c r="DT205" s="59"/>
      <c r="DU205" s="59"/>
      <c r="DV205" s="59"/>
      <c r="DW205" s="59"/>
      <c r="DX205" s="59"/>
      <c r="DY205" s="216"/>
      <c r="DZ205" s="216"/>
      <c r="EA205" s="216"/>
      <c r="EB205" s="216"/>
      <c r="EC205" s="216"/>
      <c r="ED205" s="216"/>
      <c r="EE205" s="216"/>
      <c r="EF205" s="216"/>
      <c r="EG205" s="216"/>
      <c r="EH205" s="216"/>
      <c r="EI205" s="216"/>
      <c r="EJ205" s="216"/>
      <c r="EK205" s="216"/>
      <c r="EL205" s="216"/>
      <c r="EM205" s="216"/>
      <c r="EN205" s="216"/>
      <c r="EO205" s="216"/>
      <c r="EP205" s="216"/>
      <c r="EQ205" s="216"/>
      <c r="ER205" s="216"/>
      <c r="ES205" s="216"/>
      <c r="ET205" s="216"/>
      <c r="EU205" s="216"/>
      <c r="EV205" s="216"/>
      <c r="EW205" s="216"/>
      <c r="EX205" s="216"/>
      <c r="EY205" s="216"/>
      <c r="EZ205" s="216"/>
      <c r="FA205" s="216"/>
      <c r="FB205" s="216"/>
      <c r="FC205" s="216"/>
      <c r="FD205" s="216"/>
      <c r="FE205" s="216"/>
      <c r="FF205" s="216"/>
      <c r="FG205" s="216"/>
      <c r="FH205" s="216"/>
      <c r="FI205" s="216"/>
      <c r="FJ205" s="216"/>
      <c r="FK205" s="216"/>
      <c r="FL205" s="216"/>
      <c r="FM205" s="216"/>
      <c r="FN205" s="216"/>
      <c r="FO205" s="216"/>
      <c r="FP205" s="216"/>
      <c r="FQ205" s="216"/>
      <c r="FR205" s="216"/>
      <c r="FS205" s="216"/>
      <c r="FT205" s="216"/>
      <c r="FU205" s="216"/>
      <c r="FV205" s="216"/>
      <c r="FW205" s="216"/>
      <c r="FX205" s="216"/>
      <c r="FY205" s="216"/>
      <c r="FZ205" s="216"/>
      <c r="GA205" s="216"/>
      <c r="GB205" s="216"/>
      <c r="GC205" s="216"/>
      <c r="GD205" s="216"/>
      <c r="GE205" s="216"/>
      <c r="GF205" s="216"/>
      <c r="GG205" s="216"/>
      <c r="GH205" s="216"/>
      <c r="GI205" s="216"/>
      <c r="GJ205" s="216"/>
      <c r="GK205" s="216"/>
      <c r="GL205" s="216"/>
      <c r="GM205" s="216"/>
      <c r="GN205" s="216"/>
      <c r="GO205" s="216"/>
      <c r="GP205" s="216"/>
      <c r="GQ205" s="216"/>
      <c r="GR205" s="216"/>
      <c r="GS205" s="216"/>
      <c r="GT205" s="216"/>
      <c r="GU205" s="216"/>
      <c r="GV205" s="216"/>
      <c r="GW205" s="216"/>
    </row>
    <row r="206" spans="1:205" ht="15">
      <c r="A206" s="216"/>
      <c r="B206" s="216"/>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c r="AC206" s="216"/>
      <c r="AD206" s="216"/>
      <c r="AE206" s="216"/>
      <c r="AF206" s="216"/>
      <c r="AG206" s="216"/>
      <c r="AH206" s="216"/>
      <c r="AI206" s="216"/>
      <c r="AJ206" s="216"/>
      <c r="AK206" s="216"/>
      <c r="AL206" s="216"/>
      <c r="AM206" s="216"/>
      <c r="AN206" s="216"/>
      <c r="AO206" s="216"/>
      <c r="AP206" s="216"/>
      <c r="AQ206" s="216"/>
      <c r="AR206" s="216"/>
      <c r="AS206" s="216"/>
      <c r="AT206" s="216"/>
      <c r="AU206" s="216"/>
      <c r="AV206" s="216"/>
      <c r="AW206" s="216"/>
      <c r="AX206" s="216"/>
      <c r="AY206" s="216"/>
      <c r="AZ206" s="216"/>
      <c r="BA206" s="216"/>
      <c r="BB206" s="216"/>
      <c r="BC206" s="216"/>
      <c r="BD206" s="216"/>
      <c r="BE206" s="216"/>
      <c r="BF206" s="216"/>
      <c r="BG206" s="216"/>
      <c r="BH206" s="216"/>
      <c r="BI206" s="216"/>
      <c r="BJ206" s="216"/>
      <c r="BK206" s="216"/>
      <c r="BL206" s="216"/>
      <c r="BM206" s="216"/>
      <c r="BN206" s="216"/>
      <c r="BO206" s="216"/>
      <c r="BP206" s="216"/>
      <c r="BQ206" s="216"/>
      <c r="BR206" s="216"/>
      <c r="BS206" s="216"/>
      <c r="BT206" s="216"/>
      <c r="BU206" s="216"/>
      <c r="BV206" s="216"/>
      <c r="BW206" s="216"/>
      <c r="BX206" s="216"/>
      <c r="BY206" s="216"/>
      <c r="BZ206" s="216"/>
      <c r="CA206" s="216"/>
      <c r="CB206" s="216"/>
      <c r="CC206" s="216"/>
      <c r="CD206" s="216"/>
      <c r="CE206" s="216"/>
      <c r="CF206" s="216"/>
      <c r="CG206" s="216"/>
      <c r="CH206" s="216"/>
      <c r="CI206" s="216"/>
      <c r="CJ206" s="216"/>
      <c r="CK206" s="216"/>
      <c r="CL206" s="216"/>
      <c r="CM206" s="216"/>
      <c r="CN206" s="216"/>
      <c r="CO206" s="216"/>
      <c r="CP206" s="216"/>
      <c r="CQ206" s="216"/>
      <c r="CR206" s="216"/>
      <c r="CS206" s="216"/>
      <c r="CT206" s="216"/>
      <c r="CU206" s="216"/>
      <c r="CV206" s="216"/>
      <c r="CW206" s="216"/>
      <c r="CX206" s="59"/>
      <c r="CY206" s="59"/>
      <c r="DN206" s="59"/>
      <c r="DO206" s="59"/>
      <c r="DP206" s="59"/>
      <c r="DQ206" s="59"/>
      <c r="DR206" s="59"/>
      <c r="DS206" s="59"/>
      <c r="DT206" s="59"/>
      <c r="DU206" s="59"/>
      <c r="DV206" s="59"/>
      <c r="DW206" s="59"/>
      <c r="DX206" s="59"/>
      <c r="DY206" s="216"/>
      <c r="DZ206" s="216"/>
      <c r="EA206" s="216"/>
      <c r="EB206" s="216"/>
      <c r="EC206" s="216"/>
      <c r="ED206" s="216"/>
      <c r="EE206" s="216"/>
      <c r="EF206" s="216"/>
      <c r="EG206" s="216"/>
      <c r="EH206" s="216"/>
      <c r="EI206" s="216"/>
      <c r="EJ206" s="216"/>
      <c r="EK206" s="216"/>
      <c r="EL206" s="216"/>
      <c r="EM206" s="216"/>
      <c r="EN206" s="216"/>
      <c r="EO206" s="216"/>
      <c r="EP206" s="216"/>
      <c r="EQ206" s="216"/>
      <c r="ER206" s="216"/>
      <c r="ES206" s="216"/>
      <c r="ET206" s="216"/>
      <c r="EU206" s="216"/>
      <c r="EV206" s="216"/>
      <c r="EW206" s="216"/>
      <c r="EX206" s="216"/>
      <c r="EY206" s="216"/>
      <c r="EZ206" s="216"/>
      <c r="FA206" s="216"/>
      <c r="FB206" s="216"/>
      <c r="FC206" s="216"/>
      <c r="FD206" s="216"/>
      <c r="FE206" s="216"/>
      <c r="FF206" s="216"/>
      <c r="FG206" s="216"/>
      <c r="FH206" s="216"/>
      <c r="FI206" s="216"/>
      <c r="FJ206" s="216"/>
      <c r="FK206" s="216"/>
      <c r="FL206" s="216"/>
      <c r="FM206" s="216"/>
      <c r="FN206" s="216"/>
      <c r="FO206" s="216"/>
      <c r="FP206" s="216"/>
      <c r="FQ206" s="216"/>
      <c r="FR206" s="216"/>
      <c r="FS206" s="216"/>
      <c r="FT206" s="216"/>
      <c r="FU206" s="216"/>
      <c r="FV206" s="216"/>
      <c r="FW206" s="216"/>
      <c r="FX206" s="216"/>
      <c r="FY206" s="216"/>
      <c r="FZ206" s="216"/>
      <c r="GA206" s="216"/>
      <c r="GB206" s="216"/>
      <c r="GC206" s="216"/>
      <c r="GD206" s="216"/>
      <c r="GE206" s="216"/>
      <c r="GF206" s="216"/>
      <c r="GG206" s="216"/>
      <c r="GH206" s="216"/>
      <c r="GI206" s="216"/>
      <c r="GJ206" s="216"/>
      <c r="GK206" s="216"/>
      <c r="GL206" s="216"/>
      <c r="GM206" s="216"/>
      <c r="GN206" s="216"/>
      <c r="GO206" s="216"/>
      <c r="GP206" s="216"/>
      <c r="GQ206" s="216"/>
      <c r="GR206" s="216"/>
      <c r="GS206" s="216"/>
      <c r="GT206" s="216"/>
      <c r="GU206" s="216"/>
      <c r="GV206" s="216"/>
      <c r="GW206" s="216"/>
    </row>
    <row r="207" spans="1:205" ht="15">
      <c r="A207" s="216"/>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6"/>
      <c r="BY207" s="216"/>
      <c r="BZ207" s="216"/>
      <c r="CA207" s="216"/>
      <c r="CB207" s="216"/>
      <c r="CC207" s="216"/>
      <c r="CD207" s="216"/>
      <c r="CE207" s="216"/>
      <c r="CF207" s="216"/>
      <c r="CG207" s="216"/>
      <c r="CH207" s="216"/>
      <c r="CI207" s="216"/>
      <c r="CJ207" s="216"/>
      <c r="CK207" s="216"/>
      <c r="CL207" s="216"/>
      <c r="CM207" s="216"/>
      <c r="CN207" s="216"/>
      <c r="CO207" s="216"/>
      <c r="CP207" s="216"/>
      <c r="CQ207" s="216"/>
      <c r="CR207" s="216"/>
      <c r="CS207" s="216"/>
      <c r="CT207" s="216"/>
      <c r="CU207" s="216"/>
      <c r="CV207" s="216"/>
      <c r="CW207" s="216"/>
      <c r="CX207" s="59"/>
      <c r="CY207" s="59"/>
      <c r="DN207" s="59"/>
      <c r="DO207" s="59"/>
      <c r="DP207" s="59"/>
      <c r="DQ207" s="59"/>
      <c r="DR207" s="59"/>
      <c r="DS207" s="59"/>
      <c r="DT207" s="59"/>
      <c r="DU207" s="59"/>
      <c r="DV207" s="59"/>
      <c r="DW207" s="59"/>
      <c r="DX207" s="59"/>
      <c r="DY207" s="216"/>
      <c r="DZ207" s="216"/>
      <c r="EA207" s="216"/>
      <c r="EB207" s="216"/>
      <c r="EC207" s="216"/>
      <c r="ED207" s="216"/>
      <c r="EE207" s="216"/>
      <c r="EF207" s="216"/>
      <c r="EG207" s="216"/>
      <c r="EH207" s="216"/>
      <c r="EI207" s="216"/>
      <c r="EJ207" s="216"/>
      <c r="EK207" s="216"/>
      <c r="EL207" s="216"/>
      <c r="EM207" s="216"/>
      <c r="EN207" s="216"/>
      <c r="EO207" s="216"/>
      <c r="EP207" s="216"/>
      <c r="EQ207" s="216"/>
      <c r="ER207" s="216"/>
      <c r="ES207" s="216"/>
      <c r="ET207" s="216"/>
      <c r="EU207" s="216"/>
      <c r="EV207" s="216"/>
      <c r="EW207" s="216"/>
      <c r="EX207" s="216"/>
      <c r="EY207" s="216"/>
      <c r="EZ207" s="216"/>
      <c r="FA207" s="216"/>
      <c r="FB207" s="216"/>
      <c r="FC207" s="216"/>
      <c r="FD207" s="216"/>
      <c r="FE207" s="216"/>
      <c r="FF207" s="216"/>
      <c r="FG207" s="216"/>
      <c r="FH207" s="216"/>
      <c r="FI207" s="216"/>
      <c r="FJ207" s="216"/>
      <c r="FK207" s="216"/>
      <c r="FL207" s="216"/>
      <c r="FM207" s="216"/>
      <c r="FN207" s="216"/>
      <c r="FO207" s="216"/>
      <c r="FP207" s="216"/>
      <c r="FQ207" s="216"/>
      <c r="FR207" s="216"/>
      <c r="FS207" s="216"/>
      <c r="FT207" s="216"/>
      <c r="FU207" s="216"/>
      <c r="FV207" s="216"/>
      <c r="FW207" s="216"/>
      <c r="FX207" s="216"/>
      <c r="FY207" s="216"/>
      <c r="FZ207" s="216"/>
      <c r="GA207" s="216"/>
      <c r="GB207" s="216"/>
      <c r="GC207" s="216"/>
      <c r="GD207" s="216"/>
      <c r="GE207" s="216"/>
      <c r="GF207" s="216"/>
      <c r="GG207" s="216"/>
      <c r="GH207" s="216"/>
      <c r="GI207" s="216"/>
      <c r="GJ207" s="216"/>
      <c r="GK207" s="216"/>
      <c r="GL207" s="216"/>
      <c r="GM207" s="216"/>
      <c r="GN207" s="216"/>
      <c r="GO207" s="216"/>
      <c r="GP207" s="216"/>
      <c r="GQ207" s="216"/>
      <c r="GR207" s="216"/>
      <c r="GS207" s="216"/>
      <c r="GT207" s="216"/>
      <c r="GU207" s="216"/>
      <c r="GV207" s="216"/>
      <c r="GW207" s="216"/>
    </row>
    <row r="208" spans="1:205" ht="15">
      <c r="A208" s="216"/>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c r="Y208" s="216"/>
      <c r="Z208" s="216"/>
      <c r="AA208" s="216"/>
      <c r="AB208" s="216"/>
      <c r="AC208" s="216"/>
      <c r="AD208" s="216"/>
      <c r="AE208" s="216"/>
      <c r="AF208" s="216"/>
      <c r="AG208" s="216"/>
      <c r="AH208" s="216"/>
      <c r="AI208" s="216"/>
      <c r="AJ208" s="216"/>
      <c r="AK208" s="216"/>
      <c r="AL208" s="216"/>
      <c r="AM208" s="216"/>
      <c r="AN208" s="216"/>
      <c r="AO208" s="216"/>
      <c r="AP208" s="216"/>
      <c r="AQ208" s="216"/>
      <c r="AR208" s="216"/>
      <c r="AS208" s="216"/>
      <c r="AT208" s="216"/>
      <c r="AU208" s="216"/>
      <c r="AV208" s="216"/>
      <c r="AW208" s="216"/>
      <c r="AX208" s="216"/>
      <c r="AY208" s="216"/>
      <c r="AZ208" s="216"/>
      <c r="BA208" s="216"/>
      <c r="BB208" s="216"/>
      <c r="BC208" s="216"/>
      <c r="BD208" s="216"/>
      <c r="BE208" s="216"/>
      <c r="BF208" s="216"/>
      <c r="BG208" s="216"/>
      <c r="BH208" s="216"/>
      <c r="BI208" s="216"/>
      <c r="BJ208" s="216"/>
      <c r="BK208" s="216"/>
      <c r="BL208" s="216"/>
      <c r="BM208" s="216"/>
      <c r="BN208" s="216"/>
      <c r="BO208" s="216"/>
      <c r="BP208" s="216"/>
      <c r="BQ208" s="216"/>
      <c r="BR208" s="216"/>
      <c r="BS208" s="216"/>
      <c r="BT208" s="216"/>
      <c r="BU208" s="216"/>
      <c r="BV208" s="216"/>
      <c r="BW208" s="216"/>
      <c r="BX208" s="216"/>
      <c r="BY208" s="216"/>
      <c r="BZ208" s="216"/>
      <c r="CA208" s="216"/>
      <c r="CB208" s="216"/>
      <c r="CC208" s="216"/>
      <c r="CD208" s="216"/>
      <c r="CE208" s="216"/>
      <c r="CF208" s="216"/>
      <c r="CG208" s="216"/>
      <c r="CH208" s="216"/>
      <c r="CI208" s="216"/>
      <c r="CJ208" s="216"/>
      <c r="CK208" s="216"/>
      <c r="CL208" s="216"/>
      <c r="CM208" s="216"/>
      <c r="CN208" s="216"/>
      <c r="CO208" s="216"/>
      <c r="CP208" s="216"/>
      <c r="CQ208" s="216"/>
      <c r="CR208" s="216"/>
      <c r="CS208" s="216"/>
      <c r="CT208" s="216"/>
      <c r="CU208" s="216"/>
      <c r="CV208" s="216"/>
      <c r="CW208" s="216"/>
      <c r="CX208" s="59"/>
      <c r="CY208" s="59"/>
      <c r="DN208" s="59"/>
      <c r="DO208" s="59"/>
      <c r="DP208" s="59"/>
      <c r="DQ208" s="59"/>
      <c r="DR208" s="59"/>
      <c r="DS208" s="59"/>
      <c r="DT208" s="59"/>
      <c r="DU208" s="59"/>
      <c r="DV208" s="59"/>
      <c r="DW208" s="59"/>
      <c r="DX208" s="59"/>
      <c r="DY208" s="216"/>
      <c r="DZ208" s="216"/>
      <c r="EA208" s="216"/>
      <c r="EB208" s="216"/>
      <c r="EC208" s="216"/>
      <c r="ED208" s="216"/>
      <c r="EE208" s="216"/>
      <c r="EF208" s="216"/>
      <c r="EG208" s="216"/>
      <c r="EH208" s="216"/>
      <c r="EI208" s="216"/>
      <c r="EJ208" s="216"/>
      <c r="EK208" s="216"/>
      <c r="EL208" s="216"/>
      <c r="EM208" s="216"/>
      <c r="EN208" s="216"/>
      <c r="EO208" s="216"/>
      <c r="EP208" s="216"/>
      <c r="EQ208" s="216"/>
      <c r="ER208" s="216"/>
      <c r="ES208" s="216"/>
      <c r="ET208" s="216"/>
      <c r="EU208" s="216"/>
      <c r="EV208" s="216"/>
      <c r="EW208" s="216"/>
      <c r="EX208" s="216"/>
      <c r="EY208" s="216"/>
      <c r="EZ208" s="216"/>
      <c r="FA208" s="216"/>
      <c r="FB208" s="216"/>
      <c r="FC208" s="216"/>
      <c r="FD208" s="216"/>
      <c r="FE208" s="216"/>
      <c r="FF208" s="216"/>
      <c r="FG208" s="216"/>
      <c r="FH208" s="216"/>
      <c r="FI208" s="216"/>
      <c r="FJ208" s="216"/>
      <c r="FK208" s="216"/>
      <c r="FL208" s="216"/>
      <c r="FM208" s="216"/>
      <c r="FN208" s="216"/>
      <c r="FO208" s="216"/>
      <c r="FP208" s="216"/>
      <c r="FQ208" s="216"/>
      <c r="FR208" s="216"/>
      <c r="FS208" s="216"/>
      <c r="FT208" s="216"/>
      <c r="FU208" s="216"/>
      <c r="FV208" s="216"/>
      <c r="FW208" s="216"/>
      <c r="FX208" s="216"/>
      <c r="FY208" s="216"/>
      <c r="FZ208" s="216"/>
      <c r="GA208" s="216"/>
      <c r="GB208" s="216"/>
      <c r="GC208" s="216"/>
      <c r="GD208" s="216"/>
      <c r="GE208" s="216"/>
      <c r="GF208" s="216"/>
      <c r="GG208" s="216"/>
      <c r="GH208" s="216"/>
      <c r="GI208" s="216"/>
      <c r="GJ208" s="216"/>
      <c r="GK208" s="216"/>
      <c r="GL208" s="216"/>
      <c r="GM208" s="216"/>
      <c r="GN208" s="216"/>
      <c r="GO208" s="216"/>
      <c r="GP208" s="216"/>
      <c r="GQ208" s="216"/>
      <c r="GR208" s="216"/>
      <c r="GS208" s="216"/>
      <c r="GT208" s="216"/>
      <c r="GU208" s="216"/>
      <c r="GV208" s="216"/>
      <c r="GW208" s="216"/>
    </row>
    <row r="209" spans="1:205" ht="15">
      <c r="A209" s="216"/>
      <c r="B209" s="216"/>
      <c r="C209" s="216"/>
      <c r="D209" s="216"/>
      <c r="E209" s="216"/>
      <c r="F209" s="216"/>
      <c r="G209" s="216"/>
      <c r="H209" s="216"/>
      <c r="I209" s="216"/>
      <c r="J209" s="216"/>
      <c r="K209" s="216"/>
      <c r="L209" s="216"/>
      <c r="M209" s="216"/>
      <c r="N209" s="216"/>
      <c r="O209" s="216"/>
      <c r="P209" s="216"/>
      <c r="Q209" s="216"/>
      <c r="R209" s="216"/>
      <c r="S209" s="216"/>
      <c r="T209" s="216"/>
      <c r="U209" s="216"/>
      <c r="V209" s="216"/>
      <c r="W209" s="216"/>
      <c r="X209" s="216"/>
      <c r="Y209" s="216"/>
      <c r="Z209" s="216"/>
      <c r="AA209" s="216"/>
      <c r="AB209" s="216"/>
      <c r="AC209" s="216"/>
      <c r="AD209" s="216"/>
      <c r="AE209" s="216"/>
      <c r="AF209" s="216"/>
      <c r="AG209" s="216"/>
      <c r="AH209" s="216"/>
      <c r="AI209" s="216"/>
      <c r="AJ209" s="216"/>
      <c r="AK209" s="216"/>
      <c r="AL209" s="216"/>
      <c r="AM209" s="216"/>
      <c r="AN209" s="216"/>
      <c r="AO209" s="216"/>
      <c r="AP209" s="216"/>
      <c r="AQ209" s="216"/>
      <c r="AR209" s="216"/>
      <c r="AS209" s="216"/>
      <c r="AT209" s="216"/>
      <c r="AU209" s="216"/>
      <c r="AV209" s="216"/>
      <c r="AW209" s="216"/>
      <c r="AX209" s="216"/>
      <c r="AY209" s="216"/>
      <c r="AZ209" s="216"/>
      <c r="BA209" s="216"/>
      <c r="BB209" s="216"/>
      <c r="BC209" s="216"/>
      <c r="BD209" s="216"/>
      <c r="BE209" s="216"/>
      <c r="BF209" s="216"/>
      <c r="BG209" s="216"/>
      <c r="BH209" s="216"/>
      <c r="BI209" s="216"/>
      <c r="BJ209" s="216"/>
      <c r="BK209" s="216"/>
      <c r="BL209" s="216"/>
      <c r="BM209" s="216"/>
      <c r="BN209" s="216"/>
      <c r="BO209" s="216"/>
      <c r="BP209" s="216"/>
      <c r="BQ209" s="216"/>
      <c r="BR209" s="216"/>
      <c r="BS209" s="216"/>
      <c r="BT209" s="216"/>
      <c r="BU209" s="216"/>
      <c r="BV209" s="216"/>
      <c r="BW209" s="216"/>
      <c r="BX209" s="216"/>
      <c r="BY209" s="216"/>
      <c r="BZ209" s="216"/>
      <c r="CA209" s="216"/>
      <c r="CB209" s="216"/>
      <c r="CC209" s="216"/>
      <c r="CD209" s="216"/>
      <c r="CE209" s="216"/>
      <c r="CF209" s="216"/>
      <c r="CG209" s="216"/>
      <c r="CH209" s="216"/>
      <c r="CI209" s="216"/>
      <c r="CJ209" s="216"/>
      <c r="CK209" s="216"/>
      <c r="CL209" s="216"/>
      <c r="CM209" s="216"/>
      <c r="CN209" s="216"/>
      <c r="CO209" s="216"/>
      <c r="CP209" s="216"/>
      <c r="CQ209" s="216"/>
      <c r="CR209" s="216"/>
      <c r="CS209" s="216"/>
      <c r="CT209" s="216"/>
      <c r="CU209" s="216"/>
      <c r="CV209" s="216"/>
      <c r="CW209" s="216"/>
      <c r="CX209" s="59"/>
      <c r="CY209" s="59"/>
      <c r="DN209" s="59"/>
      <c r="DO209" s="59"/>
      <c r="DP209" s="59"/>
      <c r="DQ209" s="59"/>
      <c r="DR209" s="59"/>
      <c r="DS209" s="59"/>
      <c r="DT209" s="59"/>
      <c r="DU209" s="59"/>
      <c r="DV209" s="59"/>
      <c r="DW209" s="59"/>
      <c r="DX209" s="59"/>
      <c r="DY209" s="216"/>
      <c r="DZ209" s="216"/>
      <c r="EA209" s="216"/>
      <c r="EB209" s="216"/>
      <c r="EC209" s="216"/>
      <c r="ED209" s="216"/>
      <c r="EE209" s="216"/>
      <c r="EF209" s="216"/>
      <c r="EG209" s="216"/>
      <c r="EH209" s="216"/>
      <c r="EI209" s="216"/>
      <c r="EJ209" s="216"/>
      <c r="EK209" s="216"/>
      <c r="EL209" s="216"/>
      <c r="EM209" s="216"/>
      <c r="EN209" s="216"/>
      <c r="EO209" s="216"/>
      <c r="EP209" s="216"/>
      <c r="EQ209" s="216"/>
      <c r="ER209" s="216"/>
      <c r="ES209" s="216"/>
      <c r="ET209" s="216"/>
      <c r="EU209" s="216"/>
      <c r="EV209" s="216"/>
      <c r="EW209" s="216"/>
      <c r="EX209" s="216"/>
      <c r="EY209" s="216"/>
      <c r="EZ209" s="216"/>
      <c r="FA209" s="216"/>
      <c r="FB209" s="216"/>
      <c r="FC209" s="216"/>
      <c r="FD209" s="216"/>
      <c r="FE209" s="216"/>
      <c r="FF209" s="216"/>
      <c r="FG209" s="216"/>
      <c r="FH209" s="216"/>
      <c r="FI209" s="216"/>
      <c r="FJ209" s="216"/>
      <c r="FK209" s="216"/>
      <c r="FL209" s="216"/>
      <c r="FM209" s="216"/>
      <c r="FN209" s="216"/>
      <c r="FO209" s="216"/>
      <c r="FP209" s="216"/>
      <c r="FQ209" s="216"/>
      <c r="FR209" s="216"/>
      <c r="FS209" s="216"/>
      <c r="FT209" s="216"/>
      <c r="FU209" s="216"/>
      <c r="FV209" s="216"/>
      <c r="FW209" s="216"/>
      <c r="FX209" s="216"/>
      <c r="FY209" s="216"/>
      <c r="FZ209" s="216"/>
      <c r="GA209" s="216"/>
      <c r="GB209" s="216"/>
      <c r="GC209" s="216"/>
      <c r="GD209" s="216"/>
      <c r="GE209" s="216"/>
      <c r="GF209" s="216"/>
      <c r="GG209" s="216"/>
      <c r="GH209" s="216"/>
      <c r="GI209" s="216"/>
      <c r="GJ209" s="216"/>
      <c r="GK209" s="216"/>
      <c r="GL209" s="216"/>
      <c r="GM209" s="216"/>
      <c r="GN209" s="216"/>
      <c r="GO209" s="216"/>
      <c r="GP209" s="216"/>
      <c r="GQ209" s="216"/>
      <c r="GR209" s="216"/>
      <c r="GS209" s="216"/>
      <c r="GT209" s="216"/>
      <c r="GU209" s="216"/>
      <c r="GV209" s="216"/>
      <c r="GW209" s="216"/>
    </row>
    <row r="210" spans="1:205" ht="15">
      <c r="A210" s="216"/>
      <c r="B210" s="216"/>
      <c r="C210" s="216"/>
      <c r="D210" s="216"/>
      <c r="E210" s="216"/>
      <c r="F210" s="216"/>
      <c r="G210" s="216"/>
      <c r="H210" s="216"/>
      <c r="I210" s="216"/>
      <c r="J210" s="216"/>
      <c r="K210" s="216"/>
      <c r="L210" s="216"/>
      <c r="M210" s="216"/>
      <c r="N210" s="216"/>
      <c r="O210" s="216"/>
      <c r="P210" s="216"/>
      <c r="Q210" s="216"/>
      <c r="R210" s="216"/>
      <c r="S210" s="216"/>
      <c r="T210" s="216"/>
      <c r="U210" s="216"/>
      <c r="V210" s="216"/>
      <c r="W210" s="216"/>
      <c r="X210" s="216"/>
      <c r="Y210" s="216"/>
      <c r="Z210" s="216"/>
      <c r="AA210" s="216"/>
      <c r="AB210" s="216"/>
      <c r="AC210" s="216"/>
      <c r="AD210" s="216"/>
      <c r="AE210" s="216"/>
      <c r="AF210" s="216"/>
      <c r="AG210" s="216"/>
      <c r="AH210" s="216"/>
      <c r="AI210" s="216"/>
      <c r="AJ210" s="216"/>
      <c r="AK210" s="216"/>
      <c r="AL210" s="216"/>
      <c r="AM210" s="216"/>
      <c r="AN210" s="216"/>
      <c r="AO210" s="216"/>
      <c r="AP210" s="216"/>
      <c r="AQ210" s="216"/>
      <c r="AR210" s="216"/>
      <c r="AS210" s="216"/>
      <c r="AT210" s="216"/>
      <c r="AU210" s="216"/>
      <c r="AV210" s="216"/>
      <c r="AW210" s="216"/>
      <c r="AX210" s="216"/>
      <c r="AY210" s="216"/>
      <c r="AZ210" s="216"/>
      <c r="BA210" s="216"/>
      <c r="BB210" s="216"/>
      <c r="BC210" s="216"/>
      <c r="BD210" s="216"/>
      <c r="BE210" s="216"/>
      <c r="BF210" s="216"/>
      <c r="BG210" s="216"/>
      <c r="BH210" s="216"/>
      <c r="BI210" s="216"/>
      <c r="BJ210" s="216"/>
      <c r="BK210" s="216"/>
      <c r="BL210" s="216"/>
      <c r="BM210" s="216"/>
      <c r="BN210" s="216"/>
      <c r="BO210" s="216"/>
      <c r="BP210" s="216"/>
      <c r="BQ210" s="216"/>
      <c r="BR210" s="216"/>
      <c r="BS210" s="216"/>
      <c r="BT210" s="216"/>
      <c r="BU210" s="216"/>
      <c r="BV210" s="216"/>
      <c r="BW210" s="216"/>
      <c r="BX210" s="216"/>
      <c r="BY210" s="216"/>
      <c r="BZ210" s="216"/>
      <c r="CA210" s="216"/>
      <c r="CB210" s="216"/>
      <c r="CC210" s="216"/>
      <c r="CD210" s="216"/>
      <c r="CE210" s="216"/>
      <c r="CF210" s="216"/>
      <c r="CG210" s="216"/>
      <c r="CH210" s="216"/>
      <c r="CI210" s="216"/>
      <c r="CJ210" s="216"/>
      <c r="CK210" s="216"/>
      <c r="CL210" s="216"/>
      <c r="CM210" s="216"/>
      <c r="CN210" s="216"/>
      <c r="CO210" s="216"/>
      <c r="CP210" s="216"/>
      <c r="CQ210" s="216"/>
      <c r="CR210" s="216"/>
      <c r="CS210" s="216"/>
      <c r="CT210" s="216"/>
      <c r="CU210" s="216"/>
      <c r="CV210" s="216"/>
      <c r="CW210" s="216"/>
      <c r="CX210" s="59"/>
      <c r="CY210" s="59"/>
      <c r="DN210" s="59"/>
      <c r="DO210" s="59"/>
      <c r="DP210" s="59"/>
      <c r="DQ210" s="59"/>
      <c r="DR210" s="59"/>
      <c r="DS210" s="59"/>
      <c r="DT210" s="59"/>
      <c r="DU210" s="59"/>
      <c r="DV210" s="59"/>
      <c r="DW210" s="59"/>
      <c r="DX210" s="59"/>
      <c r="DY210" s="216"/>
      <c r="DZ210" s="216"/>
      <c r="EA210" s="216"/>
      <c r="EB210" s="216"/>
      <c r="EC210" s="216"/>
      <c r="ED210" s="216"/>
      <c r="EE210" s="216"/>
      <c r="EF210" s="216"/>
      <c r="EG210" s="216"/>
      <c r="EH210" s="216"/>
      <c r="EI210" s="216"/>
      <c r="EJ210" s="216"/>
      <c r="EK210" s="216"/>
      <c r="EL210" s="216"/>
      <c r="EM210" s="216"/>
      <c r="EN210" s="216"/>
      <c r="EO210" s="216"/>
      <c r="EP210" s="216"/>
      <c r="EQ210" s="216"/>
      <c r="ER210" s="216"/>
      <c r="ES210" s="216"/>
      <c r="ET210" s="216"/>
      <c r="EU210" s="216"/>
      <c r="EV210" s="216"/>
      <c r="EW210" s="216"/>
      <c r="EX210" s="216"/>
      <c r="EY210" s="216"/>
      <c r="EZ210" s="216"/>
      <c r="FA210" s="216"/>
      <c r="FB210" s="216"/>
      <c r="FC210" s="216"/>
      <c r="FD210" s="216"/>
      <c r="FE210" s="216"/>
      <c r="FF210" s="216"/>
      <c r="FG210" s="216"/>
      <c r="FH210" s="216"/>
      <c r="FI210" s="216"/>
      <c r="FJ210" s="216"/>
      <c r="FK210" s="216"/>
      <c r="FL210" s="216"/>
      <c r="FM210" s="216"/>
      <c r="FN210" s="216"/>
      <c r="FO210" s="216"/>
      <c r="FP210" s="216"/>
      <c r="FQ210" s="216"/>
      <c r="FR210" s="216"/>
      <c r="FS210" s="216"/>
      <c r="FT210" s="216"/>
      <c r="FU210" s="216"/>
      <c r="FV210" s="216"/>
      <c r="FW210" s="216"/>
      <c r="FX210" s="216"/>
      <c r="FY210" s="216"/>
      <c r="FZ210" s="216"/>
      <c r="GA210" s="216"/>
      <c r="GB210" s="216"/>
      <c r="GC210" s="216"/>
      <c r="GD210" s="216"/>
      <c r="GE210" s="216"/>
      <c r="GF210" s="216"/>
      <c r="GG210" s="216"/>
      <c r="GH210" s="216"/>
      <c r="GI210" s="216"/>
      <c r="GJ210" s="216"/>
      <c r="GK210" s="216"/>
      <c r="GL210" s="216"/>
      <c r="GM210" s="216"/>
      <c r="GN210" s="216"/>
      <c r="GO210" s="216"/>
      <c r="GP210" s="216"/>
      <c r="GQ210" s="216"/>
      <c r="GR210" s="216"/>
      <c r="GS210" s="216"/>
      <c r="GT210" s="216"/>
      <c r="GU210" s="216"/>
      <c r="GV210" s="216"/>
      <c r="GW210" s="216"/>
    </row>
    <row r="211" spans="1:205" ht="15">
      <c r="A211" s="216"/>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6"/>
      <c r="Y211" s="216"/>
      <c r="Z211" s="216"/>
      <c r="AA211" s="216"/>
      <c r="AB211" s="216"/>
      <c r="AC211" s="216"/>
      <c r="AD211" s="216"/>
      <c r="AE211" s="216"/>
      <c r="AF211" s="216"/>
      <c r="AG211" s="216"/>
      <c r="AH211" s="216"/>
      <c r="AI211" s="216"/>
      <c r="AJ211" s="216"/>
      <c r="AK211" s="216"/>
      <c r="AL211" s="216"/>
      <c r="AM211" s="216"/>
      <c r="AN211" s="216"/>
      <c r="AO211" s="216"/>
      <c r="AP211" s="216"/>
      <c r="AQ211" s="216"/>
      <c r="AR211" s="216"/>
      <c r="AS211" s="216"/>
      <c r="AT211" s="216"/>
      <c r="AU211" s="216"/>
      <c r="AV211" s="216"/>
      <c r="AW211" s="216"/>
      <c r="AX211" s="216"/>
      <c r="AY211" s="216"/>
      <c r="AZ211" s="216"/>
      <c r="BA211" s="216"/>
      <c r="BB211" s="216"/>
      <c r="BC211" s="216"/>
      <c r="BD211" s="216"/>
      <c r="BE211" s="216"/>
      <c r="BF211" s="216"/>
      <c r="BG211" s="216"/>
      <c r="BH211" s="216"/>
      <c r="BI211" s="216"/>
      <c r="BJ211" s="216"/>
      <c r="BK211" s="216"/>
      <c r="BL211" s="216"/>
      <c r="BM211" s="216"/>
      <c r="BN211" s="216"/>
      <c r="BO211" s="216"/>
      <c r="BP211" s="216"/>
      <c r="BQ211" s="216"/>
      <c r="BR211" s="216"/>
      <c r="BS211" s="216"/>
      <c r="BT211" s="216"/>
      <c r="BU211" s="216"/>
      <c r="BV211" s="216"/>
      <c r="BW211" s="216"/>
      <c r="BX211" s="216"/>
      <c r="BY211" s="216"/>
      <c r="BZ211" s="216"/>
      <c r="CA211" s="216"/>
      <c r="CB211" s="216"/>
      <c r="CC211" s="216"/>
      <c r="CD211" s="216"/>
      <c r="CE211" s="216"/>
      <c r="CF211" s="216"/>
      <c r="CG211" s="216"/>
      <c r="CH211" s="216"/>
      <c r="CI211" s="216"/>
      <c r="CJ211" s="216"/>
      <c r="CK211" s="216"/>
      <c r="CL211" s="216"/>
      <c r="CM211" s="216"/>
      <c r="CN211" s="216"/>
      <c r="CO211" s="216"/>
      <c r="CP211" s="216"/>
      <c r="CQ211" s="216"/>
      <c r="CR211" s="216"/>
      <c r="CS211" s="216"/>
      <c r="CT211" s="216"/>
      <c r="CU211" s="216"/>
      <c r="CV211" s="216"/>
      <c r="CW211" s="216"/>
      <c r="CX211" s="59"/>
      <c r="CY211" s="59"/>
      <c r="DN211" s="59"/>
      <c r="DO211" s="59"/>
      <c r="DP211" s="59"/>
      <c r="DQ211" s="59"/>
      <c r="DR211" s="59"/>
      <c r="DS211" s="59"/>
      <c r="DT211" s="59"/>
      <c r="DU211" s="59"/>
      <c r="DV211" s="59"/>
      <c r="DW211" s="59"/>
      <c r="DX211" s="59"/>
      <c r="DY211" s="216"/>
      <c r="DZ211" s="216"/>
      <c r="EA211" s="216"/>
      <c r="EB211" s="216"/>
      <c r="EC211" s="216"/>
      <c r="ED211" s="216"/>
      <c r="EE211" s="216"/>
      <c r="EF211" s="216"/>
      <c r="EG211" s="216"/>
      <c r="EH211" s="216"/>
      <c r="EI211" s="216"/>
      <c r="EJ211" s="216"/>
      <c r="EK211" s="216"/>
      <c r="EL211" s="216"/>
      <c r="EM211" s="216"/>
      <c r="EN211" s="216"/>
      <c r="EO211" s="216"/>
      <c r="EP211" s="216"/>
      <c r="EQ211" s="216"/>
      <c r="ER211" s="216"/>
      <c r="ES211" s="216"/>
      <c r="ET211" s="216"/>
      <c r="EU211" s="216"/>
      <c r="EV211" s="216"/>
      <c r="EW211" s="216"/>
      <c r="EX211" s="216"/>
      <c r="EY211" s="216"/>
      <c r="EZ211" s="216"/>
      <c r="FA211" s="216"/>
      <c r="FB211" s="216"/>
      <c r="FC211" s="216"/>
      <c r="FD211" s="216"/>
      <c r="FE211" s="216"/>
      <c r="FF211" s="216"/>
      <c r="FG211" s="216"/>
      <c r="FH211" s="216"/>
      <c r="FI211" s="216"/>
      <c r="FJ211" s="216"/>
      <c r="FK211" s="216"/>
      <c r="FL211" s="216"/>
      <c r="FM211" s="216"/>
      <c r="FN211" s="216"/>
      <c r="FO211" s="216"/>
      <c r="FP211" s="216"/>
      <c r="FQ211" s="216"/>
      <c r="FR211" s="216"/>
      <c r="FS211" s="216"/>
      <c r="FT211" s="216"/>
      <c r="FU211" s="216"/>
      <c r="FV211" s="216"/>
      <c r="FW211" s="216"/>
      <c r="FX211" s="216"/>
      <c r="FY211" s="216"/>
      <c r="FZ211" s="216"/>
      <c r="GA211" s="216"/>
      <c r="GB211" s="216"/>
      <c r="GC211" s="216"/>
      <c r="GD211" s="216"/>
      <c r="GE211" s="216"/>
      <c r="GF211" s="216"/>
      <c r="GG211" s="216"/>
      <c r="GH211" s="216"/>
      <c r="GI211" s="216"/>
      <c r="GJ211" s="216"/>
      <c r="GK211" s="216"/>
      <c r="GL211" s="216"/>
      <c r="GM211" s="216"/>
      <c r="GN211" s="216"/>
      <c r="GO211" s="216"/>
      <c r="GP211" s="216"/>
      <c r="GQ211" s="216"/>
      <c r="GR211" s="216"/>
      <c r="GS211" s="216"/>
      <c r="GT211" s="216"/>
      <c r="GU211" s="216"/>
      <c r="GV211" s="216"/>
      <c r="GW211" s="216"/>
    </row>
    <row r="212" spans="1:205" ht="15">
      <c r="A212" s="216"/>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c r="AG212" s="216"/>
      <c r="AH212" s="216"/>
      <c r="AI212" s="216"/>
      <c r="AJ212" s="216"/>
      <c r="AK212" s="216"/>
      <c r="AL212" s="216"/>
      <c r="AM212" s="216"/>
      <c r="AN212" s="216"/>
      <c r="AO212" s="216"/>
      <c r="AP212" s="216"/>
      <c r="AQ212" s="216"/>
      <c r="AR212" s="216"/>
      <c r="AS212" s="216"/>
      <c r="AT212" s="216"/>
      <c r="AU212" s="216"/>
      <c r="AV212" s="216"/>
      <c r="AW212" s="216"/>
      <c r="AX212" s="216"/>
      <c r="AY212" s="216"/>
      <c r="AZ212" s="216"/>
      <c r="BA212" s="216"/>
      <c r="BB212" s="216"/>
      <c r="BC212" s="216"/>
      <c r="BD212" s="216"/>
      <c r="BE212" s="216"/>
      <c r="BF212" s="216"/>
      <c r="BG212" s="216"/>
      <c r="BH212" s="216"/>
      <c r="BI212" s="216"/>
      <c r="BJ212" s="216"/>
      <c r="BK212" s="216"/>
      <c r="BL212" s="216"/>
      <c r="BM212" s="216"/>
      <c r="BN212" s="216"/>
      <c r="BO212" s="216"/>
      <c r="BP212" s="216"/>
      <c r="BQ212" s="216"/>
      <c r="BR212" s="216"/>
      <c r="BS212" s="216"/>
      <c r="BT212" s="216"/>
      <c r="BU212" s="216"/>
      <c r="BV212" s="216"/>
      <c r="BW212" s="216"/>
      <c r="BX212" s="216"/>
      <c r="BY212" s="216"/>
      <c r="BZ212" s="216"/>
      <c r="CA212" s="216"/>
      <c r="CB212" s="216"/>
      <c r="CC212" s="216"/>
      <c r="CD212" s="216"/>
      <c r="CE212" s="216"/>
      <c r="CF212" s="216"/>
      <c r="CG212" s="216"/>
      <c r="CH212" s="216"/>
      <c r="CI212" s="216"/>
      <c r="CJ212" s="216"/>
      <c r="CK212" s="216"/>
      <c r="CL212" s="216"/>
      <c r="CM212" s="216"/>
      <c r="CN212" s="216"/>
      <c r="CO212" s="216"/>
      <c r="CP212" s="216"/>
      <c r="CQ212" s="216"/>
      <c r="CR212" s="216"/>
      <c r="CS212" s="216"/>
      <c r="CT212" s="216"/>
      <c r="CU212" s="216"/>
      <c r="CV212" s="216"/>
      <c r="CW212" s="216"/>
      <c r="CX212" s="59"/>
      <c r="CY212" s="59"/>
      <c r="DN212" s="59"/>
      <c r="DO212" s="59"/>
      <c r="DP212" s="59"/>
      <c r="DQ212" s="59"/>
      <c r="DR212" s="59"/>
      <c r="DS212" s="59"/>
      <c r="DT212" s="59"/>
      <c r="DU212" s="59"/>
      <c r="DV212" s="59"/>
      <c r="DW212" s="59"/>
      <c r="DX212" s="59"/>
      <c r="DY212" s="216"/>
      <c r="DZ212" s="216"/>
      <c r="EA212" s="216"/>
      <c r="EB212" s="216"/>
      <c r="EC212" s="216"/>
      <c r="ED212" s="216"/>
      <c r="EE212" s="216"/>
      <c r="EF212" s="216"/>
      <c r="EG212" s="216"/>
      <c r="EH212" s="216"/>
      <c r="EI212" s="216"/>
      <c r="EJ212" s="216"/>
      <c r="EK212" s="216"/>
      <c r="EL212" s="216"/>
      <c r="EM212" s="216"/>
      <c r="EN212" s="216"/>
      <c r="EO212" s="216"/>
      <c r="EP212" s="216"/>
      <c r="EQ212" s="216"/>
      <c r="ER212" s="216"/>
      <c r="ES212" s="216"/>
      <c r="ET212" s="216"/>
      <c r="EU212" s="216"/>
      <c r="EV212" s="216"/>
      <c r="EW212" s="216"/>
      <c r="EX212" s="216"/>
      <c r="EY212" s="216"/>
      <c r="EZ212" s="216"/>
      <c r="FA212" s="216"/>
      <c r="FB212" s="216"/>
      <c r="FC212" s="216"/>
      <c r="FD212" s="216"/>
      <c r="FE212" s="216"/>
      <c r="FF212" s="216"/>
      <c r="FG212" s="216"/>
      <c r="FH212" s="216"/>
      <c r="FI212" s="216"/>
      <c r="FJ212" s="216"/>
      <c r="FK212" s="216"/>
      <c r="FL212" s="216"/>
      <c r="FM212" s="216"/>
      <c r="FN212" s="216"/>
      <c r="FO212" s="216"/>
      <c r="FP212" s="216"/>
      <c r="FQ212" s="216"/>
      <c r="FR212" s="216"/>
      <c r="FS212" s="216"/>
      <c r="FT212" s="216"/>
      <c r="FU212" s="216"/>
      <c r="FV212" s="216"/>
      <c r="FW212" s="216"/>
      <c r="FX212" s="216"/>
      <c r="FY212" s="216"/>
      <c r="FZ212" s="216"/>
      <c r="GA212" s="216"/>
      <c r="GB212" s="216"/>
      <c r="GC212" s="216"/>
      <c r="GD212" s="216"/>
      <c r="GE212" s="216"/>
      <c r="GF212" s="216"/>
      <c r="GG212" s="216"/>
      <c r="GH212" s="216"/>
      <c r="GI212" s="216"/>
      <c r="GJ212" s="216"/>
      <c r="GK212" s="216"/>
      <c r="GL212" s="216"/>
      <c r="GM212" s="216"/>
      <c r="GN212" s="216"/>
      <c r="GO212" s="216"/>
      <c r="GP212" s="216"/>
      <c r="GQ212" s="216"/>
      <c r="GR212" s="216"/>
      <c r="GS212" s="216"/>
      <c r="GT212" s="216"/>
      <c r="GU212" s="216"/>
      <c r="GV212" s="216"/>
      <c r="GW212" s="216"/>
    </row>
    <row r="213" spans="1:205" ht="15">
      <c r="A213" s="216"/>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c r="AH213" s="216"/>
      <c r="AI213" s="216"/>
      <c r="AJ213" s="216"/>
      <c r="AK213" s="216"/>
      <c r="AL213" s="216"/>
      <c r="AM213" s="216"/>
      <c r="AN213" s="216"/>
      <c r="AO213" s="216"/>
      <c r="AP213" s="216"/>
      <c r="AQ213" s="216"/>
      <c r="AR213" s="216"/>
      <c r="AS213" s="216"/>
      <c r="AT213" s="216"/>
      <c r="AU213" s="216"/>
      <c r="AV213" s="216"/>
      <c r="AW213" s="216"/>
      <c r="AX213" s="216"/>
      <c r="AY213" s="216"/>
      <c r="AZ213" s="216"/>
      <c r="BA213" s="216"/>
      <c r="BB213" s="216"/>
      <c r="BC213" s="216"/>
      <c r="BD213" s="216"/>
      <c r="BE213" s="216"/>
      <c r="BF213" s="216"/>
      <c r="BG213" s="216"/>
      <c r="BH213" s="216"/>
      <c r="BI213" s="216"/>
      <c r="BJ213" s="216"/>
      <c r="BK213" s="216"/>
      <c r="BL213" s="216"/>
      <c r="BM213" s="216"/>
      <c r="BN213" s="216"/>
      <c r="BO213" s="216"/>
      <c r="BP213" s="216"/>
      <c r="BQ213" s="216"/>
      <c r="BR213" s="216"/>
      <c r="BS213" s="216"/>
      <c r="BT213" s="216"/>
      <c r="BU213" s="216"/>
      <c r="BV213" s="216"/>
      <c r="BW213" s="216"/>
      <c r="BX213" s="216"/>
      <c r="BY213" s="216"/>
      <c r="BZ213" s="216"/>
      <c r="CA213" s="216"/>
      <c r="CB213" s="216"/>
      <c r="CC213" s="216"/>
      <c r="CD213" s="216"/>
      <c r="CE213" s="216"/>
      <c r="CF213" s="216"/>
      <c r="CG213" s="216"/>
      <c r="CH213" s="216"/>
      <c r="CI213" s="216"/>
      <c r="CJ213" s="216"/>
      <c r="CK213" s="216"/>
      <c r="CL213" s="216"/>
      <c r="CM213" s="216"/>
      <c r="CN213" s="216"/>
      <c r="CO213" s="216"/>
      <c r="CP213" s="216"/>
      <c r="CQ213" s="216"/>
      <c r="CR213" s="216"/>
      <c r="CS213" s="216"/>
      <c r="CT213" s="216"/>
      <c r="CU213" s="216"/>
      <c r="CV213" s="216"/>
      <c r="CW213" s="216"/>
      <c r="CX213" s="59"/>
      <c r="CY213" s="59"/>
      <c r="DN213" s="59"/>
      <c r="DO213" s="59"/>
      <c r="DP213" s="59"/>
      <c r="DQ213" s="59"/>
      <c r="DR213" s="59"/>
      <c r="DS213" s="59"/>
      <c r="DT213" s="59"/>
      <c r="DU213" s="59"/>
      <c r="DV213" s="59"/>
      <c r="DW213" s="59"/>
      <c r="DX213" s="59"/>
      <c r="DY213" s="216"/>
      <c r="DZ213" s="216"/>
      <c r="EA213" s="216"/>
      <c r="EB213" s="216"/>
      <c r="EC213" s="216"/>
      <c r="ED213" s="216"/>
      <c r="EE213" s="216"/>
      <c r="EF213" s="216"/>
      <c r="EG213" s="216"/>
      <c r="EH213" s="216"/>
      <c r="EI213" s="216"/>
      <c r="EJ213" s="216"/>
      <c r="EK213" s="216"/>
      <c r="EL213" s="216"/>
      <c r="EM213" s="216"/>
      <c r="EN213" s="216"/>
      <c r="EO213" s="216"/>
      <c r="EP213" s="216"/>
      <c r="EQ213" s="216"/>
      <c r="ER213" s="216"/>
      <c r="ES213" s="216"/>
      <c r="ET213" s="216"/>
      <c r="EU213" s="216"/>
      <c r="EV213" s="216"/>
      <c r="EW213" s="216"/>
      <c r="EX213" s="216"/>
      <c r="EY213" s="216"/>
      <c r="EZ213" s="216"/>
      <c r="FA213" s="216"/>
      <c r="FB213" s="216"/>
      <c r="FC213" s="216"/>
      <c r="FD213" s="216"/>
      <c r="FE213" s="216"/>
      <c r="FF213" s="216"/>
      <c r="FG213" s="216"/>
      <c r="FH213" s="216"/>
      <c r="FI213" s="216"/>
      <c r="FJ213" s="216"/>
      <c r="FK213" s="216"/>
      <c r="FL213" s="216"/>
      <c r="FM213" s="216"/>
      <c r="FN213" s="216"/>
      <c r="FO213" s="216"/>
      <c r="FP213" s="216"/>
      <c r="FQ213" s="216"/>
      <c r="FR213" s="216"/>
      <c r="FS213" s="216"/>
      <c r="FT213" s="216"/>
      <c r="FU213" s="216"/>
      <c r="FV213" s="216"/>
      <c r="FW213" s="216"/>
      <c r="FX213" s="216"/>
      <c r="FY213" s="216"/>
      <c r="FZ213" s="216"/>
      <c r="GA213" s="216"/>
      <c r="GB213" s="216"/>
      <c r="GC213" s="216"/>
      <c r="GD213" s="216"/>
      <c r="GE213" s="216"/>
      <c r="GF213" s="216"/>
      <c r="GG213" s="216"/>
      <c r="GH213" s="216"/>
      <c r="GI213" s="216"/>
      <c r="GJ213" s="216"/>
      <c r="GK213" s="216"/>
      <c r="GL213" s="216"/>
      <c r="GM213" s="216"/>
      <c r="GN213" s="216"/>
      <c r="GO213" s="216"/>
      <c r="GP213" s="216"/>
      <c r="GQ213" s="216"/>
      <c r="GR213" s="216"/>
      <c r="GS213" s="216"/>
      <c r="GT213" s="216"/>
      <c r="GU213" s="216"/>
      <c r="GV213" s="216"/>
      <c r="GW213" s="216"/>
    </row>
    <row r="214" spans="1:205" ht="15">
      <c r="A214" s="216"/>
      <c r="B214" s="216"/>
      <c r="C214" s="216"/>
      <c r="D214" s="216"/>
      <c r="E214" s="216"/>
      <c r="F214" s="216"/>
      <c r="G214" s="216"/>
      <c r="H214" s="216"/>
      <c r="I214" s="216"/>
      <c r="J214" s="216"/>
      <c r="K214" s="216"/>
      <c r="L214" s="216"/>
      <c r="M214" s="216"/>
      <c r="N214" s="216"/>
      <c r="O214" s="216"/>
      <c r="P214" s="216"/>
      <c r="Q214" s="216"/>
      <c r="R214" s="216"/>
      <c r="S214" s="216"/>
      <c r="T214" s="216"/>
      <c r="U214" s="216"/>
      <c r="V214" s="216"/>
      <c r="W214" s="216"/>
      <c r="X214" s="216"/>
      <c r="Y214" s="216"/>
      <c r="Z214" s="216"/>
      <c r="AA214" s="216"/>
      <c r="AB214" s="216"/>
      <c r="AC214" s="216"/>
      <c r="AD214" s="216"/>
      <c r="AE214" s="216"/>
      <c r="AF214" s="216"/>
      <c r="AG214" s="216"/>
      <c r="AH214" s="216"/>
      <c r="AI214" s="216"/>
      <c r="AJ214" s="216"/>
      <c r="AK214" s="216"/>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59"/>
      <c r="CY214" s="59"/>
      <c r="DN214" s="59"/>
      <c r="DO214" s="59"/>
      <c r="DP214" s="59"/>
      <c r="DQ214" s="59"/>
      <c r="DR214" s="59"/>
      <c r="DS214" s="59"/>
      <c r="DT214" s="59"/>
      <c r="DU214" s="59"/>
      <c r="DV214" s="59"/>
      <c r="DW214" s="59"/>
      <c r="DX214" s="59"/>
      <c r="DY214" s="216"/>
      <c r="DZ214" s="216"/>
      <c r="EA214" s="216"/>
      <c r="EB214" s="216"/>
      <c r="EC214" s="216"/>
      <c r="ED214" s="216"/>
      <c r="EE214" s="216"/>
      <c r="EF214" s="216"/>
      <c r="EG214" s="216"/>
      <c r="EH214" s="216"/>
      <c r="EI214" s="216"/>
      <c r="EJ214" s="216"/>
      <c r="EK214" s="216"/>
      <c r="EL214" s="216"/>
      <c r="EM214" s="216"/>
      <c r="EN214" s="216"/>
      <c r="EO214" s="216"/>
      <c r="EP214" s="216"/>
      <c r="EQ214" s="216"/>
      <c r="ER214" s="216"/>
      <c r="ES214" s="216"/>
      <c r="ET214" s="216"/>
      <c r="EU214" s="216"/>
      <c r="EV214" s="216"/>
      <c r="EW214" s="216"/>
      <c r="EX214" s="216"/>
      <c r="EY214" s="216"/>
      <c r="EZ214" s="216"/>
      <c r="FA214" s="216"/>
      <c r="FB214" s="216"/>
      <c r="FC214" s="216"/>
      <c r="FD214" s="216"/>
      <c r="FE214" s="216"/>
      <c r="FF214" s="216"/>
      <c r="FG214" s="216"/>
      <c r="FH214" s="216"/>
      <c r="FI214" s="216"/>
      <c r="FJ214" s="216"/>
      <c r="FK214" s="216"/>
      <c r="FL214" s="216"/>
      <c r="FM214" s="216"/>
      <c r="FN214" s="216"/>
      <c r="FO214" s="216"/>
      <c r="FP214" s="216"/>
      <c r="FQ214" s="216"/>
      <c r="FR214" s="216"/>
      <c r="FS214" s="216"/>
      <c r="FT214" s="216"/>
      <c r="FU214" s="216"/>
      <c r="FV214" s="216"/>
      <c r="FW214" s="216"/>
      <c r="FX214" s="216"/>
      <c r="FY214" s="216"/>
      <c r="FZ214" s="216"/>
      <c r="GA214" s="216"/>
      <c r="GB214" s="216"/>
      <c r="GC214" s="216"/>
      <c r="GD214" s="216"/>
      <c r="GE214" s="216"/>
      <c r="GF214" s="216"/>
      <c r="GG214" s="216"/>
      <c r="GH214" s="216"/>
      <c r="GI214" s="216"/>
      <c r="GJ214" s="216"/>
      <c r="GK214" s="216"/>
      <c r="GL214" s="216"/>
      <c r="GM214" s="216"/>
      <c r="GN214" s="216"/>
      <c r="GO214" s="216"/>
      <c r="GP214" s="216"/>
      <c r="GQ214" s="216"/>
      <c r="GR214" s="216"/>
      <c r="GS214" s="216"/>
      <c r="GT214" s="216"/>
      <c r="GU214" s="216"/>
      <c r="GV214" s="216"/>
      <c r="GW214" s="216"/>
    </row>
    <row r="215" spans="1:205" ht="15">
      <c r="A215" s="216"/>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c r="AG215" s="216"/>
      <c r="AH215" s="216"/>
      <c r="AI215" s="216"/>
      <c r="AJ215" s="216"/>
      <c r="AK215" s="216"/>
      <c r="AL215" s="216"/>
      <c r="AM215" s="216"/>
      <c r="AN215" s="216"/>
      <c r="AO215" s="216"/>
      <c r="AP215" s="216"/>
      <c r="AQ215" s="216"/>
      <c r="AR215" s="216"/>
      <c r="AS215" s="216"/>
      <c r="AT215" s="216"/>
      <c r="AU215" s="216"/>
      <c r="AV215" s="216"/>
      <c r="AW215" s="216"/>
      <c r="AX215" s="216"/>
      <c r="AY215" s="216"/>
      <c r="AZ215" s="216"/>
      <c r="BA215" s="216"/>
      <c r="BB215" s="216"/>
      <c r="BC215" s="216"/>
      <c r="BD215" s="216"/>
      <c r="BE215" s="216"/>
      <c r="BF215" s="216"/>
      <c r="BG215" s="216"/>
      <c r="BH215" s="216"/>
      <c r="BI215" s="216"/>
      <c r="BJ215" s="216"/>
      <c r="BK215" s="216"/>
      <c r="BL215" s="216"/>
      <c r="BM215" s="216"/>
      <c r="BN215" s="216"/>
      <c r="BO215" s="216"/>
      <c r="BP215" s="216"/>
      <c r="BQ215" s="216"/>
      <c r="BR215" s="216"/>
      <c r="BS215" s="216"/>
      <c r="BT215" s="216"/>
      <c r="BU215" s="216"/>
      <c r="BV215" s="216"/>
      <c r="BW215" s="216"/>
      <c r="BX215" s="216"/>
      <c r="BY215" s="216"/>
      <c r="BZ215" s="216"/>
      <c r="CA215" s="216"/>
      <c r="CB215" s="216"/>
      <c r="CC215" s="216"/>
      <c r="CD215" s="216"/>
      <c r="CE215" s="216"/>
      <c r="CF215" s="216"/>
      <c r="CG215" s="216"/>
      <c r="CH215" s="216"/>
      <c r="CI215" s="216"/>
      <c r="CJ215" s="216"/>
      <c r="CK215" s="216"/>
      <c r="CL215" s="216"/>
      <c r="CM215" s="216"/>
      <c r="CN215" s="216"/>
      <c r="CO215" s="216"/>
      <c r="CP215" s="216"/>
      <c r="CQ215" s="216"/>
      <c r="CR215" s="216"/>
      <c r="CS215" s="216"/>
      <c r="CT215" s="216"/>
      <c r="CU215" s="216"/>
      <c r="CV215" s="216"/>
      <c r="CW215" s="216"/>
      <c r="CX215" s="59"/>
      <c r="CY215" s="59"/>
      <c r="DN215" s="59"/>
      <c r="DO215" s="59"/>
      <c r="DP215" s="59"/>
      <c r="DQ215" s="59"/>
      <c r="DR215" s="59"/>
      <c r="DS215" s="59"/>
      <c r="DT215" s="59"/>
      <c r="DU215" s="59"/>
      <c r="DV215" s="59"/>
      <c r="DW215" s="59"/>
      <c r="DX215" s="59"/>
      <c r="DY215" s="216"/>
      <c r="DZ215" s="216"/>
      <c r="EA215" s="216"/>
      <c r="EB215" s="216"/>
      <c r="EC215" s="216"/>
      <c r="ED215" s="216"/>
      <c r="EE215" s="216"/>
      <c r="EF215" s="216"/>
      <c r="EG215" s="216"/>
      <c r="EH215" s="216"/>
      <c r="EI215" s="216"/>
      <c r="EJ215" s="216"/>
      <c r="EK215" s="216"/>
      <c r="EL215" s="216"/>
      <c r="EM215" s="216"/>
      <c r="EN215" s="216"/>
      <c r="EO215" s="216"/>
      <c r="EP215" s="216"/>
      <c r="EQ215" s="216"/>
      <c r="ER215" s="216"/>
      <c r="ES215" s="216"/>
      <c r="ET215" s="216"/>
      <c r="EU215" s="216"/>
      <c r="EV215" s="216"/>
      <c r="EW215" s="216"/>
      <c r="EX215" s="216"/>
      <c r="EY215" s="216"/>
      <c r="EZ215" s="216"/>
      <c r="FA215" s="216"/>
      <c r="FB215" s="216"/>
      <c r="FC215" s="216"/>
      <c r="FD215" s="216"/>
      <c r="FE215" s="216"/>
      <c r="FF215" s="216"/>
      <c r="FG215" s="216"/>
      <c r="FH215" s="216"/>
      <c r="FI215" s="216"/>
      <c r="FJ215" s="216"/>
      <c r="FK215" s="216"/>
      <c r="FL215" s="216"/>
      <c r="FM215" s="216"/>
      <c r="FN215" s="216"/>
      <c r="FO215" s="216"/>
      <c r="FP215" s="216"/>
      <c r="FQ215" s="216"/>
      <c r="FR215" s="216"/>
      <c r="FS215" s="216"/>
      <c r="FT215" s="216"/>
      <c r="FU215" s="216"/>
      <c r="FV215" s="216"/>
      <c r="FW215" s="216"/>
      <c r="FX215" s="216"/>
      <c r="FY215" s="216"/>
      <c r="FZ215" s="216"/>
      <c r="GA215" s="216"/>
      <c r="GB215" s="216"/>
      <c r="GC215" s="216"/>
      <c r="GD215" s="216"/>
      <c r="GE215" s="216"/>
      <c r="GF215" s="216"/>
      <c r="GG215" s="216"/>
      <c r="GH215" s="216"/>
      <c r="GI215" s="216"/>
      <c r="GJ215" s="216"/>
      <c r="GK215" s="216"/>
      <c r="GL215" s="216"/>
      <c r="GM215" s="216"/>
      <c r="GN215" s="216"/>
      <c r="GO215" s="216"/>
      <c r="GP215" s="216"/>
      <c r="GQ215" s="216"/>
      <c r="GR215" s="216"/>
      <c r="GS215" s="216"/>
      <c r="GT215" s="216"/>
      <c r="GU215" s="216"/>
      <c r="GV215" s="216"/>
      <c r="GW215" s="216"/>
    </row>
    <row r="216" spans="1:205" ht="15">
      <c r="A216" s="216"/>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c r="Y216" s="216"/>
      <c r="Z216" s="216"/>
      <c r="AA216" s="216"/>
      <c r="AB216" s="216"/>
      <c r="AC216" s="216"/>
      <c r="AD216" s="216"/>
      <c r="AE216" s="216"/>
      <c r="AF216" s="216"/>
      <c r="AG216" s="216"/>
      <c r="AH216" s="216"/>
      <c r="AI216" s="216"/>
      <c r="AJ216" s="216"/>
      <c r="AK216" s="216"/>
      <c r="AL216" s="216"/>
      <c r="AM216" s="216"/>
      <c r="AN216" s="216"/>
      <c r="AO216" s="216"/>
      <c r="AP216" s="216"/>
      <c r="AQ216" s="216"/>
      <c r="AR216" s="216"/>
      <c r="AS216" s="216"/>
      <c r="AT216" s="216"/>
      <c r="AU216" s="216"/>
      <c r="AV216" s="216"/>
      <c r="AW216" s="216"/>
      <c r="AX216" s="216"/>
      <c r="AY216" s="216"/>
      <c r="AZ216" s="216"/>
      <c r="BA216" s="216"/>
      <c r="BB216" s="216"/>
      <c r="BC216" s="216"/>
      <c r="BD216" s="216"/>
      <c r="BE216" s="216"/>
      <c r="BF216" s="216"/>
      <c r="BG216" s="216"/>
      <c r="BH216" s="216"/>
      <c r="BI216" s="216"/>
      <c r="BJ216" s="216"/>
      <c r="BK216" s="216"/>
      <c r="BL216" s="216"/>
      <c r="BM216" s="216"/>
      <c r="BN216" s="216"/>
      <c r="BO216" s="216"/>
      <c r="BP216" s="216"/>
      <c r="BQ216" s="216"/>
      <c r="BR216" s="216"/>
      <c r="BS216" s="216"/>
      <c r="BT216" s="216"/>
      <c r="BU216" s="216"/>
      <c r="BV216" s="216"/>
      <c r="BW216" s="216"/>
      <c r="BX216" s="216"/>
      <c r="BY216" s="216"/>
      <c r="BZ216" s="216"/>
      <c r="CA216" s="216"/>
      <c r="CB216" s="216"/>
      <c r="CC216" s="216"/>
      <c r="CD216" s="216"/>
      <c r="CE216" s="216"/>
      <c r="CF216" s="216"/>
      <c r="CG216" s="216"/>
      <c r="CH216" s="216"/>
      <c r="CI216" s="216"/>
      <c r="CJ216" s="216"/>
      <c r="CK216" s="216"/>
      <c r="CL216" s="216"/>
      <c r="CM216" s="216"/>
      <c r="CN216" s="216"/>
      <c r="CO216" s="216"/>
      <c r="CP216" s="216"/>
      <c r="CQ216" s="216"/>
      <c r="CR216" s="216"/>
      <c r="CS216" s="216"/>
      <c r="CT216" s="216"/>
      <c r="CU216" s="216"/>
      <c r="CV216" s="216"/>
      <c r="CW216" s="216"/>
      <c r="CX216" s="59"/>
      <c r="CY216" s="59"/>
      <c r="DN216" s="59"/>
      <c r="DO216" s="59"/>
      <c r="DP216" s="59"/>
      <c r="DQ216" s="59"/>
      <c r="DR216" s="59"/>
      <c r="DS216" s="59"/>
      <c r="DT216" s="59"/>
      <c r="DU216" s="59"/>
      <c r="DV216" s="59"/>
      <c r="DW216" s="59"/>
      <c r="DX216" s="59"/>
      <c r="DY216" s="216"/>
      <c r="DZ216" s="216"/>
      <c r="EA216" s="216"/>
      <c r="EB216" s="216"/>
      <c r="EC216" s="216"/>
      <c r="ED216" s="216"/>
      <c r="EE216" s="216"/>
      <c r="EF216" s="216"/>
      <c r="EG216" s="216"/>
      <c r="EH216" s="216"/>
      <c r="EI216" s="216"/>
      <c r="EJ216" s="216"/>
      <c r="EK216" s="216"/>
      <c r="EL216" s="216"/>
      <c r="EM216" s="216"/>
      <c r="EN216" s="216"/>
      <c r="EO216" s="216"/>
      <c r="EP216" s="216"/>
      <c r="EQ216" s="216"/>
      <c r="ER216" s="216"/>
      <c r="ES216" s="216"/>
      <c r="ET216" s="216"/>
      <c r="EU216" s="216"/>
      <c r="EV216" s="216"/>
      <c r="EW216" s="216"/>
      <c r="EX216" s="216"/>
      <c r="EY216" s="216"/>
      <c r="EZ216" s="216"/>
      <c r="FA216" s="216"/>
      <c r="FB216" s="216"/>
      <c r="FC216" s="216"/>
      <c r="FD216" s="216"/>
      <c r="FE216" s="216"/>
      <c r="FF216" s="216"/>
      <c r="FG216" s="216"/>
      <c r="FH216" s="216"/>
      <c r="FI216" s="216"/>
      <c r="FJ216" s="216"/>
      <c r="FK216" s="216"/>
      <c r="FL216" s="216"/>
      <c r="FM216" s="216"/>
      <c r="FN216" s="216"/>
      <c r="FO216" s="216"/>
      <c r="FP216" s="216"/>
      <c r="FQ216" s="216"/>
      <c r="FR216" s="216"/>
      <c r="FS216" s="216"/>
      <c r="FT216" s="216"/>
      <c r="FU216" s="216"/>
      <c r="FV216" s="216"/>
      <c r="FW216" s="216"/>
      <c r="FX216" s="216"/>
      <c r="FY216" s="216"/>
      <c r="FZ216" s="216"/>
      <c r="GA216" s="216"/>
      <c r="GB216" s="216"/>
      <c r="GC216" s="216"/>
      <c r="GD216" s="216"/>
      <c r="GE216" s="216"/>
      <c r="GF216" s="216"/>
      <c r="GG216" s="216"/>
      <c r="GH216" s="216"/>
      <c r="GI216" s="216"/>
      <c r="GJ216" s="216"/>
      <c r="GK216" s="216"/>
      <c r="GL216" s="216"/>
      <c r="GM216" s="216"/>
      <c r="GN216" s="216"/>
      <c r="GO216" s="216"/>
      <c r="GP216" s="216"/>
      <c r="GQ216" s="216"/>
      <c r="GR216" s="216"/>
      <c r="GS216" s="216"/>
      <c r="GT216" s="216"/>
      <c r="GU216" s="216"/>
      <c r="GV216" s="216"/>
      <c r="GW216" s="216"/>
    </row>
    <row r="217" spans="1:205" ht="15">
      <c r="A217" s="216"/>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c r="AH217" s="216"/>
      <c r="AI217" s="216"/>
      <c r="AJ217" s="216"/>
      <c r="AK217" s="216"/>
      <c r="AL217" s="216"/>
      <c r="AM217" s="216"/>
      <c r="AN217" s="216"/>
      <c r="AO217" s="216"/>
      <c r="AP217" s="216"/>
      <c r="AQ217" s="216"/>
      <c r="AR217" s="216"/>
      <c r="AS217" s="216"/>
      <c r="AT217" s="216"/>
      <c r="AU217" s="216"/>
      <c r="AV217" s="216"/>
      <c r="AW217" s="216"/>
      <c r="AX217" s="216"/>
      <c r="AY217" s="216"/>
      <c r="AZ217" s="216"/>
      <c r="BA217" s="216"/>
      <c r="BB217" s="216"/>
      <c r="BC217" s="216"/>
      <c r="BD217" s="216"/>
      <c r="BE217" s="216"/>
      <c r="BF217" s="216"/>
      <c r="BG217" s="216"/>
      <c r="BH217" s="216"/>
      <c r="BI217" s="216"/>
      <c r="BJ217" s="216"/>
      <c r="BK217" s="216"/>
      <c r="BL217" s="216"/>
      <c r="BM217" s="216"/>
      <c r="BN217" s="216"/>
      <c r="BO217" s="216"/>
      <c r="BP217" s="216"/>
      <c r="BQ217" s="216"/>
      <c r="BR217" s="216"/>
      <c r="BS217" s="216"/>
      <c r="BT217" s="216"/>
      <c r="BU217" s="216"/>
      <c r="BV217" s="216"/>
      <c r="BW217" s="216"/>
      <c r="BX217" s="216"/>
      <c r="BY217" s="216"/>
      <c r="BZ217" s="216"/>
      <c r="CA217" s="216"/>
      <c r="CB217" s="216"/>
      <c r="CC217" s="216"/>
      <c r="CD217" s="216"/>
      <c r="CE217" s="216"/>
      <c r="CF217" s="216"/>
      <c r="CG217" s="216"/>
      <c r="CH217" s="216"/>
      <c r="CI217" s="216"/>
      <c r="CJ217" s="216"/>
      <c r="CK217" s="216"/>
      <c r="CL217" s="216"/>
      <c r="CM217" s="216"/>
      <c r="CN217" s="216"/>
      <c r="CO217" s="216"/>
      <c r="CP217" s="216"/>
      <c r="CQ217" s="216"/>
      <c r="CR217" s="216"/>
      <c r="CS217" s="216"/>
      <c r="CT217" s="216"/>
      <c r="CU217" s="216"/>
      <c r="CV217" s="216"/>
      <c r="CW217" s="216"/>
      <c r="CX217" s="59"/>
      <c r="CY217" s="59"/>
      <c r="DN217" s="59"/>
      <c r="DO217" s="59"/>
      <c r="DP217" s="59"/>
      <c r="DQ217" s="59"/>
      <c r="DR217" s="59"/>
      <c r="DS217" s="59"/>
      <c r="DT217" s="59"/>
      <c r="DU217" s="59"/>
      <c r="DV217" s="59"/>
      <c r="DW217" s="59"/>
      <c r="DX217" s="59"/>
      <c r="DY217" s="216"/>
      <c r="DZ217" s="216"/>
      <c r="EA217" s="216"/>
      <c r="EB217" s="216"/>
      <c r="EC217" s="216"/>
      <c r="ED217" s="216"/>
      <c r="EE217" s="216"/>
      <c r="EF217" s="216"/>
      <c r="EG217" s="216"/>
      <c r="EH217" s="216"/>
      <c r="EI217" s="216"/>
      <c r="EJ217" s="216"/>
      <c r="EK217" s="216"/>
      <c r="EL217" s="216"/>
      <c r="EM217" s="216"/>
      <c r="EN217" s="216"/>
      <c r="EO217" s="216"/>
      <c r="EP217" s="216"/>
      <c r="EQ217" s="216"/>
      <c r="ER217" s="216"/>
      <c r="ES217" s="216"/>
      <c r="ET217" s="216"/>
      <c r="EU217" s="216"/>
      <c r="EV217" s="216"/>
      <c r="EW217" s="216"/>
      <c r="EX217" s="216"/>
      <c r="EY217" s="216"/>
      <c r="EZ217" s="216"/>
      <c r="FA217" s="216"/>
      <c r="FB217" s="216"/>
      <c r="FC217" s="216"/>
      <c r="FD217" s="216"/>
      <c r="FE217" s="216"/>
      <c r="FF217" s="216"/>
      <c r="FG217" s="216"/>
      <c r="FH217" s="216"/>
      <c r="FI217" s="216"/>
      <c r="FJ217" s="216"/>
      <c r="FK217" s="216"/>
      <c r="FL217" s="216"/>
      <c r="FM217" s="216"/>
      <c r="FN217" s="216"/>
      <c r="FO217" s="216"/>
      <c r="FP217" s="216"/>
      <c r="FQ217" s="216"/>
      <c r="FR217" s="216"/>
      <c r="FS217" s="216"/>
      <c r="FT217" s="216"/>
      <c r="FU217" s="216"/>
      <c r="FV217" s="216"/>
      <c r="FW217" s="216"/>
      <c r="FX217" s="216"/>
      <c r="FY217" s="216"/>
      <c r="FZ217" s="216"/>
      <c r="GA217" s="216"/>
      <c r="GB217" s="216"/>
      <c r="GC217" s="216"/>
      <c r="GD217" s="216"/>
      <c r="GE217" s="216"/>
      <c r="GF217" s="216"/>
      <c r="GG217" s="216"/>
      <c r="GH217" s="216"/>
      <c r="GI217" s="216"/>
      <c r="GJ217" s="216"/>
      <c r="GK217" s="216"/>
      <c r="GL217" s="216"/>
      <c r="GM217" s="216"/>
      <c r="GN217" s="216"/>
      <c r="GO217" s="216"/>
      <c r="GP217" s="216"/>
      <c r="GQ217" s="216"/>
      <c r="GR217" s="216"/>
      <c r="GS217" s="216"/>
      <c r="GT217" s="216"/>
      <c r="GU217" s="216"/>
      <c r="GV217" s="216"/>
      <c r="GW217" s="216"/>
    </row>
    <row r="218" spans="1:205" ht="1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16"/>
      <c r="AI218" s="216"/>
      <c r="AJ218" s="216"/>
      <c r="AK218" s="216"/>
      <c r="AL218" s="216"/>
      <c r="AM218" s="216"/>
      <c r="AN218" s="216"/>
      <c r="AO218" s="216"/>
      <c r="AP218" s="216"/>
      <c r="AQ218" s="216"/>
      <c r="AR218" s="216"/>
      <c r="AS218" s="216"/>
      <c r="AT218" s="216"/>
      <c r="AU218" s="216"/>
      <c r="AV218" s="216"/>
      <c r="AW218" s="216"/>
      <c r="AX218" s="216"/>
      <c r="AY218" s="216"/>
      <c r="AZ218" s="216"/>
      <c r="BA218" s="216"/>
      <c r="BB218" s="216"/>
      <c r="BC218" s="216"/>
      <c r="BD218" s="216"/>
      <c r="BE218" s="216"/>
      <c r="BF218" s="216"/>
      <c r="BG218" s="216"/>
      <c r="BH218" s="216"/>
      <c r="BI218" s="216"/>
      <c r="BJ218" s="216"/>
      <c r="BK218" s="216"/>
      <c r="BL218" s="216"/>
      <c r="BM218" s="216"/>
      <c r="BN218" s="216"/>
      <c r="BO218" s="216"/>
      <c r="BP218" s="216"/>
      <c r="BQ218" s="216"/>
      <c r="BR218" s="216"/>
      <c r="BS218" s="216"/>
      <c r="BT218" s="216"/>
      <c r="BU218" s="216"/>
      <c r="BV218" s="216"/>
      <c r="BW218" s="216"/>
      <c r="BX218" s="216"/>
      <c r="BY218" s="216"/>
      <c r="BZ218" s="216"/>
      <c r="CA218" s="216"/>
      <c r="CB218" s="216"/>
      <c r="CC218" s="216"/>
      <c r="CD218" s="216"/>
      <c r="CE218" s="216"/>
      <c r="CF218" s="216"/>
      <c r="CG218" s="216"/>
      <c r="CH218" s="216"/>
      <c r="CI218" s="216"/>
      <c r="CJ218" s="216"/>
      <c r="CK218" s="216"/>
      <c r="CL218" s="216"/>
      <c r="CM218" s="216"/>
      <c r="CN218" s="216"/>
      <c r="CO218" s="216"/>
      <c r="CP218" s="216"/>
      <c r="CQ218" s="216"/>
      <c r="CR218" s="216"/>
      <c r="CS218" s="216"/>
      <c r="CT218" s="216"/>
      <c r="CU218" s="216"/>
      <c r="CV218" s="216"/>
      <c r="CW218" s="216"/>
      <c r="CX218" s="59"/>
      <c r="CY218" s="59"/>
      <c r="DN218" s="59"/>
      <c r="DO218" s="59"/>
      <c r="DP218" s="59"/>
      <c r="DQ218" s="59"/>
      <c r="DR218" s="59"/>
      <c r="DS218" s="59"/>
      <c r="DT218" s="59"/>
      <c r="DU218" s="59"/>
      <c r="DV218" s="59"/>
      <c r="DW218" s="59"/>
      <c r="DX218" s="59"/>
      <c r="DY218" s="216"/>
      <c r="DZ218" s="216"/>
      <c r="EA218" s="216"/>
      <c r="EB218" s="216"/>
      <c r="EC218" s="216"/>
      <c r="ED218" s="216"/>
      <c r="EE218" s="216"/>
      <c r="EF218" s="216"/>
      <c r="EG218" s="216"/>
      <c r="EH218" s="216"/>
      <c r="EI218" s="216"/>
      <c r="EJ218" s="216"/>
      <c r="EK218" s="216"/>
      <c r="EL218" s="216"/>
      <c r="EM218" s="216"/>
      <c r="EN218" s="216"/>
      <c r="EO218" s="216"/>
      <c r="EP218" s="216"/>
      <c r="EQ218" s="216"/>
      <c r="ER218" s="216"/>
      <c r="ES218" s="216"/>
      <c r="ET218" s="216"/>
      <c r="EU218" s="216"/>
      <c r="EV218" s="216"/>
      <c r="EW218" s="216"/>
      <c r="EX218" s="216"/>
      <c r="EY218" s="216"/>
      <c r="EZ218" s="216"/>
      <c r="FA218" s="216"/>
      <c r="FB218" s="216"/>
      <c r="FC218" s="216"/>
      <c r="FD218" s="216"/>
      <c r="FE218" s="216"/>
      <c r="FF218" s="216"/>
      <c r="FG218" s="216"/>
      <c r="FH218" s="216"/>
      <c r="FI218" s="216"/>
      <c r="FJ218" s="216"/>
      <c r="FK218" s="216"/>
      <c r="FL218" s="216"/>
      <c r="FM218" s="216"/>
      <c r="FN218" s="216"/>
      <c r="FO218" s="216"/>
      <c r="FP218" s="216"/>
      <c r="FQ218" s="216"/>
      <c r="FR218" s="216"/>
      <c r="FS218" s="216"/>
      <c r="FT218" s="216"/>
      <c r="FU218" s="216"/>
      <c r="FV218" s="216"/>
      <c r="FW218" s="216"/>
      <c r="FX218" s="216"/>
      <c r="FY218" s="216"/>
      <c r="FZ218" s="216"/>
      <c r="GA218" s="216"/>
      <c r="GB218" s="216"/>
      <c r="GC218" s="216"/>
      <c r="GD218" s="216"/>
      <c r="GE218" s="216"/>
      <c r="GF218" s="216"/>
      <c r="GG218" s="216"/>
      <c r="GH218" s="216"/>
      <c r="GI218" s="216"/>
      <c r="GJ218" s="216"/>
      <c r="GK218" s="216"/>
      <c r="GL218" s="216"/>
      <c r="GM218" s="216"/>
      <c r="GN218" s="216"/>
      <c r="GO218" s="216"/>
      <c r="GP218" s="216"/>
      <c r="GQ218" s="216"/>
      <c r="GR218" s="216"/>
      <c r="GS218" s="216"/>
      <c r="GT218" s="216"/>
      <c r="GU218" s="216"/>
      <c r="GV218" s="216"/>
      <c r="GW218" s="216"/>
    </row>
    <row r="219" spans="1:205" ht="1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6"/>
      <c r="AN219" s="216"/>
      <c r="AO219" s="216"/>
      <c r="AP219" s="216"/>
      <c r="AQ219" s="216"/>
      <c r="AR219" s="216"/>
      <c r="AS219" s="216"/>
      <c r="AT219" s="216"/>
      <c r="AU219" s="216"/>
      <c r="AV219" s="216"/>
      <c r="AW219" s="216"/>
      <c r="AX219" s="216"/>
      <c r="AY219" s="216"/>
      <c r="AZ219" s="216"/>
      <c r="BA219" s="216"/>
      <c r="BB219" s="216"/>
      <c r="BC219" s="216"/>
      <c r="BD219" s="216"/>
      <c r="BE219" s="216"/>
      <c r="BF219" s="216"/>
      <c r="BG219" s="216"/>
      <c r="BH219" s="216"/>
      <c r="BI219" s="216"/>
      <c r="BJ219" s="216"/>
      <c r="BK219" s="216"/>
      <c r="BL219" s="216"/>
      <c r="BM219" s="216"/>
      <c r="BN219" s="216"/>
      <c r="BO219" s="216"/>
      <c r="BP219" s="216"/>
      <c r="BQ219" s="216"/>
      <c r="BR219" s="216"/>
      <c r="BS219" s="216"/>
      <c r="BT219" s="216"/>
      <c r="BU219" s="216"/>
      <c r="BV219" s="216"/>
      <c r="BW219" s="216"/>
      <c r="BX219" s="216"/>
      <c r="BY219" s="216"/>
      <c r="BZ219" s="216"/>
      <c r="CA219" s="216"/>
      <c r="CB219" s="216"/>
      <c r="CC219" s="216"/>
      <c r="CD219" s="216"/>
      <c r="CE219" s="216"/>
      <c r="CF219" s="216"/>
      <c r="CG219" s="216"/>
      <c r="CH219" s="216"/>
      <c r="CI219" s="216"/>
      <c r="CJ219" s="216"/>
      <c r="CK219" s="216"/>
      <c r="CL219" s="216"/>
      <c r="CM219" s="216"/>
      <c r="CN219" s="216"/>
      <c r="CO219" s="216"/>
      <c r="CP219" s="216"/>
      <c r="CQ219" s="216"/>
      <c r="CR219" s="216"/>
      <c r="CS219" s="216"/>
      <c r="CT219" s="216"/>
      <c r="CU219" s="216"/>
      <c r="CV219" s="216"/>
      <c r="CW219" s="216"/>
      <c r="CX219" s="59"/>
      <c r="CY219" s="59"/>
      <c r="DN219" s="59"/>
      <c r="DO219" s="59"/>
      <c r="DP219" s="59"/>
      <c r="DQ219" s="59"/>
      <c r="DR219" s="59"/>
      <c r="DS219" s="59"/>
      <c r="DT219" s="59"/>
      <c r="DU219" s="59"/>
      <c r="DV219" s="59"/>
      <c r="DW219" s="59"/>
      <c r="DX219" s="59"/>
      <c r="DY219" s="216"/>
      <c r="DZ219" s="216"/>
      <c r="EA219" s="216"/>
      <c r="EB219" s="216"/>
      <c r="EC219" s="216"/>
      <c r="ED219" s="216"/>
      <c r="EE219" s="216"/>
      <c r="EF219" s="216"/>
      <c r="EG219" s="216"/>
      <c r="EH219" s="216"/>
      <c r="EI219" s="216"/>
      <c r="EJ219" s="216"/>
      <c r="EK219" s="216"/>
      <c r="EL219" s="216"/>
      <c r="EM219" s="216"/>
      <c r="EN219" s="216"/>
      <c r="EO219" s="216"/>
      <c r="EP219" s="216"/>
      <c r="EQ219" s="216"/>
      <c r="ER219" s="216"/>
      <c r="ES219" s="216"/>
      <c r="ET219" s="216"/>
      <c r="EU219" s="216"/>
      <c r="EV219" s="216"/>
      <c r="EW219" s="216"/>
      <c r="EX219" s="216"/>
      <c r="EY219" s="216"/>
      <c r="EZ219" s="216"/>
      <c r="FA219" s="216"/>
      <c r="FB219" s="216"/>
      <c r="FC219" s="216"/>
      <c r="FD219" s="216"/>
      <c r="FE219" s="216"/>
      <c r="FF219" s="216"/>
      <c r="FG219" s="216"/>
      <c r="FH219" s="216"/>
      <c r="FI219" s="216"/>
      <c r="FJ219" s="216"/>
      <c r="FK219" s="216"/>
      <c r="FL219" s="216"/>
      <c r="FM219" s="216"/>
      <c r="FN219" s="216"/>
      <c r="FO219" s="216"/>
      <c r="FP219" s="216"/>
      <c r="FQ219" s="216"/>
      <c r="FR219" s="216"/>
      <c r="FS219" s="216"/>
      <c r="FT219" s="216"/>
      <c r="FU219" s="216"/>
      <c r="FV219" s="216"/>
      <c r="FW219" s="216"/>
      <c r="FX219" s="216"/>
      <c r="FY219" s="216"/>
      <c r="FZ219" s="216"/>
      <c r="GA219" s="216"/>
      <c r="GB219" s="216"/>
      <c r="GC219" s="216"/>
      <c r="GD219" s="216"/>
      <c r="GE219" s="216"/>
      <c r="GF219" s="216"/>
      <c r="GG219" s="216"/>
      <c r="GH219" s="216"/>
      <c r="GI219" s="216"/>
      <c r="GJ219" s="216"/>
      <c r="GK219" s="216"/>
      <c r="GL219" s="216"/>
      <c r="GM219" s="216"/>
      <c r="GN219" s="216"/>
      <c r="GO219" s="216"/>
      <c r="GP219" s="216"/>
      <c r="GQ219" s="216"/>
      <c r="GR219" s="216"/>
      <c r="GS219" s="216"/>
      <c r="GT219" s="216"/>
      <c r="GU219" s="216"/>
      <c r="GV219" s="216"/>
      <c r="GW219" s="216"/>
    </row>
    <row r="220" spans="1:205" ht="1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6"/>
      <c r="AR220" s="216"/>
      <c r="AS220" s="216"/>
      <c r="AT220" s="216"/>
      <c r="AU220" s="216"/>
      <c r="AV220" s="216"/>
      <c r="AW220" s="216"/>
      <c r="AX220" s="216"/>
      <c r="AY220" s="216"/>
      <c r="AZ220" s="216"/>
      <c r="BA220" s="216"/>
      <c r="BB220" s="216"/>
      <c r="BC220" s="216"/>
      <c r="BD220" s="216"/>
      <c r="BE220" s="216"/>
      <c r="BF220" s="216"/>
      <c r="BG220" s="216"/>
      <c r="BH220" s="216"/>
      <c r="BI220" s="216"/>
      <c r="BJ220" s="216"/>
      <c r="BK220" s="216"/>
      <c r="BL220" s="216"/>
      <c r="BM220" s="216"/>
      <c r="BN220" s="216"/>
      <c r="BO220" s="216"/>
      <c r="BP220" s="216"/>
      <c r="BQ220" s="216"/>
      <c r="BR220" s="216"/>
      <c r="BS220" s="216"/>
      <c r="BT220" s="216"/>
      <c r="BU220" s="216"/>
      <c r="BV220" s="216"/>
      <c r="BW220" s="216"/>
      <c r="BX220" s="216"/>
      <c r="BY220" s="216"/>
      <c r="BZ220" s="216"/>
      <c r="CA220" s="216"/>
      <c r="CB220" s="216"/>
      <c r="CC220" s="216"/>
      <c r="CD220" s="216"/>
      <c r="CE220" s="216"/>
      <c r="CF220" s="216"/>
      <c r="CG220" s="216"/>
      <c r="CH220" s="216"/>
      <c r="CI220" s="216"/>
      <c r="CJ220" s="216"/>
      <c r="CK220" s="216"/>
      <c r="CL220" s="216"/>
      <c r="CM220" s="216"/>
      <c r="CN220" s="216"/>
      <c r="CO220" s="216"/>
      <c r="CP220" s="216"/>
      <c r="CQ220" s="216"/>
      <c r="CR220" s="216"/>
      <c r="CS220" s="216"/>
      <c r="CT220" s="216"/>
      <c r="CU220" s="216"/>
      <c r="CV220" s="216"/>
      <c r="CW220" s="216"/>
      <c r="CX220" s="59"/>
      <c r="CY220" s="59"/>
      <c r="DN220" s="59"/>
      <c r="DO220" s="59"/>
      <c r="DP220" s="59"/>
      <c r="DQ220" s="59"/>
      <c r="DR220" s="59"/>
      <c r="DS220" s="59"/>
      <c r="DT220" s="59"/>
      <c r="DU220" s="59"/>
      <c r="DV220" s="59"/>
      <c r="DW220" s="59"/>
      <c r="DX220" s="59"/>
      <c r="DY220" s="216"/>
      <c r="DZ220" s="216"/>
      <c r="EA220" s="216"/>
      <c r="EB220" s="216"/>
      <c r="EC220" s="216"/>
      <c r="ED220" s="216"/>
      <c r="EE220" s="216"/>
      <c r="EF220" s="216"/>
      <c r="EG220" s="216"/>
      <c r="EH220" s="216"/>
      <c r="EI220" s="216"/>
      <c r="EJ220" s="216"/>
      <c r="EK220" s="216"/>
      <c r="EL220" s="216"/>
      <c r="EM220" s="216"/>
      <c r="EN220" s="216"/>
      <c r="EO220" s="216"/>
      <c r="EP220" s="216"/>
      <c r="EQ220" s="216"/>
      <c r="ER220" s="216"/>
      <c r="ES220" s="216"/>
      <c r="ET220" s="216"/>
      <c r="EU220" s="216"/>
      <c r="EV220" s="216"/>
      <c r="EW220" s="216"/>
      <c r="EX220" s="216"/>
      <c r="EY220" s="216"/>
      <c r="EZ220" s="216"/>
      <c r="FA220" s="216"/>
      <c r="FB220" s="216"/>
      <c r="FC220" s="216"/>
      <c r="FD220" s="216"/>
      <c r="FE220" s="216"/>
      <c r="FF220" s="216"/>
      <c r="FG220" s="216"/>
      <c r="FH220" s="216"/>
      <c r="FI220" s="216"/>
      <c r="FJ220" s="216"/>
      <c r="FK220" s="216"/>
      <c r="FL220" s="216"/>
      <c r="FM220" s="216"/>
      <c r="FN220" s="216"/>
      <c r="FO220" s="216"/>
      <c r="FP220" s="216"/>
      <c r="FQ220" s="216"/>
      <c r="FR220" s="216"/>
      <c r="FS220" s="216"/>
      <c r="FT220" s="216"/>
      <c r="FU220" s="216"/>
      <c r="FV220" s="216"/>
      <c r="FW220" s="216"/>
      <c r="FX220" s="216"/>
      <c r="FY220" s="216"/>
      <c r="FZ220" s="216"/>
      <c r="GA220" s="216"/>
      <c r="GB220" s="216"/>
      <c r="GC220" s="216"/>
      <c r="GD220" s="216"/>
      <c r="GE220" s="216"/>
      <c r="GF220" s="216"/>
      <c r="GG220" s="216"/>
      <c r="GH220" s="216"/>
      <c r="GI220" s="216"/>
      <c r="GJ220" s="216"/>
      <c r="GK220" s="216"/>
      <c r="GL220" s="216"/>
      <c r="GM220" s="216"/>
      <c r="GN220" s="216"/>
      <c r="GO220" s="216"/>
      <c r="GP220" s="216"/>
      <c r="GQ220" s="216"/>
      <c r="GR220" s="216"/>
      <c r="GS220" s="216"/>
      <c r="GT220" s="216"/>
      <c r="GU220" s="216"/>
      <c r="GV220" s="216"/>
      <c r="GW220" s="216"/>
    </row>
    <row r="221" spans="1:205" ht="15">
      <c r="A221" s="216"/>
      <c r="B221" s="216"/>
      <c r="C221" s="216"/>
      <c r="D221" s="216"/>
      <c r="E221" s="216"/>
      <c r="F221" s="216"/>
      <c r="G221" s="216"/>
      <c r="H221" s="216"/>
      <c r="I221" s="216"/>
      <c r="J221" s="216"/>
      <c r="K221" s="216"/>
      <c r="L221" s="216"/>
      <c r="M221" s="216"/>
      <c r="N221" s="216"/>
      <c r="O221" s="216"/>
      <c r="P221" s="2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c r="AR221" s="216"/>
      <c r="AS221" s="216"/>
      <c r="AT221" s="216"/>
      <c r="AU221" s="216"/>
      <c r="AV221" s="216"/>
      <c r="AW221" s="216"/>
      <c r="AX221" s="216"/>
      <c r="AY221" s="216"/>
      <c r="AZ221" s="216"/>
      <c r="BA221" s="216"/>
      <c r="BB221" s="216"/>
      <c r="BC221" s="216"/>
      <c r="BD221" s="216"/>
      <c r="BE221" s="216"/>
      <c r="BF221" s="216"/>
      <c r="BG221" s="216"/>
      <c r="BH221" s="216"/>
      <c r="BI221" s="216"/>
      <c r="BJ221" s="216"/>
      <c r="BK221" s="216"/>
      <c r="BL221" s="216"/>
      <c r="BM221" s="216"/>
      <c r="BN221" s="216"/>
      <c r="BO221" s="216"/>
      <c r="BP221" s="216"/>
      <c r="BQ221" s="216"/>
      <c r="BR221" s="216"/>
      <c r="BS221" s="216"/>
      <c r="BT221" s="216"/>
      <c r="BU221" s="216"/>
      <c r="BV221" s="216"/>
      <c r="BW221" s="216"/>
      <c r="BX221" s="216"/>
      <c r="BY221" s="216"/>
      <c r="BZ221" s="216"/>
      <c r="CA221" s="216"/>
      <c r="CB221" s="216"/>
      <c r="CC221" s="216"/>
      <c r="CD221" s="216"/>
      <c r="CE221" s="216"/>
      <c r="CF221" s="216"/>
      <c r="CG221" s="216"/>
      <c r="CH221" s="216"/>
      <c r="CI221" s="216"/>
      <c r="CJ221" s="216"/>
      <c r="CK221" s="216"/>
      <c r="CL221" s="216"/>
      <c r="CM221" s="216"/>
      <c r="CN221" s="216"/>
      <c r="CO221" s="216"/>
      <c r="CP221" s="216"/>
      <c r="CQ221" s="216"/>
      <c r="CR221" s="216"/>
      <c r="CS221" s="216"/>
      <c r="CT221" s="216"/>
      <c r="CU221" s="216"/>
      <c r="CV221" s="216"/>
      <c r="CW221" s="216"/>
      <c r="CX221" s="59"/>
      <c r="CY221" s="59"/>
      <c r="DN221" s="59"/>
      <c r="DO221" s="59"/>
      <c r="DP221" s="59"/>
      <c r="DQ221" s="59"/>
      <c r="DR221" s="59"/>
      <c r="DS221" s="59"/>
      <c r="DT221" s="59"/>
      <c r="DU221" s="59"/>
      <c r="DV221" s="59"/>
      <c r="DW221" s="59"/>
      <c r="DX221" s="59"/>
      <c r="DY221" s="216"/>
      <c r="DZ221" s="216"/>
      <c r="EA221" s="216"/>
      <c r="EB221" s="216"/>
      <c r="EC221" s="216"/>
      <c r="ED221" s="216"/>
      <c r="EE221" s="216"/>
      <c r="EF221" s="216"/>
      <c r="EG221" s="216"/>
      <c r="EH221" s="216"/>
      <c r="EI221" s="216"/>
      <c r="EJ221" s="216"/>
      <c r="EK221" s="216"/>
      <c r="EL221" s="216"/>
      <c r="EM221" s="216"/>
      <c r="EN221" s="216"/>
      <c r="EO221" s="216"/>
      <c r="EP221" s="216"/>
      <c r="EQ221" s="216"/>
      <c r="ER221" s="216"/>
      <c r="ES221" s="216"/>
      <c r="ET221" s="216"/>
      <c r="EU221" s="216"/>
      <c r="EV221" s="216"/>
      <c r="EW221" s="216"/>
      <c r="EX221" s="216"/>
      <c r="EY221" s="216"/>
      <c r="EZ221" s="216"/>
      <c r="FA221" s="216"/>
      <c r="FB221" s="216"/>
      <c r="FC221" s="216"/>
      <c r="FD221" s="216"/>
      <c r="FE221" s="216"/>
      <c r="FF221" s="216"/>
      <c r="FG221" s="216"/>
      <c r="FH221" s="216"/>
      <c r="FI221" s="216"/>
      <c r="FJ221" s="216"/>
      <c r="FK221" s="216"/>
      <c r="FL221" s="216"/>
      <c r="FM221" s="216"/>
      <c r="FN221" s="216"/>
      <c r="FO221" s="216"/>
      <c r="FP221" s="216"/>
      <c r="FQ221" s="216"/>
      <c r="FR221" s="216"/>
      <c r="FS221" s="216"/>
      <c r="FT221" s="216"/>
      <c r="FU221" s="216"/>
      <c r="FV221" s="216"/>
      <c r="FW221" s="216"/>
      <c r="FX221" s="216"/>
      <c r="FY221" s="216"/>
      <c r="FZ221" s="216"/>
      <c r="GA221" s="216"/>
      <c r="GB221" s="216"/>
      <c r="GC221" s="216"/>
      <c r="GD221" s="216"/>
      <c r="GE221" s="216"/>
      <c r="GF221" s="216"/>
      <c r="GG221" s="216"/>
      <c r="GH221" s="216"/>
      <c r="GI221" s="216"/>
      <c r="GJ221" s="216"/>
      <c r="GK221" s="216"/>
      <c r="GL221" s="216"/>
      <c r="GM221" s="216"/>
      <c r="GN221" s="216"/>
      <c r="GO221" s="216"/>
      <c r="GP221" s="216"/>
      <c r="GQ221" s="216"/>
      <c r="GR221" s="216"/>
      <c r="GS221" s="216"/>
      <c r="GT221" s="216"/>
      <c r="GU221" s="216"/>
      <c r="GV221" s="216"/>
      <c r="GW221" s="216"/>
    </row>
    <row r="222" spans="1:205" ht="15">
      <c r="A222" s="216"/>
      <c r="B222" s="216"/>
      <c r="C222" s="216"/>
      <c r="D222" s="216"/>
      <c r="E222" s="216"/>
      <c r="F222" s="216"/>
      <c r="G222" s="216"/>
      <c r="H222" s="216"/>
      <c r="I222" s="216"/>
      <c r="J222" s="216"/>
      <c r="K222" s="216"/>
      <c r="L222" s="216"/>
      <c r="M222" s="216"/>
      <c r="N222" s="216"/>
      <c r="O222" s="216"/>
      <c r="P222" s="2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6"/>
      <c r="BQ222" s="216"/>
      <c r="BR222" s="216"/>
      <c r="BS222" s="216"/>
      <c r="BT222" s="216"/>
      <c r="BU222" s="216"/>
      <c r="BV222" s="216"/>
      <c r="BW222" s="216"/>
      <c r="BX222" s="216"/>
      <c r="BY222" s="216"/>
      <c r="BZ222" s="216"/>
      <c r="CA222" s="216"/>
      <c r="CB222" s="216"/>
      <c r="CC222" s="216"/>
      <c r="CD222" s="216"/>
      <c r="CE222" s="216"/>
      <c r="CF222" s="216"/>
      <c r="CG222" s="216"/>
      <c r="CH222" s="216"/>
      <c r="CI222" s="216"/>
      <c r="CJ222" s="216"/>
      <c r="CK222" s="216"/>
      <c r="CL222" s="216"/>
      <c r="CM222" s="216"/>
      <c r="CN222" s="216"/>
      <c r="CO222" s="216"/>
      <c r="CP222" s="216"/>
      <c r="CQ222" s="216"/>
      <c r="CR222" s="216"/>
      <c r="CS222" s="216"/>
      <c r="CT222" s="216"/>
      <c r="CU222" s="216"/>
      <c r="CV222" s="216"/>
      <c r="CW222" s="216"/>
      <c r="CX222" s="59"/>
      <c r="CY222" s="59"/>
      <c r="DN222" s="59"/>
      <c r="DO222" s="59"/>
      <c r="DP222" s="59"/>
      <c r="DQ222" s="59"/>
      <c r="DR222" s="59"/>
      <c r="DS222" s="59"/>
      <c r="DT222" s="59"/>
      <c r="DU222" s="59"/>
      <c r="DV222" s="59"/>
      <c r="DW222" s="59"/>
      <c r="DX222" s="59"/>
      <c r="DY222" s="216"/>
      <c r="DZ222" s="216"/>
      <c r="EA222" s="216"/>
      <c r="EB222" s="216"/>
      <c r="EC222" s="216"/>
      <c r="ED222" s="216"/>
      <c r="EE222" s="216"/>
      <c r="EF222" s="216"/>
      <c r="EG222" s="216"/>
      <c r="EH222" s="216"/>
      <c r="EI222" s="216"/>
      <c r="EJ222" s="216"/>
      <c r="EK222" s="216"/>
      <c r="EL222" s="216"/>
      <c r="EM222" s="216"/>
      <c r="EN222" s="216"/>
      <c r="EO222" s="216"/>
      <c r="EP222" s="216"/>
      <c r="EQ222" s="216"/>
      <c r="ER222" s="216"/>
      <c r="ES222" s="216"/>
      <c r="ET222" s="216"/>
      <c r="EU222" s="216"/>
      <c r="EV222" s="216"/>
      <c r="EW222" s="216"/>
      <c r="EX222" s="216"/>
      <c r="EY222" s="216"/>
      <c r="EZ222" s="216"/>
      <c r="FA222" s="216"/>
      <c r="FB222" s="216"/>
      <c r="FC222" s="216"/>
      <c r="FD222" s="216"/>
      <c r="FE222" s="216"/>
      <c r="FF222" s="216"/>
      <c r="FG222" s="216"/>
      <c r="FH222" s="216"/>
      <c r="FI222" s="216"/>
      <c r="FJ222" s="216"/>
      <c r="FK222" s="216"/>
      <c r="FL222" s="216"/>
      <c r="FM222" s="216"/>
      <c r="FN222" s="216"/>
      <c r="FO222" s="216"/>
      <c r="FP222" s="216"/>
      <c r="FQ222" s="216"/>
      <c r="FR222" s="216"/>
      <c r="FS222" s="216"/>
      <c r="FT222" s="216"/>
      <c r="FU222" s="216"/>
      <c r="FV222" s="216"/>
      <c r="FW222" s="216"/>
      <c r="FX222" s="216"/>
      <c r="FY222" s="216"/>
      <c r="FZ222" s="216"/>
      <c r="GA222" s="216"/>
      <c r="GB222" s="216"/>
      <c r="GC222" s="216"/>
      <c r="GD222" s="216"/>
      <c r="GE222" s="216"/>
      <c r="GF222" s="216"/>
      <c r="GG222" s="216"/>
      <c r="GH222" s="216"/>
      <c r="GI222" s="216"/>
      <c r="GJ222" s="216"/>
      <c r="GK222" s="216"/>
      <c r="GL222" s="216"/>
      <c r="GM222" s="216"/>
      <c r="GN222" s="216"/>
      <c r="GO222" s="216"/>
      <c r="GP222" s="216"/>
      <c r="GQ222" s="216"/>
      <c r="GR222" s="216"/>
      <c r="GS222" s="216"/>
      <c r="GT222" s="216"/>
      <c r="GU222" s="216"/>
      <c r="GV222" s="216"/>
      <c r="GW222" s="216"/>
    </row>
    <row r="223" spans="1:205" ht="15">
      <c r="A223" s="216"/>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6"/>
      <c r="BR223" s="216"/>
      <c r="BS223" s="216"/>
      <c r="BT223" s="216"/>
      <c r="BU223" s="216"/>
      <c r="BV223" s="216"/>
      <c r="BW223" s="216"/>
      <c r="BX223" s="216"/>
      <c r="BY223" s="216"/>
      <c r="BZ223" s="216"/>
      <c r="CA223" s="216"/>
      <c r="CB223" s="216"/>
      <c r="CC223" s="216"/>
      <c r="CD223" s="216"/>
      <c r="CE223" s="216"/>
      <c r="CF223" s="216"/>
      <c r="CG223" s="216"/>
      <c r="CH223" s="216"/>
      <c r="CI223" s="216"/>
      <c r="CJ223" s="216"/>
      <c r="CK223" s="216"/>
      <c r="CL223" s="216"/>
      <c r="CM223" s="216"/>
      <c r="CN223" s="216"/>
      <c r="CO223" s="216"/>
      <c r="CP223" s="216"/>
      <c r="CQ223" s="216"/>
      <c r="CR223" s="216"/>
      <c r="CS223" s="216"/>
      <c r="CT223" s="216"/>
      <c r="CU223" s="216"/>
      <c r="CV223" s="216"/>
      <c r="CW223" s="216"/>
      <c r="CX223" s="59"/>
      <c r="CY223" s="59"/>
      <c r="DN223" s="59"/>
      <c r="DO223" s="59"/>
      <c r="DP223" s="59"/>
      <c r="DQ223" s="59"/>
      <c r="DR223" s="59"/>
      <c r="DS223" s="59"/>
      <c r="DT223" s="59"/>
      <c r="DU223" s="59"/>
      <c r="DV223" s="59"/>
      <c r="DW223" s="59"/>
      <c r="DX223" s="59"/>
      <c r="DY223" s="216"/>
      <c r="DZ223" s="216"/>
      <c r="EA223" s="216"/>
      <c r="EB223" s="216"/>
      <c r="EC223" s="216"/>
      <c r="ED223" s="216"/>
      <c r="EE223" s="216"/>
      <c r="EF223" s="216"/>
      <c r="EG223" s="216"/>
      <c r="EH223" s="216"/>
      <c r="EI223" s="216"/>
      <c r="EJ223" s="216"/>
      <c r="EK223" s="216"/>
      <c r="EL223" s="216"/>
      <c r="EM223" s="216"/>
      <c r="EN223" s="216"/>
      <c r="EO223" s="216"/>
      <c r="EP223" s="216"/>
      <c r="EQ223" s="216"/>
      <c r="ER223" s="216"/>
      <c r="ES223" s="216"/>
      <c r="ET223" s="216"/>
      <c r="EU223" s="216"/>
      <c r="EV223" s="216"/>
      <c r="EW223" s="216"/>
      <c r="EX223" s="216"/>
      <c r="EY223" s="216"/>
      <c r="EZ223" s="216"/>
      <c r="FA223" s="216"/>
      <c r="FB223" s="216"/>
      <c r="FC223" s="216"/>
      <c r="FD223" s="216"/>
      <c r="FE223" s="216"/>
      <c r="FF223" s="216"/>
      <c r="FG223" s="216"/>
      <c r="FH223" s="216"/>
      <c r="FI223" s="216"/>
      <c r="FJ223" s="216"/>
      <c r="FK223" s="216"/>
      <c r="FL223" s="216"/>
      <c r="FM223" s="216"/>
      <c r="FN223" s="216"/>
      <c r="FO223" s="216"/>
      <c r="FP223" s="216"/>
      <c r="FQ223" s="216"/>
      <c r="FR223" s="216"/>
      <c r="FS223" s="216"/>
      <c r="FT223" s="216"/>
      <c r="FU223" s="216"/>
      <c r="FV223" s="216"/>
      <c r="FW223" s="216"/>
      <c r="FX223" s="216"/>
      <c r="FY223" s="216"/>
      <c r="FZ223" s="216"/>
      <c r="GA223" s="216"/>
      <c r="GB223" s="216"/>
      <c r="GC223" s="216"/>
      <c r="GD223" s="216"/>
      <c r="GE223" s="216"/>
      <c r="GF223" s="216"/>
      <c r="GG223" s="216"/>
      <c r="GH223" s="216"/>
      <c r="GI223" s="216"/>
      <c r="GJ223" s="216"/>
      <c r="GK223" s="216"/>
      <c r="GL223" s="216"/>
      <c r="GM223" s="216"/>
      <c r="GN223" s="216"/>
      <c r="GO223" s="216"/>
      <c r="GP223" s="216"/>
      <c r="GQ223" s="216"/>
      <c r="GR223" s="216"/>
      <c r="GS223" s="216"/>
      <c r="GT223" s="216"/>
      <c r="GU223" s="216"/>
      <c r="GV223" s="216"/>
      <c r="GW223" s="216"/>
    </row>
    <row r="224" spans="1:205" ht="15">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216"/>
      <c r="W224" s="216"/>
      <c r="X224" s="216"/>
      <c r="Y224" s="216"/>
      <c r="Z224" s="216"/>
      <c r="AA224" s="216"/>
      <c r="AB224" s="216"/>
      <c r="AC224" s="216"/>
      <c r="AD224" s="216"/>
      <c r="AE224" s="216"/>
      <c r="AF224" s="216"/>
      <c r="AG224" s="216"/>
      <c r="AH224" s="216"/>
      <c r="AI224" s="216"/>
      <c r="AJ224" s="216"/>
      <c r="AK224" s="216"/>
      <c r="AL224" s="216"/>
      <c r="AM224" s="216"/>
      <c r="AN224" s="216"/>
      <c r="AO224" s="216"/>
      <c r="AP224" s="216"/>
      <c r="AQ224" s="216"/>
      <c r="AR224" s="216"/>
      <c r="AS224" s="216"/>
      <c r="AT224" s="216"/>
      <c r="AU224" s="216"/>
      <c r="AV224" s="216"/>
      <c r="AW224" s="216"/>
      <c r="AX224" s="216"/>
      <c r="AY224" s="216"/>
      <c r="AZ224" s="216"/>
      <c r="BA224" s="216"/>
      <c r="BB224" s="216"/>
      <c r="BC224" s="216"/>
      <c r="BD224" s="216"/>
      <c r="BE224" s="216"/>
      <c r="BF224" s="216"/>
      <c r="BG224" s="216"/>
      <c r="BH224" s="216"/>
      <c r="BI224" s="216"/>
      <c r="BJ224" s="216"/>
      <c r="BK224" s="216"/>
      <c r="BL224" s="216"/>
      <c r="BM224" s="216"/>
      <c r="BN224" s="216"/>
      <c r="BO224" s="216"/>
      <c r="BP224" s="216"/>
      <c r="BQ224" s="216"/>
      <c r="BR224" s="216"/>
      <c r="BS224" s="216"/>
      <c r="BT224" s="216"/>
      <c r="BU224" s="216"/>
      <c r="BV224" s="216"/>
      <c r="BW224" s="216"/>
      <c r="BX224" s="216"/>
      <c r="BY224" s="216"/>
      <c r="BZ224" s="216"/>
      <c r="CA224" s="216"/>
      <c r="CB224" s="216"/>
      <c r="CC224" s="216"/>
      <c r="CD224" s="216"/>
      <c r="CE224" s="216"/>
      <c r="CF224" s="216"/>
      <c r="CG224" s="216"/>
      <c r="CH224" s="216"/>
      <c r="CI224" s="216"/>
      <c r="CJ224" s="216"/>
      <c r="CK224" s="216"/>
      <c r="CL224" s="216"/>
      <c r="CM224" s="216"/>
      <c r="CN224" s="216"/>
      <c r="CO224" s="216"/>
      <c r="CP224" s="216"/>
      <c r="CQ224" s="216"/>
      <c r="CR224" s="216"/>
      <c r="CS224" s="216"/>
      <c r="CT224" s="216"/>
      <c r="CU224" s="216"/>
      <c r="CV224" s="216"/>
      <c r="CW224" s="216"/>
      <c r="CX224" s="59"/>
      <c r="CY224" s="59"/>
      <c r="DN224" s="59"/>
      <c r="DO224" s="59"/>
      <c r="DP224" s="59"/>
      <c r="DQ224" s="59"/>
      <c r="DR224" s="59"/>
      <c r="DS224" s="59"/>
      <c r="DT224" s="59"/>
      <c r="DU224" s="59"/>
      <c r="DV224" s="59"/>
      <c r="DW224" s="59"/>
      <c r="DX224" s="59"/>
      <c r="DY224" s="216"/>
      <c r="DZ224" s="216"/>
      <c r="EA224" s="216"/>
      <c r="EB224" s="216"/>
      <c r="EC224" s="216"/>
      <c r="ED224" s="216"/>
      <c r="EE224" s="216"/>
      <c r="EF224" s="216"/>
      <c r="EG224" s="216"/>
      <c r="EH224" s="216"/>
      <c r="EI224" s="216"/>
      <c r="EJ224" s="216"/>
      <c r="EK224" s="216"/>
      <c r="EL224" s="216"/>
      <c r="EM224" s="216"/>
      <c r="EN224" s="216"/>
      <c r="EO224" s="216"/>
      <c r="EP224" s="216"/>
      <c r="EQ224" s="216"/>
      <c r="ER224" s="216"/>
      <c r="ES224" s="216"/>
      <c r="ET224" s="216"/>
      <c r="EU224" s="216"/>
      <c r="EV224" s="216"/>
      <c r="EW224" s="216"/>
      <c r="EX224" s="216"/>
      <c r="EY224" s="216"/>
      <c r="EZ224" s="216"/>
      <c r="FA224" s="216"/>
      <c r="FB224" s="216"/>
      <c r="FC224" s="216"/>
      <c r="FD224" s="216"/>
      <c r="FE224" s="216"/>
      <c r="FF224" s="216"/>
      <c r="FG224" s="216"/>
      <c r="FH224" s="216"/>
      <c r="FI224" s="216"/>
      <c r="FJ224" s="216"/>
      <c r="FK224" s="216"/>
      <c r="FL224" s="216"/>
      <c r="FM224" s="216"/>
      <c r="FN224" s="216"/>
      <c r="FO224" s="216"/>
      <c r="FP224" s="216"/>
      <c r="FQ224" s="216"/>
      <c r="FR224" s="216"/>
      <c r="FS224" s="216"/>
      <c r="FT224" s="216"/>
      <c r="FU224" s="216"/>
      <c r="FV224" s="216"/>
      <c r="FW224" s="216"/>
      <c r="FX224" s="216"/>
      <c r="FY224" s="216"/>
      <c r="FZ224" s="216"/>
      <c r="GA224" s="216"/>
      <c r="GB224" s="216"/>
      <c r="GC224" s="216"/>
      <c r="GD224" s="216"/>
      <c r="GE224" s="216"/>
      <c r="GF224" s="216"/>
      <c r="GG224" s="216"/>
      <c r="GH224" s="216"/>
      <c r="GI224" s="216"/>
      <c r="GJ224" s="216"/>
      <c r="GK224" s="216"/>
      <c r="GL224" s="216"/>
      <c r="GM224" s="216"/>
      <c r="GN224" s="216"/>
      <c r="GO224" s="216"/>
      <c r="GP224" s="216"/>
      <c r="GQ224" s="216"/>
      <c r="GR224" s="216"/>
      <c r="GS224" s="216"/>
      <c r="GT224" s="216"/>
      <c r="GU224" s="216"/>
      <c r="GV224" s="216"/>
      <c r="GW224" s="216"/>
    </row>
    <row r="225" spans="1:205" ht="15">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216"/>
      <c r="W225" s="216"/>
      <c r="X225" s="216"/>
      <c r="Y225" s="216"/>
      <c r="Z225" s="216"/>
      <c r="AA225" s="216"/>
      <c r="AB225" s="216"/>
      <c r="AC225" s="216"/>
      <c r="AD225" s="216"/>
      <c r="AE225" s="216"/>
      <c r="AF225" s="216"/>
      <c r="AG225" s="216"/>
      <c r="AH225" s="216"/>
      <c r="AI225" s="216"/>
      <c r="AJ225" s="216"/>
      <c r="AK225" s="216"/>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59"/>
      <c r="CY225" s="59"/>
      <c r="DN225" s="59"/>
      <c r="DO225" s="59"/>
      <c r="DP225" s="59"/>
      <c r="DQ225" s="59"/>
      <c r="DR225" s="59"/>
      <c r="DS225" s="59"/>
      <c r="DT225" s="59"/>
      <c r="DU225" s="59"/>
      <c r="DV225" s="59"/>
      <c r="DW225" s="59"/>
      <c r="DX225" s="59"/>
      <c r="DY225" s="216"/>
      <c r="DZ225" s="216"/>
      <c r="EA225" s="216"/>
      <c r="EB225" s="216"/>
      <c r="EC225" s="216"/>
      <c r="ED225" s="216"/>
      <c r="EE225" s="216"/>
      <c r="EF225" s="216"/>
      <c r="EG225" s="216"/>
      <c r="EH225" s="216"/>
      <c r="EI225" s="216"/>
      <c r="EJ225" s="216"/>
      <c r="EK225" s="216"/>
      <c r="EL225" s="216"/>
      <c r="EM225" s="216"/>
      <c r="EN225" s="216"/>
      <c r="EO225" s="216"/>
      <c r="EP225" s="216"/>
      <c r="EQ225" s="216"/>
      <c r="ER225" s="216"/>
      <c r="ES225" s="216"/>
      <c r="ET225" s="216"/>
      <c r="EU225" s="216"/>
      <c r="EV225" s="216"/>
      <c r="EW225" s="216"/>
      <c r="EX225" s="216"/>
      <c r="EY225" s="216"/>
      <c r="EZ225" s="216"/>
      <c r="FA225" s="216"/>
      <c r="FB225" s="216"/>
      <c r="FC225" s="216"/>
      <c r="FD225" s="216"/>
      <c r="FE225" s="216"/>
      <c r="FF225" s="216"/>
      <c r="FG225" s="216"/>
      <c r="FH225" s="216"/>
      <c r="FI225" s="216"/>
      <c r="FJ225" s="216"/>
      <c r="FK225" s="216"/>
      <c r="FL225" s="216"/>
      <c r="FM225" s="216"/>
      <c r="FN225" s="216"/>
      <c r="FO225" s="216"/>
      <c r="FP225" s="216"/>
      <c r="FQ225" s="216"/>
      <c r="FR225" s="216"/>
      <c r="FS225" s="216"/>
      <c r="FT225" s="216"/>
      <c r="FU225" s="216"/>
      <c r="FV225" s="216"/>
      <c r="FW225" s="216"/>
      <c r="FX225" s="216"/>
      <c r="FY225" s="216"/>
      <c r="FZ225" s="216"/>
      <c r="GA225" s="216"/>
      <c r="GB225" s="216"/>
      <c r="GC225" s="216"/>
      <c r="GD225" s="216"/>
      <c r="GE225" s="216"/>
      <c r="GF225" s="216"/>
      <c r="GG225" s="216"/>
      <c r="GH225" s="216"/>
      <c r="GI225" s="216"/>
      <c r="GJ225" s="216"/>
      <c r="GK225" s="216"/>
      <c r="GL225" s="216"/>
      <c r="GM225" s="216"/>
      <c r="GN225" s="216"/>
      <c r="GO225" s="216"/>
      <c r="GP225" s="216"/>
      <c r="GQ225" s="216"/>
      <c r="GR225" s="216"/>
      <c r="GS225" s="216"/>
      <c r="GT225" s="216"/>
      <c r="GU225" s="216"/>
      <c r="GV225" s="216"/>
      <c r="GW225" s="216"/>
    </row>
    <row r="226" spans="1:205" ht="15">
      <c r="A226" s="216"/>
      <c r="B226" s="216"/>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c r="AG226" s="216"/>
      <c r="AH226" s="216"/>
      <c r="AI226" s="216"/>
      <c r="AJ226" s="216"/>
      <c r="AK226" s="216"/>
      <c r="AL226" s="216"/>
      <c r="AM226" s="216"/>
      <c r="AN226" s="216"/>
      <c r="AO226" s="216"/>
      <c r="AP226" s="216"/>
      <c r="AQ226" s="216"/>
      <c r="AR226" s="216"/>
      <c r="AS226" s="216"/>
      <c r="AT226" s="216"/>
      <c r="AU226" s="216"/>
      <c r="AV226" s="216"/>
      <c r="AW226" s="216"/>
      <c r="AX226" s="216"/>
      <c r="AY226" s="216"/>
      <c r="AZ226" s="216"/>
      <c r="BA226" s="216"/>
      <c r="BB226" s="216"/>
      <c r="BC226" s="216"/>
      <c r="BD226" s="216"/>
      <c r="BE226" s="216"/>
      <c r="BF226" s="216"/>
      <c r="BG226" s="216"/>
      <c r="BH226" s="216"/>
      <c r="BI226" s="216"/>
      <c r="BJ226" s="216"/>
      <c r="BK226" s="216"/>
      <c r="BL226" s="216"/>
      <c r="BM226" s="216"/>
      <c r="BN226" s="216"/>
      <c r="BO226" s="216"/>
      <c r="BP226" s="216"/>
      <c r="BQ226" s="216"/>
      <c r="BR226" s="216"/>
      <c r="BS226" s="216"/>
      <c r="BT226" s="216"/>
      <c r="BU226" s="216"/>
      <c r="BV226" s="216"/>
      <c r="BW226" s="216"/>
      <c r="BX226" s="216"/>
      <c r="BY226" s="216"/>
      <c r="BZ226" s="216"/>
      <c r="CA226" s="216"/>
      <c r="CB226" s="216"/>
      <c r="CC226" s="216"/>
      <c r="CD226" s="216"/>
      <c r="CE226" s="216"/>
      <c r="CF226" s="216"/>
      <c r="CG226" s="216"/>
      <c r="CH226" s="216"/>
      <c r="CI226" s="216"/>
      <c r="CJ226" s="216"/>
      <c r="CK226" s="216"/>
      <c r="CL226" s="216"/>
      <c r="CM226" s="216"/>
      <c r="CN226" s="216"/>
      <c r="CO226" s="216"/>
      <c r="CP226" s="216"/>
      <c r="CQ226" s="216"/>
      <c r="CR226" s="216"/>
      <c r="CS226" s="216"/>
      <c r="CT226" s="216"/>
      <c r="CU226" s="216"/>
      <c r="CV226" s="216"/>
      <c r="CW226" s="216"/>
      <c r="CX226" s="59"/>
      <c r="CY226" s="59"/>
      <c r="DN226" s="59"/>
      <c r="DO226" s="59"/>
      <c r="DP226" s="59"/>
      <c r="DQ226" s="59"/>
      <c r="DR226" s="59"/>
      <c r="DS226" s="59"/>
      <c r="DT226" s="59"/>
      <c r="DU226" s="59"/>
      <c r="DV226" s="59"/>
      <c r="DW226" s="59"/>
      <c r="DX226" s="59"/>
      <c r="DY226" s="216"/>
      <c r="DZ226" s="216"/>
      <c r="EA226" s="216"/>
      <c r="EB226" s="216"/>
      <c r="EC226" s="216"/>
      <c r="ED226" s="216"/>
      <c r="EE226" s="216"/>
      <c r="EF226" s="216"/>
      <c r="EG226" s="216"/>
      <c r="EH226" s="216"/>
      <c r="EI226" s="216"/>
      <c r="EJ226" s="216"/>
      <c r="EK226" s="216"/>
      <c r="EL226" s="216"/>
      <c r="EM226" s="216"/>
      <c r="EN226" s="216"/>
      <c r="EO226" s="216"/>
      <c r="EP226" s="216"/>
      <c r="EQ226" s="216"/>
      <c r="ER226" s="216"/>
      <c r="ES226" s="216"/>
      <c r="ET226" s="216"/>
      <c r="EU226" s="216"/>
      <c r="EV226" s="216"/>
      <c r="EW226" s="216"/>
      <c r="EX226" s="216"/>
      <c r="EY226" s="216"/>
      <c r="EZ226" s="216"/>
      <c r="FA226" s="216"/>
      <c r="FB226" s="216"/>
      <c r="FC226" s="216"/>
      <c r="FD226" s="216"/>
      <c r="FE226" s="216"/>
      <c r="FF226" s="216"/>
      <c r="FG226" s="216"/>
      <c r="FH226" s="216"/>
      <c r="FI226" s="216"/>
      <c r="FJ226" s="216"/>
      <c r="FK226" s="216"/>
      <c r="FL226" s="216"/>
      <c r="FM226" s="216"/>
      <c r="FN226" s="216"/>
      <c r="FO226" s="216"/>
      <c r="FP226" s="216"/>
      <c r="FQ226" s="216"/>
      <c r="FR226" s="216"/>
      <c r="FS226" s="216"/>
      <c r="FT226" s="216"/>
      <c r="FU226" s="216"/>
      <c r="FV226" s="216"/>
      <c r="FW226" s="216"/>
      <c r="FX226" s="216"/>
      <c r="FY226" s="216"/>
      <c r="FZ226" s="216"/>
      <c r="GA226" s="216"/>
      <c r="GB226" s="216"/>
      <c r="GC226" s="216"/>
      <c r="GD226" s="216"/>
      <c r="GE226" s="216"/>
      <c r="GF226" s="216"/>
      <c r="GG226" s="216"/>
      <c r="GH226" s="216"/>
      <c r="GI226" s="216"/>
      <c r="GJ226" s="216"/>
      <c r="GK226" s="216"/>
      <c r="GL226" s="216"/>
      <c r="GM226" s="216"/>
      <c r="GN226" s="216"/>
      <c r="GO226" s="216"/>
      <c r="GP226" s="216"/>
      <c r="GQ226" s="216"/>
      <c r="GR226" s="216"/>
      <c r="GS226" s="216"/>
      <c r="GT226" s="216"/>
      <c r="GU226" s="216"/>
      <c r="GV226" s="216"/>
      <c r="GW226" s="216"/>
    </row>
    <row r="227" spans="1:205" ht="15">
      <c r="A227" s="216"/>
      <c r="B227" s="216"/>
      <c r="C227" s="216"/>
      <c r="D227" s="216"/>
      <c r="E227" s="216"/>
      <c r="F227" s="216"/>
      <c r="G227" s="216"/>
      <c r="H227" s="216"/>
      <c r="I227" s="216"/>
      <c r="J227" s="216"/>
      <c r="K227" s="216"/>
      <c r="L227" s="216"/>
      <c r="M227" s="216"/>
      <c r="N227" s="216"/>
      <c r="O227" s="216"/>
      <c r="P227" s="216"/>
      <c r="Q227" s="216"/>
      <c r="R227" s="216"/>
      <c r="S227" s="216"/>
      <c r="T227" s="216"/>
      <c r="U227" s="216"/>
      <c r="V227" s="216"/>
      <c r="W227" s="216"/>
      <c r="X227" s="216"/>
      <c r="Y227" s="216"/>
      <c r="Z227" s="216"/>
      <c r="AA227" s="216"/>
      <c r="AB227" s="216"/>
      <c r="AC227" s="216"/>
      <c r="AD227" s="216"/>
      <c r="AE227" s="216"/>
      <c r="AF227" s="216"/>
      <c r="AG227" s="216"/>
      <c r="AH227" s="216"/>
      <c r="AI227" s="216"/>
      <c r="AJ227" s="216"/>
      <c r="AK227" s="216"/>
      <c r="AL227" s="216"/>
      <c r="AM227" s="216"/>
      <c r="AN227" s="216"/>
      <c r="AO227" s="216"/>
      <c r="AP227" s="216"/>
      <c r="AQ227" s="216"/>
      <c r="AR227" s="216"/>
      <c r="AS227" s="216"/>
      <c r="AT227" s="216"/>
      <c r="AU227" s="216"/>
      <c r="AV227" s="216"/>
      <c r="AW227" s="216"/>
      <c r="AX227" s="216"/>
      <c r="AY227" s="216"/>
      <c r="AZ227" s="216"/>
      <c r="BA227" s="216"/>
      <c r="BB227" s="216"/>
      <c r="BC227" s="216"/>
      <c r="BD227" s="216"/>
      <c r="BE227" s="216"/>
      <c r="BF227" s="216"/>
      <c r="BG227" s="216"/>
      <c r="BH227" s="216"/>
      <c r="BI227" s="216"/>
      <c r="BJ227" s="216"/>
      <c r="BK227" s="216"/>
      <c r="BL227" s="216"/>
      <c r="BM227" s="216"/>
      <c r="BN227" s="216"/>
      <c r="BO227" s="216"/>
      <c r="BP227" s="216"/>
      <c r="BQ227" s="216"/>
      <c r="BR227" s="216"/>
      <c r="BS227" s="216"/>
      <c r="BT227" s="216"/>
      <c r="BU227" s="216"/>
      <c r="BV227" s="216"/>
      <c r="BW227" s="216"/>
      <c r="BX227" s="216"/>
      <c r="BY227" s="216"/>
      <c r="BZ227" s="216"/>
      <c r="CA227" s="216"/>
      <c r="CB227" s="216"/>
      <c r="CC227" s="216"/>
      <c r="CD227" s="216"/>
      <c r="CE227" s="216"/>
      <c r="CF227" s="216"/>
      <c r="CG227" s="216"/>
      <c r="CH227" s="216"/>
      <c r="CI227" s="216"/>
      <c r="CJ227" s="216"/>
      <c r="CK227" s="216"/>
      <c r="CL227" s="216"/>
      <c r="CM227" s="216"/>
      <c r="CN227" s="216"/>
      <c r="CO227" s="216"/>
      <c r="CP227" s="216"/>
      <c r="CQ227" s="216"/>
      <c r="CR227" s="216"/>
      <c r="CS227" s="216"/>
      <c r="CT227" s="216"/>
      <c r="CU227" s="216"/>
      <c r="CV227" s="216"/>
      <c r="CW227" s="216"/>
      <c r="CX227" s="59"/>
      <c r="CY227" s="59"/>
      <c r="DN227" s="59"/>
      <c r="DO227" s="59"/>
      <c r="DP227" s="59"/>
      <c r="DQ227" s="59"/>
      <c r="DR227" s="59"/>
      <c r="DS227" s="59"/>
      <c r="DT227" s="59"/>
      <c r="DU227" s="59"/>
      <c r="DV227" s="59"/>
      <c r="DW227" s="59"/>
      <c r="DX227" s="59"/>
      <c r="DY227" s="216"/>
      <c r="DZ227" s="216"/>
      <c r="EA227" s="216"/>
      <c r="EB227" s="216"/>
      <c r="EC227" s="216"/>
      <c r="ED227" s="216"/>
      <c r="EE227" s="216"/>
      <c r="EF227" s="216"/>
      <c r="EG227" s="216"/>
      <c r="EH227" s="216"/>
      <c r="EI227" s="216"/>
      <c r="EJ227" s="216"/>
      <c r="EK227" s="216"/>
      <c r="EL227" s="216"/>
      <c r="EM227" s="216"/>
      <c r="EN227" s="216"/>
      <c r="EO227" s="216"/>
      <c r="EP227" s="216"/>
      <c r="EQ227" s="216"/>
      <c r="ER227" s="216"/>
      <c r="ES227" s="216"/>
      <c r="ET227" s="216"/>
      <c r="EU227" s="216"/>
      <c r="EV227" s="216"/>
      <c r="EW227" s="216"/>
      <c r="EX227" s="216"/>
      <c r="EY227" s="216"/>
      <c r="EZ227" s="216"/>
      <c r="FA227" s="216"/>
      <c r="FB227" s="216"/>
      <c r="FC227" s="216"/>
      <c r="FD227" s="216"/>
      <c r="FE227" s="216"/>
      <c r="FF227" s="216"/>
      <c r="FG227" s="216"/>
      <c r="FH227" s="216"/>
      <c r="FI227" s="216"/>
      <c r="FJ227" s="216"/>
      <c r="FK227" s="216"/>
      <c r="FL227" s="216"/>
      <c r="FM227" s="216"/>
      <c r="FN227" s="216"/>
      <c r="FO227" s="216"/>
      <c r="FP227" s="216"/>
      <c r="FQ227" s="216"/>
      <c r="FR227" s="216"/>
      <c r="FS227" s="216"/>
      <c r="FT227" s="216"/>
      <c r="FU227" s="216"/>
      <c r="FV227" s="216"/>
      <c r="FW227" s="216"/>
      <c r="FX227" s="216"/>
      <c r="FY227" s="216"/>
      <c r="FZ227" s="216"/>
      <c r="GA227" s="216"/>
      <c r="GB227" s="216"/>
      <c r="GC227" s="216"/>
      <c r="GD227" s="216"/>
      <c r="GE227" s="216"/>
      <c r="GF227" s="216"/>
      <c r="GG227" s="216"/>
      <c r="GH227" s="216"/>
      <c r="GI227" s="216"/>
      <c r="GJ227" s="216"/>
      <c r="GK227" s="216"/>
      <c r="GL227" s="216"/>
      <c r="GM227" s="216"/>
      <c r="GN227" s="216"/>
      <c r="GO227" s="216"/>
      <c r="GP227" s="216"/>
      <c r="GQ227" s="216"/>
      <c r="GR227" s="216"/>
      <c r="GS227" s="216"/>
      <c r="GT227" s="216"/>
      <c r="GU227" s="216"/>
      <c r="GV227" s="216"/>
      <c r="GW227" s="216"/>
    </row>
    <row r="228" spans="1:205" ht="15">
      <c r="A228" s="216"/>
      <c r="B228" s="216"/>
      <c r="C228" s="216"/>
      <c r="D228" s="216"/>
      <c r="E228" s="216"/>
      <c r="F228" s="216"/>
      <c r="G228" s="216"/>
      <c r="H228" s="216"/>
      <c r="I228" s="216"/>
      <c r="J228" s="216"/>
      <c r="K228" s="216"/>
      <c r="L228" s="216"/>
      <c r="M228" s="216"/>
      <c r="N228" s="216"/>
      <c r="O228" s="216"/>
      <c r="P228" s="216"/>
      <c r="Q228" s="216"/>
      <c r="R228" s="216"/>
      <c r="S228" s="216"/>
      <c r="T228" s="216"/>
      <c r="U228" s="216"/>
      <c r="V228" s="216"/>
      <c r="W228" s="216"/>
      <c r="X228" s="216"/>
      <c r="Y228" s="216"/>
      <c r="Z228" s="216"/>
      <c r="AA228" s="216"/>
      <c r="AB228" s="216"/>
      <c r="AC228" s="216"/>
      <c r="AD228" s="216"/>
      <c r="AE228" s="216"/>
      <c r="AF228" s="216"/>
      <c r="AG228" s="216"/>
      <c r="AH228" s="216"/>
      <c r="AI228" s="216"/>
      <c r="AJ228" s="216"/>
      <c r="AK228" s="216"/>
      <c r="AL228" s="216"/>
      <c r="AM228" s="216"/>
      <c r="AN228" s="216"/>
      <c r="AO228" s="216"/>
      <c r="AP228" s="216"/>
      <c r="AQ228" s="216"/>
      <c r="AR228" s="216"/>
      <c r="AS228" s="216"/>
      <c r="AT228" s="216"/>
      <c r="AU228" s="216"/>
      <c r="AV228" s="216"/>
      <c r="AW228" s="216"/>
      <c r="AX228" s="216"/>
      <c r="AY228" s="216"/>
      <c r="AZ228" s="216"/>
      <c r="BA228" s="216"/>
      <c r="BB228" s="216"/>
      <c r="BC228" s="216"/>
      <c r="BD228" s="216"/>
      <c r="BE228" s="216"/>
      <c r="BF228" s="216"/>
      <c r="BG228" s="216"/>
      <c r="BH228" s="216"/>
      <c r="BI228" s="216"/>
      <c r="BJ228" s="216"/>
      <c r="BK228" s="216"/>
      <c r="BL228" s="216"/>
      <c r="BM228" s="216"/>
      <c r="BN228" s="216"/>
      <c r="BO228" s="216"/>
      <c r="BP228" s="216"/>
      <c r="BQ228" s="216"/>
      <c r="BR228" s="216"/>
      <c r="BS228" s="216"/>
      <c r="BT228" s="216"/>
      <c r="BU228" s="216"/>
      <c r="BV228" s="216"/>
      <c r="BW228" s="216"/>
      <c r="BX228" s="216"/>
      <c r="BY228" s="216"/>
      <c r="BZ228" s="216"/>
      <c r="CA228" s="216"/>
      <c r="CB228" s="216"/>
      <c r="CC228" s="216"/>
      <c r="CD228" s="216"/>
      <c r="CE228" s="216"/>
      <c r="CF228" s="216"/>
      <c r="CG228" s="216"/>
      <c r="CH228" s="216"/>
      <c r="CI228" s="216"/>
      <c r="CJ228" s="216"/>
      <c r="CK228" s="216"/>
      <c r="CL228" s="216"/>
      <c r="CM228" s="216"/>
      <c r="CN228" s="216"/>
      <c r="CO228" s="216"/>
      <c r="CP228" s="216"/>
      <c r="CQ228" s="216"/>
      <c r="CR228" s="216"/>
      <c r="CS228" s="216"/>
      <c r="CT228" s="216"/>
      <c r="CU228" s="216"/>
      <c r="CV228" s="216"/>
      <c r="CW228" s="216"/>
      <c r="CX228" s="59"/>
      <c r="CY228" s="59"/>
      <c r="DN228" s="59"/>
      <c r="DO228" s="59"/>
      <c r="DP228" s="59"/>
      <c r="DQ228" s="59"/>
      <c r="DR228" s="59"/>
      <c r="DS228" s="59"/>
      <c r="DT228" s="59"/>
      <c r="DU228" s="59"/>
      <c r="DV228" s="59"/>
      <c r="DW228" s="59"/>
      <c r="DX228" s="59"/>
      <c r="DY228" s="216"/>
      <c r="DZ228" s="216"/>
      <c r="EA228" s="216"/>
      <c r="EB228" s="216"/>
      <c r="EC228" s="216"/>
      <c r="ED228" s="216"/>
      <c r="EE228" s="216"/>
      <c r="EF228" s="216"/>
      <c r="EG228" s="216"/>
      <c r="EH228" s="216"/>
      <c r="EI228" s="216"/>
      <c r="EJ228" s="216"/>
      <c r="EK228" s="216"/>
      <c r="EL228" s="216"/>
      <c r="EM228" s="216"/>
      <c r="EN228" s="216"/>
      <c r="EO228" s="216"/>
      <c r="EP228" s="216"/>
      <c r="EQ228" s="216"/>
      <c r="ER228" s="216"/>
      <c r="ES228" s="216"/>
      <c r="ET228" s="216"/>
      <c r="EU228" s="216"/>
      <c r="EV228" s="216"/>
      <c r="EW228" s="216"/>
      <c r="EX228" s="216"/>
      <c r="EY228" s="216"/>
      <c r="EZ228" s="216"/>
      <c r="FA228" s="216"/>
      <c r="FB228" s="216"/>
      <c r="FC228" s="216"/>
      <c r="FD228" s="216"/>
      <c r="FE228" s="216"/>
      <c r="FF228" s="216"/>
      <c r="FG228" s="216"/>
      <c r="FH228" s="216"/>
      <c r="FI228" s="216"/>
      <c r="FJ228" s="216"/>
      <c r="FK228" s="216"/>
      <c r="FL228" s="216"/>
      <c r="FM228" s="216"/>
      <c r="FN228" s="216"/>
      <c r="FO228" s="216"/>
      <c r="FP228" s="216"/>
      <c r="FQ228" s="216"/>
      <c r="FR228" s="216"/>
      <c r="FS228" s="216"/>
      <c r="FT228" s="216"/>
      <c r="FU228" s="216"/>
      <c r="FV228" s="216"/>
      <c r="FW228" s="216"/>
      <c r="FX228" s="216"/>
      <c r="FY228" s="216"/>
      <c r="FZ228" s="216"/>
      <c r="GA228" s="216"/>
      <c r="GB228" s="216"/>
      <c r="GC228" s="216"/>
      <c r="GD228" s="216"/>
      <c r="GE228" s="216"/>
      <c r="GF228" s="216"/>
      <c r="GG228" s="216"/>
      <c r="GH228" s="216"/>
      <c r="GI228" s="216"/>
      <c r="GJ228" s="216"/>
      <c r="GK228" s="216"/>
      <c r="GL228" s="216"/>
      <c r="GM228" s="216"/>
      <c r="GN228" s="216"/>
      <c r="GO228" s="216"/>
      <c r="GP228" s="216"/>
      <c r="GQ228" s="216"/>
      <c r="GR228" s="216"/>
      <c r="GS228" s="216"/>
      <c r="GT228" s="216"/>
      <c r="GU228" s="216"/>
      <c r="GV228" s="216"/>
      <c r="GW228" s="216"/>
    </row>
    <row r="229" spans="1:205" ht="1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16"/>
      <c r="AD229" s="216"/>
      <c r="AE229" s="216"/>
      <c r="AF229" s="216"/>
      <c r="AG229" s="216"/>
      <c r="AH229" s="216"/>
      <c r="AI229" s="216"/>
      <c r="AJ229" s="216"/>
      <c r="AK229" s="216"/>
      <c r="AL229" s="216"/>
      <c r="AM229" s="216"/>
      <c r="AN229" s="216"/>
      <c r="AO229" s="216"/>
      <c r="AP229" s="216"/>
      <c r="AQ229" s="216"/>
      <c r="AR229" s="216"/>
      <c r="AS229" s="216"/>
      <c r="AT229" s="216"/>
      <c r="AU229" s="216"/>
      <c r="AV229" s="216"/>
      <c r="AW229" s="216"/>
      <c r="AX229" s="216"/>
      <c r="AY229" s="216"/>
      <c r="AZ229" s="216"/>
      <c r="BA229" s="216"/>
      <c r="BB229" s="216"/>
      <c r="BC229" s="216"/>
      <c r="BD229" s="216"/>
      <c r="BE229" s="216"/>
      <c r="BF229" s="216"/>
      <c r="BG229" s="216"/>
      <c r="BH229" s="216"/>
      <c r="BI229" s="216"/>
      <c r="BJ229" s="216"/>
      <c r="BK229" s="216"/>
      <c r="BL229" s="216"/>
      <c r="BM229" s="216"/>
      <c r="BN229" s="216"/>
      <c r="BO229" s="216"/>
      <c r="BP229" s="216"/>
      <c r="BQ229" s="216"/>
      <c r="BR229" s="216"/>
      <c r="BS229" s="216"/>
      <c r="BT229" s="216"/>
      <c r="BU229" s="216"/>
      <c r="BV229" s="216"/>
      <c r="BW229" s="216"/>
      <c r="BX229" s="216"/>
      <c r="BY229" s="216"/>
      <c r="BZ229" s="216"/>
      <c r="CA229" s="216"/>
      <c r="CB229" s="216"/>
      <c r="CC229" s="216"/>
      <c r="CD229" s="216"/>
      <c r="CE229" s="216"/>
      <c r="CF229" s="216"/>
      <c r="CG229" s="216"/>
      <c r="CH229" s="216"/>
      <c r="CI229" s="216"/>
      <c r="CJ229" s="216"/>
      <c r="CK229" s="216"/>
      <c r="CL229" s="216"/>
      <c r="CM229" s="216"/>
      <c r="CN229" s="216"/>
      <c r="CO229" s="216"/>
      <c r="CP229" s="216"/>
      <c r="CQ229" s="216"/>
      <c r="CR229" s="216"/>
      <c r="CS229" s="216"/>
      <c r="CT229" s="216"/>
      <c r="CU229" s="216"/>
      <c r="CV229" s="216"/>
      <c r="CW229" s="216"/>
      <c r="CX229" s="59"/>
      <c r="CY229" s="59"/>
      <c r="DN229" s="59"/>
      <c r="DO229" s="59"/>
      <c r="DP229" s="59"/>
      <c r="DQ229" s="59"/>
      <c r="DR229" s="59"/>
      <c r="DS229" s="59"/>
      <c r="DT229" s="59"/>
      <c r="DU229" s="59"/>
      <c r="DV229" s="59"/>
      <c r="DW229" s="59"/>
      <c r="DX229" s="59"/>
      <c r="DY229" s="216"/>
      <c r="DZ229" s="216"/>
      <c r="EA229" s="216"/>
      <c r="EB229" s="216"/>
      <c r="EC229" s="216"/>
      <c r="ED229" s="216"/>
      <c r="EE229" s="216"/>
      <c r="EF229" s="216"/>
      <c r="EG229" s="216"/>
      <c r="EH229" s="216"/>
      <c r="EI229" s="216"/>
      <c r="EJ229" s="216"/>
      <c r="EK229" s="216"/>
      <c r="EL229" s="216"/>
      <c r="EM229" s="216"/>
      <c r="EN229" s="216"/>
      <c r="EO229" s="216"/>
      <c r="EP229" s="216"/>
      <c r="EQ229" s="216"/>
      <c r="ER229" s="216"/>
      <c r="ES229" s="216"/>
      <c r="ET229" s="216"/>
      <c r="EU229" s="216"/>
      <c r="EV229" s="216"/>
      <c r="EW229" s="216"/>
      <c r="EX229" s="216"/>
      <c r="EY229" s="216"/>
      <c r="EZ229" s="216"/>
      <c r="FA229" s="216"/>
      <c r="FB229" s="216"/>
      <c r="FC229" s="216"/>
      <c r="FD229" s="216"/>
      <c r="FE229" s="216"/>
      <c r="FF229" s="216"/>
      <c r="FG229" s="216"/>
      <c r="FH229" s="216"/>
      <c r="FI229" s="216"/>
      <c r="FJ229" s="216"/>
      <c r="FK229" s="216"/>
      <c r="FL229" s="216"/>
      <c r="FM229" s="216"/>
      <c r="FN229" s="216"/>
      <c r="FO229" s="216"/>
      <c r="FP229" s="216"/>
      <c r="FQ229" s="216"/>
      <c r="FR229" s="216"/>
      <c r="FS229" s="216"/>
      <c r="FT229" s="216"/>
      <c r="FU229" s="216"/>
      <c r="FV229" s="216"/>
      <c r="FW229" s="216"/>
      <c r="FX229" s="216"/>
      <c r="FY229" s="216"/>
      <c r="FZ229" s="216"/>
      <c r="GA229" s="216"/>
      <c r="GB229" s="216"/>
      <c r="GC229" s="216"/>
      <c r="GD229" s="216"/>
      <c r="GE229" s="216"/>
      <c r="GF229" s="216"/>
      <c r="GG229" s="216"/>
      <c r="GH229" s="216"/>
      <c r="GI229" s="216"/>
      <c r="GJ229" s="216"/>
      <c r="GK229" s="216"/>
      <c r="GL229" s="216"/>
      <c r="GM229" s="216"/>
      <c r="GN229" s="216"/>
      <c r="GO229" s="216"/>
      <c r="GP229" s="216"/>
      <c r="GQ229" s="216"/>
      <c r="GR229" s="216"/>
      <c r="GS229" s="216"/>
      <c r="GT229" s="216"/>
      <c r="GU229" s="216"/>
      <c r="GV229" s="216"/>
      <c r="GW229" s="216"/>
    </row>
    <row r="230" spans="1:205" ht="1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6"/>
      <c r="BR230" s="216"/>
      <c r="BS230" s="216"/>
      <c r="BT230" s="216"/>
      <c r="BU230" s="216"/>
      <c r="BV230" s="216"/>
      <c r="BW230" s="216"/>
      <c r="BX230" s="216"/>
      <c r="BY230" s="216"/>
      <c r="BZ230" s="216"/>
      <c r="CA230" s="216"/>
      <c r="CB230" s="216"/>
      <c r="CC230" s="216"/>
      <c r="CD230" s="216"/>
      <c r="CE230" s="216"/>
      <c r="CF230" s="216"/>
      <c r="CG230" s="216"/>
      <c r="CH230" s="216"/>
      <c r="CI230" s="216"/>
      <c r="CJ230" s="216"/>
      <c r="CK230" s="216"/>
      <c r="CL230" s="216"/>
      <c r="CM230" s="216"/>
      <c r="CN230" s="216"/>
      <c r="CO230" s="216"/>
      <c r="CP230" s="216"/>
      <c r="CQ230" s="216"/>
      <c r="CR230" s="216"/>
      <c r="CS230" s="216"/>
      <c r="CT230" s="216"/>
      <c r="CU230" s="216"/>
      <c r="CV230" s="216"/>
      <c r="CW230" s="216"/>
      <c r="CX230" s="59"/>
      <c r="CY230" s="59"/>
      <c r="DN230" s="59"/>
      <c r="DO230" s="59"/>
      <c r="DP230" s="59"/>
      <c r="DQ230" s="59"/>
      <c r="DR230" s="59"/>
      <c r="DS230" s="59"/>
      <c r="DT230" s="59"/>
      <c r="DU230" s="59"/>
      <c r="DV230" s="59"/>
      <c r="DW230" s="59"/>
      <c r="DX230" s="59"/>
      <c r="DY230" s="216"/>
      <c r="DZ230" s="216"/>
      <c r="EA230" s="216"/>
      <c r="EB230" s="216"/>
      <c r="EC230" s="216"/>
      <c r="ED230" s="216"/>
      <c r="EE230" s="216"/>
      <c r="EF230" s="216"/>
      <c r="EG230" s="216"/>
      <c r="EH230" s="216"/>
      <c r="EI230" s="216"/>
      <c r="EJ230" s="216"/>
      <c r="EK230" s="216"/>
      <c r="EL230" s="216"/>
      <c r="EM230" s="216"/>
      <c r="EN230" s="216"/>
      <c r="EO230" s="216"/>
      <c r="EP230" s="216"/>
      <c r="EQ230" s="216"/>
      <c r="ER230" s="216"/>
      <c r="ES230" s="216"/>
      <c r="ET230" s="216"/>
      <c r="EU230" s="216"/>
      <c r="EV230" s="216"/>
      <c r="EW230" s="216"/>
      <c r="EX230" s="216"/>
      <c r="EY230" s="216"/>
      <c r="EZ230" s="216"/>
      <c r="FA230" s="216"/>
      <c r="FB230" s="216"/>
      <c r="FC230" s="216"/>
      <c r="FD230" s="216"/>
      <c r="FE230" s="216"/>
      <c r="FF230" s="216"/>
      <c r="FG230" s="216"/>
      <c r="FH230" s="216"/>
      <c r="FI230" s="216"/>
      <c r="FJ230" s="216"/>
      <c r="FK230" s="216"/>
      <c r="FL230" s="216"/>
      <c r="FM230" s="216"/>
      <c r="FN230" s="216"/>
      <c r="FO230" s="216"/>
      <c r="FP230" s="216"/>
      <c r="FQ230" s="216"/>
      <c r="FR230" s="216"/>
      <c r="FS230" s="216"/>
      <c r="FT230" s="216"/>
      <c r="FU230" s="216"/>
      <c r="FV230" s="216"/>
      <c r="FW230" s="216"/>
      <c r="FX230" s="216"/>
      <c r="FY230" s="216"/>
      <c r="FZ230" s="216"/>
      <c r="GA230" s="216"/>
      <c r="GB230" s="216"/>
      <c r="GC230" s="216"/>
      <c r="GD230" s="216"/>
      <c r="GE230" s="216"/>
      <c r="GF230" s="216"/>
      <c r="GG230" s="216"/>
      <c r="GH230" s="216"/>
      <c r="GI230" s="216"/>
      <c r="GJ230" s="216"/>
      <c r="GK230" s="216"/>
      <c r="GL230" s="216"/>
      <c r="GM230" s="216"/>
      <c r="GN230" s="216"/>
      <c r="GO230" s="216"/>
      <c r="GP230" s="216"/>
      <c r="GQ230" s="216"/>
      <c r="GR230" s="216"/>
      <c r="GS230" s="216"/>
      <c r="GT230" s="216"/>
      <c r="GU230" s="216"/>
      <c r="GV230" s="216"/>
      <c r="GW230" s="216"/>
    </row>
    <row r="231" spans="1:205" ht="1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6"/>
      <c r="AY231" s="216"/>
      <c r="AZ231" s="216"/>
      <c r="BA231" s="216"/>
      <c r="BB231" s="216"/>
      <c r="BC231" s="216"/>
      <c r="BD231" s="216"/>
      <c r="BE231" s="216"/>
      <c r="BF231" s="216"/>
      <c r="BG231" s="216"/>
      <c r="BH231" s="216"/>
      <c r="BI231" s="216"/>
      <c r="BJ231" s="216"/>
      <c r="BK231" s="216"/>
      <c r="BL231" s="216"/>
      <c r="BM231" s="216"/>
      <c r="BN231" s="216"/>
      <c r="BO231" s="216"/>
      <c r="BP231" s="216"/>
      <c r="BQ231" s="216"/>
      <c r="BR231" s="216"/>
      <c r="BS231" s="216"/>
      <c r="BT231" s="216"/>
      <c r="BU231" s="216"/>
      <c r="BV231" s="216"/>
      <c r="BW231" s="216"/>
      <c r="BX231" s="216"/>
      <c r="BY231" s="216"/>
      <c r="BZ231" s="216"/>
      <c r="CA231" s="216"/>
      <c r="CB231" s="216"/>
      <c r="CC231" s="216"/>
      <c r="CD231" s="216"/>
      <c r="CE231" s="216"/>
      <c r="CF231" s="216"/>
      <c r="CG231" s="216"/>
      <c r="CH231" s="216"/>
      <c r="CI231" s="216"/>
      <c r="CJ231" s="216"/>
      <c r="CK231" s="216"/>
      <c r="CL231" s="216"/>
      <c r="CM231" s="216"/>
      <c r="CN231" s="216"/>
      <c r="CO231" s="216"/>
      <c r="CP231" s="216"/>
      <c r="CQ231" s="216"/>
      <c r="CR231" s="216"/>
      <c r="CS231" s="216"/>
      <c r="CT231" s="216"/>
      <c r="CU231" s="216"/>
      <c r="CV231" s="216"/>
      <c r="CW231" s="216"/>
      <c r="CX231" s="59"/>
      <c r="CY231" s="59"/>
      <c r="DN231" s="59"/>
      <c r="DO231" s="59"/>
      <c r="DP231" s="59"/>
      <c r="DQ231" s="59"/>
      <c r="DR231" s="59"/>
      <c r="DS231" s="59"/>
      <c r="DT231" s="59"/>
      <c r="DU231" s="59"/>
      <c r="DV231" s="59"/>
      <c r="DW231" s="59"/>
      <c r="DX231" s="59"/>
      <c r="DY231" s="216"/>
      <c r="DZ231" s="216"/>
      <c r="EA231" s="216"/>
      <c r="EB231" s="216"/>
      <c r="EC231" s="216"/>
      <c r="ED231" s="216"/>
      <c r="EE231" s="216"/>
      <c r="EF231" s="216"/>
      <c r="EG231" s="216"/>
      <c r="EH231" s="216"/>
      <c r="EI231" s="216"/>
      <c r="EJ231" s="216"/>
      <c r="EK231" s="216"/>
      <c r="EL231" s="216"/>
      <c r="EM231" s="216"/>
      <c r="EN231" s="216"/>
      <c r="EO231" s="216"/>
      <c r="EP231" s="216"/>
      <c r="EQ231" s="216"/>
      <c r="ER231" s="216"/>
      <c r="ES231" s="216"/>
      <c r="ET231" s="216"/>
      <c r="EU231" s="216"/>
      <c r="EV231" s="216"/>
      <c r="EW231" s="216"/>
      <c r="EX231" s="216"/>
      <c r="EY231" s="216"/>
      <c r="EZ231" s="216"/>
      <c r="FA231" s="216"/>
      <c r="FB231" s="216"/>
      <c r="FC231" s="216"/>
      <c r="FD231" s="216"/>
      <c r="FE231" s="216"/>
      <c r="FF231" s="216"/>
      <c r="FG231" s="216"/>
      <c r="FH231" s="216"/>
      <c r="FI231" s="216"/>
      <c r="FJ231" s="216"/>
      <c r="FK231" s="216"/>
      <c r="FL231" s="216"/>
      <c r="FM231" s="216"/>
      <c r="FN231" s="216"/>
      <c r="FO231" s="216"/>
      <c r="FP231" s="216"/>
      <c r="FQ231" s="216"/>
      <c r="FR231" s="216"/>
      <c r="FS231" s="216"/>
      <c r="FT231" s="216"/>
      <c r="FU231" s="216"/>
      <c r="FV231" s="216"/>
      <c r="FW231" s="216"/>
      <c r="FX231" s="216"/>
      <c r="FY231" s="216"/>
      <c r="FZ231" s="216"/>
      <c r="GA231" s="216"/>
      <c r="GB231" s="216"/>
      <c r="GC231" s="216"/>
      <c r="GD231" s="216"/>
      <c r="GE231" s="216"/>
      <c r="GF231" s="216"/>
      <c r="GG231" s="216"/>
      <c r="GH231" s="216"/>
      <c r="GI231" s="216"/>
      <c r="GJ231" s="216"/>
      <c r="GK231" s="216"/>
      <c r="GL231" s="216"/>
      <c r="GM231" s="216"/>
      <c r="GN231" s="216"/>
      <c r="GO231" s="216"/>
      <c r="GP231" s="216"/>
      <c r="GQ231" s="216"/>
      <c r="GR231" s="216"/>
      <c r="GS231" s="216"/>
      <c r="GT231" s="216"/>
      <c r="GU231" s="216"/>
      <c r="GV231" s="216"/>
      <c r="GW231" s="216"/>
    </row>
    <row r="232" spans="1:205" ht="15">
      <c r="A232" s="216"/>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16"/>
      <c r="AI232" s="216"/>
      <c r="AJ232" s="216"/>
      <c r="AK232" s="216"/>
      <c r="AL232" s="216"/>
      <c r="AM232" s="216"/>
      <c r="AN232" s="216"/>
      <c r="AO232" s="216"/>
      <c r="AP232" s="216"/>
      <c r="AQ232" s="216"/>
      <c r="AR232" s="216"/>
      <c r="AS232" s="216"/>
      <c r="AT232" s="216"/>
      <c r="AU232" s="216"/>
      <c r="AV232" s="216"/>
      <c r="AW232" s="216"/>
      <c r="AX232" s="216"/>
      <c r="AY232" s="216"/>
      <c r="AZ232" s="216"/>
      <c r="BA232" s="216"/>
      <c r="BB232" s="216"/>
      <c r="BC232" s="216"/>
      <c r="BD232" s="216"/>
      <c r="BE232" s="216"/>
      <c r="BF232" s="216"/>
      <c r="BG232" s="216"/>
      <c r="BH232" s="216"/>
      <c r="BI232" s="216"/>
      <c r="BJ232" s="216"/>
      <c r="BK232" s="216"/>
      <c r="BL232" s="216"/>
      <c r="BM232" s="216"/>
      <c r="BN232" s="216"/>
      <c r="BO232" s="216"/>
      <c r="BP232" s="216"/>
      <c r="BQ232" s="216"/>
      <c r="BR232" s="216"/>
      <c r="BS232" s="216"/>
      <c r="BT232" s="216"/>
      <c r="BU232" s="216"/>
      <c r="BV232" s="216"/>
      <c r="BW232" s="216"/>
      <c r="BX232" s="216"/>
      <c r="BY232" s="216"/>
      <c r="BZ232" s="216"/>
      <c r="CA232" s="216"/>
      <c r="CB232" s="216"/>
      <c r="CC232" s="216"/>
      <c r="CD232" s="216"/>
      <c r="CE232" s="216"/>
      <c r="CF232" s="216"/>
      <c r="CG232" s="216"/>
      <c r="CH232" s="216"/>
      <c r="CI232" s="216"/>
      <c r="CJ232" s="216"/>
      <c r="CK232" s="216"/>
      <c r="CL232" s="216"/>
      <c r="CM232" s="216"/>
      <c r="CN232" s="216"/>
      <c r="CO232" s="216"/>
      <c r="CP232" s="216"/>
      <c r="CQ232" s="216"/>
      <c r="CR232" s="216"/>
      <c r="CS232" s="216"/>
      <c r="CT232" s="216"/>
      <c r="CU232" s="216"/>
      <c r="CV232" s="216"/>
      <c r="CW232" s="216"/>
      <c r="CX232" s="59"/>
      <c r="CY232" s="59"/>
      <c r="DN232" s="59"/>
      <c r="DO232" s="59"/>
      <c r="DP232" s="59"/>
      <c r="DQ232" s="59"/>
      <c r="DR232" s="59"/>
      <c r="DS232" s="59"/>
      <c r="DT232" s="59"/>
      <c r="DU232" s="59"/>
      <c r="DV232" s="59"/>
      <c r="DW232" s="59"/>
      <c r="DX232" s="59"/>
      <c r="DY232" s="216"/>
      <c r="DZ232" s="216"/>
      <c r="EA232" s="216"/>
      <c r="EB232" s="216"/>
      <c r="EC232" s="216"/>
      <c r="ED232" s="216"/>
      <c r="EE232" s="216"/>
      <c r="EF232" s="216"/>
      <c r="EG232" s="216"/>
      <c r="EH232" s="216"/>
      <c r="EI232" s="216"/>
      <c r="EJ232" s="216"/>
      <c r="EK232" s="216"/>
      <c r="EL232" s="216"/>
      <c r="EM232" s="216"/>
      <c r="EN232" s="216"/>
      <c r="EO232" s="216"/>
      <c r="EP232" s="216"/>
      <c r="EQ232" s="216"/>
      <c r="ER232" s="216"/>
      <c r="ES232" s="216"/>
      <c r="ET232" s="216"/>
      <c r="EU232" s="216"/>
      <c r="EV232" s="216"/>
      <c r="EW232" s="216"/>
      <c r="EX232" s="216"/>
      <c r="EY232" s="216"/>
      <c r="EZ232" s="216"/>
      <c r="FA232" s="216"/>
      <c r="FB232" s="216"/>
      <c r="FC232" s="216"/>
      <c r="FD232" s="216"/>
      <c r="FE232" s="216"/>
      <c r="FF232" s="216"/>
      <c r="FG232" s="216"/>
      <c r="FH232" s="216"/>
      <c r="FI232" s="216"/>
      <c r="FJ232" s="216"/>
      <c r="FK232" s="216"/>
      <c r="FL232" s="216"/>
      <c r="FM232" s="216"/>
      <c r="FN232" s="216"/>
      <c r="FO232" s="216"/>
      <c r="FP232" s="216"/>
      <c r="FQ232" s="216"/>
      <c r="FR232" s="216"/>
      <c r="FS232" s="216"/>
      <c r="FT232" s="216"/>
      <c r="FU232" s="216"/>
      <c r="FV232" s="216"/>
      <c r="FW232" s="216"/>
      <c r="FX232" s="216"/>
      <c r="FY232" s="216"/>
      <c r="FZ232" s="216"/>
      <c r="GA232" s="216"/>
      <c r="GB232" s="216"/>
      <c r="GC232" s="216"/>
      <c r="GD232" s="216"/>
      <c r="GE232" s="216"/>
      <c r="GF232" s="216"/>
      <c r="GG232" s="216"/>
      <c r="GH232" s="216"/>
      <c r="GI232" s="216"/>
      <c r="GJ232" s="216"/>
      <c r="GK232" s="216"/>
      <c r="GL232" s="216"/>
      <c r="GM232" s="216"/>
      <c r="GN232" s="216"/>
      <c r="GO232" s="216"/>
      <c r="GP232" s="216"/>
      <c r="GQ232" s="216"/>
      <c r="GR232" s="216"/>
      <c r="GS232" s="216"/>
      <c r="GT232" s="216"/>
      <c r="GU232" s="216"/>
      <c r="GV232" s="216"/>
      <c r="GW232" s="216"/>
    </row>
    <row r="233" spans="1:205" ht="15">
      <c r="A233" s="216"/>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16"/>
      <c r="AD233" s="216"/>
      <c r="AE233" s="216"/>
      <c r="AF233" s="216"/>
      <c r="AG233" s="216"/>
      <c r="AH233" s="216"/>
      <c r="AI233" s="216"/>
      <c r="AJ233" s="216"/>
      <c r="AK233" s="216"/>
      <c r="AL233" s="216"/>
      <c r="AM233" s="216"/>
      <c r="AN233" s="216"/>
      <c r="AO233" s="216"/>
      <c r="AP233" s="216"/>
      <c r="AQ233" s="216"/>
      <c r="AR233" s="216"/>
      <c r="AS233" s="216"/>
      <c r="AT233" s="216"/>
      <c r="AU233" s="216"/>
      <c r="AV233" s="216"/>
      <c r="AW233" s="216"/>
      <c r="AX233" s="216"/>
      <c r="AY233" s="216"/>
      <c r="AZ233" s="216"/>
      <c r="BA233" s="216"/>
      <c r="BB233" s="216"/>
      <c r="BC233" s="216"/>
      <c r="BD233" s="216"/>
      <c r="BE233" s="216"/>
      <c r="BF233" s="216"/>
      <c r="BG233" s="216"/>
      <c r="BH233" s="216"/>
      <c r="BI233" s="216"/>
      <c r="BJ233" s="216"/>
      <c r="BK233" s="216"/>
      <c r="BL233" s="216"/>
      <c r="BM233" s="216"/>
      <c r="BN233" s="216"/>
      <c r="BO233" s="216"/>
      <c r="BP233" s="216"/>
      <c r="BQ233" s="216"/>
      <c r="BR233" s="216"/>
      <c r="BS233" s="216"/>
      <c r="BT233" s="216"/>
      <c r="BU233" s="216"/>
      <c r="BV233" s="216"/>
      <c r="BW233" s="216"/>
      <c r="BX233" s="216"/>
      <c r="BY233" s="216"/>
      <c r="BZ233" s="216"/>
      <c r="CA233" s="216"/>
      <c r="CB233" s="216"/>
      <c r="CC233" s="216"/>
      <c r="CD233" s="216"/>
      <c r="CE233" s="216"/>
      <c r="CF233" s="216"/>
      <c r="CG233" s="216"/>
      <c r="CH233" s="216"/>
      <c r="CI233" s="216"/>
      <c r="CJ233" s="216"/>
      <c r="CK233" s="216"/>
      <c r="CL233" s="216"/>
      <c r="CM233" s="216"/>
      <c r="CN233" s="216"/>
      <c r="CO233" s="216"/>
      <c r="CP233" s="216"/>
      <c r="CQ233" s="216"/>
      <c r="CR233" s="216"/>
      <c r="CS233" s="216"/>
      <c r="CT233" s="216"/>
      <c r="CU233" s="216"/>
      <c r="CV233" s="216"/>
      <c r="CW233" s="216"/>
      <c r="CX233" s="59"/>
      <c r="CY233" s="59"/>
      <c r="DN233" s="59"/>
      <c r="DO233" s="59"/>
      <c r="DP233" s="59"/>
      <c r="DQ233" s="59"/>
      <c r="DR233" s="59"/>
      <c r="DS233" s="59"/>
      <c r="DT233" s="59"/>
      <c r="DU233" s="59"/>
      <c r="DV233" s="59"/>
      <c r="DW233" s="59"/>
      <c r="DX233" s="59"/>
      <c r="DY233" s="216"/>
      <c r="DZ233" s="216"/>
      <c r="EA233" s="216"/>
      <c r="EB233" s="216"/>
      <c r="EC233" s="216"/>
      <c r="ED233" s="216"/>
      <c r="EE233" s="216"/>
      <c r="EF233" s="216"/>
      <c r="EG233" s="216"/>
      <c r="EH233" s="216"/>
      <c r="EI233" s="216"/>
      <c r="EJ233" s="216"/>
      <c r="EK233" s="216"/>
      <c r="EL233" s="216"/>
      <c r="EM233" s="216"/>
      <c r="EN233" s="216"/>
      <c r="EO233" s="216"/>
      <c r="EP233" s="216"/>
      <c r="EQ233" s="216"/>
      <c r="ER233" s="216"/>
      <c r="ES233" s="216"/>
      <c r="ET233" s="216"/>
      <c r="EU233" s="216"/>
      <c r="EV233" s="216"/>
      <c r="EW233" s="216"/>
      <c r="EX233" s="216"/>
      <c r="EY233" s="216"/>
      <c r="EZ233" s="216"/>
      <c r="FA233" s="216"/>
      <c r="FB233" s="216"/>
      <c r="FC233" s="216"/>
      <c r="FD233" s="216"/>
      <c r="FE233" s="216"/>
      <c r="FF233" s="216"/>
      <c r="FG233" s="216"/>
      <c r="FH233" s="216"/>
      <c r="FI233" s="216"/>
      <c r="FJ233" s="216"/>
      <c r="FK233" s="216"/>
      <c r="FL233" s="216"/>
      <c r="FM233" s="216"/>
      <c r="FN233" s="216"/>
      <c r="FO233" s="216"/>
      <c r="FP233" s="216"/>
      <c r="FQ233" s="216"/>
      <c r="FR233" s="216"/>
      <c r="FS233" s="216"/>
      <c r="FT233" s="216"/>
      <c r="FU233" s="216"/>
      <c r="FV233" s="216"/>
      <c r="FW233" s="216"/>
      <c r="FX233" s="216"/>
      <c r="FY233" s="216"/>
      <c r="FZ233" s="216"/>
      <c r="GA233" s="216"/>
      <c r="GB233" s="216"/>
      <c r="GC233" s="216"/>
      <c r="GD233" s="216"/>
      <c r="GE233" s="216"/>
      <c r="GF233" s="216"/>
      <c r="GG233" s="216"/>
      <c r="GH233" s="216"/>
      <c r="GI233" s="216"/>
      <c r="GJ233" s="216"/>
      <c r="GK233" s="216"/>
      <c r="GL233" s="216"/>
      <c r="GM233" s="216"/>
      <c r="GN233" s="216"/>
      <c r="GO233" s="216"/>
      <c r="GP233" s="216"/>
      <c r="GQ233" s="216"/>
      <c r="GR233" s="216"/>
      <c r="GS233" s="216"/>
      <c r="GT233" s="216"/>
      <c r="GU233" s="216"/>
      <c r="GV233" s="216"/>
      <c r="GW233" s="216"/>
    </row>
    <row r="234" spans="1:205" ht="15">
      <c r="A234" s="216"/>
      <c r="B234" s="216"/>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216"/>
      <c r="AG234" s="216"/>
      <c r="AH234" s="216"/>
      <c r="AI234" s="216"/>
      <c r="AJ234" s="216"/>
      <c r="AK234" s="216"/>
      <c r="AL234" s="216"/>
      <c r="AM234" s="216"/>
      <c r="AN234" s="216"/>
      <c r="AO234" s="216"/>
      <c r="AP234" s="216"/>
      <c r="AQ234" s="216"/>
      <c r="AR234" s="216"/>
      <c r="AS234" s="216"/>
      <c r="AT234" s="216"/>
      <c r="AU234" s="216"/>
      <c r="AV234" s="216"/>
      <c r="AW234" s="216"/>
      <c r="AX234" s="216"/>
      <c r="AY234" s="216"/>
      <c r="AZ234" s="216"/>
      <c r="BA234" s="216"/>
      <c r="BB234" s="216"/>
      <c r="BC234" s="216"/>
      <c r="BD234" s="216"/>
      <c r="BE234" s="216"/>
      <c r="BF234" s="216"/>
      <c r="BG234" s="216"/>
      <c r="BH234" s="216"/>
      <c r="BI234" s="216"/>
      <c r="BJ234" s="216"/>
      <c r="BK234" s="216"/>
      <c r="BL234" s="216"/>
      <c r="BM234" s="216"/>
      <c r="BN234" s="216"/>
      <c r="BO234" s="216"/>
      <c r="BP234" s="216"/>
      <c r="BQ234" s="216"/>
      <c r="BR234" s="216"/>
      <c r="BS234" s="216"/>
      <c r="BT234" s="216"/>
      <c r="BU234" s="216"/>
      <c r="BV234" s="216"/>
      <c r="BW234" s="216"/>
      <c r="BX234" s="216"/>
      <c r="BY234" s="216"/>
      <c r="BZ234" s="216"/>
      <c r="CA234" s="216"/>
      <c r="CB234" s="216"/>
      <c r="CC234" s="216"/>
      <c r="CD234" s="216"/>
      <c r="CE234" s="216"/>
      <c r="CF234" s="216"/>
      <c r="CG234" s="216"/>
      <c r="CH234" s="216"/>
      <c r="CI234" s="216"/>
      <c r="CJ234" s="216"/>
      <c r="CK234" s="216"/>
      <c r="CL234" s="216"/>
      <c r="CM234" s="216"/>
      <c r="CN234" s="216"/>
      <c r="CO234" s="216"/>
      <c r="CP234" s="216"/>
      <c r="CQ234" s="216"/>
      <c r="CR234" s="216"/>
      <c r="CS234" s="216"/>
      <c r="CT234" s="216"/>
      <c r="CU234" s="216"/>
      <c r="CV234" s="216"/>
      <c r="CW234" s="216"/>
      <c r="CX234" s="59"/>
      <c r="CY234" s="59"/>
      <c r="DN234" s="59"/>
      <c r="DO234" s="59"/>
      <c r="DP234" s="59"/>
      <c r="DQ234" s="59"/>
      <c r="DR234" s="59"/>
      <c r="DS234" s="59"/>
      <c r="DT234" s="59"/>
      <c r="DU234" s="59"/>
      <c r="DV234" s="59"/>
      <c r="DW234" s="59"/>
      <c r="DX234" s="59"/>
      <c r="DY234" s="216"/>
      <c r="DZ234" s="216"/>
      <c r="EA234" s="216"/>
      <c r="EB234" s="216"/>
      <c r="EC234" s="216"/>
      <c r="ED234" s="216"/>
      <c r="EE234" s="216"/>
      <c r="EF234" s="216"/>
      <c r="EG234" s="216"/>
      <c r="EH234" s="216"/>
      <c r="EI234" s="216"/>
      <c r="EJ234" s="216"/>
      <c r="EK234" s="216"/>
      <c r="EL234" s="216"/>
      <c r="EM234" s="216"/>
      <c r="EN234" s="216"/>
      <c r="EO234" s="216"/>
      <c r="EP234" s="216"/>
      <c r="EQ234" s="216"/>
      <c r="ER234" s="216"/>
      <c r="ES234" s="216"/>
      <c r="ET234" s="216"/>
      <c r="EU234" s="216"/>
      <c r="EV234" s="216"/>
      <c r="EW234" s="216"/>
      <c r="EX234" s="216"/>
      <c r="EY234" s="216"/>
      <c r="EZ234" s="216"/>
      <c r="FA234" s="216"/>
      <c r="FB234" s="216"/>
      <c r="FC234" s="216"/>
      <c r="FD234" s="216"/>
      <c r="FE234" s="216"/>
      <c r="FF234" s="216"/>
      <c r="FG234" s="216"/>
      <c r="FH234" s="216"/>
      <c r="FI234" s="216"/>
      <c r="FJ234" s="216"/>
      <c r="FK234" s="216"/>
      <c r="FL234" s="216"/>
      <c r="FM234" s="216"/>
      <c r="FN234" s="216"/>
      <c r="FO234" s="216"/>
      <c r="FP234" s="216"/>
      <c r="FQ234" s="216"/>
      <c r="FR234" s="216"/>
      <c r="FS234" s="216"/>
      <c r="FT234" s="216"/>
      <c r="FU234" s="216"/>
      <c r="FV234" s="216"/>
      <c r="FW234" s="216"/>
      <c r="FX234" s="216"/>
      <c r="FY234" s="216"/>
      <c r="FZ234" s="216"/>
      <c r="GA234" s="216"/>
      <c r="GB234" s="216"/>
      <c r="GC234" s="216"/>
      <c r="GD234" s="216"/>
      <c r="GE234" s="216"/>
      <c r="GF234" s="216"/>
      <c r="GG234" s="216"/>
      <c r="GH234" s="216"/>
      <c r="GI234" s="216"/>
      <c r="GJ234" s="216"/>
      <c r="GK234" s="216"/>
      <c r="GL234" s="216"/>
      <c r="GM234" s="216"/>
      <c r="GN234" s="216"/>
      <c r="GO234" s="216"/>
      <c r="GP234" s="216"/>
      <c r="GQ234" s="216"/>
      <c r="GR234" s="216"/>
      <c r="GS234" s="216"/>
      <c r="GT234" s="216"/>
      <c r="GU234" s="216"/>
      <c r="GV234" s="216"/>
      <c r="GW234" s="216"/>
    </row>
    <row r="235" spans="1:205" ht="15">
      <c r="A235" s="216"/>
      <c r="B235" s="216"/>
      <c r="C235" s="216"/>
      <c r="D235" s="216"/>
      <c r="E235" s="216"/>
      <c r="F235" s="216"/>
      <c r="G235" s="216"/>
      <c r="H235" s="216"/>
      <c r="I235" s="216"/>
      <c r="J235" s="216"/>
      <c r="K235" s="216"/>
      <c r="L235" s="216"/>
      <c r="M235" s="216"/>
      <c r="N235" s="216"/>
      <c r="O235" s="216"/>
      <c r="P235" s="216"/>
      <c r="Q235" s="216"/>
      <c r="R235" s="216"/>
      <c r="S235" s="216"/>
      <c r="T235" s="216"/>
      <c r="U235" s="216"/>
      <c r="V235" s="216"/>
      <c r="W235" s="216"/>
      <c r="X235" s="216"/>
      <c r="Y235" s="216"/>
      <c r="Z235" s="216"/>
      <c r="AA235" s="216"/>
      <c r="AB235" s="216"/>
      <c r="AC235" s="216"/>
      <c r="AD235" s="216"/>
      <c r="AE235" s="216"/>
      <c r="AF235" s="216"/>
      <c r="AG235" s="216"/>
      <c r="AH235" s="216"/>
      <c r="AI235" s="216"/>
      <c r="AJ235" s="216"/>
      <c r="AK235" s="216"/>
      <c r="AL235" s="216"/>
      <c r="AM235" s="216"/>
      <c r="AN235" s="216"/>
      <c r="AO235" s="216"/>
      <c r="AP235" s="216"/>
      <c r="AQ235" s="216"/>
      <c r="AR235" s="216"/>
      <c r="AS235" s="216"/>
      <c r="AT235" s="216"/>
      <c r="AU235" s="216"/>
      <c r="AV235" s="216"/>
      <c r="AW235" s="216"/>
      <c r="AX235" s="216"/>
      <c r="AY235" s="216"/>
      <c r="AZ235" s="216"/>
      <c r="BA235" s="216"/>
      <c r="BB235" s="216"/>
      <c r="BC235" s="216"/>
      <c r="BD235" s="216"/>
      <c r="BE235" s="216"/>
      <c r="BF235" s="216"/>
      <c r="BG235" s="216"/>
      <c r="BH235" s="216"/>
      <c r="BI235" s="216"/>
      <c r="BJ235" s="216"/>
      <c r="BK235" s="216"/>
      <c r="BL235" s="216"/>
      <c r="BM235" s="216"/>
      <c r="BN235" s="216"/>
      <c r="BO235" s="216"/>
      <c r="BP235" s="216"/>
      <c r="BQ235" s="216"/>
      <c r="BR235" s="216"/>
      <c r="BS235" s="216"/>
      <c r="BT235" s="216"/>
      <c r="BU235" s="216"/>
      <c r="BV235" s="216"/>
      <c r="BW235" s="216"/>
      <c r="BX235" s="216"/>
      <c r="BY235" s="216"/>
      <c r="BZ235" s="216"/>
      <c r="CA235" s="216"/>
      <c r="CB235" s="216"/>
      <c r="CC235" s="216"/>
      <c r="CD235" s="216"/>
      <c r="CE235" s="216"/>
      <c r="CF235" s="216"/>
      <c r="CG235" s="216"/>
      <c r="CH235" s="216"/>
      <c r="CI235" s="216"/>
      <c r="CJ235" s="216"/>
      <c r="CK235" s="216"/>
      <c r="CL235" s="216"/>
      <c r="CM235" s="216"/>
      <c r="CN235" s="216"/>
      <c r="CO235" s="216"/>
      <c r="CP235" s="216"/>
      <c r="CQ235" s="216"/>
      <c r="CR235" s="216"/>
      <c r="CS235" s="216"/>
      <c r="CT235" s="216"/>
      <c r="CU235" s="216"/>
      <c r="CV235" s="216"/>
      <c r="CW235" s="216"/>
      <c r="CX235" s="59"/>
      <c r="CY235" s="59"/>
      <c r="DN235" s="59"/>
      <c r="DO235" s="59"/>
      <c r="DP235" s="59"/>
      <c r="DQ235" s="59"/>
      <c r="DR235" s="59"/>
      <c r="DS235" s="59"/>
      <c r="DT235" s="59"/>
      <c r="DU235" s="59"/>
      <c r="DV235" s="59"/>
      <c r="DW235" s="59"/>
      <c r="DX235" s="59"/>
      <c r="DY235" s="216"/>
      <c r="DZ235" s="216"/>
      <c r="EA235" s="216"/>
      <c r="EB235" s="216"/>
      <c r="EC235" s="216"/>
      <c r="ED235" s="216"/>
      <c r="EE235" s="216"/>
      <c r="EF235" s="216"/>
      <c r="EG235" s="216"/>
      <c r="EH235" s="216"/>
      <c r="EI235" s="216"/>
      <c r="EJ235" s="216"/>
      <c r="EK235" s="216"/>
      <c r="EL235" s="216"/>
      <c r="EM235" s="216"/>
      <c r="EN235" s="216"/>
      <c r="EO235" s="216"/>
      <c r="EP235" s="216"/>
      <c r="EQ235" s="216"/>
      <c r="ER235" s="216"/>
      <c r="ES235" s="216"/>
      <c r="ET235" s="216"/>
      <c r="EU235" s="216"/>
      <c r="EV235" s="216"/>
      <c r="EW235" s="216"/>
      <c r="EX235" s="216"/>
      <c r="EY235" s="216"/>
      <c r="EZ235" s="216"/>
      <c r="FA235" s="216"/>
      <c r="FB235" s="216"/>
      <c r="FC235" s="216"/>
      <c r="FD235" s="216"/>
      <c r="FE235" s="216"/>
      <c r="FF235" s="216"/>
      <c r="FG235" s="216"/>
      <c r="FH235" s="216"/>
      <c r="FI235" s="216"/>
      <c r="FJ235" s="216"/>
      <c r="FK235" s="216"/>
      <c r="FL235" s="216"/>
      <c r="FM235" s="216"/>
      <c r="FN235" s="216"/>
      <c r="FO235" s="216"/>
      <c r="FP235" s="216"/>
      <c r="FQ235" s="216"/>
      <c r="FR235" s="216"/>
      <c r="FS235" s="216"/>
      <c r="FT235" s="216"/>
      <c r="FU235" s="216"/>
      <c r="FV235" s="216"/>
      <c r="FW235" s="216"/>
      <c r="FX235" s="216"/>
      <c r="FY235" s="216"/>
      <c r="FZ235" s="216"/>
      <c r="GA235" s="216"/>
      <c r="GB235" s="216"/>
      <c r="GC235" s="216"/>
      <c r="GD235" s="216"/>
      <c r="GE235" s="216"/>
      <c r="GF235" s="216"/>
      <c r="GG235" s="216"/>
      <c r="GH235" s="216"/>
      <c r="GI235" s="216"/>
      <c r="GJ235" s="216"/>
      <c r="GK235" s="216"/>
      <c r="GL235" s="216"/>
      <c r="GM235" s="216"/>
      <c r="GN235" s="216"/>
      <c r="GO235" s="216"/>
      <c r="GP235" s="216"/>
      <c r="GQ235" s="216"/>
      <c r="GR235" s="216"/>
      <c r="GS235" s="216"/>
      <c r="GT235" s="216"/>
      <c r="GU235" s="216"/>
      <c r="GV235" s="216"/>
      <c r="GW235" s="216"/>
    </row>
    <row r="236" spans="1:205" ht="15">
      <c r="A236" s="216"/>
      <c r="B236" s="216"/>
      <c r="C236" s="216"/>
      <c r="D236" s="216"/>
      <c r="E236" s="216"/>
      <c r="F236" s="216"/>
      <c r="G236" s="216"/>
      <c r="H236" s="216"/>
      <c r="I236" s="216"/>
      <c r="J236" s="216"/>
      <c r="K236" s="216"/>
      <c r="L236" s="216"/>
      <c r="M236" s="216"/>
      <c r="N236" s="216"/>
      <c r="O236" s="216"/>
      <c r="P236" s="216"/>
      <c r="Q236" s="216"/>
      <c r="R236" s="216"/>
      <c r="S236" s="216"/>
      <c r="T236" s="216"/>
      <c r="U236" s="216"/>
      <c r="V236" s="216"/>
      <c r="W236" s="216"/>
      <c r="X236" s="216"/>
      <c r="Y236" s="216"/>
      <c r="Z236" s="216"/>
      <c r="AA236" s="216"/>
      <c r="AB236" s="216"/>
      <c r="AC236" s="216"/>
      <c r="AD236" s="216"/>
      <c r="AE236" s="216"/>
      <c r="AF236" s="216"/>
      <c r="AG236" s="216"/>
      <c r="AH236" s="216"/>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c r="CH236" s="216"/>
      <c r="CI236" s="216"/>
      <c r="CJ236" s="216"/>
      <c r="CK236" s="216"/>
      <c r="CL236" s="216"/>
      <c r="CM236" s="216"/>
      <c r="CN236" s="216"/>
      <c r="CO236" s="216"/>
      <c r="CP236" s="216"/>
      <c r="CQ236" s="216"/>
      <c r="CR236" s="216"/>
      <c r="CS236" s="216"/>
      <c r="CT236" s="216"/>
      <c r="CU236" s="216"/>
      <c r="CV236" s="216"/>
      <c r="CW236" s="216"/>
      <c r="CX236" s="59"/>
      <c r="CY236" s="59"/>
      <c r="DN236" s="59"/>
      <c r="DO236" s="59"/>
      <c r="DP236" s="59"/>
      <c r="DQ236" s="59"/>
      <c r="DR236" s="59"/>
      <c r="DS236" s="59"/>
      <c r="DT236" s="59"/>
      <c r="DU236" s="59"/>
      <c r="DV236" s="59"/>
      <c r="DW236" s="59"/>
      <c r="DX236" s="59"/>
      <c r="DY236" s="216"/>
      <c r="DZ236" s="216"/>
      <c r="EA236" s="216"/>
      <c r="EB236" s="216"/>
      <c r="EC236" s="216"/>
      <c r="ED236" s="216"/>
      <c r="EE236" s="216"/>
      <c r="EF236" s="216"/>
      <c r="EG236" s="216"/>
      <c r="EH236" s="216"/>
      <c r="EI236" s="216"/>
      <c r="EJ236" s="216"/>
      <c r="EK236" s="216"/>
      <c r="EL236" s="216"/>
      <c r="EM236" s="216"/>
      <c r="EN236" s="216"/>
      <c r="EO236" s="216"/>
      <c r="EP236" s="216"/>
      <c r="EQ236" s="216"/>
      <c r="ER236" s="216"/>
      <c r="ES236" s="216"/>
      <c r="ET236" s="216"/>
      <c r="EU236" s="216"/>
      <c r="EV236" s="216"/>
      <c r="EW236" s="216"/>
      <c r="EX236" s="216"/>
      <c r="EY236" s="216"/>
      <c r="EZ236" s="216"/>
      <c r="FA236" s="216"/>
      <c r="FB236" s="216"/>
      <c r="FC236" s="216"/>
      <c r="FD236" s="216"/>
      <c r="FE236" s="216"/>
      <c r="FF236" s="216"/>
      <c r="FG236" s="216"/>
      <c r="FH236" s="216"/>
      <c r="FI236" s="216"/>
      <c r="FJ236" s="216"/>
      <c r="FK236" s="216"/>
      <c r="FL236" s="216"/>
      <c r="FM236" s="216"/>
      <c r="FN236" s="216"/>
      <c r="FO236" s="216"/>
      <c r="FP236" s="216"/>
      <c r="FQ236" s="216"/>
      <c r="FR236" s="216"/>
      <c r="FS236" s="216"/>
      <c r="FT236" s="216"/>
      <c r="FU236" s="216"/>
      <c r="FV236" s="216"/>
      <c r="FW236" s="216"/>
      <c r="FX236" s="216"/>
      <c r="FY236" s="216"/>
      <c r="FZ236" s="216"/>
      <c r="GA236" s="216"/>
      <c r="GB236" s="216"/>
      <c r="GC236" s="216"/>
      <c r="GD236" s="216"/>
      <c r="GE236" s="216"/>
      <c r="GF236" s="216"/>
      <c r="GG236" s="216"/>
      <c r="GH236" s="216"/>
      <c r="GI236" s="216"/>
      <c r="GJ236" s="216"/>
      <c r="GK236" s="216"/>
      <c r="GL236" s="216"/>
      <c r="GM236" s="216"/>
      <c r="GN236" s="216"/>
      <c r="GO236" s="216"/>
      <c r="GP236" s="216"/>
      <c r="GQ236" s="216"/>
      <c r="GR236" s="216"/>
      <c r="GS236" s="216"/>
      <c r="GT236" s="216"/>
      <c r="GU236" s="216"/>
      <c r="GV236" s="216"/>
      <c r="GW236" s="216"/>
    </row>
    <row r="237" spans="1:205" ht="15">
      <c r="A237" s="216"/>
      <c r="B237" s="216"/>
      <c r="C237" s="216"/>
      <c r="D237" s="216"/>
      <c r="E237" s="216"/>
      <c r="F237" s="216"/>
      <c r="G237" s="216"/>
      <c r="H237" s="216"/>
      <c r="I237" s="216"/>
      <c r="J237" s="216"/>
      <c r="K237" s="216"/>
      <c r="L237" s="216"/>
      <c r="M237" s="216"/>
      <c r="N237" s="216"/>
      <c r="O237" s="216"/>
      <c r="P237" s="216"/>
      <c r="Q237" s="216"/>
      <c r="R237" s="216"/>
      <c r="S237" s="216"/>
      <c r="T237" s="216"/>
      <c r="U237" s="216"/>
      <c r="V237" s="216"/>
      <c r="W237" s="216"/>
      <c r="X237" s="216"/>
      <c r="Y237" s="216"/>
      <c r="Z237" s="216"/>
      <c r="AA237" s="216"/>
      <c r="AB237" s="216"/>
      <c r="AC237" s="216"/>
      <c r="AD237" s="216"/>
      <c r="AE237" s="216"/>
      <c r="AF237" s="216"/>
      <c r="AG237" s="216"/>
      <c r="AH237" s="216"/>
      <c r="AI237" s="216"/>
      <c r="AJ237" s="216"/>
      <c r="AK237" s="216"/>
      <c r="AL237" s="216"/>
      <c r="AM237" s="216"/>
      <c r="AN237" s="216"/>
      <c r="AO237" s="216"/>
      <c r="AP237" s="216"/>
      <c r="AQ237" s="216"/>
      <c r="AR237" s="216"/>
      <c r="AS237" s="216"/>
      <c r="AT237" s="216"/>
      <c r="AU237" s="216"/>
      <c r="AV237" s="216"/>
      <c r="AW237" s="216"/>
      <c r="AX237" s="216"/>
      <c r="AY237" s="216"/>
      <c r="AZ237" s="216"/>
      <c r="BA237" s="216"/>
      <c r="BB237" s="216"/>
      <c r="BC237" s="216"/>
      <c r="BD237" s="216"/>
      <c r="BE237" s="216"/>
      <c r="BF237" s="216"/>
      <c r="BG237" s="216"/>
      <c r="BH237" s="216"/>
      <c r="BI237" s="216"/>
      <c r="BJ237" s="216"/>
      <c r="BK237" s="216"/>
      <c r="BL237" s="216"/>
      <c r="BM237" s="216"/>
      <c r="BN237" s="216"/>
      <c r="BO237" s="216"/>
      <c r="BP237" s="216"/>
      <c r="BQ237" s="216"/>
      <c r="BR237" s="216"/>
      <c r="BS237" s="216"/>
      <c r="BT237" s="216"/>
      <c r="BU237" s="216"/>
      <c r="BV237" s="216"/>
      <c r="BW237" s="216"/>
      <c r="BX237" s="216"/>
      <c r="BY237" s="216"/>
      <c r="BZ237" s="216"/>
      <c r="CA237" s="216"/>
      <c r="CB237" s="216"/>
      <c r="CC237" s="216"/>
      <c r="CD237" s="216"/>
      <c r="CE237" s="216"/>
      <c r="CF237" s="216"/>
      <c r="CG237" s="216"/>
      <c r="CH237" s="216"/>
      <c r="CI237" s="216"/>
      <c r="CJ237" s="216"/>
      <c r="CK237" s="216"/>
      <c r="CL237" s="216"/>
      <c r="CM237" s="216"/>
      <c r="CN237" s="216"/>
      <c r="CO237" s="216"/>
      <c r="CP237" s="216"/>
      <c r="CQ237" s="216"/>
      <c r="CR237" s="216"/>
      <c r="CS237" s="216"/>
      <c r="CT237" s="216"/>
      <c r="CU237" s="216"/>
      <c r="CV237" s="216"/>
      <c r="CW237" s="216"/>
      <c r="CX237" s="59"/>
      <c r="CY237" s="59"/>
      <c r="DN237" s="59"/>
      <c r="DO237" s="59"/>
      <c r="DP237" s="59"/>
      <c r="DQ237" s="59"/>
      <c r="DR237" s="59"/>
      <c r="DS237" s="59"/>
      <c r="DT237" s="59"/>
      <c r="DU237" s="59"/>
      <c r="DV237" s="59"/>
      <c r="DW237" s="59"/>
      <c r="DX237" s="59"/>
      <c r="DY237" s="216"/>
      <c r="DZ237" s="216"/>
      <c r="EA237" s="216"/>
      <c r="EB237" s="216"/>
      <c r="EC237" s="216"/>
      <c r="ED237" s="216"/>
      <c r="EE237" s="216"/>
      <c r="EF237" s="216"/>
      <c r="EG237" s="216"/>
      <c r="EH237" s="216"/>
      <c r="EI237" s="216"/>
      <c r="EJ237" s="216"/>
      <c r="EK237" s="216"/>
      <c r="EL237" s="216"/>
      <c r="EM237" s="216"/>
      <c r="EN237" s="216"/>
      <c r="EO237" s="216"/>
      <c r="EP237" s="216"/>
      <c r="EQ237" s="216"/>
      <c r="ER237" s="216"/>
      <c r="ES237" s="216"/>
      <c r="ET237" s="216"/>
      <c r="EU237" s="216"/>
      <c r="EV237" s="216"/>
      <c r="EW237" s="216"/>
      <c r="EX237" s="216"/>
      <c r="EY237" s="216"/>
      <c r="EZ237" s="216"/>
      <c r="FA237" s="216"/>
      <c r="FB237" s="216"/>
      <c r="FC237" s="216"/>
      <c r="FD237" s="216"/>
      <c r="FE237" s="216"/>
      <c r="FF237" s="216"/>
      <c r="FG237" s="216"/>
      <c r="FH237" s="216"/>
      <c r="FI237" s="216"/>
      <c r="FJ237" s="216"/>
      <c r="FK237" s="216"/>
      <c r="FL237" s="216"/>
      <c r="FM237" s="216"/>
      <c r="FN237" s="216"/>
      <c r="FO237" s="216"/>
      <c r="FP237" s="216"/>
      <c r="FQ237" s="216"/>
      <c r="FR237" s="216"/>
      <c r="FS237" s="216"/>
      <c r="FT237" s="216"/>
      <c r="FU237" s="216"/>
      <c r="FV237" s="216"/>
      <c r="FW237" s="216"/>
      <c r="FX237" s="216"/>
      <c r="FY237" s="216"/>
      <c r="FZ237" s="216"/>
      <c r="GA237" s="216"/>
      <c r="GB237" s="216"/>
      <c r="GC237" s="216"/>
      <c r="GD237" s="216"/>
      <c r="GE237" s="216"/>
      <c r="GF237" s="216"/>
      <c r="GG237" s="216"/>
      <c r="GH237" s="216"/>
      <c r="GI237" s="216"/>
      <c r="GJ237" s="216"/>
      <c r="GK237" s="216"/>
      <c r="GL237" s="216"/>
      <c r="GM237" s="216"/>
      <c r="GN237" s="216"/>
      <c r="GO237" s="216"/>
      <c r="GP237" s="216"/>
      <c r="GQ237" s="216"/>
      <c r="GR237" s="216"/>
      <c r="GS237" s="216"/>
      <c r="GT237" s="216"/>
      <c r="GU237" s="216"/>
      <c r="GV237" s="216"/>
      <c r="GW237" s="216"/>
    </row>
    <row r="238" spans="1:205" ht="15">
      <c r="A238" s="216"/>
      <c r="B238" s="216"/>
      <c r="C238" s="216"/>
      <c r="D238" s="216"/>
      <c r="E238" s="216"/>
      <c r="F238" s="216"/>
      <c r="G238" s="216"/>
      <c r="H238" s="216"/>
      <c r="I238" s="216"/>
      <c r="J238" s="216"/>
      <c r="K238" s="216"/>
      <c r="L238" s="216"/>
      <c r="M238" s="216"/>
      <c r="N238" s="216"/>
      <c r="O238" s="216"/>
      <c r="P238" s="216"/>
      <c r="Q238" s="216"/>
      <c r="R238" s="216"/>
      <c r="S238" s="216"/>
      <c r="T238" s="216"/>
      <c r="U238" s="216"/>
      <c r="V238" s="216"/>
      <c r="W238" s="216"/>
      <c r="X238" s="216"/>
      <c r="Y238" s="216"/>
      <c r="Z238" s="216"/>
      <c r="AA238" s="216"/>
      <c r="AB238" s="216"/>
      <c r="AC238" s="216"/>
      <c r="AD238" s="216"/>
      <c r="AE238" s="216"/>
      <c r="AF238" s="216"/>
      <c r="AG238" s="216"/>
      <c r="AH238" s="216"/>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c r="BJ238" s="216"/>
      <c r="BK238" s="216"/>
      <c r="BL238" s="216"/>
      <c r="BM238" s="216"/>
      <c r="BN238" s="216"/>
      <c r="BO238" s="216"/>
      <c r="BP238" s="216"/>
      <c r="BQ238" s="216"/>
      <c r="BR238" s="216"/>
      <c r="BS238" s="216"/>
      <c r="BT238" s="216"/>
      <c r="BU238" s="216"/>
      <c r="BV238" s="216"/>
      <c r="BW238" s="216"/>
      <c r="BX238" s="216"/>
      <c r="BY238" s="216"/>
      <c r="BZ238" s="216"/>
      <c r="CA238" s="216"/>
      <c r="CB238" s="216"/>
      <c r="CC238" s="216"/>
      <c r="CD238" s="216"/>
      <c r="CE238" s="216"/>
      <c r="CF238" s="216"/>
      <c r="CG238" s="216"/>
      <c r="CH238" s="216"/>
      <c r="CI238" s="216"/>
      <c r="CJ238" s="216"/>
      <c r="CK238" s="216"/>
      <c r="CL238" s="216"/>
      <c r="CM238" s="216"/>
      <c r="CN238" s="216"/>
      <c r="CO238" s="216"/>
      <c r="CP238" s="216"/>
      <c r="CQ238" s="216"/>
      <c r="CR238" s="216"/>
      <c r="CS238" s="216"/>
      <c r="CT238" s="216"/>
      <c r="CU238" s="216"/>
      <c r="CV238" s="216"/>
      <c r="CW238" s="216"/>
      <c r="CX238" s="59"/>
      <c r="CY238" s="59"/>
      <c r="DN238" s="59"/>
      <c r="DO238" s="59"/>
      <c r="DP238" s="59"/>
      <c r="DQ238" s="59"/>
      <c r="DR238" s="59"/>
      <c r="DS238" s="59"/>
      <c r="DT238" s="59"/>
      <c r="DU238" s="59"/>
      <c r="DV238" s="59"/>
      <c r="DW238" s="59"/>
      <c r="DX238" s="59"/>
      <c r="DY238" s="216"/>
      <c r="DZ238" s="216"/>
      <c r="EA238" s="216"/>
      <c r="EB238" s="216"/>
      <c r="EC238" s="216"/>
      <c r="ED238" s="216"/>
      <c r="EE238" s="216"/>
      <c r="EF238" s="216"/>
      <c r="EG238" s="216"/>
      <c r="EH238" s="216"/>
      <c r="EI238" s="216"/>
      <c r="EJ238" s="216"/>
      <c r="EK238" s="216"/>
      <c r="EL238" s="216"/>
      <c r="EM238" s="216"/>
      <c r="EN238" s="216"/>
      <c r="EO238" s="216"/>
      <c r="EP238" s="216"/>
      <c r="EQ238" s="216"/>
      <c r="ER238" s="216"/>
      <c r="ES238" s="216"/>
      <c r="ET238" s="216"/>
      <c r="EU238" s="216"/>
      <c r="EV238" s="216"/>
      <c r="EW238" s="216"/>
      <c r="EX238" s="216"/>
      <c r="EY238" s="216"/>
      <c r="EZ238" s="216"/>
      <c r="FA238" s="216"/>
      <c r="FB238" s="216"/>
      <c r="FC238" s="216"/>
      <c r="FD238" s="216"/>
      <c r="FE238" s="216"/>
      <c r="FF238" s="216"/>
      <c r="FG238" s="216"/>
      <c r="FH238" s="216"/>
      <c r="FI238" s="216"/>
      <c r="FJ238" s="216"/>
      <c r="FK238" s="216"/>
      <c r="FL238" s="216"/>
      <c r="FM238" s="216"/>
      <c r="FN238" s="216"/>
      <c r="FO238" s="216"/>
      <c r="FP238" s="216"/>
      <c r="FQ238" s="216"/>
      <c r="FR238" s="216"/>
      <c r="FS238" s="216"/>
      <c r="FT238" s="216"/>
      <c r="FU238" s="216"/>
      <c r="FV238" s="216"/>
      <c r="FW238" s="216"/>
      <c r="FX238" s="216"/>
      <c r="FY238" s="216"/>
      <c r="FZ238" s="216"/>
      <c r="GA238" s="216"/>
      <c r="GB238" s="216"/>
      <c r="GC238" s="216"/>
      <c r="GD238" s="216"/>
      <c r="GE238" s="216"/>
      <c r="GF238" s="216"/>
      <c r="GG238" s="216"/>
      <c r="GH238" s="216"/>
      <c r="GI238" s="216"/>
      <c r="GJ238" s="216"/>
      <c r="GK238" s="216"/>
      <c r="GL238" s="216"/>
      <c r="GM238" s="216"/>
      <c r="GN238" s="216"/>
      <c r="GO238" s="216"/>
      <c r="GP238" s="216"/>
      <c r="GQ238" s="216"/>
      <c r="GR238" s="216"/>
      <c r="GS238" s="216"/>
      <c r="GT238" s="216"/>
      <c r="GU238" s="216"/>
      <c r="GV238" s="216"/>
      <c r="GW238" s="216"/>
    </row>
    <row r="239" spans="1:205" ht="15">
      <c r="A239" s="216"/>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c r="Y239" s="216"/>
      <c r="Z239" s="216"/>
      <c r="AA239" s="216"/>
      <c r="AB239" s="216"/>
      <c r="AC239" s="216"/>
      <c r="AD239" s="216"/>
      <c r="AE239" s="216"/>
      <c r="AF239" s="216"/>
      <c r="AG239" s="216"/>
      <c r="AH239" s="216"/>
      <c r="AI239" s="216"/>
      <c r="AJ239" s="216"/>
      <c r="AK239" s="216"/>
      <c r="AL239" s="216"/>
      <c r="AM239" s="216"/>
      <c r="AN239" s="216"/>
      <c r="AO239" s="216"/>
      <c r="AP239" s="216"/>
      <c r="AQ239" s="216"/>
      <c r="AR239" s="216"/>
      <c r="AS239" s="216"/>
      <c r="AT239" s="216"/>
      <c r="AU239" s="216"/>
      <c r="AV239" s="216"/>
      <c r="AW239" s="216"/>
      <c r="AX239" s="216"/>
      <c r="AY239" s="216"/>
      <c r="AZ239" s="216"/>
      <c r="BA239" s="216"/>
      <c r="BB239" s="216"/>
      <c r="BC239" s="216"/>
      <c r="BD239" s="216"/>
      <c r="BE239" s="216"/>
      <c r="BF239" s="216"/>
      <c r="BG239" s="216"/>
      <c r="BH239" s="216"/>
      <c r="BI239" s="216"/>
      <c r="BJ239" s="216"/>
      <c r="BK239" s="216"/>
      <c r="BL239" s="216"/>
      <c r="BM239" s="216"/>
      <c r="BN239" s="216"/>
      <c r="BO239" s="216"/>
      <c r="BP239" s="216"/>
      <c r="BQ239" s="216"/>
      <c r="BR239" s="216"/>
      <c r="BS239" s="216"/>
      <c r="BT239" s="216"/>
      <c r="BU239" s="216"/>
      <c r="BV239" s="216"/>
      <c r="BW239" s="216"/>
      <c r="BX239" s="216"/>
      <c r="BY239" s="216"/>
      <c r="BZ239" s="216"/>
      <c r="CA239" s="216"/>
      <c r="CB239" s="216"/>
      <c r="CC239" s="216"/>
      <c r="CD239" s="216"/>
      <c r="CE239" s="216"/>
      <c r="CF239" s="216"/>
      <c r="CG239" s="216"/>
      <c r="CH239" s="216"/>
      <c r="CI239" s="216"/>
      <c r="CJ239" s="216"/>
      <c r="CK239" s="216"/>
      <c r="CL239" s="216"/>
      <c r="CM239" s="216"/>
      <c r="CN239" s="216"/>
      <c r="CO239" s="216"/>
      <c r="CP239" s="216"/>
      <c r="CQ239" s="216"/>
      <c r="CR239" s="216"/>
      <c r="CS239" s="216"/>
      <c r="CT239" s="216"/>
      <c r="CU239" s="216"/>
      <c r="CV239" s="216"/>
      <c r="CW239" s="216"/>
      <c r="CX239" s="59"/>
      <c r="CY239" s="59"/>
      <c r="DN239" s="59"/>
      <c r="DO239" s="59"/>
      <c r="DP239" s="59"/>
      <c r="DQ239" s="59"/>
      <c r="DR239" s="59"/>
      <c r="DS239" s="59"/>
      <c r="DT239" s="59"/>
      <c r="DU239" s="59"/>
      <c r="DV239" s="59"/>
      <c r="DW239" s="59"/>
      <c r="DX239" s="59"/>
      <c r="DY239" s="216"/>
      <c r="DZ239" s="216"/>
      <c r="EA239" s="216"/>
      <c r="EB239" s="216"/>
      <c r="EC239" s="216"/>
      <c r="ED239" s="216"/>
      <c r="EE239" s="216"/>
      <c r="EF239" s="216"/>
      <c r="EG239" s="216"/>
      <c r="EH239" s="216"/>
      <c r="EI239" s="216"/>
      <c r="EJ239" s="216"/>
      <c r="EK239" s="216"/>
      <c r="EL239" s="216"/>
      <c r="EM239" s="216"/>
      <c r="EN239" s="216"/>
      <c r="EO239" s="216"/>
      <c r="EP239" s="216"/>
      <c r="EQ239" s="216"/>
      <c r="ER239" s="216"/>
      <c r="ES239" s="216"/>
      <c r="ET239" s="216"/>
      <c r="EU239" s="216"/>
      <c r="EV239" s="216"/>
      <c r="EW239" s="216"/>
      <c r="EX239" s="216"/>
      <c r="EY239" s="216"/>
      <c r="EZ239" s="216"/>
      <c r="FA239" s="216"/>
      <c r="FB239" s="216"/>
      <c r="FC239" s="216"/>
      <c r="FD239" s="216"/>
      <c r="FE239" s="216"/>
      <c r="FF239" s="216"/>
      <c r="FG239" s="216"/>
      <c r="FH239" s="216"/>
      <c r="FI239" s="216"/>
      <c r="FJ239" s="216"/>
      <c r="FK239" s="216"/>
      <c r="FL239" s="216"/>
      <c r="FM239" s="216"/>
      <c r="FN239" s="216"/>
      <c r="FO239" s="216"/>
      <c r="FP239" s="216"/>
      <c r="FQ239" s="216"/>
      <c r="FR239" s="216"/>
      <c r="FS239" s="216"/>
      <c r="FT239" s="216"/>
      <c r="FU239" s="216"/>
      <c r="FV239" s="216"/>
      <c r="FW239" s="216"/>
      <c r="FX239" s="216"/>
      <c r="FY239" s="216"/>
      <c r="FZ239" s="216"/>
      <c r="GA239" s="216"/>
      <c r="GB239" s="216"/>
      <c r="GC239" s="216"/>
      <c r="GD239" s="216"/>
      <c r="GE239" s="216"/>
      <c r="GF239" s="216"/>
      <c r="GG239" s="216"/>
      <c r="GH239" s="216"/>
      <c r="GI239" s="216"/>
      <c r="GJ239" s="216"/>
      <c r="GK239" s="216"/>
      <c r="GL239" s="216"/>
      <c r="GM239" s="216"/>
      <c r="GN239" s="216"/>
      <c r="GO239" s="216"/>
      <c r="GP239" s="216"/>
      <c r="GQ239" s="216"/>
      <c r="GR239" s="216"/>
      <c r="GS239" s="216"/>
      <c r="GT239" s="216"/>
      <c r="GU239" s="216"/>
      <c r="GV239" s="216"/>
      <c r="GW239" s="216"/>
    </row>
    <row r="240" spans="1:205" ht="15">
      <c r="A240" s="216"/>
      <c r="B240" s="216"/>
      <c r="C240" s="216"/>
      <c r="D240" s="216"/>
      <c r="E240" s="216"/>
      <c r="F240" s="216"/>
      <c r="G240" s="216"/>
      <c r="H240" s="216"/>
      <c r="I240" s="216"/>
      <c r="J240" s="216"/>
      <c r="K240" s="216"/>
      <c r="L240" s="216"/>
      <c r="M240" s="216"/>
      <c r="N240" s="216"/>
      <c r="O240" s="216"/>
      <c r="P240" s="216"/>
      <c r="Q240" s="216"/>
      <c r="R240" s="216"/>
      <c r="S240" s="216"/>
      <c r="T240" s="216"/>
      <c r="U240" s="216"/>
      <c r="V240" s="216"/>
      <c r="W240" s="216"/>
      <c r="X240" s="216"/>
      <c r="Y240" s="216"/>
      <c r="Z240" s="216"/>
      <c r="AA240" s="216"/>
      <c r="AB240" s="216"/>
      <c r="AC240" s="216"/>
      <c r="AD240" s="216"/>
      <c r="AE240" s="216"/>
      <c r="AF240" s="216"/>
      <c r="AG240" s="216"/>
      <c r="AH240" s="216"/>
      <c r="AI240" s="216"/>
      <c r="AJ240" s="216"/>
      <c r="AK240" s="216"/>
      <c r="AL240" s="216"/>
      <c r="AM240" s="216"/>
      <c r="AN240" s="216"/>
      <c r="AO240" s="216"/>
      <c r="AP240" s="216"/>
      <c r="AQ240" s="216"/>
      <c r="AR240" s="216"/>
      <c r="AS240" s="216"/>
      <c r="AT240" s="216"/>
      <c r="AU240" s="216"/>
      <c r="AV240" s="216"/>
      <c r="AW240" s="216"/>
      <c r="AX240" s="216"/>
      <c r="AY240" s="216"/>
      <c r="AZ240" s="216"/>
      <c r="BA240" s="216"/>
      <c r="BB240" s="216"/>
      <c r="BC240" s="216"/>
      <c r="BD240" s="216"/>
      <c r="BE240" s="216"/>
      <c r="BF240" s="216"/>
      <c r="BG240" s="216"/>
      <c r="BH240" s="216"/>
      <c r="BI240" s="216"/>
      <c r="BJ240" s="216"/>
      <c r="BK240" s="216"/>
      <c r="BL240" s="216"/>
      <c r="BM240" s="216"/>
      <c r="BN240" s="216"/>
      <c r="BO240" s="216"/>
      <c r="BP240" s="216"/>
      <c r="BQ240" s="216"/>
      <c r="BR240" s="216"/>
      <c r="BS240" s="216"/>
      <c r="BT240" s="216"/>
      <c r="BU240" s="216"/>
      <c r="BV240" s="216"/>
      <c r="BW240" s="216"/>
      <c r="BX240" s="216"/>
      <c r="BY240" s="216"/>
      <c r="BZ240" s="216"/>
      <c r="CA240" s="216"/>
      <c r="CB240" s="216"/>
      <c r="CC240" s="216"/>
      <c r="CD240" s="216"/>
      <c r="CE240" s="216"/>
      <c r="CF240" s="216"/>
      <c r="CG240" s="216"/>
      <c r="CH240" s="216"/>
      <c r="CI240" s="216"/>
      <c r="CJ240" s="216"/>
      <c r="CK240" s="216"/>
      <c r="CL240" s="216"/>
      <c r="CM240" s="216"/>
      <c r="CN240" s="216"/>
      <c r="CO240" s="216"/>
      <c r="CP240" s="216"/>
      <c r="CQ240" s="216"/>
      <c r="CR240" s="216"/>
      <c r="CS240" s="216"/>
      <c r="CT240" s="216"/>
      <c r="CU240" s="216"/>
      <c r="CV240" s="216"/>
      <c r="CW240" s="216"/>
      <c r="CX240" s="59"/>
      <c r="CY240" s="59"/>
      <c r="DN240" s="59"/>
      <c r="DO240" s="59"/>
      <c r="DP240" s="59"/>
      <c r="DQ240" s="59"/>
      <c r="DR240" s="59"/>
      <c r="DS240" s="59"/>
      <c r="DT240" s="59"/>
      <c r="DU240" s="59"/>
      <c r="DV240" s="59"/>
      <c r="DW240" s="59"/>
      <c r="DX240" s="59"/>
      <c r="DY240" s="216"/>
      <c r="DZ240" s="216"/>
      <c r="EA240" s="216"/>
      <c r="EB240" s="216"/>
      <c r="EC240" s="216"/>
      <c r="ED240" s="216"/>
      <c r="EE240" s="216"/>
      <c r="EF240" s="216"/>
      <c r="EG240" s="216"/>
      <c r="EH240" s="216"/>
      <c r="EI240" s="216"/>
      <c r="EJ240" s="216"/>
      <c r="EK240" s="216"/>
      <c r="EL240" s="216"/>
      <c r="EM240" s="216"/>
      <c r="EN240" s="216"/>
      <c r="EO240" s="216"/>
      <c r="EP240" s="216"/>
      <c r="EQ240" s="216"/>
      <c r="ER240" s="216"/>
      <c r="ES240" s="216"/>
      <c r="ET240" s="216"/>
      <c r="EU240" s="216"/>
      <c r="EV240" s="216"/>
      <c r="EW240" s="216"/>
      <c r="EX240" s="216"/>
      <c r="EY240" s="216"/>
      <c r="EZ240" s="216"/>
      <c r="FA240" s="216"/>
      <c r="FB240" s="216"/>
      <c r="FC240" s="216"/>
      <c r="FD240" s="216"/>
      <c r="FE240" s="216"/>
      <c r="FF240" s="216"/>
      <c r="FG240" s="216"/>
      <c r="FH240" s="216"/>
      <c r="FI240" s="216"/>
      <c r="FJ240" s="216"/>
      <c r="FK240" s="216"/>
      <c r="FL240" s="216"/>
      <c r="FM240" s="216"/>
      <c r="FN240" s="216"/>
      <c r="FO240" s="216"/>
      <c r="FP240" s="216"/>
      <c r="FQ240" s="216"/>
      <c r="FR240" s="216"/>
      <c r="FS240" s="216"/>
      <c r="FT240" s="216"/>
      <c r="FU240" s="216"/>
      <c r="FV240" s="216"/>
      <c r="FW240" s="216"/>
      <c r="FX240" s="216"/>
      <c r="FY240" s="216"/>
      <c r="FZ240" s="216"/>
      <c r="GA240" s="216"/>
      <c r="GB240" s="216"/>
      <c r="GC240" s="216"/>
      <c r="GD240" s="216"/>
      <c r="GE240" s="216"/>
      <c r="GF240" s="216"/>
      <c r="GG240" s="216"/>
      <c r="GH240" s="216"/>
      <c r="GI240" s="216"/>
      <c r="GJ240" s="216"/>
      <c r="GK240" s="216"/>
      <c r="GL240" s="216"/>
      <c r="GM240" s="216"/>
      <c r="GN240" s="216"/>
      <c r="GO240" s="216"/>
      <c r="GP240" s="216"/>
      <c r="GQ240" s="216"/>
      <c r="GR240" s="216"/>
      <c r="GS240" s="216"/>
      <c r="GT240" s="216"/>
      <c r="GU240" s="216"/>
      <c r="GV240" s="216"/>
      <c r="GW240" s="216"/>
    </row>
    <row r="241" spans="1:205" ht="15">
      <c r="A241" s="216"/>
      <c r="B241" s="216"/>
      <c r="C241" s="216"/>
      <c r="D241" s="216"/>
      <c r="E241" s="216"/>
      <c r="F241" s="216"/>
      <c r="G241" s="216"/>
      <c r="H241" s="216"/>
      <c r="I241" s="216"/>
      <c r="J241" s="216"/>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c r="AG241" s="216"/>
      <c r="AH241" s="216"/>
      <c r="AI241" s="216"/>
      <c r="AJ241" s="216"/>
      <c r="AK241" s="216"/>
      <c r="AL241" s="216"/>
      <c r="AM241" s="216"/>
      <c r="AN241" s="216"/>
      <c r="AO241" s="216"/>
      <c r="AP241" s="216"/>
      <c r="AQ241" s="216"/>
      <c r="AR241" s="216"/>
      <c r="AS241" s="216"/>
      <c r="AT241" s="216"/>
      <c r="AU241" s="216"/>
      <c r="AV241" s="216"/>
      <c r="AW241" s="216"/>
      <c r="AX241" s="216"/>
      <c r="AY241" s="216"/>
      <c r="AZ241" s="216"/>
      <c r="BA241" s="216"/>
      <c r="BB241" s="216"/>
      <c r="BC241" s="216"/>
      <c r="BD241" s="216"/>
      <c r="BE241" s="216"/>
      <c r="BF241" s="216"/>
      <c r="BG241" s="216"/>
      <c r="BH241" s="216"/>
      <c r="BI241" s="216"/>
      <c r="BJ241" s="216"/>
      <c r="BK241" s="216"/>
      <c r="BL241" s="216"/>
      <c r="BM241" s="216"/>
      <c r="BN241" s="216"/>
      <c r="BO241" s="216"/>
      <c r="BP241" s="216"/>
      <c r="BQ241" s="216"/>
      <c r="BR241" s="216"/>
      <c r="BS241" s="216"/>
      <c r="BT241" s="216"/>
      <c r="BU241" s="216"/>
      <c r="BV241" s="216"/>
      <c r="BW241" s="216"/>
      <c r="BX241" s="216"/>
      <c r="BY241" s="216"/>
      <c r="BZ241" s="216"/>
      <c r="CA241" s="216"/>
      <c r="CB241" s="216"/>
      <c r="CC241" s="216"/>
      <c r="CD241" s="216"/>
      <c r="CE241" s="216"/>
      <c r="CF241" s="216"/>
      <c r="CG241" s="216"/>
      <c r="CH241" s="216"/>
      <c r="CI241" s="216"/>
      <c r="CJ241" s="216"/>
      <c r="CK241" s="216"/>
      <c r="CL241" s="216"/>
      <c r="CM241" s="216"/>
      <c r="CN241" s="216"/>
      <c r="CO241" s="216"/>
      <c r="CP241" s="216"/>
      <c r="CQ241" s="216"/>
      <c r="CR241" s="216"/>
      <c r="CS241" s="216"/>
      <c r="CT241" s="216"/>
      <c r="CU241" s="216"/>
      <c r="CV241" s="216"/>
      <c r="CW241" s="216"/>
      <c r="CX241" s="59"/>
      <c r="CY241" s="59"/>
      <c r="DN241" s="59"/>
      <c r="DO241" s="59"/>
      <c r="DP241" s="59"/>
      <c r="DQ241" s="59"/>
      <c r="DR241" s="59"/>
      <c r="DS241" s="59"/>
      <c r="DT241" s="59"/>
      <c r="DU241" s="59"/>
      <c r="DV241" s="59"/>
      <c r="DW241" s="59"/>
      <c r="DX241" s="59"/>
      <c r="DY241" s="216"/>
      <c r="DZ241" s="216"/>
      <c r="EA241" s="216"/>
      <c r="EB241" s="216"/>
      <c r="EC241" s="216"/>
      <c r="ED241" s="216"/>
      <c r="EE241" s="216"/>
      <c r="EF241" s="216"/>
      <c r="EG241" s="216"/>
      <c r="EH241" s="216"/>
      <c r="EI241" s="216"/>
      <c r="EJ241" s="216"/>
      <c r="EK241" s="216"/>
      <c r="EL241" s="216"/>
      <c r="EM241" s="216"/>
      <c r="EN241" s="216"/>
      <c r="EO241" s="216"/>
      <c r="EP241" s="216"/>
      <c r="EQ241" s="216"/>
      <c r="ER241" s="216"/>
      <c r="ES241" s="216"/>
      <c r="ET241" s="216"/>
      <c r="EU241" s="216"/>
      <c r="EV241" s="216"/>
      <c r="EW241" s="216"/>
      <c r="EX241" s="216"/>
      <c r="EY241" s="216"/>
      <c r="EZ241" s="216"/>
      <c r="FA241" s="216"/>
      <c r="FB241" s="216"/>
      <c r="FC241" s="216"/>
      <c r="FD241" s="216"/>
      <c r="FE241" s="216"/>
      <c r="FF241" s="216"/>
      <c r="FG241" s="216"/>
      <c r="FH241" s="216"/>
      <c r="FI241" s="216"/>
      <c r="FJ241" s="216"/>
      <c r="FK241" s="216"/>
      <c r="FL241" s="216"/>
      <c r="FM241" s="216"/>
      <c r="FN241" s="216"/>
      <c r="FO241" s="216"/>
      <c r="FP241" s="216"/>
      <c r="FQ241" s="216"/>
      <c r="FR241" s="216"/>
      <c r="FS241" s="216"/>
      <c r="FT241" s="216"/>
      <c r="FU241" s="216"/>
      <c r="FV241" s="216"/>
      <c r="FW241" s="216"/>
      <c r="FX241" s="216"/>
      <c r="FY241" s="216"/>
      <c r="FZ241" s="216"/>
      <c r="GA241" s="216"/>
      <c r="GB241" s="216"/>
      <c r="GC241" s="216"/>
      <c r="GD241" s="216"/>
      <c r="GE241" s="216"/>
      <c r="GF241" s="216"/>
      <c r="GG241" s="216"/>
      <c r="GH241" s="216"/>
      <c r="GI241" s="216"/>
      <c r="GJ241" s="216"/>
      <c r="GK241" s="216"/>
      <c r="GL241" s="216"/>
      <c r="GM241" s="216"/>
      <c r="GN241" s="216"/>
      <c r="GO241" s="216"/>
      <c r="GP241" s="216"/>
      <c r="GQ241" s="216"/>
      <c r="GR241" s="216"/>
      <c r="GS241" s="216"/>
      <c r="GT241" s="216"/>
      <c r="GU241" s="216"/>
      <c r="GV241" s="216"/>
      <c r="GW241" s="216"/>
    </row>
    <row r="242" spans="1:205" ht="15">
      <c r="A242" s="216"/>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c r="AH242" s="216"/>
      <c r="AI242" s="216"/>
      <c r="AJ242" s="216"/>
      <c r="AK242" s="216"/>
      <c r="AL242" s="216"/>
      <c r="AM242" s="216"/>
      <c r="AN242" s="216"/>
      <c r="AO242" s="216"/>
      <c r="AP242" s="216"/>
      <c r="AQ242" s="216"/>
      <c r="AR242" s="216"/>
      <c r="AS242" s="216"/>
      <c r="AT242" s="216"/>
      <c r="AU242" s="216"/>
      <c r="AV242" s="216"/>
      <c r="AW242" s="216"/>
      <c r="AX242" s="216"/>
      <c r="AY242" s="216"/>
      <c r="AZ242" s="216"/>
      <c r="BA242" s="216"/>
      <c r="BB242" s="216"/>
      <c r="BC242" s="216"/>
      <c r="BD242" s="216"/>
      <c r="BE242" s="216"/>
      <c r="BF242" s="216"/>
      <c r="BG242" s="216"/>
      <c r="BH242" s="216"/>
      <c r="BI242" s="216"/>
      <c r="BJ242" s="216"/>
      <c r="BK242" s="216"/>
      <c r="BL242" s="216"/>
      <c r="BM242" s="216"/>
      <c r="BN242" s="216"/>
      <c r="BO242" s="216"/>
      <c r="BP242" s="216"/>
      <c r="BQ242" s="216"/>
      <c r="BR242" s="216"/>
      <c r="BS242" s="216"/>
      <c r="BT242" s="216"/>
      <c r="BU242" s="216"/>
      <c r="BV242" s="216"/>
      <c r="BW242" s="216"/>
      <c r="BX242" s="216"/>
      <c r="BY242" s="216"/>
      <c r="BZ242" s="216"/>
      <c r="CA242" s="216"/>
      <c r="CB242" s="216"/>
      <c r="CC242" s="216"/>
      <c r="CD242" s="216"/>
      <c r="CE242" s="216"/>
      <c r="CF242" s="216"/>
      <c r="CG242" s="216"/>
      <c r="CH242" s="216"/>
      <c r="CI242" s="216"/>
      <c r="CJ242" s="216"/>
      <c r="CK242" s="216"/>
      <c r="CL242" s="216"/>
      <c r="CM242" s="216"/>
      <c r="CN242" s="216"/>
      <c r="CO242" s="216"/>
      <c r="CP242" s="216"/>
      <c r="CQ242" s="216"/>
      <c r="CR242" s="216"/>
      <c r="CS242" s="216"/>
      <c r="CT242" s="216"/>
      <c r="CU242" s="216"/>
      <c r="CV242" s="216"/>
      <c r="CW242" s="216"/>
      <c r="CX242" s="59"/>
      <c r="CY242" s="59"/>
      <c r="DN242" s="59"/>
      <c r="DO242" s="59"/>
      <c r="DP242" s="59"/>
      <c r="DQ242" s="59"/>
      <c r="DR242" s="59"/>
      <c r="DS242" s="59"/>
      <c r="DT242" s="59"/>
      <c r="DU242" s="59"/>
      <c r="DV242" s="59"/>
      <c r="DW242" s="59"/>
      <c r="DX242" s="59"/>
      <c r="DY242" s="216"/>
      <c r="DZ242" s="216"/>
      <c r="EA242" s="216"/>
      <c r="EB242" s="216"/>
      <c r="EC242" s="216"/>
      <c r="ED242" s="216"/>
      <c r="EE242" s="216"/>
      <c r="EF242" s="216"/>
      <c r="EG242" s="216"/>
      <c r="EH242" s="216"/>
      <c r="EI242" s="216"/>
      <c r="EJ242" s="216"/>
      <c r="EK242" s="216"/>
      <c r="EL242" s="216"/>
      <c r="EM242" s="216"/>
      <c r="EN242" s="216"/>
      <c r="EO242" s="216"/>
      <c r="EP242" s="216"/>
      <c r="EQ242" s="216"/>
      <c r="ER242" s="216"/>
      <c r="ES242" s="216"/>
      <c r="ET242" s="216"/>
      <c r="EU242" s="216"/>
      <c r="EV242" s="216"/>
      <c r="EW242" s="216"/>
      <c r="EX242" s="216"/>
      <c r="EY242" s="216"/>
      <c r="EZ242" s="216"/>
      <c r="FA242" s="216"/>
      <c r="FB242" s="216"/>
      <c r="FC242" s="216"/>
      <c r="FD242" s="216"/>
      <c r="FE242" s="216"/>
      <c r="FF242" s="216"/>
      <c r="FG242" s="216"/>
      <c r="FH242" s="216"/>
      <c r="FI242" s="216"/>
      <c r="FJ242" s="216"/>
      <c r="FK242" s="216"/>
      <c r="FL242" s="216"/>
      <c r="FM242" s="216"/>
      <c r="FN242" s="216"/>
      <c r="FO242" s="216"/>
      <c r="FP242" s="216"/>
      <c r="FQ242" s="216"/>
      <c r="FR242" s="216"/>
      <c r="FS242" s="216"/>
      <c r="FT242" s="216"/>
      <c r="FU242" s="216"/>
      <c r="FV242" s="216"/>
      <c r="FW242" s="216"/>
      <c r="FX242" s="216"/>
      <c r="FY242" s="216"/>
      <c r="FZ242" s="216"/>
      <c r="GA242" s="216"/>
      <c r="GB242" s="216"/>
      <c r="GC242" s="216"/>
      <c r="GD242" s="216"/>
      <c r="GE242" s="216"/>
      <c r="GF242" s="216"/>
      <c r="GG242" s="216"/>
      <c r="GH242" s="216"/>
      <c r="GI242" s="216"/>
      <c r="GJ242" s="216"/>
      <c r="GK242" s="216"/>
      <c r="GL242" s="216"/>
      <c r="GM242" s="216"/>
      <c r="GN242" s="216"/>
      <c r="GO242" s="216"/>
      <c r="GP242" s="216"/>
      <c r="GQ242" s="216"/>
      <c r="GR242" s="216"/>
      <c r="GS242" s="216"/>
      <c r="GT242" s="216"/>
      <c r="GU242" s="216"/>
      <c r="GV242" s="216"/>
      <c r="GW242" s="216"/>
    </row>
    <row r="243" spans="1:205" ht="15">
      <c r="A243" s="216"/>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c r="AG243" s="216"/>
      <c r="AH243" s="216"/>
      <c r="AI243" s="216"/>
      <c r="AJ243" s="216"/>
      <c r="AK243" s="216"/>
      <c r="AL243" s="216"/>
      <c r="AM243" s="216"/>
      <c r="AN243" s="216"/>
      <c r="AO243" s="216"/>
      <c r="AP243" s="216"/>
      <c r="AQ243" s="216"/>
      <c r="AR243" s="216"/>
      <c r="AS243" s="216"/>
      <c r="AT243" s="216"/>
      <c r="AU243" s="216"/>
      <c r="AV243" s="216"/>
      <c r="AW243" s="216"/>
      <c r="AX243" s="216"/>
      <c r="AY243" s="216"/>
      <c r="AZ243" s="216"/>
      <c r="BA243" s="216"/>
      <c r="BB243" s="216"/>
      <c r="BC243" s="216"/>
      <c r="BD243" s="216"/>
      <c r="BE243" s="216"/>
      <c r="BF243" s="216"/>
      <c r="BG243" s="216"/>
      <c r="BH243" s="216"/>
      <c r="BI243" s="216"/>
      <c r="BJ243" s="216"/>
      <c r="BK243" s="216"/>
      <c r="BL243" s="216"/>
      <c r="BM243" s="216"/>
      <c r="BN243" s="216"/>
      <c r="BO243" s="216"/>
      <c r="BP243" s="216"/>
      <c r="BQ243" s="216"/>
      <c r="BR243" s="216"/>
      <c r="BS243" s="216"/>
      <c r="BT243" s="216"/>
      <c r="BU243" s="216"/>
      <c r="BV243" s="216"/>
      <c r="BW243" s="216"/>
      <c r="BX243" s="216"/>
      <c r="BY243" s="216"/>
      <c r="BZ243" s="216"/>
      <c r="CA243" s="216"/>
      <c r="CB243" s="216"/>
      <c r="CC243" s="216"/>
      <c r="CD243" s="216"/>
      <c r="CE243" s="216"/>
      <c r="CF243" s="216"/>
      <c r="CG243" s="216"/>
      <c r="CH243" s="216"/>
      <c r="CI243" s="216"/>
      <c r="CJ243" s="216"/>
      <c r="CK243" s="216"/>
      <c r="CL243" s="216"/>
      <c r="CM243" s="216"/>
      <c r="CN243" s="216"/>
      <c r="CO243" s="216"/>
      <c r="CP243" s="216"/>
      <c r="CQ243" s="216"/>
      <c r="CR243" s="216"/>
      <c r="CS243" s="216"/>
      <c r="CT243" s="216"/>
      <c r="CU243" s="216"/>
      <c r="CV243" s="216"/>
      <c r="CW243" s="216"/>
      <c r="CX243" s="59"/>
      <c r="CY243" s="59"/>
      <c r="DN243" s="59"/>
      <c r="DO243" s="59"/>
      <c r="DP243" s="59"/>
      <c r="DQ243" s="59"/>
      <c r="DR243" s="59"/>
      <c r="DS243" s="59"/>
      <c r="DT243" s="59"/>
      <c r="DU243" s="59"/>
      <c r="DV243" s="59"/>
      <c r="DW243" s="59"/>
      <c r="DX243" s="59"/>
      <c r="DY243" s="216"/>
      <c r="DZ243" s="216"/>
      <c r="EA243" s="216"/>
      <c r="EB243" s="216"/>
      <c r="EC243" s="216"/>
      <c r="ED243" s="216"/>
      <c r="EE243" s="216"/>
      <c r="EF243" s="216"/>
      <c r="EG243" s="216"/>
      <c r="EH243" s="216"/>
      <c r="EI243" s="216"/>
      <c r="EJ243" s="216"/>
      <c r="EK243" s="216"/>
      <c r="EL243" s="216"/>
      <c r="EM243" s="216"/>
      <c r="EN243" s="216"/>
      <c r="EO243" s="216"/>
      <c r="EP243" s="216"/>
      <c r="EQ243" s="216"/>
      <c r="ER243" s="216"/>
      <c r="ES243" s="216"/>
      <c r="ET243" s="216"/>
      <c r="EU243" s="216"/>
      <c r="EV243" s="216"/>
      <c r="EW243" s="216"/>
      <c r="EX243" s="216"/>
      <c r="EY243" s="216"/>
      <c r="EZ243" s="216"/>
      <c r="FA243" s="216"/>
      <c r="FB243" s="216"/>
      <c r="FC243" s="216"/>
      <c r="FD243" s="216"/>
      <c r="FE243" s="216"/>
      <c r="FF243" s="216"/>
      <c r="FG243" s="216"/>
      <c r="FH243" s="216"/>
      <c r="FI243" s="216"/>
      <c r="FJ243" s="216"/>
      <c r="FK243" s="216"/>
      <c r="FL243" s="216"/>
      <c r="FM243" s="216"/>
      <c r="FN243" s="216"/>
      <c r="FO243" s="216"/>
      <c r="FP243" s="216"/>
      <c r="FQ243" s="216"/>
      <c r="FR243" s="216"/>
      <c r="FS243" s="216"/>
      <c r="FT243" s="216"/>
      <c r="FU243" s="216"/>
      <c r="FV243" s="216"/>
      <c r="FW243" s="216"/>
      <c r="FX243" s="216"/>
      <c r="FY243" s="216"/>
      <c r="FZ243" s="216"/>
      <c r="GA243" s="216"/>
      <c r="GB243" s="216"/>
      <c r="GC243" s="216"/>
      <c r="GD243" s="216"/>
      <c r="GE243" s="216"/>
      <c r="GF243" s="216"/>
      <c r="GG243" s="216"/>
      <c r="GH243" s="216"/>
      <c r="GI243" s="216"/>
      <c r="GJ243" s="216"/>
      <c r="GK243" s="216"/>
      <c r="GL243" s="216"/>
      <c r="GM243" s="216"/>
      <c r="GN243" s="216"/>
      <c r="GO243" s="216"/>
      <c r="GP243" s="216"/>
      <c r="GQ243" s="216"/>
      <c r="GR243" s="216"/>
      <c r="GS243" s="216"/>
      <c r="GT243" s="216"/>
      <c r="GU243" s="216"/>
      <c r="GV243" s="216"/>
      <c r="GW243" s="216"/>
    </row>
    <row r="244" spans="1:205" ht="15">
      <c r="A244" s="216"/>
      <c r="B244" s="216"/>
      <c r="C244" s="216"/>
      <c r="D244" s="216"/>
      <c r="E244" s="216"/>
      <c r="F244" s="216"/>
      <c r="G244" s="216"/>
      <c r="H244" s="216"/>
      <c r="I244" s="216"/>
      <c r="J244" s="216"/>
      <c r="K244" s="216"/>
      <c r="L244" s="216"/>
      <c r="M244" s="216"/>
      <c r="N244" s="216"/>
      <c r="O244" s="216"/>
      <c r="P244" s="216"/>
      <c r="Q244" s="216"/>
      <c r="R244" s="216"/>
      <c r="S244" s="216"/>
      <c r="T244" s="216"/>
      <c r="U244" s="216"/>
      <c r="V244" s="216"/>
      <c r="W244" s="216"/>
      <c r="X244" s="216"/>
      <c r="Y244" s="216"/>
      <c r="Z244" s="216"/>
      <c r="AA244" s="216"/>
      <c r="AB244" s="216"/>
      <c r="AC244" s="216"/>
      <c r="AD244" s="216"/>
      <c r="AE244" s="216"/>
      <c r="AF244" s="216"/>
      <c r="AG244" s="216"/>
      <c r="AH244" s="216"/>
      <c r="AI244" s="216"/>
      <c r="AJ244" s="216"/>
      <c r="AK244" s="216"/>
      <c r="AL244" s="216"/>
      <c r="AM244" s="216"/>
      <c r="AN244" s="216"/>
      <c r="AO244" s="216"/>
      <c r="AP244" s="216"/>
      <c r="AQ244" s="216"/>
      <c r="AR244" s="216"/>
      <c r="AS244" s="216"/>
      <c r="AT244" s="216"/>
      <c r="AU244" s="216"/>
      <c r="AV244" s="216"/>
      <c r="AW244" s="216"/>
      <c r="AX244" s="216"/>
      <c r="AY244" s="216"/>
      <c r="AZ244" s="216"/>
      <c r="BA244" s="216"/>
      <c r="BB244" s="216"/>
      <c r="BC244" s="216"/>
      <c r="BD244" s="216"/>
      <c r="BE244" s="216"/>
      <c r="BF244" s="216"/>
      <c r="BG244" s="216"/>
      <c r="BH244" s="216"/>
      <c r="BI244" s="216"/>
      <c r="BJ244" s="216"/>
      <c r="BK244" s="216"/>
      <c r="BL244" s="216"/>
      <c r="BM244" s="216"/>
      <c r="BN244" s="216"/>
      <c r="BO244" s="216"/>
      <c r="BP244" s="216"/>
      <c r="BQ244" s="216"/>
      <c r="BR244" s="216"/>
      <c r="BS244" s="216"/>
      <c r="BT244" s="216"/>
      <c r="BU244" s="216"/>
      <c r="BV244" s="216"/>
      <c r="BW244" s="216"/>
      <c r="BX244" s="216"/>
      <c r="BY244" s="216"/>
      <c r="BZ244" s="216"/>
      <c r="CA244" s="216"/>
      <c r="CB244" s="216"/>
      <c r="CC244" s="216"/>
      <c r="CD244" s="216"/>
      <c r="CE244" s="216"/>
      <c r="CF244" s="216"/>
      <c r="CG244" s="216"/>
      <c r="CH244" s="216"/>
      <c r="CI244" s="216"/>
      <c r="CJ244" s="216"/>
      <c r="CK244" s="216"/>
      <c r="CL244" s="216"/>
      <c r="CM244" s="216"/>
      <c r="CN244" s="216"/>
      <c r="CO244" s="216"/>
      <c r="CP244" s="216"/>
      <c r="CQ244" s="216"/>
      <c r="CR244" s="216"/>
      <c r="CS244" s="216"/>
      <c r="CT244" s="216"/>
      <c r="CU244" s="216"/>
      <c r="CV244" s="216"/>
      <c r="CW244" s="216"/>
      <c r="CX244" s="59"/>
      <c r="CY244" s="59"/>
      <c r="DN244" s="59"/>
      <c r="DO244" s="59"/>
      <c r="DP244" s="59"/>
      <c r="DQ244" s="59"/>
      <c r="DR244" s="59"/>
      <c r="DS244" s="59"/>
      <c r="DT244" s="59"/>
      <c r="DU244" s="59"/>
      <c r="DV244" s="59"/>
      <c r="DW244" s="59"/>
      <c r="DX244" s="59"/>
      <c r="DY244" s="216"/>
      <c r="DZ244" s="216"/>
      <c r="EA244" s="216"/>
      <c r="EB244" s="216"/>
      <c r="EC244" s="216"/>
      <c r="ED244" s="216"/>
      <c r="EE244" s="216"/>
      <c r="EF244" s="216"/>
      <c r="EG244" s="216"/>
      <c r="EH244" s="216"/>
      <c r="EI244" s="216"/>
      <c r="EJ244" s="216"/>
      <c r="EK244" s="216"/>
      <c r="EL244" s="216"/>
      <c r="EM244" s="216"/>
      <c r="EN244" s="216"/>
      <c r="EO244" s="216"/>
      <c r="EP244" s="216"/>
      <c r="EQ244" s="216"/>
      <c r="ER244" s="216"/>
      <c r="ES244" s="216"/>
      <c r="ET244" s="216"/>
      <c r="EU244" s="216"/>
      <c r="EV244" s="216"/>
      <c r="EW244" s="216"/>
      <c r="EX244" s="216"/>
      <c r="EY244" s="216"/>
      <c r="EZ244" s="216"/>
      <c r="FA244" s="216"/>
      <c r="FB244" s="216"/>
      <c r="FC244" s="216"/>
      <c r="FD244" s="216"/>
      <c r="FE244" s="216"/>
      <c r="FF244" s="216"/>
      <c r="FG244" s="216"/>
      <c r="FH244" s="216"/>
      <c r="FI244" s="216"/>
      <c r="FJ244" s="216"/>
      <c r="FK244" s="216"/>
      <c r="FL244" s="216"/>
      <c r="FM244" s="216"/>
      <c r="FN244" s="216"/>
      <c r="FO244" s="216"/>
      <c r="FP244" s="216"/>
      <c r="FQ244" s="216"/>
      <c r="FR244" s="216"/>
      <c r="FS244" s="216"/>
      <c r="FT244" s="216"/>
      <c r="FU244" s="216"/>
      <c r="FV244" s="216"/>
      <c r="FW244" s="216"/>
      <c r="FX244" s="216"/>
      <c r="FY244" s="216"/>
      <c r="FZ244" s="216"/>
      <c r="GA244" s="216"/>
      <c r="GB244" s="216"/>
      <c r="GC244" s="216"/>
      <c r="GD244" s="216"/>
      <c r="GE244" s="216"/>
      <c r="GF244" s="216"/>
      <c r="GG244" s="216"/>
      <c r="GH244" s="216"/>
      <c r="GI244" s="216"/>
      <c r="GJ244" s="216"/>
      <c r="GK244" s="216"/>
      <c r="GL244" s="216"/>
      <c r="GM244" s="216"/>
      <c r="GN244" s="216"/>
      <c r="GO244" s="216"/>
      <c r="GP244" s="216"/>
      <c r="GQ244" s="216"/>
      <c r="GR244" s="216"/>
      <c r="GS244" s="216"/>
      <c r="GT244" s="216"/>
      <c r="GU244" s="216"/>
      <c r="GV244" s="216"/>
      <c r="GW244" s="216"/>
    </row>
    <row r="245" spans="1:205" ht="15">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6"/>
      <c r="BQ245" s="216"/>
      <c r="BR245" s="216"/>
      <c r="BS245" s="216"/>
      <c r="BT245" s="216"/>
      <c r="BU245" s="216"/>
      <c r="BV245" s="216"/>
      <c r="BW245" s="216"/>
      <c r="BX245" s="216"/>
      <c r="BY245" s="216"/>
      <c r="BZ245" s="216"/>
      <c r="CA245" s="216"/>
      <c r="CB245" s="216"/>
      <c r="CC245" s="216"/>
      <c r="CD245" s="216"/>
      <c r="CE245" s="216"/>
      <c r="CF245" s="216"/>
      <c r="CG245" s="216"/>
      <c r="CH245" s="216"/>
      <c r="CI245" s="216"/>
      <c r="CJ245" s="216"/>
      <c r="CK245" s="216"/>
      <c r="CL245" s="216"/>
      <c r="CM245" s="216"/>
      <c r="CN245" s="216"/>
      <c r="CO245" s="216"/>
      <c r="CP245" s="216"/>
      <c r="CQ245" s="216"/>
      <c r="CR245" s="216"/>
      <c r="CS245" s="216"/>
      <c r="CT245" s="216"/>
      <c r="CU245" s="216"/>
      <c r="CV245" s="216"/>
      <c r="CW245" s="216"/>
      <c r="CX245" s="59"/>
      <c r="CY245" s="59"/>
      <c r="DN245" s="59"/>
      <c r="DO245" s="59"/>
      <c r="DP245" s="59"/>
      <c r="DQ245" s="59"/>
      <c r="DR245" s="59"/>
      <c r="DS245" s="59"/>
      <c r="DT245" s="59"/>
      <c r="DU245" s="59"/>
      <c r="DV245" s="59"/>
      <c r="DW245" s="59"/>
      <c r="DX245" s="59"/>
      <c r="DY245" s="216"/>
      <c r="DZ245" s="216"/>
      <c r="EA245" s="216"/>
      <c r="EB245" s="216"/>
      <c r="EC245" s="216"/>
      <c r="ED245" s="216"/>
      <c r="EE245" s="216"/>
      <c r="EF245" s="216"/>
      <c r="EG245" s="216"/>
      <c r="EH245" s="216"/>
      <c r="EI245" s="216"/>
      <c r="EJ245" s="216"/>
      <c r="EK245" s="216"/>
      <c r="EL245" s="216"/>
      <c r="EM245" s="216"/>
      <c r="EN245" s="216"/>
      <c r="EO245" s="216"/>
      <c r="EP245" s="216"/>
      <c r="EQ245" s="216"/>
      <c r="ER245" s="216"/>
      <c r="ES245" s="216"/>
      <c r="ET245" s="216"/>
      <c r="EU245" s="216"/>
      <c r="EV245" s="216"/>
      <c r="EW245" s="216"/>
      <c r="EX245" s="216"/>
      <c r="EY245" s="216"/>
      <c r="EZ245" s="216"/>
      <c r="FA245" s="216"/>
      <c r="FB245" s="216"/>
      <c r="FC245" s="216"/>
      <c r="FD245" s="216"/>
      <c r="FE245" s="216"/>
      <c r="FF245" s="216"/>
      <c r="FG245" s="216"/>
      <c r="FH245" s="216"/>
      <c r="FI245" s="216"/>
      <c r="FJ245" s="216"/>
      <c r="FK245" s="216"/>
      <c r="FL245" s="216"/>
      <c r="FM245" s="216"/>
      <c r="FN245" s="216"/>
      <c r="FO245" s="216"/>
      <c r="FP245" s="216"/>
      <c r="FQ245" s="216"/>
      <c r="FR245" s="216"/>
      <c r="FS245" s="216"/>
      <c r="FT245" s="216"/>
      <c r="FU245" s="216"/>
      <c r="FV245" s="216"/>
      <c r="FW245" s="216"/>
      <c r="FX245" s="216"/>
      <c r="FY245" s="216"/>
      <c r="FZ245" s="216"/>
      <c r="GA245" s="216"/>
      <c r="GB245" s="216"/>
      <c r="GC245" s="216"/>
      <c r="GD245" s="216"/>
      <c r="GE245" s="216"/>
      <c r="GF245" s="216"/>
      <c r="GG245" s="216"/>
      <c r="GH245" s="216"/>
      <c r="GI245" s="216"/>
      <c r="GJ245" s="216"/>
      <c r="GK245" s="216"/>
      <c r="GL245" s="216"/>
      <c r="GM245" s="216"/>
      <c r="GN245" s="216"/>
      <c r="GO245" s="216"/>
      <c r="GP245" s="216"/>
      <c r="GQ245" s="216"/>
      <c r="GR245" s="216"/>
      <c r="GS245" s="216"/>
      <c r="GT245" s="216"/>
      <c r="GU245" s="216"/>
      <c r="GV245" s="216"/>
      <c r="GW245" s="216"/>
    </row>
    <row r="246" spans="1:205" ht="15">
      <c r="A246" s="216"/>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c r="AG246" s="216"/>
      <c r="AH246" s="216"/>
      <c r="AI246" s="216"/>
      <c r="AJ246" s="216"/>
      <c r="AK246" s="216"/>
      <c r="AL246" s="216"/>
      <c r="AM246" s="216"/>
      <c r="AN246" s="216"/>
      <c r="AO246" s="216"/>
      <c r="AP246" s="216"/>
      <c r="AQ246" s="216"/>
      <c r="AR246" s="216"/>
      <c r="AS246" s="216"/>
      <c r="AT246" s="216"/>
      <c r="AU246" s="216"/>
      <c r="AV246" s="216"/>
      <c r="AW246" s="216"/>
      <c r="AX246" s="216"/>
      <c r="AY246" s="216"/>
      <c r="AZ246" s="216"/>
      <c r="BA246" s="216"/>
      <c r="BB246" s="216"/>
      <c r="BC246" s="216"/>
      <c r="BD246" s="216"/>
      <c r="BE246" s="216"/>
      <c r="BF246" s="216"/>
      <c r="BG246" s="216"/>
      <c r="BH246" s="216"/>
      <c r="BI246" s="216"/>
      <c r="BJ246" s="216"/>
      <c r="BK246" s="216"/>
      <c r="BL246" s="216"/>
      <c r="BM246" s="216"/>
      <c r="BN246" s="216"/>
      <c r="BO246" s="216"/>
      <c r="BP246" s="216"/>
      <c r="BQ246" s="216"/>
      <c r="BR246" s="216"/>
      <c r="BS246" s="216"/>
      <c r="BT246" s="216"/>
      <c r="BU246" s="216"/>
      <c r="BV246" s="216"/>
      <c r="BW246" s="216"/>
      <c r="BX246" s="216"/>
      <c r="BY246" s="216"/>
      <c r="BZ246" s="216"/>
      <c r="CA246" s="216"/>
      <c r="CB246" s="216"/>
      <c r="CC246" s="216"/>
      <c r="CD246" s="216"/>
      <c r="CE246" s="216"/>
      <c r="CF246" s="216"/>
      <c r="CG246" s="216"/>
      <c r="CH246" s="216"/>
      <c r="CI246" s="216"/>
      <c r="CJ246" s="216"/>
      <c r="CK246" s="216"/>
      <c r="CL246" s="216"/>
      <c r="CM246" s="216"/>
      <c r="CN246" s="216"/>
      <c r="CO246" s="216"/>
      <c r="CP246" s="216"/>
      <c r="CQ246" s="216"/>
      <c r="CR246" s="216"/>
      <c r="CS246" s="216"/>
      <c r="CT246" s="216"/>
      <c r="CU246" s="216"/>
      <c r="CV246" s="216"/>
      <c r="CW246" s="216"/>
      <c r="CX246" s="59"/>
      <c r="CY246" s="59"/>
      <c r="DN246" s="59"/>
      <c r="DO246" s="59"/>
      <c r="DP246" s="59"/>
      <c r="DQ246" s="59"/>
      <c r="DR246" s="59"/>
      <c r="DS246" s="59"/>
      <c r="DT246" s="59"/>
      <c r="DU246" s="59"/>
      <c r="DV246" s="59"/>
      <c r="DW246" s="59"/>
      <c r="DX246" s="59"/>
      <c r="DY246" s="216"/>
      <c r="DZ246" s="216"/>
      <c r="EA246" s="216"/>
      <c r="EB246" s="216"/>
      <c r="EC246" s="216"/>
      <c r="ED246" s="216"/>
      <c r="EE246" s="216"/>
      <c r="EF246" s="216"/>
      <c r="EG246" s="216"/>
      <c r="EH246" s="216"/>
      <c r="EI246" s="216"/>
      <c r="EJ246" s="216"/>
      <c r="EK246" s="216"/>
      <c r="EL246" s="216"/>
      <c r="EM246" s="216"/>
      <c r="EN246" s="216"/>
      <c r="EO246" s="216"/>
      <c r="EP246" s="216"/>
      <c r="EQ246" s="216"/>
      <c r="ER246" s="216"/>
      <c r="ES246" s="216"/>
      <c r="ET246" s="216"/>
      <c r="EU246" s="216"/>
      <c r="EV246" s="216"/>
      <c r="EW246" s="216"/>
      <c r="EX246" s="216"/>
      <c r="EY246" s="216"/>
      <c r="EZ246" s="216"/>
      <c r="FA246" s="216"/>
      <c r="FB246" s="216"/>
      <c r="FC246" s="216"/>
      <c r="FD246" s="216"/>
      <c r="FE246" s="216"/>
      <c r="FF246" s="216"/>
      <c r="FG246" s="216"/>
      <c r="FH246" s="216"/>
      <c r="FI246" s="216"/>
      <c r="FJ246" s="216"/>
      <c r="FK246" s="216"/>
      <c r="FL246" s="216"/>
      <c r="FM246" s="216"/>
      <c r="FN246" s="216"/>
      <c r="FO246" s="216"/>
      <c r="FP246" s="216"/>
      <c r="FQ246" s="216"/>
      <c r="FR246" s="216"/>
      <c r="FS246" s="216"/>
      <c r="FT246" s="216"/>
      <c r="FU246" s="216"/>
      <c r="FV246" s="216"/>
      <c r="FW246" s="216"/>
      <c r="FX246" s="216"/>
      <c r="FY246" s="216"/>
      <c r="FZ246" s="216"/>
      <c r="GA246" s="216"/>
      <c r="GB246" s="216"/>
      <c r="GC246" s="216"/>
      <c r="GD246" s="216"/>
      <c r="GE246" s="216"/>
      <c r="GF246" s="216"/>
      <c r="GG246" s="216"/>
      <c r="GH246" s="216"/>
      <c r="GI246" s="216"/>
      <c r="GJ246" s="216"/>
      <c r="GK246" s="216"/>
      <c r="GL246" s="216"/>
      <c r="GM246" s="216"/>
      <c r="GN246" s="216"/>
      <c r="GO246" s="216"/>
      <c r="GP246" s="216"/>
      <c r="GQ246" s="216"/>
      <c r="GR246" s="216"/>
      <c r="GS246" s="216"/>
      <c r="GT246" s="216"/>
      <c r="GU246" s="216"/>
      <c r="GV246" s="216"/>
      <c r="GW246" s="216"/>
    </row>
    <row r="247" spans="1:205" ht="15">
      <c r="A247" s="216"/>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c r="AG247" s="216"/>
      <c r="AH247" s="216"/>
      <c r="AI247" s="216"/>
      <c r="AJ247" s="216"/>
      <c r="AK247" s="216"/>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59"/>
      <c r="CY247" s="59"/>
      <c r="DN247" s="59"/>
      <c r="DO247" s="59"/>
      <c r="DP247" s="59"/>
      <c r="DQ247" s="59"/>
      <c r="DR247" s="59"/>
      <c r="DS247" s="59"/>
      <c r="DT247" s="59"/>
      <c r="DU247" s="59"/>
      <c r="DV247" s="59"/>
      <c r="DW247" s="59"/>
      <c r="DX247" s="59"/>
      <c r="DY247" s="216"/>
      <c r="DZ247" s="216"/>
      <c r="EA247" s="216"/>
      <c r="EB247" s="216"/>
      <c r="EC247" s="216"/>
      <c r="ED247" s="216"/>
      <c r="EE247" s="216"/>
      <c r="EF247" s="216"/>
      <c r="EG247" s="216"/>
      <c r="EH247" s="216"/>
      <c r="EI247" s="216"/>
      <c r="EJ247" s="216"/>
      <c r="EK247" s="216"/>
      <c r="EL247" s="216"/>
      <c r="EM247" s="216"/>
      <c r="EN247" s="216"/>
      <c r="EO247" s="216"/>
      <c r="EP247" s="216"/>
      <c r="EQ247" s="216"/>
      <c r="ER247" s="216"/>
      <c r="ES247" s="216"/>
      <c r="ET247" s="216"/>
      <c r="EU247" s="216"/>
      <c r="EV247" s="216"/>
      <c r="EW247" s="216"/>
      <c r="EX247" s="216"/>
      <c r="EY247" s="216"/>
      <c r="EZ247" s="216"/>
      <c r="FA247" s="216"/>
      <c r="FB247" s="216"/>
      <c r="FC247" s="216"/>
      <c r="FD247" s="216"/>
      <c r="FE247" s="216"/>
      <c r="FF247" s="216"/>
      <c r="FG247" s="216"/>
      <c r="FH247" s="216"/>
      <c r="FI247" s="216"/>
      <c r="FJ247" s="216"/>
      <c r="FK247" s="216"/>
      <c r="FL247" s="216"/>
      <c r="FM247" s="216"/>
      <c r="FN247" s="216"/>
      <c r="FO247" s="216"/>
      <c r="FP247" s="216"/>
      <c r="FQ247" s="216"/>
      <c r="FR247" s="216"/>
      <c r="FS247" s="216"/>
      <c r="FT247" s="216"/>
      <c r="FU247" s="216"/>
      <c r="FV247" s="216"/>
      <c r="FW247" s="216"/>
      <c r="FX247" s="216"/>
      <c r="FY247" s="216"/>
      <c r="FZ247" s="216"/>
      <c r="GA247" s="216"/>
      <c r="GB247" s="216"/>
      <c r="GC247" s="216"/>
      <c r="GD247" s="216"/>
      <c r="GE247" s="216"/>
      <c r="GF247" s="216"/>
      <c r="GG247" s="216"/>
      <c r="GH247" s="216"/>
      <c r="GI247" s="216"/>
      <c r="GJ247" s="216"/>
      <c r="GK247" s="216"/>
      <c r="GL247" s="216"/>
      <c r="GM247" s="216"/>
      <c r="GN247" s="216"/>
      <c r="GO247" s="216"/>
      <c r="GP247" s="216"/>
      <c r="GQ247" s="216"/>
      <c r="GR247" s="216"/>
      <c r="GS247" s="216"/>
      <c r="GT247" s="216"/>
      <c r="GU247" s="216"/>
      <c r="GV247" s="216"/>
      <c r="GW247" s="216"/>
    </row>
    <row r="248" spans="1:205" ht="15">
      <c r="A248" s="216"/>
      <c r="B248" s="216"/>
      <c r="C248" s="216"/>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16"/>
      <c r="AI248" s="216"/>
      <c r="AJ248" s="216"/>
      <c r="AK248" s="216"/>
      <c r="AL248" s="216"/>
      <c r="AM248" s="216"/>
      <c r="AN248" s="216"/>
      <c r="AO248" s="216"/>
      <c r="AP248" s="216"/>
      <c r="AQ248" s="216"/>
      <c r="AR248" s="216"/>
      <c r="AS248" s="216"/>
      <c r="AT248" s="216"/>
      <c r="AU248" s="216"/>
      <c r="AV248" s="216"/>
      <c r="AW248" s="216"/>
      <c r="AX248" s="216"/>
      <c r="AY248" s="216"/>
      <c r="AZ248" s="216"/>
      <c r="BA248" s="216"/>
      <c r="BB248" s="216"/>
      <c r="BC248" s="216"/>
      <c r="BD248" s="216"/>
      <c r="BE248" s="216"/>
      <c r="BF248" s="216"/>
      <c r="BG248" s="216"/>
      <c r="BH248" s="216"/>
      <c r="BI248" s="216"/>
      <c r="BJ248" s="216"/>
      <c r="BK248" s="216"/>
      <c r="BL248" s="216"/>
      <c r="BM248" s="216"/>
      <c r="BN248" s="216"/>
      <c r="BO248" s="216"/>
      <c r="BP248" s="216"/>
      <c r="BQ248" s="216"/>
      <c r="BR248" s="216"/>
      <c r="BS248" s="216"/>
      <c r="BT248" s="216"/>
      <c r="BU248" s="216"/>
      <c r="BV248" s="216"/>
      <c r="BW248" s="216"/>
      <c r="BX248" s="216"/>
      <c r="BY248" s="216"/>
      <c r="BZ248" s="216"/>
      <c r="CA248" s="216"/>
      <c r="CB248" s="216"/>
      <c r="CC248" s="216"/>
      <c r="CD248" s="216"/>
      <c r="CE248" s="216"/>
      <c r="CF248" s="216"/>
      <c r="CG248" s="216"/>
      <c r="CH248" s="216"/>
      <c r="CI248" s="216"/>
      <c r="CJ248" s="216"/>
      <c r="CK248" s="216"/>
      <c r="CL248" s="216"/>
      <c r="CM248" s="216"/>
      <c r="CN248" s="216"/>
      <c r="CO248" s="216"/>
      <c r="CP248" s="216"/>
      <c r="CQ248" s="216"/>
      <c r="CR248" s="216"/>
      <c r="CS248" s="216"/>
      <c r="CT248" s="216"/>
      <c r="CU248" s="216"/>
      <c r="CV248" s="216"/>
      <c r="CW248" s="216"/>
      <c r="CX248" s="59"/>
      <c r="CY248" s="59"/>
      <c r="DN248" s="59"/>
      <c r="DO248" s="59"/>
      <c r="DP248" s="59"/>
      <c r="DQ248" s="59"/>
      <c r="DR248" s="59"/>
      <c r="DS248" s="59"/>
      <c r="DT248" s="59"/>
      <c r="DU248" s="59"/>
      <c r="DV248" s="59"/>
      <c r="DW248" s="59"/>
      <c r="DX248" s="59"/>
      <c r="DY248" s="216"/>
      <c r="DZ248" s="216"/>
      <c r="EA248" s="216"/>
      <c r="EB248" s="216"/>
      <c r="EC248" s="216"/>
      <c r="ED248" s="216"/>
      <c r="EE248" s="216"/>
      <c r="EF248" s="216"/>
      <c r="EG248" s="216"/>
      <c r="EH248" s="216"/>
      <c r="EI248" s="216"/>
      <c r="EJ248" s="216"/>
      <c r="EK248" s="216"/>
      <c r="EL248" s="216"/>
      <c r="EM248" s="216"/>
      <c r="EN248" s="216"/>
      <c r="EO248" s="216"/>
      <c r="EP248" s="216"/>
      <c r="EQ248" s="216"/>
      <c r="ER248" s="216"/>
      <c r="ES248" s="216"/>
      <c r="ET248" s="216"/>
      <c r="EU248" s="216"/>
      <c r="EV248" s="216"/>
      <c r="EW248" s="216"/>
      <c r="EX248" s="216"/>
      <c r="EY248" s="216"/>
      <c r="EZ248" s="216"/>
      <c r="FA248" s="216"/>
      <c r="FB248" s="216"/>
      <c r="FC248" s="216"/>
      <c r="FD248" s="216"/>
      <c r="FE248" s="216"/>
      <c r="FF248" s="216"/>
      <c r="FG248" s="216"/>
      <c r="FH248" s="216"/>
      <c r="FI248" s="216"/>
      <c r="FJ248" s="216"/>
      <c r="FK248" s="216"/>
      <c r="FL248" s="216"/>
      <c r="FM248" s="216"/>
      <c r="FN248" s="216"/>
      <c r="FO248" s="216"/>
      <c r="FP248" s="216"/>
      <c r="FQ248" s="216"/>
      <c r="FR248" s="216"/>
      <c r="FS248" s="216"/>
      <c r="FT248" s="216"/>
      <c r="FU248" s="216"/>
      <c r="FV248" s="216"/>
      <c r="FW248" s="216"/>
      <c r="FX248" s="216"/>
      <c r="FY248" s="216"/>
      <c r="FZ248" s="216"/>
      <c r="GA248" s="216"/>
      <c r="GB248" s="216"/>
      <c r="GC248" s="216"/>
      <c r="GD248" s="216"/>
      <c r="GE248" s="216"/>
      <c r="GF248" s="216"/>
      <c r="GG248" s="216"/>
      <c r="GH248" s="216"/>
      <c r="GI248" s="216"/>
      <c r="GJ248" s="216"/>
      <c r="GK248" s="216"/>
      <c r="GL248" s="216"/>
      <c r="GM248" s="216"/>
      <c r="GN248" s="216"/>
      <c r="GO248" s="216"/>
      <c r="GP248" s="216"/>
      <c r="GQ248" s="216"/>
      <c r="GR248" s="216"/>
      <c r="GS248" s="216"/>
      <c r="GT248" s="216"/>
      <c r="GU248" s="216"/>
      <c r="GV248" s="216"/>
      <c r="GW248" s="216"/>
    </row>
    <row r="249" spans="1:205" ht="15">
      <c r="A249" s="216"/>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c r="BP249" s="216"/>
      <c r="BQ249" s="216"/>
      <c r="BR249" s="216"/>
      <c r="BS249" s="216"/>
      <c r="BT249" s="216"/>
      <c r="BU249" s="216"/>
      <c r="BV249" s="216"/>
      <c r="BW249" s="216"/>
      <c r="BX249" s="216"/>
      <c r="BY249" s="216"/>
      <c r="BZ249" s="216"/>
      <c r="CA249" s="216"/>
      <c r="CB249" s="216"/>
      <c r="CC249" s="216"/>
      <c r="CD249" s="216"/>
      <c r="CE249" s="216"/>
      <c r="CF249" s="216"/>
      <c r="CG249" s="216"/>
      <c r="CH249" s="216"/>
      <c r="CI249" s="216"/>
      <c r="CJ249" s="216"/>
      <c r="CK249" s="216"/>
      <c r="CL249" s="216"/>
      <c r="CM249" s="216"/>
      <c r="CN249" s="216"/>
      <c r="CO249" s="216"/>
      <c r="CP249" s="216"/>
      <c r="CQ249" s="216"/>
      <c r="CR249" s="216"/>
      <c r="CS249" s="216"/>
      <c r="CT249" s="216"/>
      <c r="CU249" s="216"/>
      <c r="CV249" s="216"/>
      <c r="CW249" s="216"/>
      <c r="CX249" s="59"/>
      <c r="CY249" s="59"/>
      <c r="DN249" s="59"/>
      <c r="DO249" s="59"/>
      <c r="DP249" s="59"/>
      <c r="DQ249" s="59"/>
      <c r="DR249" s="59"/>
      <c r="DS249" s="59"/>
      <c r="DT249" s="59"/>
      <c r="DU249" s="59"/>
      <c r="DV249" s="59"/>
      <c r="DW249" s="59"/>
      <c r="DX249" s="59"/>
      <c r="DY249" s="216"/>
      <c r="DZ249" s="216"/>
      <c r="EA249" s="216"/>
      <c r="EB249" s="216"/>
      <c r="EC249" s="216"/>
      <c r="ED249" s="216"/>
      <c r="EE249" s="216"/>
      <c r="EF249" s="216"/>
      <c r="EG249" s="216"/>
      <c r="EH249" s="216"/>
      <c r="EI249" s="216"/>
      <c r="EJ249" s="216"/>
      <c r="EK249" s="216"/>
      <c r="EL249" s="216"/>
      <c r="EM249" s="216"/>
      <c r="EN249" s="216"/>
      <c r="EO249" s="216"/>
      <c r="EP249" s="216"/>
      <c r="EQ249" s="216"/>
      <c r="ER249" s="216"/>
      <c r="ES249" s="216"/>
      <c r="ET249" s="216"/>
      <c r="EU249" s="216"/>
      <c r="EV249" s="216"/>
      <c r="EW249" s="216"/>
      <c r="EX249" s="216"/>
      <c r="EY249" s="216"/>
      <c r="EZ249" s="216"/>
      <c r="FA249" s="216"/>
      <c r="FB249" s="216"/>
      <c r="FC249" s="216"/>
      <c r="FD249" s="216"/>
      <c r="FE249" s="216"/>
      <c r="FF249" s="216"/>
      <c r="FG249" s="216"/>
      <c r="FH249" s="216"/>
      <c r="FI249" s="216"/>
      <c r="FJ249" s="216"/>
      <c r="FK249" s="216"/>
      <c r="FL249" s="216"/>
      <c r="FM249" s="216"/>
      <c r="FN249" s="216"/>
      <c r="FO249" s="216"/>
      <c r="FP249" s="216"/>
      <c r="FQ249" s="216"/>
      <c r="FR249" s="216"/>
      <c r="FS249" s="216"/>
      <c r="FT249" s="216"/>
      <c r="FU249" s="216"/>
      <c r="FV249" s="216"/>
      <c r="FW249" s="216"/>
      <c r="FX249" s="216"/>
      <c r="FY249" s="216"/>
      <c r="FZ249" s="216"/>
      <c r="GA249" s="216"/>
      <c r="GB249" s="216"/>
      <c r="GC249" s="216"/>
      <c r="GD249" s="216"/>
      <c r="GE249" s="216"/>
      <c r="GF249" s="216"/>
      <c r="GG249" s="216"/>
      <c r="GH249" s="216"/>
      <c r="GI249" s="216"/>
      <c r="GJ249" s="216"/>
      <c r="GK249" s="216"/>
      <c r="GL249" s="216"/>
      <c r="GM249" s="216"/>
      <c r="GN249" s="216"/>
      <c r="GO249" s="216"/>
      <c r="GP249" s="216"/>
      <c r="GQ249" s="216"/>
      <c r="GR249" s="216"/>
      <c r="GS249" s="216"/>
      <c r="GT249" s="216"/>
      <c r="GU249" s="216"/>
      <c r="GV249" s="216"/>
      <c r="GW249" s="216"/>
    </row>
    <row r="250" spans="1:205" ht="15">
      <c r="A250" s="216"/>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6"/>
      <c r="AY250" s="216"/>
      <c r="AZ250" s="216"/>
      <c r="BA250" s="216"/>
      <c r="BB250" s="216"/>
      <c r="BC250" s="216"/>
      <c r="BD250" s="216"/>
      <c r="BE250" s="216"/>
      <c r="BF250" s="216"/>
      <c r="BG250" s="216"/>
      <c r="BH250" s="216"/>
      <c r="BI250" s="216"/>
      <c r="BJ250" s="216"/>
      <c r="BK250" s="216"/>
      <c r="BL250" s="216"/>
      <c r="BM250" s="216"/>
      <c r="BN250" s="216"/>
      <c r="BO250" s="216"/>
      <c r="BP250" s="216"/>
      <c r="BQ250" s="216"/>
      <c r="BR250" s="216"/>
      <c r="BS250" s="216"/>
      <c r="BT250" s="216"/>
      <c r="BU250" s="216"/>
      <c r="BV250" s="216"/>
      <c r="BW250" s="216"/>
      <c r="BX250" s="216"/>
      <c r="BY250" s="216"/>
      <c r="BZ250" s="216"/>
      <c r="CA250" s="216"/>
      <c r="CB250" s="216"/>
      <c r="CC250" s="216"/>
      <c r="CD250" s="216"/>
      <c r="CE250" s="216"/>
      <c r="CF250" s="216"/>
      <c r="CG250" s="216"/>
      <c r="CH250" s="216"/>
      <c r="CI250" s="216"/>
      <c r="CJ250" s="216"/>
      <c r="CK250" s="216"/>
      <c r="CL250" s="216"/>
      <c r="CM250" s="216"/>
      <c r="CN250" s="216"/>
      <c r="CO250" s="216"/>
      <c r="CP250" s="216"/>
      <c r="CQ250" s="216"/>
      <c r="CR250" s="216"/>
      <c r="CS250" s="216"/>
      <c r="CT250" s="216"/>
      <c r="CU250" s="216"/>
      <c r="CV250" s="216"/>
      <c r="CW250" s="216"/>
      <c r="CX250" s="59"/>
      <c r="CY250" s="59"/>
      <c r="DN250" s="59"/>
      <c r="DO250" s="59"/>
      <c r="DP250" s="59"/>
      <c r="DQ250" s="59"/>
      <c r="DR250" s="59"/>
      <c r="DS250" s="59"/>
      <c r="DT250" s="59"/>
      <c r="DU250" s="59"/>
      <c r="DV250" s="59"/>
      <c r="DW250" s="59"/>
      <c r="DX250" s="59"/>
      <c r="DY250" s="216"/>
      <c r="DZ250" s="216"/>
      <c r="EA250" s="216"/>
      <c r="EB250" s="216"/>
      <c r="EC250" s="216"/>
      <c r="ED250" s="216"/>
      <c r="EE250" s="216"/>
      <c r="EF250" s="216"/>
      <c r="EG250" s="216"/>
      <c r="EH250" s="216"/>
      <c r="EI250" s="216"/>
      <c r="EJ250" s="216"/>
      <c r="EK250" s="216"/>
      <c r="EL250" s="216"/>
      <c r="EM250" s="216"/>
      <c r="EN250" s="216"/>
      <c r="EO250" s="216"/>
      <c r="EP250" s="216"/>
      <c r="EQ250" s="216"/>
      <c r="ER250" s="216"/>
      <c r="ES250" s="216"/>
      <c r="ET250" s="216"/>
      <c r="EU250" s="216"/>
      <c r="EV250" s="216"/>
      <c r="EW250" s="216"/>
      <c r="EX250" s="216"/>
      <c r="EY250" s="216"/>
      <c r="EZ250" s="216"/>
      <c r="FA250" s="216"/>
      <c r="FB250" s="216"/>
      <c r="FC250" s="216"/>
      <c r="FD250" s="216"/>
      <c r="FE250" s="216"/>
      <c r="FF250" s="216"/>
      <c r="FG250" s="216"/>
      <c r="FH250" s="216"/>
      <c r="FI250" s="216"/>
      <c r="FJ250" s="216"/>
      <c r="FK250" s="216"/>
      <c r="FL250" s="216"/>
      <c r="FM250" s="216"/>
      <c r="FN250" s="216"/>
      <c r="FO250" s="216"/>
      <c r="FP250" s="216"/>
      <c r="FQ250" s="216"/>
      <c r="FR250" s="216"/>
      <c r="FS250" s="216"/>
      <c r="FT250" s="216"/>
      <c r="FU250" s="216"/>
      <c r="FV250" s="216"/>
      <c r="FW250" s="216"/>
      <c r="FX250" s="216"/>
      <c r="FY250" s="216"/>
      <c r="FZ250" s="216"/>
      <c r="GA250" s="216"/>
      <c r="GB250" s="216"/>
      <c r="GC250" s="216"/>
      <c r="GD250" s="216"/>
      <c r="GE250" s="216"/>
      <c r="GF250" s="216"/>
      <c r="GG250" s="216"/>
      <c r="GH250" s="216"/>
      <c r="GI250" s="216"/>
      <c r="GJ250" s="216"/>
      <c r="GK250" s="216"/>
      <c r="GL250" s="216"/>
      <c r="GM250" s="216"/>
      <c r="GN250" s="216"/>
      <c r="GO250" s="216"/>
      <c r="GP250" s="216"/>
      <c r="GQ250" s="216"/>
      <c r="GR250" s="216"/>
      <c r="GS250" s="216"/>
      <c r="GT250" s="216"/>
      <c r="GU250" s="216"/>
      <c r="GV250" s="216"/>
      <c r="GW250" s="216"/>
    </row>
    <row r="251" spans="1:205" ht="15">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6"/>
      <c r="AY251" s="216"/>
      <c r="AZ251" s="216"/>
      <c r="BA251" s="216"/>
      <c r="BB251" s="216"/>
      <c r="BC251" s="216"/>
      <c r="BD251" s="216"/>
      <c r="BE251" s="216"/>
      <c r="BF251" s="216"/>
      <c r="BG251" s="216"/>
      <c r="BH251" s="216"/>
      <c r="BI251" s="216"/>
      <c r="BJ251" s="216"/>
      <c r="BK251" s="216"/>
      <c r="BL251" s="216"/>
      <c r="BM251" s="216"/>
      <c r="BN251" s="216"/>
      <c r="BO251" s="216"/>
      <c r="BP251" s="216"/>
      <c r="BQ251" s="216"/>
      <c r="BR251" s="216"/>
      <c r="BS251" s="216"/>
      <c r="BT251" s="216"/>
      <c r="BU251" s="216"/>
      <c r="BV251" s="216"/>
      <c r="BW251" s="216"/>
      <c r="BX251" s="216"/>
      <c r="BY251" s="216"/>
      <c r="BZ251" s="216"/>
      <c r="CA251" s="216"/>
      <c r="CB251" s="216"/>
      <c r="CC251" s="216"/>
      <c r="CD251" s="216"/>
      <c r="CE251" s="216"/>
      <c r="CF251" s="216"/>
      <c r="CG251" s="216"/>
      <c r="CH251" s="216"/>
      <c r="CI251" s="216"/>
      <c r="CJ251" s="216"/>
      <c r="CK251" s="216"/>
      <c r="CL251" s="216"/>
      <c r="CM251" s="216"/>
      <c r="CN251" s="216"/>
      <c r="CO251" s="216"/>
      <c r="CP251" s="216"/>
      <c r="CQ251" s="216"/>
      <c r="CR251" s="216"/>
      <c r="CS251" s="216"/>
      <c r="CT251" s="216"/>
      <c r="CU251" s="216"/>
      <c r="CV251" s="216"/>
      <c r="CW251" s="216"/>
      <c r="CX251" s="59"/>
      <c r="CY251" s="59"/>
      <c r="DN251" s="59"/>
      <c r="DO251" s="59"/>
      <c r="DP251" s="59"/>
      <c r="DQ251" s="59"/>
      <c r="DR251" s="59"/>
      <c r="DS251" s="59"/>
      <c r="DT251" s="59"/>
      <c r="DU251" s="59"/>
      <c r="DV251" s="59"/>
      <c r="DW251" s="59"/>
      <c r="DX251" s="59"/>
      <c r="DY251" s="216"/>
      <c r="DZ251" s="216"/>
      <c r="EA251" s="216"/>
      <c r="EB251" s="216"/>
      <c r="EC251" s="216"/>
      <c r="ED251" s="216"/>
      <c r="EE251" s="216"/>
      <c r="EF251" s="216"/>
      <c r="EG251" s="216"/>
      <c r="EH251" s="216"/>
      <c r="EI251" s="216"/>
      <c r="EJ251" s="216"/>
      <c r="EK251" s="216"/>
      <c r="EL251" s="216"/>
      <c r="EM251" s="216"/>
      <c r="EN251" s="216"/>
      <c r="EO251" s="216"/>
      <c r="EP251" s="216"/>
      <c r="EQ251" s="216"/>
      <c r="ER251" s="216"/>
      <c r="ES251" s="216"/>
      <c r="ET251" s="216"/>
      <c r="EU251" s="216"/>
      <c r="EV251" s="216"/>
      <c r="EW251" s="216"/>
      <c r="EX251" s="216"/>
      <c r="EY251" s="216"/>
      <c r="EZ251" s="216"/>
      <c r="FA251" s="216"/>
      <c r="FB251" s="216"/>
      <c r="FC251" s="216"/>
      <c r="FD251" s="216"/>
      <c r="FE251" s="216"/>
      <c r="FF251" s="216"/>
      <c r="FG251" s="216"/>
      <c r="FH251" s="216"/>
      <c r="FI251" s="216"/>
      <c r="FJ251" s="216"/>
      <c r="FK251" s="216"/>
      <c r="FL251" s="216"/>
      <c r="FM251" s="216"/>
      <c r="FN251" s="216"/>
      <c r="FO251" s="216"/>
      <c r="FP251" s="216"/>
      <c r="FQ251" s="216"/>
      <c r="FR251" s="216"/>
      <c r="FS251" s="216"/>
      <c r="FT251" s="216"/>
      <c r="FU251" s="216"/>
      <c r="FV251" s="216"/>
      <c r="FW251" s="216"/>
      <c r="FX251" s="216"/>
      <c r="FY251" s="216"/>
      <c r="FZ251" s="216"/>
      <c r="GA251" s="216"/>
      <c r="GB251" s="216"/>
      <c r="GC251" s="216"/>
      <c r="GD251" s="216"/>
      <c r="GE251" s="216"/>
      <c r="GF251" s="216"/>
      <c r="GG251" s="216"/>
      <c r="GH251" s="216"/>
      <c r="GI251" s="216"/>
      <c r="GJ251" s="216"/>
      <c r="GK251" s="216"/>
      <c r="GL251" s="216"/>
      <c r="GM251" s="216"/>
      <c r="GN251" s="216"/>
      <c r="GO251" s="216"/>
      <c r="GP251" s="216"/>
      <c r="GQ251" s="216"/>
      <c r="GR251" s="216"/>
      <c r="GS251" s="216"/>
      <c r="GT251" s="216"/>
      <c r="GU251" s="216"/>
      <c r="GV251" s="216"/>
      <c r="GW251" s="216"/>
    </row>
    <row r="252" spans="1:103" ht="15">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216"/>
      <c r="AP252" s="216"/>
      <c r="AQ252" s="216"/>
      <c r="AR252" s="216"/>
      <c r="AS252" s="216"/>
      <c r="AT252" s="216"/>
      <c r="AU252" s="216"/>
      <c r="AV252" s="216"/>
      <c r="AW252" s="216"/>
      <c r="AX252" s="216"/>
      <c r="AY252" s="216"/>
      <c r="AZ252" s="216"/>
      <c r="BA252" s="216"/>
      <c r="BB252" s="216"/>
      <c r="BC252" s="216"/>
      <c r="BD252" s="216"/>
      <c r="BE252" s="216"/>
      <c r="BF252" s="216"/>
      <c r="BG252" s="216"/>
      <c r="BH252" s="216"/>
      <c r="BI252" s="216"/>
      <c r="BJ252" s="216"/>
      <c r="BK252" s="216"/>
      <c r="BL252" s="216"/>
      <c r="BM252" s="216"/>
      <c r="BN252" s="216"/>
      <c r="BO252" s="216"/>
      <c r="BP252" s="216"/>
      <c r="BQ252" s="216"/>
      <c r="BR252" s="216"/>
      <c r="BS252" s="216"/>
      <c r="BT252" s="216"/>
      <c r="BU252" s="216"/>
      <c r="BV252" s="216"/>
      <c r="BW252" s="216"/>
      <c r="BX252" s="216"/>
      <c r="BY252" s="216"/>
      <c r="BZ252" s="216"/>
      <c r="CA252" s="216"/>
      <c r="CB252" s="216"/>
      <c r="CC252" s="216"/>
      <c r="CD252" s="216"/>
      <c r="CE252" s="216"/>
      <c r="CF252" s="216"/>
      <c r="CG252" s="216"/>
      <c r="CH252" s="216"/>
      <c r="CI252" s="216"/>
      <c r="CJ252" s="216"/>
      <c r="CK252" s="216"/>
      <c r="CL252" s="216"/>
      <c r="CM252" s="216"/>
      <c r="CN252" s="216"/>
      <c r="CO252" s="216"/>
      <c r="CP252" s="216"/>
      <c r="CQ252" s="216"/>
      <c r="CR252" s="216"/>
      <c r="CS252" s="216"/>
      <c r="CT252" s="216"/>
      <c r="CU252" s="216"/>
      <c r="CV252" s="216"/>
      <c r="CW252" s="216"/>
      <c r="CX252" s="59"/>
      <c r="CY252" s="59"/>
    </row>
    <row r="253" spans="1:103" ht="1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c r="AG253" s="216"/>
      <c r="AH253" s="216"/>
      <c r="AI253" s="216"/>
      <c r="AJ253" s="216"/>
      <c r="AK253" s="216"/>
      <c r="AL253" s="216"/>
      <c r="AM253" s="216"/>
      <c r="AN253" s="216"/>
      <c r="AO253" s="216"/>
      <c r="AP253" s="216"/>
      <c r="AQ253" s="216"/>
      <c r="AR253" s="216"/>
      <c r="AS253" s="216"/>
      <c r="AT253" s="216"/>
      <c r="AU253" s="216"/>
      <c r="AV253" s="216"/>
      <c r="AW253" s="216"/>
      <c r="AX253" s="216"/>
      <c r="AY253" s="216"/>
      <c r="AZ253" s="216"/>
      <c r="BA253" s="216"/>
      <c r="BB253" s="216"/>
      <c r="BC253" s="216"/>
      <c r="BD253" s="216"/>
      <c r="BE253" s="216"/>
      <c r="BF253" s="216"/>
      <c r="BG253" s="216"/>
      <c r="BH253" s="216"/>
      <c r="BI253" s="216"/>
      <c r="BJ253" s="216"/>
      <c r="BK253" s="216"/>
      <c r="BL253" s="216"/>
      <c r="BM253" s="216"/>
      <c r="BN253" s="216"/>
      <c r="BO253" s="216"/>
      <c r="BP253" s="216"/>
      <c r="BQ253" s="216"/>
      <c r="BR253" s="216"/>
      <c r="BS253" s="216"/>
      <c r="BT253" s="216"/>
      <c r="BU253" s="216"/>
      <c r="BV253" s="216"/>
      <c r="BW253" s="216"/>
      <c r="BX253" s="216"/>
      <c r="BY253" s="216"/>
      <c r="BZ253" s="216"/>
      <c r="CA253" s="216"/>
      <c r="CB253" s="216"/>
      <c r="CC253" s="216"/>
      <c r="CD253" s="216"/>
      <c r="CE253" s="216"/>
      <c r="CF253" s="216"/>
      <c r="CG253" s="216"/>
      <c r="CH253" s="216"/>
      <c r="CI253" s="216"/>
      <c r="CJ253" s="216"/>
      <c r="CK253" s="216"/>
      <c r="CL253" s="216"/>
      <c r="CM253" s="216"/>
      <c r="CN253" s="216"/>
      <c r="CO253" s="216"/>
      <c r="CP253" s="216"/>
      <c r="CQ253" s="216"/>
      <c r="CR253" s="216"/>
      <c r="CS253" s="216"/>
      <c r="CT253" s="216"/>
      <c r="CU253" s="216"/>
      <c r="CV253" s="216"/>
      <c r="CW253" s="216"/>
      <c r="CX253" s="59"/>
      <c r="CY253" s="59"/>
    </row>
    <row r="254" spans="1:103" ht="15">
      <c r="A254" s="216"/>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c r="AG254" s="216"/>
      <c r="AH254" s="216"/>
      <c r="AI254" s="216"/>
      <c r="AJ254" s="216"/>
      <c r="AK254" s="216"/>
      <c r="AL254" s="216"/>
      <c r="AM254" s="216"/>
      <c r="AN254" s="216"/>
      <c r="AO254" s="216"/>
      <c r="AP254" s="216"/>
      <c r="AQ254" s="216"/>
      <c r="AR254" s="216"/>
      <c r="AS254" s="216"/>
      <c r="AT254" s="216"/>
      <c r="AU254" s="216"/>
      <c r="AV254" s="216"/>
      <c r="AW254" s="216"/>
      <c r="AX254" s="216"/>
      <c r="AY254" s="216"/>
      <c r="AZ254" s="216"/>
      <c r="BA254" s="216"/>
      <c r="BB254" s="216"/>
      <c r="BC254" s="216"/>
      <c r="BD254" s="216"/>
      <c r="BE254" s="216"/>
      <c r="BF254" s="216"/>
      <c r="BG254" s="216"/>
      <c r="BH254" s="216"/>
      <c r="BI254" s="216"/>
      <c r="BJ254" s="216"/>
      <c r="BK254" s="216"/>
      <c r="BL254" s="216"/>
      <c r="BM254" s="216"/>
      <c r="BN254" s="216"/>
      <c r="BO254" s="216"/>
      <c r="BP254" s="216"/>
      <c r="BQ254" s="216"/>
      <c r="BR254" s="216"/>
      <c r="BS254" s="216"/>
      <c r="BT254" s="216"/>
      <c r="BU254" s="216"/>
      <c r="BV254" s="216"/>
      <c r="BW254" s="216"/>
      <c r="BX254" s="216"/>
      <c r="BY254" s="216"/>
      <c r="BZ254" s="216"/>
      <c r="CA254" s="216"/>
      <c r="CB254" s="216"/>
      <c r="CC254" s="216"/>
      <c r="CD254" s="216"/>
      <c r="CE254" s="216"/>
      <c r="CF254" s="216"/>
      <c r="CG254" s="216"/>
      <c r="CH254" s="216"/>
      <c r="CI254" s="216"/>
      <c r="CJ254" s="216"/>
      <c r="CK254" s="216"/>
      <c r="CL254" s="216"/>
      <c r="CM254" s="216"/>
      <c r="CN254" s="216"/>
      <c r="CO254" s="216"/>
      <c r="CP254" s="216"/>
      <c r="CQ254" s="216"/>
      <c r="CR254" s="216"/>
      <c r="CS254" s="216"/>
      <c r="CT254" s="216"/>
      <c r="CU254" s="216"/>
      <c r="CV254" s="216"/>
      <c r="CW254" s="216"/>
      <c r="CX254" s="59"/>
      <c r="CY254" s="59"/>
    </row>
    <row r="255" spans="1:103" ht="15">
      <c r="A255" s="216"/>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6"/>
      <c r="AK255" s="216"/>
      <c r="AL255" s="216"/>
      <c r="AM255" s="216"/>
      <c r="AN255" s="216"/>
      <c r="AO255" s="216"/>
      <c r="AP255" s="216"/>
      <c r="AQ255" s="216"/>
      <c r="AR255" s="216"/>
      <c r="AS255" s="216"/>
      <c r="AT255" s="216"/>
      <c r="AU255" s="216"/>
      <c r="AV255" s="216"/>
      <c r="AW255" s="216"/>
      <c r="AX255" s="216"/>
      <c r="AY255" s="216"/>
      <c r="AZ255" s="216"/>
      <c r="BA255" s="216"/>
      <c r="BB255" s="216"/>
      <c r="BC255" s="216"/>
      <c r="BD255" s="216"/>
      <c r="BE255" s="216"/>
      <c r="BF255" s="216"/>
      <c r="BG255" s="216"/>
      <c r="BH255" s="216"/>
      <c r="BI255" s="216"/>
      <c r="BJ255" s="216"/>
      <c r="BK255" s="216"/>
      <c r="BL255" s="216"/>
      <c r="BM255" s="216"/>
      <c r="BN255" s="216"/>
      <c r="BO255" s="216"/>
      <c r="BP255" s="216"/>
      <c r="BQ255" s="216"/>
      <c r="BR255" s="216"/>
      <c r="BS255" s="216"/>
      <c r="BT255" s="216"/>
      <c r="BU255" s="216"/>
      <c r="BV255" s="216"/>
      <c r="BW255" s="216"/>
      <c r="BX255" s="216"/>
      <c r="BY255" s="216"/>
      <c r="BZ255" s="216"/>
      <c r="CA255" s="216"/>
      <c r="CB255" s="216"/>
      <c r="CC255" s="216"/>
      <c r="CD255" s="216"/>
      <c r="CE255" s="216"/>
      <c r="CF255" s="216"/>
      <c r="CG255" s="216"/>
      <c r="CH255" s="216"/>
      <c r="CI255" s="216"/>
      <c r="CJ255" s="216"/>
      <c r="CK255" s="216"/>
      <c r="CL255" s="216"/>
      <c r="CM255" s="216"/>
      <c r="CN255" s="216"/>
      <c r="CO255" s="216"/>
      <c r="CP255" s="216"/>
      <c r="CQ255" s="216"/>
      <c r="CR255" s="216"/>
      <c r="CS255" s="216"/>
      <c r="CT255" s="216"/>
      <c r="CU255" s="216"/>
      <c r="CV255" s="216"/>
      <c r="CW255" s="216"/>
      <c r="CX255" s="59"/>
      <c r="CY255" s="59"/>
    </row>
    <row r="256" spans="1:103" ht="15">
      <c r="A256" s="216"/>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c r="AR256" s="216"/>
      <c r="AS256" s="216"/>
      <c r="AT256" s="216"/>
      <c r="AU256" s="216"/>
      <c r="AV256" s="216"/>
      <c r="AW256" s="216"/>
      <c r="AX256" s="216"/>
      <c r="AY256" s="216"/>
      <c r="AZ256" s="216"/>
      <c r="BA256" s="216"/>
      <c r="BB256" s="216"/>
      <c r="BC256" s="216"/>
      <c r="BD256" s="216"/>
      <c r="BE256" s="216"/>
      <c r="BF256" s="216"/>
      <c r="BG256" s="216"/>
      <c r="BH256" s="216"/>
      <c r="BI256" s="216"/>
      <c r="BJ256" s="216"/>
      <c r="BK256" s="216"/>
      <c r="BL256" s="216"/>
      <c r="BM256" s="216"/>
      <c r="BN256" s="216"/>
      <c r="BO256" s="216"/>
      <c r="BP256" s="216"/>
      <c r="BQ256" s="216"/>
      <c r="BR256" s="216"/>
      <c r="BS256" s="216"/>
      <c r="BT256" s="216"/>
      <c r="BU256" s="216"/>
      <c r="BV256" s="216"/>
      <c r="BW256" s="216"/>
      <c r="BX256" s="216"/>
      <c r="BY256" s="216"/>
      <c r="BZ256" s="216"/>
      <c r="CA256" s="216"/>
      <c r="CB256" s="216"/>
      <c r="CC256" s="216"/>
      <c r="CD256" s="216"/>
      <c r="CE256" s="216"/>
      <c r="CF256" s="216"/>
      <c r="CG256" s="216"/>
      <c r="CH256" s="216"/>
      <c r="CI256" s="216"/>
      <c r="CJ256" s="216"/>
      <c r="CK256" s="216"/>
      <c r="CL256" s="216"/>
      <c r="CM256" s="216"/>
      <c r="CN256" s="216"/>
      <c r="CO256" s="216"/>
      <c r="CP256" s="216"/>
      <c r="CQ256" s="216"/>
      <c r="CR256" s="216"/>
      <c r="CS256" s="216"/>
      <c r="CT256" s="216"/>
      <c r="CU256" s="216"/>
      <c r="CV256" s="216"/>
      <c r="CW256" s="216"/>
      <c r="CX256" s="59"/>
      <c r="CY256" s="59"/>
    </row>
    <row r="257" spans="1:103" ht="15">
      <c r="A257" s="216"/>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16"/>
      <c r="AI257" s="216"/>
      <c r="AJ257" s="216"/>
      <c r="AK257" s="216"/>
      <c r="AL257" s="216"/>
      <c r="AM257" s="216"/>
      <c r="AN257" s="216"/>
      <c r="AO257" s="216"/>
      <c r="AP257" s="216"/>
      <c r="AQ257" s="216"/>
      <c r="AR257" s="216"/>
      <c r="AS257" s="216"/>
      <c r="AT257" s="216"/>
      <c r="AU257" s="216"/>
      <c r="AV257" s="216"/>
      <c r="AW257" s="216"/>
      <c r="AX257" s="216"/>
      <c r="AY257" s="216"/>
      <c r="AZ257" s="216"/>
      <c r="BA257" s="216"/>
      <c r="BB257" s="216"/>
      <c r="BC257" s="216"/>
      <c r="BD257" s="216"/>
      <c r="BE257" s="216"/>
      <c r="BF257" s="216"/>
      <c r="BG257" s="216"/>
      <c r="BH257" s="216"/>
      <c r="BI257" s="216"/>
      <c r="BJ257" s="216"/>
      <c r="BK257" s="216"/>
      <c r="BL257" s="216"/>
      <c r="BM257" s="216"/>
      <c r="BN257" s="216"/>
      <c r="BO257" s="216"/>
      <c r="BP257" s="216"/>
      <c r="BQ257" s="216"/>
      <c r="BR257" s="216"/>
      <c r="BS257" s="216"/>
      <c r="BT257" s="216"/>
      <c r="BU257" s="216"/>
      <c r="BV257" s="216"/>
      <c r="BW257" s="216"/>
      <c r="BX257" s="216"/>
      <c r="BY257" s="216"/>
      <c r="BZ257" s="216"/>
      <c r="CA257" s="216"/>
      <c r="CB257" s="216"/>
      <c r="CC257" s="216"/>
      <c r="CD257" s="216"/>
      <c r="CE257" s="216"/>
      <c r="CF257" s="216"/>
      <c r="CG257" s="216"/>
      <c r="CH257" s="216"/>
      <c r="CI257" s="216"/>
      <c r="CJ257" s="216"/>
      <c r="CK257" s="216"/>
      <c r="CL257" s="216"/>
      <c r="CM257" s="216"/>
      <c r="CN257" s="216"/>
      <c r="CO257" s="216"/>
      <c r="CP257" s="216"/>
      <c r="CQ257" s="216"/>
      <c r="CR257" s="216"/>
      <c r="CS257" s="216"/>
      <c r="CT257" s="216"/>
      <c r="CU257" s="216"/>
      <c r="CV257" s="216"/>
      <c r="CW257" s="216"/>
      <c r="CX257" s="59"/>
      <c r="CY257" s="59"/>
    </row>
    <row r="258" spans="1:103" ht="15">
      <c r="A258" s="216"/>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216"/>
      <c r="AH258" s="216"/>
      <c r="AI258" s="216"/>
      <c r="AJ258" s="216"/>
      <c r="AK258" s="216"/>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59"/>
      <c r="CY258" s="59"/>
    </row>
    <row r="259" spans="1:103" ht="15">
      <c r="A259" s="216"/>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16"/>
      <c r="AD259" s="216"/>
      <c r="AE259" s="216"/>
      <c r="AF259" s="216"/>
      <c r="AG259" s="216"/>
      <c r="AH259" s="216"/>
      <c r="AI259" s="216"/>
      <c r="AJ259" s="216"/>
      <c r="AK259" s="216"/>
      <c r="AL259" s="216"/>
      <c r="AM259" s="216"/>
      <c r="AN259" s="216"/>
      <c r="AO259" s="216"/>
      <c r="AP259" s="216"/>
      <c r="AQ259" s="216"/>
      <c r="AR259" s="216"/>
      <c r="AS259" s="216"/>
      <c r="AT259" s="216"/>
      <c r="AU259" s="216"/>
      <c r="AV259" s="216"/>
      <c r="AW259" s="216"/>
      <c r="AX259" s="216"/>
      <c r="AY259" s="216"/>
      <c r="AZ259" s="216"/>
      <c r="BA259" s="216"/>
      <c r="BB259" s="216"/>
      <c r="BC259" s="216"/>
      <c r="BD259" s="216"/>
      <c r="BE259" s="216"/>
      <c r="BF259" s="216"/>
      <c r="BG259" s="216"/>
      <c r="BH259" s="216"/>
      <c r="BI259" s="216"/>
      <c r="BJ259" s="216"/>
      <c r="BK259" s="216"/>
      <c r="BL259" s="216"/>
      <c r="BM259" s="216"/>
      <c r="BN259" s="216"/>
      <c r="BO259" s="216"/>
      <c r="BP259" s="216"/>
      <c r="BQ259" s="216"/>
      <c r="BR259" s="216"/>
      <c r="BS259" s="216"/>
      <c r="BT259" s="216"/>
      <c r="BU259" s="216"/>
      <c r="BV259" s="216"/>
      <c r="BW259" s="216"/>
      <c r="BX259" s="216"/>
      <c r="BY259" s="216"/>
      <c r="BZ259" s="216"/>
      <c r="CA259" s="216"/>
      <c r="CB259" s="216"/>
      <c r="CC259" s="216"/>
      <c r="CD259" s="216"/>
      <c r="CE259" s="216"/>
      <c r="CF259" s="216"/>
      <c r="CG259" s="216"/>
      <c r="CH259" s="216"/>
      <c r="CI259" s="216"/>
      <c r="CJ259" s="216"/>
      <c r="CK259" s="216"/>
      <c r="CL259" s="216"/>
      <c r="CM259" s="216"/>
      <c r="CN259" s="216"/>
      <c r="CO259" s="216"/>
      <c r="CP259" s="216"/>
      <c r="CQ259" s="216"/>
      <c r="CR259" s="216"/>
      <c r="CS259" s="216"/>
      <c r="CT259" s="216"/>
      <c r="CU259" s="216"/>
      <c r="CV259" s="216"/>
      <c r="CW259" s="216"/>
      <c r="CX259" s="59"/>
      <c r="CY259" s="59"/>
    </row>
    <row r="260" spans="1:103" ht="15">
      <c r="A260" s="216"/>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c r="AC260" s="216"/>
      <c r="AD260" s="216"/>
      <c r="AE260" s="216"/>
      <c r="AF260" s="216"/>
      <c r="AG260" s="216"/>
      <c r="AH260" s="216"/>
      <c r="AI260" s="216"/>
      <c r="AJ260" s="216"/>
      <c r="AK260" s="216"/>
      <c r="AL260" s="216"/>
      <c r="AM260" s="216"/>
      <c r="AN260" s="216"/>
      <c r="AO260" s="216"/>
      <c r="AP260" s="216"/>
      <c r="AQ260" s="216"/>
      <c r="AR260" s="216"/>
      <c r="AS260" s="216"/>
      <c r="AT260" s="216"/>
      <c r="AU260" s="216"/>
      <c r="AV260" s="216"/>
      <c r="AW260" s="216"/>
      <c r="AX260" s="216"/>
      <c r="AY260" s="216"/>
      <c r="AZ260" s="216"/>
      <c r="BA260" s="216"/>
      <c r="BB260" s="216"/>
      <c r="BC260" s="216"/>
      <c r="BD260" s="216"/>
      <c r="BE260" s="216"/>
      <c r="BF260" s="216"/>
      <c r="BG260" s="216"/>
      <c r="BH260" s="216"/>
      <c r="BI260" s="216"/>
      <c r="BJ260" s="216"/>
      <c r="BK260" s="216"/>
      <c r="BL260" s="216"/>
      <c r="BM260" s="216"/>
      <c r="BN260" s="216"/>
      <c r="BO260" s="216"/>
      <c r="BP260" s="216"/>
      <c r="BQ260" s="216"/>
      <c r="BR260" s="216"/>
      <c r="BS260" s="216"/>
      <c r="BT260" s="216"/>
      <c r="BU260" s="216"/>
      <c r="BV260" s="216"/>
      <c r="BW260" s="216"/>
      <c r="BX260" s="216"/>
      <c r="BY260" s="216"/>
      <c r="BZ260" s="216"/>
      <c r="CA260" s="216"/>
      <c r="CB260" s="216"/>
      <c r="CC260" s="216"/>
      <c r="CD260" s="216"/>
      <c r="CE260" s="216"/>
      <c r="CF260" s="216"/>
      <c r="CG260" s="216"/>
      <c r="CH260" s="216"/>
      <c r="CI260" s="216"/>
      <c r="CJ260" s="216"/>
      <c r="CK260" s="216"/>
      <c r="CL260" s="216"/>
      <c r="CM260" s="216"/>
      <c r="CN260" s="216"/>
      <c r="CO260" s="216"/>
      <c r="CP260" s="216"/>
      <c r="CQ260" s="216"/>
      <c r="CR260" s="216"/>
      <c r="CS260" s="216"/>
      <c r="CT260" s="216"/>
      <c r="CU260" s="216"/>
      <c r="CV260" s="216"/>
      <c r="CW260" s="216"/>
      <c r="CX260" s="59"/>
      <c r="CY260" s="59"/>
    </row>
    <row r="261" spans="1:103" ht="15">
      <c r="A261" s="216"/>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16"/>
      <c r="AI261" s="216"/>
      <c r="AJ261" s="216"/>
      <c r="AK261" s="216"/>
      <c r="AL261" s="216"/>
      <c r="AM261" s="216"/>
      <c r="AN261" s="216"/>
      <c r="AO261" s="216"/>
      <c r="AP261" s="216"/>
      <c r="AQ261" s="216"/>
      <c r="AR261" s="216"/>
      <c r="AS261" s="216"/>
      <c r="AT261" s="216"/>
      <c r="AU261" s="216"/>
      <c r="AV261" s="216"/>
      <c r="AW261" s="216"/>
      <c r="AX261" s="216"/>
      <c r="AY261" s="216"/>
      <c r="AZ261" s="216"/>
      <c r="BA261" s="216"/>
      <c r="BB261" s="216"/>
      <c r="BC261" s="216"/>
      <c r="BD261" s="216"/>
      <c r="BE261" s="216"/>
      <c r="BF261" s="216"/>
      <c r="BG261" s="216"/>
      <c r="BH261" s="216"/>
      <c r="BI261" s="216"/>
      <c r="BJ261" s="216"/>
      <c r="BK261" s="216"/>
      <c r="BL261" s="216"/>
      <c r="BM261" s="216"/>
      <c r="BN261" s="216"/>
      <c r="BO261" s="216"/>
      <c r="BP261" s="216"/>
      <c r="BQ261" s="216"/>
      <c r="BR261" s="216"/>
      <c r="BS261" s="216"/>
      <c r="BT261" s="216"/>
      <c r="BU261" s="216"/>
      <c r="BV261" s="216"/>
      <c r="BW261" s="216"/>
      <c r="BX261" s="216"/>
      <c r="BY261" s="216"/>
      <c r="BZ261" s="216"/>
      <c r="CA261" s="216"/>
      <c r="CB261" s="216"/>
      <c r="CC261" s="216"/>
      <c r="CD261" s="216"/>
      <c r="CE261" s="216"/>
      <c r="CF261" s="216"/>
      <c r="CG261" s="216"/>
      <c r="CH261" s="216"/>
      <c r="CI261" s="216"/>
      <c r="CJ261" s="216"/>
      <c r="CK261" s="216"/>
      <c r="CL261" s="216"/>
      <c r="CM261" s="216"/>
      <c r="CN261" s="216"/>
      <c r="CO261" s="216"/>
      <c r="CP261" s="216"/>
      <c r="CQ261" s="216"/>
      <c r="CR261" s="216"/>
      <c r="CS261" s="216"/>
      <c r="CT261" s="216"/>
      <c r="CU261" s="216"/>
      <c r="CV261" s="216"/>
      <c r="CW261" s="216"/>
      <c r="CX261" s="59"/>
      <c r="CY261" s="59"/>
    </row>
    <row r="262" spans="1:103" ht="1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16"/>
      <c r="AD262" s="216"/>
      <c r="AE262" s="216"/>
      <c r="AF262" s="216"/>
      <c r="AG262" s="216"/>
      <c r="AH262" s="216"/>
      <c r="AI262" s="216"/>
      <c r="AJ262" s="216"/>
      <c r="AK262" s="216"/>
      <c r="AL262" s="216"/>
      <c r="AM262" s="216"/>
      <c r="AN262" s="216"/>
      <c r="AO262" s="216"/>
      <c r="AP262" s="216"/>
      <c r="AQ262" s="216"/>
      <c r="AR262" s="216"/>
      <c r="AS262" s="216"/>
      <c r="AT262" s="216"/>
      <c r="AU262" s="216"/>
      <c r="AV262" s="216"/>
      <c r="AW262" s="216"/>
      <c r="AX262" s="216"/>
      <c r="AY262" s="216"/>
      <c r="AZ262" s="216"/>
      <c r="BA262" s="216"/>
      <c r="BB262" s="216"/>
      <c r="BC262" s="216"/>
      <c r="BD262" s="216"/>
      <c r="BE262" s="216"/>
      <c r="BF262" s="216"/>
      <c r="BG262" s="216"/>
      <c r="BH262" s="216"/>
      <c r="BI262" s="216"/>
      <c r="BJ262" s="216"/>
      <c r="BK262" s="216"/>
      <c r="BL262" s="216"/>
      <c r="BM262" s="216"/>
      <c r="BN262" s="216"/>
      <c r="BO262" s="216"/>
      <c r="BP262" s="216"/>
      <c r="BQ262" s="216"/>
      <c r="BR262" s="216"/>
      <c r="BS262" s="216"/>
      <c r="BT262" s="216"/>
      <c r="BU262" s="216"/>
      <c r="BV262" s="216"/>
      <c r="BW262" s="216"/>
      <c r="BX262" s="216"/>
      <c r="BY262" s="216"/>
      <c r="BZ262" s="216"/>
      <c r="CA262" s="216"/>
      <c r="CB262" s="216"/>
      <c r="CC262" s="216"/>
      <c r="CD262" s="216"/>
      <c r="CE262" s="216"/>
      <c r="CF262" s="216"/>
      <c r="CG262" s="216"/>
      <c r="CH262" s="216"/>
      <c r="CI262" s="216"/>
      <c r="CJ262" s="216"/>
      <c r="CK262" s="216"/>
      <c r="CL262" s="216"/>
      <c r="CM262" s="216"/>
      <c r="CN262" s="216"/>
      <c r="CO262" s="216"/>
      <c r="CP262" s="216"/>
      <c r="CQ262" s="216"/>
      <c r="CR262" s="216"/>
      <c r="CS262" s="216"/>
      <c r="CT262" s="216"/>
      <c r="CU262" s="216"/>
      <c r="CV262" s="216"/>
      <c r="CW262" s="216"/>
      <c r="CX262" s="59"/>
      <c r="CY262" s="59"/>
    </row>
    <row r="263" spans="1:64" ht="15">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row>
    <row r="264" spans="1:64" ht="15">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c r="AW264" s="141"/>
      <c r="AX264" s="141"/>
      <c r="AY264" s="141"/>
      <c r="AZ264" s="141"/>
      <c r="BA264" s="141"/>
      <c r="BB264" s="141"/>
      <c r="BC264" s="141"/>
      <c r="BD264" s="141"/>
      <c r="BE264" s="141"/>
      <c r="BF264" s="141"/>
      <c r="BG264" s="141"/>
      <c r="BH264" s="141"/>
      <c r="BI264" s="141"/>
      <c r="BJ264" s="141"/>
      <c r="BK264" s="141"/>
      <c r="BL264" s="141"/>
    </row>
    <row r="265" spans="1:64" ht="15">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141"/>
      <c r="BL265" s="141"/>
    </row>
    <row r="266" spans="1:64" ht="15">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c r="BH266" s="141"/>
      <c r="BI266" s="141"/>
      <c r="BJ266" s="141"/>
      <c r="BK266" s="141"/>
      <c r="BL266" s="141"/>
    </row>
    <row r="267" spans="1:64" ht="15">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c r="BG267" s="141"/>
      <c r="BH267" s="141"/>
      <c r="BI267" s="141"/>
      <c r="BJ267" s="141"/>
      <c r="BK267" s="141"/>
      <c r="BL267" s="141"/>
    </row>
    <row r="268" spans="1:64" ht="15">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c r="BG268" s="141"/>
      <c r="BH268" s="141"/>
      <c r="BI268" s="141"/>
      <c r="BJ268" s="141"/>
      <c r="BK268" s="141"/>
      <c r="BL268" s="141"/>
    </row>
    <row r="269" spans="1:64" ht="15">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c r="BH269" s="141"/>
      <c r="BI269" s="141"/>
      <c r="BJ269" s="141"/>
      <c r="BK269" s="141"/>
      <c r="BL269" s="141"/>
    </row>
    <row r="270" spans="1:64" ht="15">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c r="AN270" s="141"/>
      <c r="AO270" s="141"/>
      <c r="AP270" s="141"/>
      <c r="AQ270" s="141"/>
      <c r="AR270" s="141"/>
      <c r="AS270" s="141"/>
      <c r="AT270" s="141"/>
      <c r="AU270" s="141"/>
      <c r="AV270" s="141"/>
      <c r="AW270" s="141"/>
      <c r="AX270" s="141"/>
      <c r="AY270" s="141"/>
      <c r="AZ270" s="141"/>
      <c r="BA270" s="141"/>
      <c r="BB270" s="141"/>
      <c r="BC270" s="141"/>
      <c r="BD270" s="141"/>
      <c r="BE270" s="141"/>
      <c r="BF270" s="141"/>
      <c r="BG270" s="141"/>
      <c r="BH270" s="141"/>
      <c r="BI270" s="141"/>
      <c r="BJ270" s="141"/>
      <c r="BK270" s="141"/>
      <c r="BL270" s="141"/>
    </row>
    <row r="271" spans="1:64" ht="15">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41"/>
      <c r="AM271" s="141"/>
      <c r="AN271" s="141"/>
      <c r="AO271" s="141"/>
      <c r="AP271" s="141"/>
      <c r="AQ271" s="141"/>
      <c r="AR271" s="141"/>
      <c r="AS271" s="141"/>
      <c r="AT271" s="141"/>
      <c r="AU271" s="141"/>
      <c r="AV271" s="141"/>
      <c r="AW271" s="141"/>
      <c r="AX271" s="141"/>
      <c r="AY271" s="141"/>
      <c r="AZ271" s="141"/>
      <c r="BA271" s="141"/>
      <c r="BB271" s="141"/>
      <c r="BC271" s="141"/>
      <c r="BD271" s="141"/>
      <c r="BE271" s="141"/>
      <c r="BF271" s="141"/>
      <c r="BG271" s="141"/>
      <c r="BH271" s="141"/>
      <c r="BI271" s="141"/>
      <c r="BJ271" s="141"/>
      <c r="BK271" s="141"/>
      <c r="BL271" s="141"/>
    </row>
    <row r="272" spans="1:64" ht="15">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c r="AL272" s="141"/>
      <c r="AM272" s="141"/>
      <c r="AN272" s="141"/>
      <c r="AO272" s="141"/>
      <c r="AP272" s="141"/>
      <c r="AQ272" s="141"/>
      <c r="AR272" s="141"/>
      <c r="AS272" s="141"/>
      <c r="AT272" s="141"/>
      <c r="AU272" s="141"/>
      <c r="AV272" s="141"/>
      <c r="AW272" s="141"/>
      <c r="AX272" s="141"/>
      <c r="AY272" s="141"/>
      <c r="AZ272" s="141"/>
      <c r="BA272" s="141"/>
      <c r="BB272" s="141"/>
      <c r="BC272" s="141"/>
      <c r="BD272" s="141"/>
      <c r="BE272" s="141"/>
      <c r="BF272" s="141"/>
      <c r="BG272" s="141"/>
      <c r="BH272" s="141"/>
      <c r="BI272" s="141"/>
      <c r="BJ272" s="141"/>
      <c r="BK272" s="141"/>
      <c r="BL272" s="141"/>
    </row>
    <row r="273" spans="1:64" ht="15">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c r="AW273" s="141"/>
      <c r="AX273" s="141"/>
      <c r="AY273" s="141"/>
      <c r="AZ273" s="141"/>
      <c r="BA273" s="141"/>
      <c r="BB273" s="141"/>
      <c r="BC273" s="141"/>
      <c r="BD273" s="141"/>
      <c r="BE273" s="141"/>
      <c r="BF273" s="141"/>
      <c r="BG273" s="141"/>
      <c r="BH273" s="141"/>
      <c r="BI273" s="141"/>
      <c r="BJ273" s="141"/>
      <c r="BK273" s="141"/>
      <c r="BL273" s="141"/>
    </row>
    <row r="274" spans="1:64" ht="15">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c r="AN274" s="141"/>
      <c r="AO274" s="141"/>
      <c r="AP274" s="141"/>
      <c r="AQ274" s="141"/>
      <c r="AR274" s="141"/>
      <c r="AS274" s="141"/>
      <c r="AT274" s="141"/>
      <c r="AU274" s="141"/>
      <c r="AV274" s="141"/>
      <c r="AW274" s="141"/>
      <c r="AX274" s="141"/>
      <c r="AY274" s="141"/>
      <c r="AZ274" s="141"/>
      <c r="BA274" s="141"/>
      <c r="BB274" s="141"/>
      <c r="BC274" s="141"/>
      <c r="BD274" s="141"/>
      <c r="BE274" s="141"/>
      <c r="BF274" s="141"/>
      <c r="BG274" s="141"/>
      <c r="BH274" s="141"/>
      <c r="BI274" s="141"/>
      <c r="BJ274" s="141"/>
      <c r="BK274" s="141"/>
      <c r="BL274" s="141"/>
    </row>
    <row r="275" spans="1:64" ht="15">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c r="AN275" s="141"/>
      <c r="AO275" s="141"/>
      <c r="AP275" s="141"/>
      <c r="AQ275" s="141"/>
      <c r="AR275" s="141"/>
      <c r="AS275" s="141"/>
      <c r="AT275" s="141"/>
      <c r="AU275" s="141"/>
      <c r="AV275" s="141"/>
      <c r="AW275" s="141"/>
      <c r="AX275" s="141"/>
      <c r="AY275" s="141"/>
      <c r="AZ275" s="141"/>
      <c r="BA275" s="141"/>
      <c r="BB275" s="141"/>
      <c r="BC275" s="141"/>
      <c r="BD275" s="141"/>
      <c r="BE275" s="141"/>
      <c r="BF275" s="141"/>
      <c r="BG275" s="141"/>
      <c r="BH275" s="141"/>
      <c r="BI275" s="141"/>
      <c r="BJ275" s="141"/>
      <c r="BK275" s="141"/>
      <c r="BL275" s="141"/>
    </row>
    <row r="276" spans="1:64" ht="15">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row>
    <row r="277" spans="1:64" ht="15">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c r="AN277" s="141"/>
      <c r="AO277" s="141"/>
      <c r="AP277" s="141"/>
      <c r="AQ277" s="141"/>
      <c r="AR277" s="141"/>
      <c r="AS277" s="141"/>
      <c r="AT277" s="141"/>
      <c r="AU277" s="141"/>
      <c r="AV277" s="141"/>
      <c r="AW277" s="141"/>
      <c r="AX277" s="141"/>
      <c r="AY277" s="141"/>
      <c r="AZ277" s="141"/>
      <c r="BA277" s="141"/>
      <c r="BB277" s="141"/>
      <c r="BC277" s="141"/>
      <c r="BD277" s="141"/>
      <c r="BE277" s="141"/>
      <c r="BF277" s="141"/>
      <c r="BG277" s="141"/>
      <c r="BH277" s="141"/>
      <c r="BI277" s="141"/>
      <c r="BJ277" s="141"/>
      <c r="BK277" s="141"/>
      <c r="BL277" s="141"/>
    </row>
    <row r="278" spans="1:64" ht="15">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c r="AW278" s="141"/>
      <c r="AX278" s="141"/>
      <c r="AY278" s="141"/>
      <c r="AZ278" s="141"/>
      <c r="BA278" s="141"/>
      <c r="BB278" s="141"/>
      <c r="BC278" s="141"/>
      <c r="BD278" s="141"/>
      <c r="BE278" s="141"/>
      <c r="BF278" s="141"/>
      <c r="BG278" s="141"/>
      <c r="BH278" s="141"/>
      <c r="BI278" s="141"/>
      <c r="BJ278" s="141"/>
      <c r="BK278" s="141"/>
      <c r="BL278" s="141"/>
    </row>
    <row r="279" spans="1:64" ht="15">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41"/>
      <c r="BI279" s="141"/>
      <c r="BJ279" s="141"/>
      <c r="BK279" s="141"/>
      <c r="BL279" s="141"/>
    </row>
    <row r="280" spans="1:64" ht="15">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c r="BG280" s="141"/>
      <c r="BH280" s="141"/>
      <c r="BI280" s="141"/>
      <c r="BJ280" s="141"/>
      <c r="BK280" s="141"/>
      <c r="BL280" s="141"/>
    </row>
    <row r="281" spans="1:64" ht="15">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c r="BG281" s="141"/>
      <c r="BH281" s="141"/>
      <c r="BI281" s="141"/>
      <c r="BJ281" s="141"/>
      <c r="BK281" s="141"/>
      <c r="BL281" s="141"/>
    </row>
    <row r="282" spans="1:64" ht="15">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c r="AW282" s="141"/>
      <c r="AX282" s="141"/>
      <c r="AY282" s="141"/>
      <c r="AZ282" s="141"/>
      <c r="BA282" s="141"/>
      <c r="BB282" s="141"/>
      <c r="BC282" s="141"/>
      <c r="BD282" s="141"/>
      <c r="BE282" s="141"/>
      <c r="BF282" s="141"/>
      <c r="BG282" s="141"/>
      <c r="BH282" s="141"/>
      <c r="BI282" s="141"/>
      <c r="BJ282" s="141"/>
      <c r="BK282" s="141"/>
      <c r="BL282" s="141"/>
    </row>
    <row r="283" spans="1:64" ht="15">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41"/>
      <c r="AM283" s="141"/>
      <c r="AN283" s="141"/>
      <c r="AO283" s="141"/>
      <c r="AP283" s="141"/>
      <c r="AQ283" s="141"/>
      <c r="AR283" s="141"/>
      <c r="AS283" s="141"/>
      <c r="AT283" s="141"/>
      <c r="AU283" s="141"/>
      <c r="AV283" s="141"/>
      <c r="AW283" s="141"/>
      <c r="AX283" s="141"/>
      <c r="AY283" s="141"/>
      <c r="AZ283" s="141"/>
      <c r="BA283" s="141"/>
      <c r="BB283" s="141"/>
      <c r="BC283" s="141"/>
      <c r="BD283" s="141"/>
      <c r="BE283" s="141"/>
      <c r="BF283" s="141"/>
      <c r="BG283" s="141"/>
      <c r="BH283" s="141"/>
      <c r="BI283" s="141"/>
      <c r="BJ283" s="141"/>
      <c r="BK283" s="141"/>
      <c r="BL283" s="141"/>
    </row>
    <row r="284" spans="1:64" ht="15">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c r="AN284" s="141"/>
      <c r="AO284" s="141"/>
      <c r="AP284" s="141"/>
      <c r="AQ284" s="141"/>
      <c r="AR284" s="141"/>
      <c r="AS284" s="141"/>
      <c r="AT284" s="141"/>
      <c r="AU284" s="141"/>
      <c r="AV284" s="141"/>
      <c r="AW284" s="141"/>
      <c r="AX284" s="141"/>
      <c r="AY284" s="141"/>
      <c r="AZ284" s="141"/>
      <c r="BA284" s="141"/>
      <c r="BB284" s="141"/>
      <c r="BC284" s="141"/>
      <c r="BD284" s="141"/>
      <c r="BE284" s="141"/>
      <c r="BF284" s="141"/>
      <c r="BG284" s="141"/>
      <c r="BH284" s="141"/>
      <c r="BI284" s="141"/>
      <c r="BJ284" s="141"/>
      <c r="BK284" s="141"/>
      <c r="BL284" s="141"/>
    </row>
    <row r="285" spans="1:64" ht="15">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c r="AP285" s="141"/>
      <c r="AQ285" s="141"/>
      <c r="AR285" s="141"/>
      <c r="AS285" s="141"/>
      <c r="AT285" s="141"/>
      <c r="AU285" s="141"/>
      <c r="AV285" s="141"/>
      <c r="AW285" s="141"/>
      <c r="AX285" s="141"/>
      <c r="AY285" s="141"/>
      <c r="AZ285" s="141"/>
      <c r="BA285" s="141"/>
      <c r="BB285" s="141"/>
      <c r="BC285" s="141"/>
      <c r="BD285" s="141"/>
      <c r="BE285" s="141"/>
      <c r="BF285" s="141"/>
      <c r="BG285" s="141"/>
      <c r="BH285" s="141"/>
      <c r="BI285" s="141"/>
      <c r="BJ285" s="141"/>
      <c r="BK285" s="141"/>
      <c r="BL285" s="141"/>
    </row>
    <row r="286" spans="1:64" ht="15">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c r="AN286" s="141"/>
      <c r="AO286" s="141"/>
      <c r="AP286" s="141"/>
      <c r="AQ286" s="141"/>
      <c r="AR286" s="141"/>
      <c r="AS286" s="141"/>
      <c r="AT286" s="141"/>
      <c r="AU286" s="141"/>
      <c r="AV286" s="141"/>
      <c r="AW286" s="141"/>
      <c r="AX286" s="141"/>
      <c r="AY286" s="141"/>
      <c r="AZ286" s="141"/>
      <c r="BA286" s="141"/>
      <c r="BB286" s="141"/>
      <c r="BC286" s="141"/>
      <c r="BD286" s="141"/>
      <c r="BE286" s="141"/>
      <c r="BF286" s="141"/>
      <c r="BG286" s="141"/>
      <c r="BH286" s="141"/>
      <c r="BI286" s="141"/>
      <c r="BJ286" s="141"/>
      <c r="BK286" s="141"/>
      <c r="BL286" s="141"/>
    </row>
    <row r="287" spans="1:64" ht="15">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c r="AW287" s="141"/>
      <c r="AX287" s="141"/>
      <c r="AY287" s="141"/>
      <c r="AZ287" s="141"/>
      <c r="BA287" s="141"/>
      <c r="BB287" s="141"/>
      <c r="BC287" s="141"/>
      <c r="BD287" s="141"/>
      <c r="BE287" s="141"/>
      <c r="BF287" s="141"/>
      <c r="BG287" s="141"/>
      <c r="BH287" s="141"/>
      <c r="BI287" s="141"/>
      <c r="BJ287" s="141"/>
      <c r="BK287" s="141"/>
      <c r="BL287" s="141"/>
    </row>
    <row r="288" spans="1:64" ht="15">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c r="BH288" s="141"/>
      <c r="BI288" s="141"/>
      <c r="BJ288" s="141"/>
      <c r="BK288" s="141"/>
      <c r="BL288" s="141"/>
    </row>
    <row r="289" spans="1:64" ht="15">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c r="AW289" s="141"/>
      <c r="AX289" s="141"/>
      <c r="AY289" s="141"/>
      <c r="AZ289" s="141"/>
      <c r="BA289" s="141"/>
      <c r="BB289" s="141"/>
      <c r="BC289" s="141"/>
      <c r="BD289" s="141"/>
      <c r="BE289" s="141"/>
      <c r="BF289" s="141"/>
      <c r="BG289" s="141"/>
      <c r="BH289" s="141"/>
      <c r="BI289" s="141"/>
      <c r="BJ289" s="141"/>
      <c r="BK289" s="141"/>
      <c r="BL289" s="141"/>
    </row>
    <row r="290" spans="1:64" ht="15">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c r="AW290" s="141"/>
      <c r="AX290" s="141"/>
      <c r="AY290" s="141"/>
      <c r="AZ290" s="141"/>
      <c r="BA290" s="141"/>
      <c r="BB290" s="141"/>
      <c r="BC290" s="141"/>
      <c r="BD290" s="141"/>
      <c r="BE290" s="141"/>
      <c r="BF290" s="141"/>
      <c r="BG290" s="141"/>
      <c r="BH290" s="141"/>
      <c r="BI290" s="141"/>
      <c r="BJ290" s="141"/>
      <c r="BK290" s="141"/>
      <c r="BL290" s="141"/>
    </row>
    <row r="291" spans="1:64" ht="15">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c r="BH291" s="141"/>
      <c r="BI291" s="141"/>
      <c r="BJ291" s="141"/>
      <c r="BK291" s="141"/>
      <c r="BL291" s="141"/>
    </row>
    <row r="292" spans="1:64" ht="15">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1"/>
      <c r="AL292" s="141"/>
      <c r="AM292" s="141"/>
      <c r="AN292" s="141"/>
      <c r="AO292" s="141"/>
      <c r="AP292" s="141"/>
      <c r="AQ292" s="141"/>
      <c r="AR292" s="141"/>
      <c r="AS292" s="141"/>
      <c r="AT292" s="141"/>
      <c r="AU292" s="141"/>
      <c r="AV292" s="141"/>
      <c r="AW292" s="141"/>
      <c r="AX292" s="141"/>
      <c r="AY292" s="141"/>
      <c r="AZ292" s="141"/>
      <c r="BA292" s="141"/>
      <c r="BB292" s="141"/>
      <c r="BC292" s="141"/>
      <c r="BD292" s="141"/>
      <c r="BE292" s="141"/>
      <c r="BF292" s="141"/>
      <c r="BG292" s="141"/>
      <c r="BH292" s="141"/>
      <c r="BI292" s="141"/>
      <c r="BJ292" s="141"/>
      <c r="BK292" s="141"/>
      <c r="BL292" s="141"/>
    </row>
    <row r="293" spans="1:64" ht="15">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c r="AN293" s="141"/>
      <c r="AO293" s="141"/>
      <c r="AP293" s="141"/>
      <c r="AQ293" s="141"/>
      <c r="AR293" s="141"/>
      <c r="AS293" s="141"/>
      <c r="AT293" s="141"/>
      <c r="AU293" s="141"/>
      <c r="AV293" s="141"/>
      <c r="AW293" s="141"/>
      <c r="AX293" s="141"/>
      <c r="AY293" s="141"/>
      <c r="AZ293" s="141"/>
      <c r="BA293" s="141"/>
      <c r="BB293" s="141"/>
      <c r="BC293" s="141"/>
      <c r="BD293" s="141"/>
      <c r="BE293" s="141"/>
      <c r="BF293" s="141"/>
      <c r="BG293" s="141"/>
      <c r="BH293" s="141"/>
      <c r="BI293" s="141"/>
      <c r="BJ293" s="141"/>
      <c r="BK293" s="141"/>
      <c r="BL293" s="141"/>
    </row>
    <row r="294" spans="1:64" ht="15">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c r="AL294" s="141"/>
      <c r="AM294" s="141"/>
      <c r="AN294" s="141"/>
      <c r="AO294" s="141"/>
      <c r="AP294" s="141"/>
      <c r="AQ294" s="141"/>
      <c r="AR294" s="141"/>
      <c r="AS294" s="141"/>
      <c r="AT294" s="141"/>
      <c r="AU294" s="141"/>
      <c r="AV294" s="141"/>
      <c r="AW294" s="141"/>
      <c r="AX294" s="141"/>
      <c r="AY294" s="141"/>
      <c r="AZ294" s="141"/>
      <c r="BA294" s="141"/>
      <c r="BB294" s="141"/>
      <c r="BC294" s="141"/>
      <c r="BD294" s="141"/>
      <c r="BE294" s="141"/>
      <c r="BF294" s="141"/>
      <c r="BG294" s="141"/>
      <c r="BH294" s="141"/>
      <c r="BI294" s="141"/>
      <c r="BJ294" s="141"/>
      <c r="BK294" s="141"/>
      <c r="BL294" s="141"/>
    </row>
    <row r="295" spans="1:64" ht="15">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c r="BG295" s="141"/>
      <c r="BH295" s="141"/>
      <c r="BI295" s="141"/>
      <c r="BJ295" s="141"/>
      <c r="BK295" s="141"/>
      <c r="BL295" s="141"/>
    </row>
    <row r="296" spans="1:64" ht="15">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c r="BG296" s="141"/>
      <c r="BH296" s="141"/>
      <c r="BI296" s="141"/>
      <c r="BJ296" s="141"/>
      <c r="BK296" s="141"/>
      <c r="BL296" s="141"/>
    </row>
    <row r="297" spans="1:64" ht="15">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c r="AN297" s="141"/>
      <c r="AO297" s="141"/>
      <c r="AP297" s="141"/>
      <c r="AQ297" s="141"/>
      <c r="AR297" s="141"/>
      <c r="AS297" s="141"/>
      <c r="AT297" s="141"/>
      <c r="AU297" s="141"/>
      <c r="AV297" s="141"/>
      <c r="AW297" s="141"/>
      <c r="AX297" s="141"/>
      <c r="AY297" s="141"/>
      <c r="AZ297" s="141"/>
      <c r="BA297" s="141"/>
      <c r="BB297" s="141"/>
      <c r="BC297" s="141"/>
      <c r="BD297" s="141"/>
      <c r="BE297" s="141"/>
      <c r="BF297" s="141"/>
      <c r="BG297" s="141"/>
      <c r="BH297" s="141"/>
      <c r="BI297" s="141"/>
      <c r="BJ297" s="141"/>
      <c r="BK297" s="141"/>
      <c r="BL297" s="141"/>
    </row>
    <row r="298" spans="1:64" ht="15">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C298" s="141"/>
      <c r="BD298" s="141"/>
      <c r="BE298" s="141"/>
      <c r="BF298" s="141"/>
      <c r="BG298" s="141"/>
      <c r="BH298" s="141"/>
      <c r="BI298" s="141"/>
      <c r="BJ298" s="141"/>
      <c r="BK298" s="141"/>
      <c r="BL298" s="141"/>
    </row>
    <row r="299" spans="1:64" ht="15">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c r="AN299" s="141"/>
      <c r="AO299" s="141"/>
      <c r="AP299" s="141"/>
      <c r="AQ299" s="141"/>
      <c r="AR299" s="141"/>
      <c r="AS299" s="141"/>
      <c r="AT299" s="141"/>
      <c r="AU299" s="141"/>
      <c r="AV299" s="141"/>
      <c r="AW299" s="141"/>
      <c r="AX299" s="141"/>
      <c r="AY299" s="141"/>
      <c r="AZ299" s="141"/>
      <c r="BA299" s="141"/>
      <c r="BB299" s="141"/>
      <c r="BC299" s="141"/>
      <c r="BD299" s="141"/>
      <c r="BE299" s="141"/>
      <c r="BF299" s="141"/>
      <c r="BG299" s="141"/>
      <c r="BH299" s="141"/>
      <c r="BI299" s="141"/>
      <c r="BJ299" s="141"/>
      <c r="BK299" s="141"/>
      <c r="BL299" s="141"/>
    </row>
    <row r="300" spans="1:64" ht="15">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c r="AW300" s="141"/>
      <c r="AX300" s="141"/>
      <c r="AY300" s="141"/>
      <c r="AZ300" s="141"/>
      <c r="BA300" s="141"/>
      <c r="BB300" s="141"/>
      <c r="BC300" s="141"/>
      <c r="BD300" s="141"/>
      <c r="BE300" s="141"/>
      <c r="BF300" s="141"/>
      <c r="BG300" s="141"/>
      <c r="BH300" s="141"/>
      <c r="BI300" s="141"/>
      <c r="BJ300" s="141"/>
      <c r="BK300" s="141"/>
      <c r="BL300" s="141"/>
    </row>
    <row r="301" spans="1:64" ht="15">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c r="AW301" s="141"/>
      <c r="AX301" s="141"/>
      <c r="AY301" s="141"/>
      <c r="AZ301" s="141"/>
      <c r="BA301" s="141"/>
      <c r="BB301" s="141"/>
      <c r="BC301" s="141"/>
      <c r="BD301" s="141"/>
      <c r="BE301" s="141"/>
      <c r="BF301" s="141"/>
      <c r="BG301" s="141"/>
      <c r="BH301" s="141"/>
      <c r="BI301" s="141"/>
      <c r="BJ301" s="141"/>
      <c r="BK301" s="141"/>
      <c r="BL301" s="141"/>
    </row>
    <row r="302" spans="1:64" ht="15">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c r="BD302" s="141"/>
      <c r="BE302" s="141"/>
      <c r="BF302" s="141"/>
      <c r="BG302" s="141"/>
      <c r="BH302" s="141"/>
      <c r="BI302" s="141"/>
      <c r="BJ302" s="141"/>
      <c r="BK302" s="141"/>
      <c r="BL302" s="141"/>
    </row>
    <row r="303" spans="1:64" ht="15">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c r="AN303" s="141"/>
      <c r="AO303" s="141"/>
      <c r="AP303" s="141"/>
      <c r="AQ303" s="141"/>
      <c r="AR303" s="141"/>
      <c r="AS303" s="141"/>
      <c r="AT303" s="141"/>
      <c r="AU303" s="141"/>
      <c r="AV303" s="141"/>
      <c r="AW303" s="141"/>
      <c r="AX303" s="141"/>
      <c r="AY303" s="141"/>
      <c r="AZ303" s="141"/>
      <c r="BA303" s="141"/>
      <c r="BB303" s="141"/>
      <c r="BC303" s="141"/>
      <c r="BD303" s="141"/>
      <c r="BE303" s="141"/>
      <c r="BF303" s="141"/>
      <c r="BG303" s="141"/>
      <c r="BH303" s="141"/>
      <c r="BI303" s="141"/>
      <c r="BJ303" s="141"/>
      <c r="BK303" s="141"/>
      <c r="BL303" s="141"/>
    </row>
    <row r="304" spans="1:64" ht="15">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c r="AL304" s="141"/>
      <c r="AM304" s="141"/>
      <c r="AN304" s="141"/>
      <c r="AO304" s="141"/>
      <c r="AP304" s="141"/>
      <c r="AQ304" s="141"/>
      <c r="AR304" s="141"/>
      <c r="AS304" s="141"/>
      <c r="AT304" s="141"/>
      <c r="AU304" s="141"/>
      <c r="AV304" s="141"/>
      <c r="AW304" s="141"/>
      <c r="AX304" s="141"/>
      <c r="AY304" s="141"/>
      <c r="AZ304" s="141"/>
      <c r="BA304" s="141"/>
      <c r="BB304" s="141"/>
      <c r="BC304" s="141"/>
      <c r="BD304" s="141"/>
      <c r="BE304" s="141"/>
      <c r="BF304" s="141"/>
      <c r="BG304" s="141"/>
      <c r="BH304" s="141"/>
      <c r="BI304" s="141"/>
      <c r="BJ304" s="141"/>
      <c r="BK304" s="141"/>
      <c r="BL304" s="141"/>
    </row>
    <row r="305" spans="1:64" ht="15">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c r="AL305" s="141"/>
      <c r="AM305" s="141"/>
      <c r="AN305" s="141"/>
      <c r="AO305" s="141"/>
      <c r="AP305" s="141"/>
      <c r="AQ305" s="141"/>
      <c r="AR305" s="141"/>
      <c r="AS305" s="141"/>
      <c r="AT305" s="141"/>
      <c r="AU305" s="141"/>
      <c r="AV305" s="141"/>
      <c r="AW305" s="141"/>
      <c r="AX305" s="141"/>
      <c r="AY305" s="141"/>
      <c r="AZ305" s="141"/>
      <c r="BA305" s="141"/>
      <c r="BB305" s="141"/>
      <c r="BC305" s="141"/>
      <c r="BD305" s="141"/>
      <c r="BE305" s="141"/>
      <c r="BF305" s="141"/>
      <c r="BG305" s="141"/>
      <c r="BH305" s="141"/>
      <c r="BI305" s="141"/>
      <c r="BJ305" s="141"/>
      <c r="BK305" s="141"/>
      <c r="BL305" s="141"/>
    </row>
    <row r="306" spans="1:64" ht="15">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c r="AA306" s="141"/>
      <c r="AB306" s="141"/>
      <c r="AC306" s="141"/>
      <c r="AD306" s="141"/>
      <c r="AE306" s="141"/>
      <c r="AF306" s="141"/>
      <c r="AG306" s="141"/>
      <c r="AH306" s="141"/>
      <c r="AI306" s="141"/>
      <c r="AJ306" s="141"/>
      <c r="AK306" s="141"/>
      <c r="AL306" s="141"/>
      <c r="AM306" s="141"/>
      <c r="AN306" s="141"/>
      <c r="AO306" s="141"/>
      <c r="AP306" s="141"/>
      <c r="AQ306" s="141"/>
      <c r="AR306" s="141"/>
      <c r="AS306" s="141"/>
      <c r="AT306" s="141"/>
      <c r="AU306" s="141"/>
      <c r="AV306" s="141"/>
      <c r="AW306" s="141"/>
      <c r="AX306" s="141"/>
      <c r="AY306" s="141"/>
      <c r="AZ306" s="141"/>
      <c r="BA306" s="141"/>
      <c r="BB306" s="141"/>
      <c r="BC306" s="141"/>
      <c r="BD306" s="141"/>
      <c r="BE306" s="141"/>
      <c r="BF306" s="141"/>
      <c r="BG306" s="141"/>
      <c r="BH306" s="141"/>
      <c r="BI306" s="141"/>
      <c r="BJ306" s="141"/>
      <c r="BK306" s="141"/>
      <c r="BL306" s="141"/>
    </row>
    <row r="307" spans="1:64" ht="15">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1"/>
      <c r="AY307" s="141"/>
      <c r="AZ307" s="141"/>
      <c r="BA307" s="141"/>
      <c r="BB307" s="141"/>
      <c r="BC307" s="141"/>
      <c r="BD307" s="141"/>
      <c r="BE307" s="141"/>
      <c r="BF307" s="141"/>
      <c r="BG307" s="141"/>
      <c r="BH307" s="141"/>
      <c r="BI307" s="141"/>
      <c r="BJ307" s="141"/>
      <c r="BK307" s="141"/>
      <c r="BL307" s="141"/>
    </row>
    <row r="308" spans="1:64" ht="15">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1"/>
      <c r="AY308" s="141"/>
      <c r="AZ308" s="141"/>
      <c r="BA308" s="141"/>
      <c r="BB308" s="141"/>
      <c r="BC308" s="141"/>
      <c r="BD308" s="141"/>
      <c r="BE308" s="141"/>
      <c r="BF308" s="141"/>
      <c r="BG308" s="141"/>
      <c r="BH308" s="141"/>
      <c r="BI308" s="141"/>
      <c r="BJ308" s="141"/>
      <c r="BK308" s="141"/>
      <c r="BL308" s="141"/>
    </row>
    <row r="309" spans="1:64" ht="15">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141"/>
      <c r="AL309" s="141"/>
      <c r="AM309" s="141"/>
      <c r="AN309" s="141"/>
      <c r="AO309" s="141"/>
      <c r="AP309" s="141"/>
      <c r="AQ309" s="141"/>
      <c r="AR309" s="141"/>
      <c r="AS309" s="141"/>
      <c r="AT309" s="141"/>
      <c r="AU309" s="141"/>
      <c r="AV309" s="141"/>
      <c r="AW309" s="141"/>
      <c r="AX309" s="141"/>
      <c r="AY309" s="141"/>
      <c r="AZ309" s="141"/>
      <c r="BA309" s="141"/>
      <c r="BB309" s="141"/>
      <c r="BC309" s="141"/>
      <c r="BD309" s="141"/>
      <c r="BE309" s="141"/>
      <c r="BF309" s="141"/>
      <c r="BG309" s="141"/>
      <c r="BH309" s="141"/>
      <c r="BI309" s="141"/>
      <c r="BJ309" s="141"/>
      <c r="BK309" s="141"/>
      <c r="BL309" s="141"/>
    </row>
    <row r="310" spans="1:64" ht="15">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1"/>
      <c r="AJ310" s="141"/>
      <c r="AK310" s="141"/>
      <c r="AL310" s="141"/>
      <c r="AM310" s="141"/>
      <c r="AN310" s="141"/>
      <c r="AO310" s="141"/>
      <c r="AP310" s="141"/>
      <c r="AQ310" s="141"/>
      <c r="AR310" s="141"/>
      <c r="AS310" s="141"/>
      <c r="AT310" s="141"/>
      <c r="AU310" s="141"/>
      <c r="AV310" s="141"/>
      <c r="AW310" s="141"/>
      <c r="AX310" s="141"/>
      <c r="AY310" s="141"/>
      <c r="AZ310" s="141"/>
      <c r="BA310" s="141"/>
      <c r="BB310" s="141"/>
      <c r="BC310" s="141"/>
      <c r="BD310" s="141"/>
      <c r="BE310" s="141"/>
      <c r="BF310" s="141"/>
      <c r="BG310" s="141"/>
      <c r="BH310" s="141"/>
      <c r="BI310" s="141"/>
      <c r="BJ310" s="141"/>
      <c r="BK310" s="141"/>
      <c r="BL310" s="141"/>
    </row>
    <row r="311" spans="1:64" ht="15">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c r="AD311" s="141"/>
      <c r="AE311" s="141"/>
      <c r="AF311" s="141"/>
      <c r="AG311" s="141"/>
      <c r="AH311" s="141"/>
      <c r="AI311" s="141"/>
      <c r="AJ311" s="141"/>
      <c r="AK311" s="141"/>
      <c r="AL311" s="141"/>
      <c r="AM311" s="141"/>
      <c r="AN311" s="141"/>
      <c r="AO311" s="141"/>
      <c r="AP311" s="141"/>
      <c r="AQ311" s="141"/>
      <c r="AR311" s="141"/>
      <c r="AS311" s="141"/>
      <c r="AT311" s="141"/>
      <c r="AU311" s="141"/>
      <c r="AV311" s="141"/>
      <c r="AW311" s="141"/>
      <c r="AX311" s="141"/>
      <c r="AY311" s="141"/>
      <c r="AZ311" s="141"/>
      <c r="BA311" s="141"/>
      <c r="BB311" s="141"/>
      <c r="BC311" s="141"/>
      <c r="BD311" s="141"/>
      <c r="BE311" s="141"/>
      <c r="BF311" s="141"/>
      <c r="BG311" s="141"/>
      <c r="BH311" s="141"/>
      <c r="BI311" s="141"/>
      <c r="BJ311" s="141"/>
      <c r="BK311" s="141"/>
      <c r="BL311" s="141"/>
    </row>
    <row r="312" spans="1:64" ht="15">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c r="AD312" s="141"/>
      <c r="AE312" s="141"/>
      <c r="AF312" s="141"/>
      <c r="AG312" s="141"/>
      <c r="AH312" s="141"/>
      <c r="AI312" s="141"/>
      <c r="AJ312" s="141"/>
      <c r="AK312" s="141"/>
      <c r="AL312" s="141"/>
      <c r="AM312" s="141"/>
      <c r="AN312" s="141"/>
      <c r="AO312" s="141"/>
      <c r="AP312" s="141"/>
      <c r="AQ312" s="141"/>
      <c r="AR312" s="141"/>
      <c r="AS312" s="141"/>
      <c r="AT312" s="141"/>
      <c r="AU312" s="141"/>
      <c r="AV312" s="141"/>
      <c r="AW312" s="141"/>
      <c r="AX312" s="141"/>
      <c r="AY312" s="141"/>
      <c r="AZ312" s="141"/>
      <c r="BA312" s="141"/>
      <c r="BB312" s="141"/>
      <c r="BC312" s="141"/>
      <c r="BD312" s="141"/>
      <c r="BE312" s="141"/>
      <c r="BF312" s="141"/>
      <c r="BG312" s="141"/>
      <c r="BH312" s="141"/>
      <c r="BI312" s="141"/>
      <c r="BJ312" s="141"/>
      <c r="BK312" s="141"/>
      <c r="BL312" s="141"/>
    </row>
    <row r="313" spans="1:64" ht="15">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141"/>
      <c r="AL313" s="141"/>
      <c r="AM313" s="141"/>
      <c r="AN313" s="141"/>
      <c r="AO313" s="141"/>
      <c r="AP313" s="141"/>
      <c r="AQ313" s="141"/>
      <c r="AR313" s="141"/>
      <c r="AS313" s="141"/>
      <c r="AT313" s="141"/>
      <c r="AU313" s="141"/>
      <c r="AV313" s="141"/>
      <c r="AW313" s="141"/>
      <c r="AX313" s="141"/>
      <c r="AY313" s="141"/>
      <c r="AZ313" s="141"/>
      <c r="BA313" s="141"/>
      <c r="BB313" s="141"/>
      <c r="BC313" s="141"/>
      <c r="BD313" s="141"/>
      <c r="BE313" s="141"/>
      <c r="BF313" s="141"/>
      <c r="BG313" s="141"/>
      <c r="BH313" s="141"/>
      <c r="BI313" s="141"/>
      <c r="BJ313" s="141"/>
      <c r="BK313" s="141"/>
      <c r="BL313" s="141"/>
    </row>
    <row r="314" spans="1:64" ht="15">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c r="AD314" s="141"/>
      <c r="AE314" s="141"/>
      <c r="AF314" s="141"/>
      <c r="AG314" s="141"/>
      <c r="AH314" s="141"/>
      <c r="AI314" s="141"/>
      <c r="AJ314" s="141"/>
      <c r="AK314" s="141"/>
      <c r="AL314" s="141"/>
      <c r="AM314" s="141"/>
      <c r="AN314" s="141"/>
      <c r="AO314" s="141"/>
      <c r="AP314" s="141"/>
      <c r="AQ314" s="141"/>
      <c r="AR314" s="141"/>
      <c r="AS314" s="141"/>
      <c r="AT314" s="141"/>
      <c r="AU314" s="141"/>
      <c r="AV314" s="141"/>
      <c r="AW314" s="141"/>
      <c r="AX314" s="141"/>
      <c r="AY314" s="141"/>
      <c r="AZ314" s="141"/>
      <c r="BA314" s="141"/>
      <c r="BB314" s="141"/>
      <c r="BC314" s="141"/>
      <c r="BD314" s="141"/>
      <c r="BE314" s="141"/>
      <c r="BF314" s="141"/>
      <c r="BG314" s="141"/>
      <c r="BH314" s="141"/>
      <c r="BI314" s="141"/>
      <c r="BJ314" s="141"/>
      <c r="BK314" s="141"/>
      <c r="BL314" s="141"/>
    </row>
    <row r="315" spans="1:64" ht="15">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41"/>
      <c r="AC315" s="141"/>
      <c r="AD315" s="141"/>
      <c r="AE315" s="141"/>
      <c r="AF315" s="141"/>
      <c r="AG315" s="141"/>
      <c r="AH315" s="141"/>
      <c r="AI315" s="141"/>
      <c r="AJ315" s="141"/>
      <c r="AK315" s="141"/>
      <c r="AL315" s="141"/>
      <c r="AM315" s="141"/>
      <c r="AN315" s="141"/>
      <c r="AO315" s="141"/>
      <c r="AP315" s="141"/>
      <c r="AQ315" s="141"/>
      <c r="AR315" s="141"/>
      <c r="AS315" s="141"/>
      <c r="AT315" s="141"/>
      <c r="AU315" s="141"/>
      <c r="AV315" s="141"/>
      <c r="AW315" s="141"/>
      <c r="AX315" s="141"/>
      <c r="AY315" s="141"/>
      <c r="AZ315" s="141"/>
      <c r="BA315" s="141"/>
      <c r="BB315" s="141"/>
      <c r="BC315" s="141"/>
      <c r="BD315" s="141"/>
      <c r="BE315" s="141"/>
      <c r="BF315" s="141"/>
      <c r="BG315" s="141"/>
      <c r="BH315" s="141"/>
      <c r="BI315" s="141"/>
      <c r="BJ315" s="141"/>
      <c r="BK315" s="141"/>
      <c r="BL315" s="141"/>
    </row>
    <row r="316" spans="1:64" ht="15">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c r="AA316" s="141"/>
      <c r="AB316" s="141"/>
      <c r="AC316" s="141"/>
      <c r="AD316" s="141"/>
      <c r="AE316" s="141"/>
      <c r="AF316" s="141"/>
      <c r="AG316" s="141"/>
      <c r="AH316" s="141"/>
      <c r="AI316" s="141"/>
      <c r="AJ316" s="141"/>
      <c r="AK316" s="141"/>
      <c r="AL316" s="141"/>
      <c r="AM316" s="141"/>
      <c r="AN316" s="141"/>
      <c r="AO316" s="141"/>
      <c r="AP316" s="141"/>
      <c r="AQ316" s="141"/>
      <c r="AR316" s="141"/>
      <c r="AS316" s="141"/>
      <c r="AT316" s="141"/>
      <c r="AU316" s="141"/>
      <c r="AV316" s="141"/>
      <c r="AW316" s="141"/>
      <c r="AX316" s="141"/>
      <c r="AY316" s="141"/>
      <c r="AZ316" s="141"/>
      <c r="BA316" s="141"/>
      <c r="BB316" s="141"/>
      <c r="BC316" s="141"/>
      <c r="BD316" s="141"/>
      <c r="BE316" s="141"/>
      <c r="BF316" s="141"/>
      <c r="BG316" s="141"/>
      <c r="BH316" s="141"/>
      <c r="BI316" s="141"/>
      <c r="BJ316" s="141"/>
      <c r="BK316" s="141"/>
      <c r="BL316" s="141"/>
    </row>
    <row r="317" spans="1:64" ht="15">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c r="AA317" s="141"/>
      <c r="AB317" s="141"/>
      <c r="AC317" s="141"/>
      <c r="AD317" s="141"/>
      <c r="AE317" s="141"/>
      <c r="AF317" s="141"/>
      <c r="AG317" s="141"/>
      <c r="AH317" s="141"/>
      <c r="AI317" s="141"/>
      <c r="AJ317" s="141"/>
      <c r="AK317" s="141"/>
      <c r="AL317" s="141"/>
      <c r="AM317" s="141"/>
      <c r="AN317" s="141"/>
      <c r="AO317" s="141"/>
      <c r="AP317" s="141"/>
      <c r="AQ317" s="141"/>
      <c r="AR317" s="141"/>
      <c r="AS317" s="141"/>
      <c r="AT317" s="141"/>
      <c r="AU317" s="141"/>
      <c r="AV317" s="141"/>
      <c r="AW317" s="141"/>
      <c r="AX317" s="141"/>
      <c r="AY317" s="141"/>
      <c r="AZ317" s="141"/>
      <c r="BA317" s="141"/>
      <c r="BB317" s="141"/>
      <c r="BC317" s="141"/>
      <c r="BD317" s="141"/>
      <c r="BE317" s="141"/>
      <c r="BF317" s="141"/>
      <c r="BG317" s="141"/>
      <c r="BH317" s="141"/>
      <c r="BI317" s="141"/>
      <c r="BJ317" s="141"/>
      <c r="BK317" s="141"/>
      <c r="BL317" s="141"/>
    </row>
    <row r="318" spans="1:64" ht="15">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c r="AD318" s="141"/>
      <c r="AE318" s="141"/>
      <c r="AF318" s="141"/>
      <c r="AG318" s="141"/>
      <c r="AH318" s="141"/>
      <c r="AI318" s="141"/>
      <c r="AJ318" s="141"/>
      <c r="AK318" s="141"/>
      <c r="AL318" s="141"/>
      <c r="AM318" s="141"/>
      <c r="AN318" s="141"/>
      <c r="AO318" s="141"/>
      <c r="AP318" s="141"/>
      <c r="AQ318" s="141"/>
      <c r="AR318" s="141"/>
      <c r="AS318" s="141"/>
      <c r="AT318" s="141"/>
      <c r="AU318" s="141"/>
      <c r="AV318" s="141"/>
      <c r="AW318" s="141"/>
      <c r="AX318" s="141"/>
      <c r="AY318" s="141"/>
      <c r="AZ318" s="141"/>
      <c r="BA318" s="141"/>
      <c r="BB318" s="141"/>
      <c r="BC318" s="141"/>
      <c r="BD318" s="141"/>
      <c r="BE318" s="141"/>
      <c r="BF318" s="141"/>
      <c r="BG318" s="141"/>
      <c r="BH318" s="141"/>
      <c r="BI318" s="141"/>
      <c r="BJ318" s="141"/>
      <c r="BK318" s="141"/>
      <c r="BL318" s="141"/>
    </row>
    <row r="319" spans="1:64" ht="15">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1"/>
      <c r="BA319" s="141"/>
      <c r="BB319" s="141"/>
      <c r="BC319" s="141"/>
      <c r="BD319" s="141"/>
      <c r="BE319" s="141"/>
      <c r="BF319" s="141"/>
      <c r="BG319" s="141"/>
      <c r="BH319" s="141"/>
      <c r="BI319" s="141"/>
      <c r="BJ319" s="141"/>
      <c r="BK319" s="141"/>
      <c r="BL319" s="141"/>
    </row>
    <row r="320" spans="1:64" ht="15">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c r="AA320" s="141"/>
      <c r="AB320" s="141"/>
      <c r="AC320" s="141"/>
      <c r="AD320" s="141"/>
      <c r="AE320" s="141"/>
      <c r="AF320" s="141"/>
      <c r="AG320" s="141"/>
      <c r="AH320" s="141"/>
      <c r="AI320" s="141"/>
      <c r="AJ320" s="141"/>
      <c r="AK320" s="141"/>
      <c r="AL320" s="141"/>
      <c r="AM320" s="141"/>
      <c r="AN320" s="141"/>
      <c r="AO320" s="141"/>
      <c r="AP320" s="141"/>
      <c r="AQ320" s="141"/>
      <c r="AR320" s="141"/>
      <c r="AS320" s="141"/>
      <c r="AT320" s="141"/>
      <c r="AU320" s="141"/>
      <c r="AV320" s="141"/>
      <c r="AW320" s="141"/>
      <c r="AX320" s="141"/>
      <c r="AY320" s="141"/>
      <c r="AZ320" s="141"/>
      <c r="BA320" s="141"/>
      <c r="BB320" s="141"/>
      <c r="BC320" s="141"/>
      <c r="BD320" s="141"/>
      <c r="BE320" s="141"/>
      <c r="BF320" s="141"/>
      <c r="BG320" s="141"/>
      <c r="BH320" s="141"/>
      <c r="BI320" s="141"/>
      <c r="BJ320" s="141"/>
      <c r="BK320" s="141"/>
      <c r="BL320" s="141"/>
    </row>
    <row r="321" spans="1:64" ht="15">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c r="AA321" s="141"/>
      <c r="AB321" s="141"/>
      <c r="AC321" s="141"/>
      <c r="AD321" s="141"/>
      <c r="AE321" s="141"/>
      <c r="AF321" s="141"/>
      <c r="AG321" s="141"/>
      <c r="AH321" s="141"/>
      <c r="AI321" s="141"/>
      <c r="AJ321" s="141"/>
      <c r="AK321" s="141"/>
      <c r="AL321" s="141"/>
      <c r="AM321" s="141"/>
      <c r="AN321" s="141"/>
      <c r="AO321" s="141"/>
      <c r="AP321" s="141"/>
      <c r="AQ321" s="141"/>
      <c r="AR321" s="141"/>
      <c r="AS321" s="141"/>
      <c r="AT321" s="141"/>
      <c r="AU321" s="141"/>
      <c r="AV321" s="141"/>
      <c r="AW321" s="141"/>
      <c r="AX321" s="141"/>
      <c r="AY321" s="141"/>
      <c r="AZ321" s="141"/>
      <c r="BA321" s="141"/>
      <c r="BB321" s="141"/>
      <c r="BC321" s="141"/>
      <c r="BD321" s="141"/>
      <c r="BE321" s="141"/>
      <c r="BF321" s="141"/>
      <c r="BG321" s="141"/>
      <c r="BH321" s="141"/>
      <c r="BI321" s="141"/>
      <c r="BJ321" s="141"/>
      <c r="BK321" s="141"/>
      <c r="BL321" s="141"/>
    </row>
    <row r="322" spans="1:64" ht="15">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c r="AA322" s="141"/>
      <c r="AB322" s="141"/>
      <c r="AC322" s="141"/>
      <c r="AD322" s="141"/>
      <c r="AE322" s="141"/>
      <c r="AF322" s="141"/>
      <c r="AG322" s="141"/>
      <c r="AH322" s="141"/>
      <c r="AI322" s="141"/>
      <c r="AJ322" s="141"/>
      <c r="AK322" s="141"/>
      <c r="AL322" s="141"/>
      <c r="AM322" s="141"/>
      <c r="AN322" s="141"/>
      <c r="AO322" s="141"/>
      <c r="AP322" s="141"/>
      <c r="AQ322" s="141"/>
      <c r="AR322" s="141"/>
      <c r="AS322" s="141"/>
      <c r="AT322" s="141"/>
      <c r="AU322" s="141"/>
      <c r="AV322" s="141"/>
      <c r="AW322" s="141"/>
      <c r="AX322" s="141"/>
      <c r="AY322" s="141"/>
      <c r="AZ322" s="141"/>
      <c r="BA322" s="141"/>
      <c r="BB322" s="141"/>
      <c r="BC322" s="141"/>
      <c r="BD322" s="141"/>
      <c r="BE322" s="141"/>
      <c r="BF322" s="141"/>
      <c r="BG322" s="141"/>
      <c r="BH322" s="141"/>
      <c r="BI322" s="141"/>
      <c r="BJ322" s="141"/>
      <c r="BK322" s="141"/>
      <c r="BL322" s="141"/>
    </row>
    <row r="323" spans="1:64" ht="15">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c r="AA323" s="141"/>
      <c r="AB323" s="141"/>
      <c r="AC323" s="141"/>
      <c r="AD323" s="141"/>
      <c r="AE323" s="141"/>
      <c r="AF323" s="141"/>
      <c r="AG323" s="141"/>
      <c r="AH323" s="141"/>
      <c r="AI323" s="141"/>
      <c r="AJ323" s="141"/>
      <c r="AK323" s="141"/>
      <c r="AL323" s="141"/>
      <c r="AM323" s="141"/>
      <c r="AN323" s="141"/>
      <c r="AO323" s="141"/>
      <c r="AP323" s="141"/>
      <c r="AQ323" s="141"/>
      <c r="AR323" s="141"/>
      <c r="AS323" s="141"/>
      <c r="AT323" s="141"/>
      <c r="AU323" s="141"/>
      <c r="AV323" s="141"/>
      <c r="AW323" s="141"/>
      <c r="AX323" s="141"/>
      <c r="AY323" s="141"/>
      <c r="AZ323" s="141"/>
      <c r="BA323" s="141"/>
      <c r="BB323" s="141"/>
      <c r="BC323" s="141"/>
      <c r="BD323" s="141"/>
      <c r="BE323" s="141"/>
      <c r="BF323" s="141"/>
      <c r="BG323" s="141"/>
      <c r="BH323" s="141"/>
      <c r="BI323" s="141"/>
      <c r="BJ323" s="141"/>
      <c r="BK323" s="141"/>
      <c r="BL323" s="141"/>
    </row>
    <row r="324" spans="1:64" ht="15">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c r="AA324" s="141"/>
      <c r="AB324" s="141"/>
      <c r="AC324" s="141"/>
      <c r="AD324" s="141"/>
      <c r="AE324" s="141"/>
      <c r="AF324" s="141"/>
      <c r="AG324" s="141"/>
      <c r="AH324" s="141"/>
      <c r="AI324" s="141"/>
      <c r="AJ324" s="141"/>
      <c r="AK324" s="141"/>
      <c r="AL324" s="141"/>
      <c r="AM324" s="141"/>
      <c r="AN324" s="141"/>
      <c r="AO324" s="141"/>
      <c r="AP324" s="141"/>
      <c r="AQ324" s="141"/>
      <c r="AR324" s="141"/>
      <c r="AS324" s="141"/>
      <c r="AT324" s="141"/>
      <c r="AU324" s="141"/>
      <c r="AV324" s="141"/>
      <c r="AW324" s="141"/>
      <c r="AX324" s="141"/>
      <c r="AY324" s="141"/>
      <c r="AZ324" s="141"/>
      <c r="BA324" s="141"/>
      <c r="BB324" s="141"/>
      <c r="BC324" s="141"/>
      <c r="BD324" s="141"/>
      <c r="BE324" s="141"/>
      <c r="BF324" s="141"/>
      <c r="BG324" s="141"/>
      <c r="BH324" s="141"/>
      <c r="BI324" s="141"/>
      <c r="BJ324" s="141"/>
      <c r="BK324" s="141"/>
      <c r="BL324" s="141"/>
    </row>
    <row r="325" spans="1:64" ht="15">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1"/>
      <c r="AJ325" s="141"/>
      <c r="AK325" s="141"/>
      <c r="AL325" s="141"/>
      <c r="AM325" s="141"/>
      <c r="AN325" s="141"/>
      <c r="AO325" s="141"/>
      <c r="AP325" s="141"/>
      <c r="AQ325" s="141"/>
      <c r="AR325" s="141"/>
      <c r="AS325" s="141"/>
      <c r="AT325" s="141"/>
      <c r="AU325" s="141"/>
      <c r="AV325" s="141"/>
      <c r="AW325" s="141"/>
      <c r="AX325" s="141"/>
      <c r="AY325" s="141"/>
      <c r="AZ325" s="141"/>
      <c r="BA325" s="141"/>
      <c r="BB325" s="141"/>
      <c r="BC325" s="141"/>
      <c r="BD325" s="141"/>
      <c r="BE325" s="141"/>
      <c r="BF325" s="141"/>
      <c r="BG325" s="141"/>
      <c r="BH325" s="141"/>
      <c r="BI325" s="141"/>
      <c r="BJ325" s="141"/>
      <c r="BK325" s="141"/>
      <c r="BL325" s="141"/>
    </row>
    <row r="326" spans="1:64" ht="15">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1"/>
      <c r="AJ326" s="141"/>
      <c r="AK326" s="141"/>
      <c r="AL326" s="141"/>
      <c r="AM326" s="141"/>
      <c r="AN326" s="141"/>
      <c r="AO326" s="141"/>
      <c r="AP326" s="141"/>
      <c r="AQ326" s="141"/>
      <c r="AR326" s="141"/>
      <c r="AS326" s="141"/>
      <c r="AT326" s="141"/>
      <c r="AU326" s="141"/>
      <c r="AV326" s="141"/>
      <c r="AW326" s="141"/>
      <c r="AX326" s="141"/>
      <c r="AY326" s="141"/>
      <c r="AZ326" s="141"/>
      <c r="BA326" s="141"/>
      <c r="BB326" s="141"/>
      <c r="BC326" s="141"/>
      <c r="BD326" s="141"/>
      <c r="BE326" s="141"/>
      <c r="BF326" s="141"/>
      <c r="BG326" s="141"/>
      <c r="BH326" s="141"/>
      <c r="BI326" s="141"/>
      <c r="BJ326" s="141"/>
      <c r="BK326" s="141"/>
      <c r="BL326" s="141"/>
    </row>
    <row r="327" spans="1:64" ht="15">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c r="AA327" s="141"/>
      <c r="AB327" s="141"/>
      <c r="AC327" s="141"/>
      <c r="AD327" s="141"/>
      <c r="AE327" s="141"/>
      <c r="AF327" s="141"/>
      <c r="AG327" s="141"/>
      <c r="AH327" s="141"/>
      <c r="AI327" s="141"/>
      <c r="AJ327" s="141"/>
      <c r="AK327" s="141"/>
      <c r="AL327" s="141"/>
      <c r="AM327" s="141"/>
      <c r="AN327" s="141"/>
      <c r="AO327" s="141"/>
      <c r="AP327" s="141"/>
      <c r="AQ327" s="141"/>
      <c r="AR327" s="141"/>
      <c r="AS327" s="141"/>
      <c r="AT327" s="141"/>
      <c r="AU327" s="141"/>
      <c r="AV327" s="141"/>
      <c r="AW327" s="141"/>
      <c r="AX327" s="141"/>
      <c r="AY327" s="141"/>
      <c r="AZ327" s="141"/>
      <c r="BA327" s="141"/>
      <c r="BB327" s="141"/>
      <c r="BC327" s="141"/>
      <c r="BD327" s="141"/>
      <c r="BE327" s="141"/>
      <c r="BF327" s="141"/>
      <c r="BG327" s="141"/>
      <c r="BH327" s="141"/>
      <c r="BI327" s="141"/>
      <c r="BJ327" s="141"/>
      <c r="BK327" s="141"/>
      <c r="BL327" s="141"/>
    </row>
    <row r="328" spans="1:64" ht="15">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c r="AA328" s="141"/>
      <c r="AB328" s="141"/>
      <c r="AC328" s="141"/>
      <c r="AD328" s="141"/>
      <c r="AE328" s="141"/>
      <c r="AF328" s="141"/>
      <c r="AG328" s="141"/>
      <c r="AH328" s="141"/>
      <c r="AI328" s="141"/>
      <c r="AJ328" s="141"/>
      <c r="AK328" s="141"/>
      <c r="AL328" s="141"/>
      <c r="AM328" s="141"/>
      <c r="AN328" s="141"/>
      <c r="AO328" s="141"/>
      <c r="AP328" s="141"/>
      <c r="AQ328" s="141"/>
      <c r="AR328" s="141"/>
      <c r="AS328" s="141"/>
      <c r="AT328" s="141"/>
      <c r="AU328" s="141"/>
      <c r="AV328" s="141"/>
      <c r="AW328" s="141"/>
      <c r="AX328" s="141"/>
      <c r="AY328" s="141"/>
      <c r="AZ328" s="141"/>
      <c r="BA328" s="141"/>
      <c r="BB328" s="141"/>
      <c r="BC328" s="141"/>
      <c r="BD328" s="141"/>
      <c r="BE328" s="141"/>
      <c r="BF328" s="141"/>
      <c r="BG328" s="141"/>
      <c r="BH328" s="141"/>
      <c r="BI328" s="141"/>
      <c r="BJ328" s="141"/>
      <c r="BK328" s="141"/>
      <c r="BL328" s="141"/>
    </row>
    <row r="329" spans="1:64" ht="15">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c r="AA329" s="141"/>
      <c r="AB329" s="141"/>
      <c r="AC329" s="141"/>
      <c r="AD329" s="141"/>
      <c r="AE329" s="141"/>
      <c r="AF329" s="141"/>
      <c r="AG329" s="141"/>
      <c r="AH329" s="141"/>
      <c r="AI329" s="141"/>
      <c r="AJ329" s="141"/>
      <c r="AK329" s="141"/>
      <c r="AL329" s="141"/>
      <c r="AM329" s="141"/>
      <c r="AN329" s="141"/>
      <c r="AO329" s="141"/>
      <c r="AP329" s="141"/>
      <c r="AQ329" s="141"/>
      <c r="AR329" s="141"/>
      <c r="AS329" s="141"/>
      <c r="AT329" s="141"/>
      <c r="AU329" s="141"/>
      <c r="AV329" s="141"/>
      <c r="AW329" s="141"/>
      <c r="AX329" s="141"/>
      <c r="AY329" s="141"/>
      <c r="AZ329" s="141"/>
      <c r="BA329" s="141"/>
      <c r="BB329" s="141"/>
      <c r="BC329" s="141"/>
      <c r="BD329" s="141"/>
      <c r="BE329" s="141"/>
      <c r="BF329" s="141"/>
      <c r="BG329" s="141"/>
      <c r="BH329" s="141"/>
      <c r="BI329" s="141"/>
      <c r="BJ329" s="141"/>
      <c r="BK329" s="141"/>
      <c r="BL329" s="141"/>
    </row>
    <row r="330" spans="1:64" ht="15">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c r="AA330" s="141"/>
      <c r="AB330" s="141"/>
      <c r="AC330" s="141"/>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row>
    <row r="331" spans="1:64" ht="15">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c r="AA331" s="141"/>
      <c r="AB331" s="141"/>
      <c r="AC331" s="141"/>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row>
    <row r="332" spans="1:64" ht="15">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c r="AA332" s="141"/>
      <c r="AB332" s="141"/>
      <c r="AC332" s="141"/>
      <c r="AD332" s="141"/>
      <c r="AE332" s="141"/>
      <c r="AF332" s="141"/>
      <c r="AG332" s="141"/>
      <c r="AH332" s="141"/>
      <c r="AI332" s="141"/>
      <c r="AJ332" s="141"/>
      <c r="AK332" s="141"/>
      <c r="AL332" s="141"/>
      <c r="AM332" s="141"/>
      <c r="AN332" s="141"/>
      <c r="AO332" s="141"/>
      <c r="AP332" s="141"/>
      <c r="AQ332" s="141"/>
      <c r="AR332" s="141"/>
      <c r="AS332" s="141"/>
      <c r="AT332" s="141"/>
      <c r="AU332" s="141"/>
      <c r="AV332" s="141"/>
      <c r="AW332" s="141"/>
      <c r="AX332" s="141"/>
      <c r="AY332" s="141"/>
      <c r="AZ332" s="141"/>
      <c r="BA332" s="141"/>
      <c r="BB332" s="141"/>
      <c r="BC332" s="141"/>
      <c r="BD332" s="141"/>
      <c r="BE332" s="141"/>
      <c r="BF332" s="141"/>
      <c r="BG332" s="141"/>
      <c r="BH332" s="141"/>
      <c r="BI332" s="141"/>
      <c r="BJ332" s="141"/>
      <c r="BK332" s="141"/>
      <c r="BL332" s="141"/>
    </row>
    <row r="333" spans="1:64" ht="15">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1"/>
      <c r="AL333" s="141"/>
      <c r="AM333" s="141"/>
      <c r="AN333" s="141"/>
      <c r="AO333" s="141"/>
      <c r="AP333" s="141"/>
      <c r="AQ333" s="141"/>
      <c r="AR333" s="141"/>
      <c r="AS333" s="141"/>
      <c r="AT333" s="141"/>
      <c r="AU333" s="141"/>
      <c r="AV333" s="141"/>
      <c r="AW333" s="141"/>
      <c r="AX333" s="141"/>
      <c r="AY333" s="141"/>
      <c r="AZ333" s="141"/>
      <c r="BA333" s="141"/>
      <c r="BB333" s="141"/>
      <c r="BC333" s="141"/>
      <c r="BD333" s="141"/>
      <c r="BE333" s="141"/>
      <c r="BF333" s="141"/>
      <c r="BG333" s="141"/>
      <c r="BH333" s="141"/>
      <c r="BI333" s="141"/>
      <c r="BJ333" s="141"/>
      <c r="BK333" s="141"/>
      <c r="BL333" s="141"/>
    </row>
    <row r="334" spans="1:64" ht="15">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1"/>
      <c r="AL334" s="141"/>
      <c r="AM334" s="141"/>
      <c r="AN334" s="141"/>
      <c r="AO334" s="141"/>
      <c r="AP334" s="141"/>
      <c r="AQ334" s="141"/>
      <c r="AR334" s="141"/>
      <c r="AS334" s="141"/>
      <c r="AT334" s="141"/>
      <c r="AU334" s="141"/>
      <c r="AV334" s="141"/>
      <c r="AW334" s="141"/>
      <c r="AX334" s="141"/>
      <c r="AY334" s="141"/>
      <c r="AZ334" s="141"/>
      <c r="BA334" s="141"/>
      <c r="BB334" s="141"/>
      <c r="BC334" s="141"/>
      <c r="BD334" s="141"/>
      <c r="BE334" s="141"/>
      <c r="BF334" s="141"/>
      <c r="BG334" s="141"/>
      <c r="BH334" s="141"/>
      <c r="BI334" s="141"/>
      <c r="BJ334" s="141"/>
      <c r="BK334" s="141"/>
      <c r="BL334" s="141"/>
    </row>
    <row r="335" spans="1:64" ht="15">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c r="AA335" s="141"/>
      <c r="AB335" s="141"/>
      <c r="AC335" s="141"/>
      <c r="AD335" s="141"/>
      <c r="AE335" s="141"/>
      <c r="AF335" s="141"/>
      <c r="AG335" s="141"/>
      <c r="AH335" s="141"/>
      <c r="AI335" s="141"/>
      <c r="AJ335" s="141"/>
      <c r="AK335" s="141"/>
      <c r="AL335" s="141"/>
      <c r="AM335" s="141"/>
      <c r="AN335" s="141"/>
      <c r="AO335" s="141"/>
      <c r="AP335" s="141"/>
      <c r="AQ335" s="141"/>
      <c r="AR335" s="141"/>
      <c r="AS335" s="141"/>
      <c r="AT335" s="141"/>
      <c r="AU335" s="141"/>
      <c r="AV335" s="141"/>
      <c r="AW335" s="141"/>
      <c r="AX335" s="141"/>
      <c r="AY335" s="141"/>
      <c r="AZ335" s="141"/>
      <c r="BA335" s="141"/>
      <c r="BB335" s="141"/>
      <c r="BC335" s="141"/>
      <c r="BD335" s="141"/>
      <c r="BE335" s="141"/>
      <c r="BF335" s="141"/>
      <c r="BG335" s="141"/>
      <c r="BH335" s="141"/>
      <c r="BI335" s="141"/>
      <c r="BJ335" s="141"/>
      <c r="BK335" s="141"/>
      <c r="BL335" s="141"/>
    </row>
    <row r="336" spans="1:64" ht="15">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c r="AW336" s="141"/>
      <c r="AX336" s="141"/>
      <c r="AY336" s="141"/>
      <c r="AZ336" s="141"/>
      <c r="BA336" s="141"/>
      <c r="BB336" s="141"/>
      <c r="BC336" s="141"/>
      <c r="BD336" s="141"/>
      <c r="BE336" s="141"/>
      <c r="BF336" s="141"/>
      <c r="BG336" s="141"/>
      <c r="BH336" s="141"/>
      <c r="BI336" s="141"/>
      <c r="BJ336" s="141"/>
      <c r="BK336" s="141"/>
      <c r="BL336" s="141"/>
    </row>
    <row r="337" spans="1:64" ht="15">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c r="AN337" s="141"/>
      <c r="AO337" s="141"/>
      <c r="AP337" s="141"/>
      <c r="AQ337" s="141"/>
      <c r="AR337" s="141"/>
      <c r="AS337" s="141"/>
      <c r="AT337" s="141"/>
      <c r="AU337" s="141"/>
      <c r="AV337" s="141"/>
      <c r="AW337" s="141"/>
      <c r="AX337" s="141"/>
      <c r="AY337" s="141"/>
      <c r="AZ337" s="141"/>
      <c r="BA337" s="141"/>
      <c r="BB337" s="141"/>
      <c r="BC337" s="141"/>
      <c r="BD337" s="141"/>
      <c r="BE337" s="141"/>
      <c r="BF337" s="141"/>
      <c r="BG337" s="141"/>
      <c r="BH337" s="141"/>
      <c r="BI337" s="141"/>
      <c r="BJ337" s="141"/>
      <c r="BK337" s="141"/>
      <c r="BL337" s="141"/>
    </row>
    <row r="338" spans="1:64" ht="15">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c r="AA338" s="141"/>
      <c r="AB338" s="141"/>
      <c r="AC338" s="141"/>
      <c r="AD338" s="141"/>
      <c r="AE338" s="141"/>
      <c r="AF338" s="141"/>
      <c r="AG338" s="141"/>
      <c r="AH338" s="141"/>
      <c r="AI338" s="141"/>
      <c r="AJ338" s="141"/>
      <c r="AK338" s="141"/>
      <c r="AL338" s="141"/>
      <c r="AM338" s="141"/>
      <c r="AN338" s="141"/>
      <c r="AO338" s="141"/>
      <c r="AP338" s="141"/>
      <c r="AQ338" s="141"/>
      <c r="AR338" s="141"/>
      <c r="AS338" s="141"/>
      <c r="AT338" s="141"/>
      <c r="AU338" s="141"/>
      <c r="AV338" s="141"/>
      <c r="AW338" s="141"/>
      <c r="AX338" s="141"/>
      <c r="AY338" s="141"/>
      <c r="AZ338" s="141"/>
      <c r="BA338" s="141"/>
      <c r="BB338" s="141"/>
      <c r="BC338" s="141"/>
      <c r="BD338" s="141"/>
      <c r="BE338" s="141"/>
      <c r="BF338" s="141"/>
      <c r="BG338" s="141"/>
      <c r="BH338" s="141"/>
      <c r="BI338" s="141"/>
      <c r="BJ338" s="141"/>
      <c r="BK338" s="141"/>
      <c r="BL338" s="141"/>
    </row>
    <row r="339" spans="1:64" ht="15">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c r="AA339" s="141"/>
      <c r="AB339" s="141"/>
      <c r="AC339" s="141"/>
      <c r="AD339" s="141"/>
      <c r="AE339" s="141"/>
      <c r="AF339" s="141"/>
      <c r="AG339" s="141"/>
      <c r="AH339" s="141"/>
      <c r="AI339" s="141"/>
      <c r="AJ339" s="141"/>
      <c r="AK339" s="141"/>
      <c r="AL339" s="141"/>
      <c r="AM339" s="141"/>
      <c r="AN339" s="141"/>
      <c r="AO339" s="141"/>
      <c r="AP339" s="141"/>
      <c r="AQ339" s="141"/>
      <c r="AR339" s="141"/>
      <c r="AS339" s="141"/>
      <c r="AT339" s="141"/>
      <c r="AU339" s="141"/>
      <c r="AV339" s="141"/>
      <c r="AW339" s="141"/>
      <c r="AX339" s="141"/>
      <c r="AY339" s="141"/>
      <c r="AZ339" s="141"/>
      <c r="BA339" s="141"/>
      <c r="BB339" s="141"/>
      <c r="BC339" s="141"/>
      <c r="BD339" s="141"/>
      <c r="BE339" s="141"/>
      <c r="BF339" s="141"/>
      <c r="BG339" s="141"/>
      <c r="BH339" s="141"/>
      <c r="BI339" s="141"/>
      <c r="BJ339" s="141"/>
      <c r="BK339" s="141"/>
      <c r="BL339" s="141"/>
    </row>
    <row r="340" spans="1:64" ht="15">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1"/>
      <c r="AN340" s="141"/>
      <c r="AO340" s="141"/>
      <c r="AP340" s="141"/>
      <c r="AQ340" s="141"/>
      <c r="AR340" s="141"/>
      <c r="AS340" s="141"/>
      <c r="AT340" s="141"/>
      <c r="AU340" s="141"/>
      <c r="AV340" s="141"/>
      <c r="AW340" s="141"/>
      <c r="AX340" s="141"/>
      <c r="AY340" s="141"/>
      <c r="AZ340" s="141"/>
      <c r="BA340" s="141"/>
      <c r="BB340" s="141"/>
      <c r="BC340" s="141"/>
      <c r="BD340" s="141"/>
      <c r="BE340" s="141"/>
      <c r="BF340" s="141"/>
      <c r="BG340" s="141"/>
      <c r="BH340" s="141"/>
      <c r="BI340" s="141"/>
      <c r="BJ340" s="141"/>
      <c r="BK340" s="141"/>
      <c r="BL340" s="141"/>
    </row>
  </sheetData>
  <sheetProtection selectLockedCells="1"/>
  <conditionalFormatting sqref="B42:CY44 B9:CY38 B5:CY7 B46:CY75">
    <cfRule type="cellIs" priority="6" dxfId="8" operator="equal" stopIfTrue="1">
      <formula>0</formula>
    </cfRule>
  </conditionalFormatting>
  <printOptions/>
  <pageMargins left="0.7" right="0.7" top="0.75" bottom="0.75" header="0.3" footer="0.3"/>
  <pageSetup horizontalDpi="300" verticalDpi="300" orientation="landscape" paperSize="9" scale="10" r:id="rId1"/>
</worksheet>
</file>

<file path=xl/worksheets/sheet4.xml><?xml version="1.0" encoding="utf-8"?>
<worksheet xmlns="http://schemas.openxmlformats.org/spreadsheetml/2006/main" xmlns:r="http://schemas.openxmlformats.org/officeDocument/2006/relationships">
  <sheetPr>
    <tabColor rgb="FFFF0000"/>
  </sheetPr>
  <dimension ref="A1:I153"/>
  <sheetViews>
    <sheetView zoomScalePageLayoutView="0" workbookViewId="0" topLeftCell="A1">
      <selection activeCell="A1" sqref="A1"/>
    </sheetView>
  </sheetViews>
  <sheetFormatPr defaultColWidth="8.88671875" defaultRowHeight="15"/>
  <cols>
    <col min="1" max="1" width="11.21484375" style="0" customWidth="1"/>
    <col min="2" max="2" width="4.3359375" style="0" customWidth="1"/>
    <col min="7" max="7" width="8.88671875" style="37" customWidth="1"/>
    <col min="8" max="8" width="8.88671875" style="36" customWidth="1"/>
  </cols>
  <sheetData>
    <row r="1" spans="1:9" ht="17.25">
      <c r="A1" s="30"/>
      <c r="B1" s="30"/>
      <c r="C1" s="30"/>
      <c r="G1" s="38">
        <v>1955</v>
      </c>
      <c r="H1" s="39">
        <v>5.6117668116109884</v>
      </c>
      <c r="I1" s="142"/>
    </row>
    <row r="2" spans="1:9" ht="17.25">
      <c r="A2" s="31" t="s">
        <v>27</v>
      </c>
      <c r="B2" s="31" t="s">
        <v>26</v>
      </c>
      <c r="C2" s="32">
        <f>Instructions!B18</f>
        <v>10</v>
      </c>
      <c r="G2" s="38">
        <v>1956</v>
      </c>
      <c r="H2" s="39">
        <v>5.958159172027501</v>
      </c>
      <c r="I2" s="142"/>
    </row>
    <row r="3" spans="1:9" ht="18.75">
      <c r="A3" s="31" t="s">
        <v>25</v>
      </c>
      <c r="B3" s="33" t="s">
        <v>36</v>
      </c>
      <c r="C3" s="33">
        <f>VLOOKUP((C2-1),'EANCB Calculations'!$A1:$F1002,6)</f>
        <v>8.607686508868186</v>
      </c>
      <c r="G3" s="38">
        <v>1957</v>
      </c>
      <c r="H3" s="39">
        <v>6.161361985280958</v>
      </c>
      <c r="I3" s="142"/>
    </row>
    <row r="4" spans="1:9" ht="17.25">
      <c r="A4" s="192"/>
      <c r="B4" s="192"/>
      <c r="C4" s="192"/>
      <c r="D4" s="193"/>
      <c r="G4" s="38">
        <v>1958</v>
      </c>
      <c r="H4" s="39">
        <v>6.380357763295044</v>
      </c>
      <c r="I4" s="142"/>
    </row>
    <row r="5" spans="1:9" ht="17.25">
      <c r="A5" s="194"/>
      <c r="B5" s="194"/>
      <c r="C5" s="195"/>
      <c r="D5" s="193"/>
      <c r="G5" s="38">
        <v>1959</v>
      </c>
      <c r="H5" s="39">
        <v>6.438265300750692</v>
      </c>
      <c r="I5" s="142"/>
    </row>
    <row r="6" spans="1:9" ht="17.25">
      <c r="A6" s="194"/>
      <c r="B6" s="196"/>
      <c r="C6" s="196"/>
      <c r="D6" s="193"/>
      <c r="G6" s="38">
        <v>1960</v>
      </c>
      <c r="H6" s="39">
        <v>6.491961380936839</v>
      </c>
      <c r="I6" s="142"/>
    </row>
    <row r="7" spans="1:9" ht="17.25">
      <c r="A7" s="192"/>
      <c r="B7" s="192"/>
      <c r="C7" s="192"/>
      <c r="D7" s="193"/>
      <c r="G7" s="38">
        <v>1961</v>
      </c>
      <c r="H7" s="39">
        <v>6.665683993303784</v>
      </c>
      <c r="I7" s="142"/>
    </row>
    <row r="8" spans="1:9" ht="17.25">
      <c r="A8" s="194"/>
      <c r="B8" s="194"/>
      <c r="C8" s="195"/>
      <c r="D8" s="193"/>
      <c r="G8" s="38">
        <v>1962</v>
      </c>
      <c r="H8" s="39">
        <v>6.881521178365743</v>
      </c>
      <c r="I8" s="142"/>
    </row>
    <row r="9" spans="1:9" ht="17.25">
      <c r="A9" s="194"/>
      <c r="B9" s="196"/>
      <c r="C9" s="196"/>
      <c r="D9" s="193"/>
      <c r="G9" s="38">
        <v>1963</v>
      </c>
      <c r="H9" s="39">
        <v>6.963644595121027</v>
      </c>
      <c r="I9" s="142"/>
    </row>
    <row r="10" spans="1:9" ht="17.25">
      <c r="A10" s="192"/>
      <c r="B10" s="192"/>
      <c r="C10" s="192"/>
      <c r="D10" s="193"/>
      <c r="G10" s="38">
        <v>1964</v>
      </c>
      <c r="H10" s="39">
        <v>7.185798966087241</v>
      </c>
      <c r="I10" s="142"/>
    </row>
    <row r="11" spans="1:9" ht="17.25">
      <c r="A11" s="194"/>
      <c r="B11" s="194"/>
      <c r="C11" s="195"/>
      <c r="D11" s="193"/>
      <c r="G11" s="38">
        <v>1965</v>
      </c>
      <c r="H11" s="39">
        <v>7.564830120342392</v>
      </c>
      <c r="I11" s="142"/>
    </row>
    <row r="12" spans="1:9" ht="17.25">
      <c r="A12" s="194"/>
      <c r="B12" s="196"/>
      <c r="C12" s="196"/>
      <c r="D12" s="193"/>
      <c r="G12" s="38">
        <v>1966</v>
      </c>
      <c r="H12" s="39">
        <v>7.872266501016015</v>
      </c>
      <c r="I12" s="142"/>
    </row>
    <row r="13" spans="1:9" ht="17.25">
      <c r="A13" s="192"/>
      <c r="B13" s="192"/>
      <c r="C13" s="192"/>
      <c r="D13" s="193"/>
      <c r="G13" s="38">
        <v>1967</v>
      </c>
      <c r="H13" s="39">
        <v>8.076522178586846</v>
      </c>
      <c r="I13" s="142"/>
    </row>
    <row r="14" spans="1:9" ht="17.25">
      <c r="A14" s="194"/>
      <c r="B14" s="194"/>
      <c r="C14" s="195"/>
      <c r="D14" s="193"/>
      <c r="G14" s="38">
        <v>1968</v>
      </c>
      <c r="H14" s="39">
        <v>8.370271323134588</v>
      </c>
      <c r="I14" s="142"/>
    </row>
    <row r="15" spans="1:9" ht="17.25">
      <c r="A15" s="194"/>
      <c r="B15" s="196"/>
      <c r="C15" s="196"/>
      <c r="D15" s="193"/>
      <c r="G15" s="38">
        <v>1969</v>
      </c>
      <c r="H15" s="39">
        <v>8.805104286210636</v>
      </c>
      <c r="I15" s="142"/>
    </row>
    <row r="16" spans="1:9" ht="17.25">
      <c r="A16" s="192"/>
      <c r="B16" s="192"/>
      <c r="C16" s="192"/>
      <c r="D16" s="193"/>
      <c r="G16" s="38">
        <v>1970</v>
      </c>
      <c r="H16" s="39">
        <v>9.438928605270638</v>
      </c>
      <c r="I16" s="142"/>
    </row>
    <row r="17" spans="1:9" ht="17.25">
      <c r="A17" s="194"/>
      <c r="B17" s="194"/>
      <c r="C17" s="195"/>
      <c r="D17" s="193"/>
      <c r="G17" s="38">
        <v>1971</v>
      </c>
      <c r="H17" s="39">
        <v>10.287537245075228</v>
      </c>
      <c r="I17" s="142"/>
    </row>
    <row r="18" spans="1:9" ht="17.25">
      <c r="A18" s="194"/>
      <c r="B18" s="196"/>
      <c r="C18" s="196"/>
      <c r="D18" s="193"/>
      <c r="G18" s="38">
        <v>1972</v>
      </c>
      <c r="H18" s="39">
        <v>11.098242769454302</v>
      </c>
      <c r="I18" s="142"/>
    </row>
    <row r="19" spans="1:9" ht="16.5">
      <c r="A19" s="193"/>
      <c r="B19" s="193"/>
      <c r="C19" s="193"/>
      <c r="D19" s="193"/>
      <c r="G19" s="38">
        <v>1973</v>
      </c>
      <c r="H19" s="39">
        <v>11.913159751102874</v>
      </c>
      <c r="I19" s="142"/>
    </row>
    <row r="20" spans="1:9" ht="16.5">
      <c r="A20" s="193"/>
      <c r="B20" s="193"/>
      <c r="C20" s="193"/>
      <c r="D20" s="193"/>
      <c r="G20" s="38">
        <v>1974</v>
      </c>
      <c r="H20" s="39">
        <v>13.659861653628697</v>
      </c>
      <c r="I20" s="142"/>
    </row>
    <row r="21" spans="7:9" ht="16.5">
      <c r="G21" s="38">
        <v>1975</v>
      </c>
      <c r="H21" s="39">
        <v>17.344886764442666</v>
      </c>
      <c r="I21" s="142"/>
    </row>
    <row r="22" spans="7:9" ht="16.5">
      <c r="G22" s="38">
        <v>1976</v>
      </c>
      <c r="H22" s="39">
        <v>20.02021499489361</v>
      </c>
      <c r="I22" s="142"/>
    </row>
    <row r="23" spans="7:9" ht="16.5">
      <c r="G23" s="38">
        <v>1977</v>
      </c>
      <c r="H23" s="39">
        <v>22.755556491434948</v>
      </c>
      <c r="I23" s="142"/>
    </row>
    <row r="24" spans="7:9" ht="16.5">
      <c r="G24" s="38">
        <v>1978</v>
      </c>
      <c r="H24" s="39">
        <v>25.38666442055612</v>
      </c>
      <c r="I24" s="142"/>
    </row>
    <row r="25" spans="7:9" ht="16.5">
      <c r="G25" s="38">
        <v>1979</v>
      </c>
      <c r="H25" s="39">
        <v>29.02641636572295</v>
      </c>
      <c r="I25" s="142"/>
    </row>
    <row r="26" spans="7:9" ht="16.5">
      <c r="G26" s="38">
        <v>1980</v>
      </c>
      <c r="H26" s="39">
        <v>34.66345192095095</v>
      </c>
      <c r="I26" s="142"/>
    </row>
    <row r="27" spans="7:9" ht="16.5">
      <c r="G27" s="38">
        <v>1981</v>
      </c>
      <c r="H27" s="39">
        <v>38.6064287895219</v>
      </c>
      <c r="I27" s="142"/>
    </row>
    <row r="28" spans="7:9" ht="16.5">
      <c r="G28" s="38">
        <v>1982</v>
      </c>
      <c r="H28" s="39">
        <v>41.411259331010015</v>
      </c>
      <c r="I28" s="142"/>
    </row>
    <row r="29" spans="7:9" ht="16.5">
      <c r="G29" s="38">
        <v>1983</v>
      </c>
      <c r="H29" s="39">
        <v>43.59384706092926</v>
      </c>
      <c r="I29" s="142"/>
    </row>
    <row r="30" spans="7:9" ht="16.5">
      <c r="G30" s="38">
        <v>1984</v>
      </c>
      <c r="H30" s="39">
        <v>45.46057549563587</v>
      </c>
      <c r="I30" s="142"/>
    </row>
    <row r="31" spans="7:9" ht="16.5">
      <c r="G31" s="38">
        <v>1985</v>
      </c>
      <c r="H31" s="39">
        <v>47.975868349845754</v>
      </c>
      <c r="I31" s="142"/>
    </row>
    <row r="32" spans="7:9" ht="16.5">
      <c r="G32" s="38">
        <v>1986</v>
      </c>
      <c r="H32" s="39">
        <v>49.47935859505785</v>
      </c>
      <c r="I32" s="142"/>
    </row>
    <row r="33" spans="7:9" ht="16.5">
      <c r="G33" s="38">
        <v>1987</v>
      </c>
      <c r="H33" s="39">
        <v>51.94621969066846</v>
      </c>
      <c r="I33" s="142"/>
    </row>
    <row r="34" spans="7:9" ht="16.5">
      <c r="G34" s="38">
        <v>1988</v>
      </c>
      <c r="H34" s="39">
        <v>55.02374209035682</v>
      </c>
      <c r="I34" s="142"/>
    </row>
    <row r="35" spans="7:9" ht="16.5">
      <c r="G35" s="38">
        <v>1989</v>
      </c>
      <c r="H35" s="39">
        <v>58.95829604438876</v>
      </c>
      <c r="I35" s="142"/>
    </row>
    <row r="36" spans="7:9" ht="16.5">
      <c r="G36" s="38">
        <v>1990</v>
      </c>
      <c r="H36" s="39">
        <v>62.942334621337345</v>
      </c>
      <c r="I36" s="142"/>
    </row>
    <row r="37" spans="7:9" ht="16.5">
      <c r="G37" s="38">
        <v>1991</v>
      </c>
      <c r="H37" s="39">
        <v>67.3559418397751</v>
      </c>
      <c r="I37" s="142"/>
    </row>
    <row r="38" spans="7:9" ht="16.5">
      <c r="G38" s="38">
        <v>1992</v>
      </c>
      <c r="H38" s="39">
        <v>69.47956916792133</v>
      </c>
      <c r="I38" s="142"/>
    </row>
    <row r="39" spans="7:9" ht="16.5">
      <c r="G39" s="38">
        <v>1993</v>
      </c>
      <c r="H39" s="39">
        <v>70.94620916202528</v>
      </c>
      <c r="I39" s="142"/>
    </row>
    <row r="40" spans="7:9" ht="16.5">
      <c r="G40" s="38">
        <v>1994</v>
      </c>
      <c r="H40" s="39">
        <v>71.92116151991493</v>
      </c>
      <c r="I40" s="142"/>
    </row>
    <row r="41" spans="7:9" ht="16.5">
      <c r="G41" s="38">
        <v>1995</v>
      </c>
      <c r="H41" s="39">
        <v>73.81105296960381</v>
      </c>
      <c r="I41" s="142"/>
    </row>
    <row r="42" spans="7:9" ht="16.5">
      <c r="G42" s="38">
        <v>1996</v>
      </c>
      <c r="H42" s="39">
        <v>76.07365838764359</v>
      </c>
      <c r="I42" s="142"/>
    </row>
    <row r="43" spans="7:9" ht="16.5">
      <c r="G43" s="38">
        <v>1997</v>
      </c>
      <c r="H43" s="39">
        <v>77.6361090346287</v>
      </c>
      <c r="I43" s="142"/>
    </row>
    <row r="44" spans="7:9" ht="16.5">
      <c r="G44" s="38">
        <v>1998</v>
      </c>
      <c r="H44" s="39">
        <v>79.2259341538656</v>
      </c>
      <c r="I44" s="142"/>
    </row>
    <row r="45" spans="7:9" ht="16.5">
      <c r="G45" s="38">
        <v>1999</v>
      </c>
      <c r="H45" s="39">
        <v>80.86103243874962</v>
      </c>
      <c r="I45" s="142"/>
    </row>
    <row r="46" spans="7:9" ht="16.5">
      <c r="G46" s="38">
        <v>2000</v>
      </c>
      <c r="H46" s="39">
        <v>81.40009896924583</v>
      </c>
      <c r="I46" s="142"/>
    </row>
    <row r="47" spans="7:9" ht="16.5">
      <c r="G47" s="38">
        <v>2001</v>
      </c>
      <c r="H47" s="39">
        <v>82.73091946640835</v>
      </c>
      <c r="I47" s="142"/>
    </row>
    <row r="48" spans="7:9" ht="16.5">
      <c r="G48" s="38">
        <v>2002</v>
      </c>
      <c r="H48" s="39">
        <v>84.62712810200149</v>
      </c>
      <c r="I48" s="142"/>
    </row>
    <row r="49" spans="7:9" ht="16.5">
      <c r="G49" s="38">
        <v>2003</v>
      </c>
      <c r="H49" s="39">
        <v>86.7044294001832</v>
      </c>
      <c r="I49" s="142"/>
    </row>
    <row r="50" spans="7:9" ht="16.5">
      <c r="G50" s="38">
        <v>2004</v>
      </c>
      <c r="H50" s="39">
        <v>88.94597753187547</v>
      </c>
      <c r="I50" s="142"/>
    </row>
    <row r="51" spans="7:9" ht="16.5">
      <c r="G51" s="38">
        <v>2005</v>
      </c>
      <c r="H51" s="39">
        <v>91.07592204592594</v>
      </c>
      <c r="I51" s="142"/>
    </row>
    <row r="52" spans="7:9" ht="16.5">
      <c r="G52" s="38">
        <v>2006</v>
      </c>
      <c r="H52" s="39">
        <v>93.720717211173</v>
      </c>
      <c r="I52" s="142"/>
    </row>
    <row r="53" spans="7:9" ht="16.5">
      <c r="G53" s="38">
        <v>2007</v>
      </c>
      <c r="H53" s="39">
        <v>95.79170132345045</v>
      </c>
      <c r="I53" s="142"/>
    </row>
    <row r="54" spans="7:9" ht="16.5">
      <c r="G54" s="98">
        <v>2008</v>
      </c>
      <c r="H54" s="39">
        <v>98.70076543235874</v>
      </c>
      <c r="I54" s="142"/>
    </row>
    <row r="55" spans="7:9" ht="16.5">
      <c r="G55" s="98">
        <v>2009</v>
      </c>
      <c r="H55" s="39">
        <v>100</v>
      </c>
      <c r="I55" s="142"/>
    </row>
    <row r="56" spans="7:9" ht="16.5">
      <c r="G56" s="98">
        <v>2010</v>
      </c>
      <c r="H56" s="39">
        <v>102.76587456174522</v>
      </c>
      <c r="I56" s="142"/>
    </row>
    <row r="57" spans="7:9" ht="16.5">
      <c r="G57" s="98">
        <v>2011</v>
      </c>
      <c r="H57" s="39">
        <v>105.28643173754197</v>
      </c>
      <c r="I57" s="142"/>
    </row>
    <row r="58" spans="7:9" ht="16.5">
      <c r="G58" s="98">
        <v>2012</v>
      </c>
      <c r="H58" s="140">
        <f>H57*(1.023)</f>
        <v>107.70801966750543</v>
      </c>
      <c r="I58" s="34" t="s">
        <v>46</v>
      </c>
    </row>
    <row r="59" spans="7:9" ht="16.5">
      <c r="G59" s="98">
        <v>2013</v>
      </c>
      <c r="H59" s="140">
        <f>H58*1.02</f>
        <v>109.86218006085554</v>
      </c>
      <c r="I59" s="34" t="s">
        <v>47</v>
      </c>
    </row>
    <row r="60" spans="7:9" ht="16.5">
      <c r="G60" s="98">
        <v>2014</v>
      </c>
      <c r="H60" s="140">
        <f>H59*1.02</f>
        <v>112.05942366207265</v>
      </c>
      <c r="I60" s="34"/>
    </row>
    <row r="61" spans="7:9" ht="16.5">
      <c r="G61" s="98">
        <v>2015</v>
      </c>
      <c r="H61" s="140">
        <f>H60*1.02</f>
        <v>114.3006121353141</v>
      </c>
      <c r="I61" s="34"/>
    </row>
    <row r="62" spans="7:9" ht="16.5">
      <c r="G62" s="98">
        <v>2016</v>
      </c>
      <c r="H62" s="140">
        <f>H61*1.02</f>
        <v>116.58662437802037</v>
      </c>
      <c r="I62" s="34"/>
    </row>
    <row r="63" spans="7:9" ht="16.5">
      <c r="G63" s="98">
        <v>2017</v>
      </c>
      <c r="H63" s="140">
        <f>H62*1.02</f>
        <v>118.91835686558079</v>
      </c>
      <c r="I63" s="34"/>
    </row>
    <row r="64" spans="7:9" ht="16.5">
      <c r="G64" s="143"/>
      <c r="H64" s="144"/>
      <c r="I64" s="34"/>
    </row>
    <row r="65" spans="7:9" ht="16.5">
      <c r="G65" s="143"/>
      <c r="H65" s="144"/>
      <c r="I65" s="34"/>
    </row>
    <row r="66" spans="7:9" ht="16.5">
      <c r="G66" s="143"/>
      <c r="H66" s="144"/>
      <c r="I66" s="34"/>
    </row>
    <row r="67" spans="7:9" ht="16.5">
      <c r="G67" s="143"/>
      <c r="H67" s="144"/>
      <c r="I67" s="34"/>
    </row>
    <row r="68" spans="7:9" ht="16.5">
      <c r="G68" s="143"/>
      <c r="H68" s="144"/>
      <c r="I68" s="34"/>
    </row>
    <row r="69" spans="7:9" ht="16.5">
      <c r="G69" s="143"/>
      <c r="H69" s="144"/>
      <c r="I69" s="34"/>
    </row>
    <row r="70" spans="7:9" ht="16.5">
      <c r="G70" s="143"/>
      <c r="H70" s="144"/>
      <c r="I70" s="34"/>
    </row>
    <row r="71" spans="7:9" ht="16.5">
      <c r="G71" s="35"/>
      <c r="I71" s="34"/>
    </row>
    <row r="72" spans="7:9" ht="16.5">
      <c r="G72" s="35"/>
      <c r="I72" s="34"/>
    </row>
    <row r="73" spans="7:9" ht="16.5">
      <c r="G73" s="35"/>
      <c r="I73" s="34"/>
    </row>
    <row r="74" spans="7:9" ht="16.5">
      <c r="G74" s="35"/>
      <c r="I74" s="34"/>
    </row>
    <row r="75" spans="7:9" ht="16.5">
      <c r="G75" s="35"/>
      <c r="I75" s="34"/>
    </row>
    <row r="76" spans="7:9" ht="16.5">
      <c r="G76" s="35"/>
      <c r="I76" s="34"/>
    </row>
    <row r="77" spans="7:9" ht="16.5">
      <c r="G77" s="35"/>
      <c r="I77" s="34"/>
    </row>
    <row r="78" spans="7:9" ht="16.5">
      <c r="G78" s="35"/>
      <c r="I78" s="34"/>
    </row>
    <row r="79" spans="7:9" ht="16.5">
      <c r="G79" s="35"/>
      <c r="I79" s="34"/>
    </row>
    <row r="80" spans="7:9" ht="16.5">
      <c r="G80" s="35"/>
      <c r="I80" s="34"/>
    </row>
    <row r="81" spans="7:9" ht="16.5">
      <c r="G81" s="35"/>
      <c r="I81" s="34"/>
    </row>
    <row r="82" spans="7:9" ht="16.5">
      <c r="G82" s="35"/>
      <c r="I82" s="34"/>
    </row>
    <row r="83" spans="7:9" ht="16.5">
      <c r="G83" s="35"/>
      <c r="I83" s="34"/>
    </row>
    <row r="84" spans="7:9" ht="16.5">
      <c r="G84" s="35"/>
      <c r="I84" s="34"/>
    </row>
    <row r="85" spans="7:9" ht="16.5">
      <c r="G85" s="35"/>
      <c r="I85" s="34"/>
    </row>
    <row r="86" spans="7:9" ht="16.5">
      <c r="G86" s="35"/>
      <c r="I86" s="34"/>
    </row>
    <row r="87" spans="7:9" ht="16.5">
      <c r="G87" s="35"/>
      <c r="I87" s="34"/>
    </row>
    <row r="88" spans="7:9" ht="16.5">
      <c r="G88" s="35"/>
      <c r="I88" s="34"/>
    </row>
    <row r="89" spans="7:9" ht="16.5">
      <c r="G89" s="35"/>
      <c r="I89" s="34"/>
    </row>
    <row r="90" spans="7:9" ht="16.5">
      <c r="G90" s="35"/>
      <c r="I90" s="34"/>
    </row>
    <row r="91" spans="7:9" ht="16.5">
      <c r="G91" s="35"/>
      <c r="I91" s="34"/>
    </row>
    <row r="92" spans="7:9" ht="16.5">
      <c r="G92" s="35"/>
      <c r="I92" s="34"/>
    </row>
    <row r="93" spans="7:9" ht="16.5">
      <c r="G93" s="35"/>
      <c r="I93" s="34"/>
    </row>
    <row r="94" spans="7:9" ht="16.5">
      <c r="G94" s="35"/>
      <c r="I94" s="34"/>
    </row>
    <row r="95" spans="7:9" ht="16.5">
      <c r="G95" s="35"/>
      <c r="I95" s="34"/>
    </row>
    <row r="96" spans="7:9" ht="16.5">
      <c r="G96" s="35"/>
      <c r="I96" s="34"/>
    </row>
    <row r="97" spans="7:9" ht="16.5">
      <c r="G97" s="35"/>
      <c r="I97" s="34"/>
    </row>
    <row r="98" spans="7:9" ht="16.5">
      <c r="G98" s="35"/>
      <c r="I98" s="34"/>
    </row>
    <row r="99" spans="7:9" ht="16.5">
      <c r="G99" s="35"/>
      <c r="I99" s="34"/>
    </row>
    <row r="100" spans="7:9" ht="16.5">
      <c r="G100" s="35"/>
      <c r="I100" s="34"/>
    </row>
    <row r="101" spans="7:9" ht="16.5">
      <c r="G101" s="35"/>
      <c r="I101" s="34"/>
    </row>
    <row r="102" spans="7:9" ht="16.5">
      <c r="G102" s="35"/>
      <c r="I102" s="34"/>
    </row>
    <row r="103" spans="7:9" ht="16.5">
      <c r="G103" s="35"/>
      <c r="I103" s="34"/>
    </row>
    <row r="104" spans="7:9" ht="16.5">
      <c r="G104" s="35"/>
      <c r="I104" s="34"/>
    </row>
    <row r="105" spans="7:9" ht="16.5">
      <c r="G105" s="35"/>
      <c r="I105" s="34"/>
    </row>
    <row r="106" spans="7:9" ht="16.5">
      <c r="G106" s="35"/>
      <c r="I106" s="34"/>
    </row>
    <row r="107" spans="7:9" ht="16.5">
      <c r="G107" s="35"/>
      <c r="I107" s="34"/>
    </row>
    <row r="108" spans="7:9" ht="16.5">
      <c r="G108" s="35"/>
      <c r="I108" s="34"/>
    </row>
    <row r="109" spans="7:9" ht="16.5">
      <c r="G109" s="35"/>
      <c r="I109" s="34"/>
    </row>
    <row r="110" spans="7:9" ht="16.5">
      <c r="G110" s="35"/>
      <c r="I110" s="34"/>
    </row>
    <row r="111" spans="7:9" ht="16.5">
      <c r="G111" s="35"/>
      <c r="I111" s="34"/>
    </row>
    <row r="112" spans="7:9" ht="16.5">
      <c r="G112" s="35"/>
      <c r="I112" s="34"/>
    </row>
    <row r="113" spans="7:9" ht="16.5">
      <c r="G113" s="35"/>
      <c r="I113" s="34"/>
    </row>
    <row r="114" spans="7:9" ht="16.5">
      <c r="G114" s="35"/>
      <c r="I114" s="34"/>
    </row>
    <row r="115" spans="7:9" ht="16.5">
      <c r="G115" s="35"/>
      <c r="I115" s="34"/>
    </row>
    <row r="116" spans="7:9" ht="16.5">
      <c r="G116" s="35"/>
      <c r="I116" s="34"/>
    </row>
    <row r="117" spans="7:9" ht="16.5">
      <c r="G117" s="35"/>
      <c r="I117" s="34"/>
    </row>
    <row r="118" spans="7:9" ht="16.5">
      <c r="G118" s="35"/>
      <c r="I118" s="34"/>
    </row>
    <row r="119" spans="7:9" ht="16.5">
      <c r="G119" s="35"/>
      <c r="I119" s="34"/>
    </row>
    <row r="120" spans="7:9" ht="16.5">
      <c r="G120" s="35"/>
      <c r="I120" s="34"/>
    </row>
    <row r="121" spans="7:9" ht="16.5">
      <c r="G121" s="35"/>
      <c r="I121" s="34"/>
    </row>
    <row r="122" spans="7:9" ht="16.5">
      <c r="G122" s="35"/>
      <c r="I122" s="34"/>
    </row>
    <row r="123" spans="7:9" ht="16.5">
      <c r="G123" s="35"/>
      <c r="I123" s="34"/>
    </row>
    <row r="124" spans="7:9" ht="16.5">
      <c r="G124" s="35"/>
      <c r="I124" s="34"/>
    </row>
    <row r="125" spans="7:9" ht="16.5">
      <c r="G125" s="35"/>
      <c r="I125" s="34"/>
    </row>
    <row r="126" spans="7:9" ht="16.5">
      <c r="G126" s="35"/>
      <c r="I126" s="34"/>
    </row>
    <row r="127" spans="7:9" ht="16.5">
      <c r="G127" s="35"/>
      <c r="I127" s="34"/>
    </row>
    <row r="128" spans="7:9" ht="16.5">
      <c r="G128" s="35"/>
      <c r="I128" s="34"/>
    </row>
    <row r="129" spans="7:9" ht="16.5">
      <c r="G129" s="35"/>
      <c r="I129" s="34"/>
    </row>
    <row r="130" spans="7:9" ht="16.5">
      <c r="G130" s="35"/>
      <c r="I130" s="34"/>
    </row>
    <row r="131" spans="7:9" ht="16.5">
      <c r="G131" s="35"/>
      <c r="I131" s="34"/>
    </row>
    <row r="132" spans="7:9" ht="16.5">
      <c r="G132" s="35"/>
      <c r="I132" s="34"/>
    </row>
    <row r="133" spans="7:9" ht="16.5">
      <c r="G133" s="35"/>
      <c r="I133" s="34"/>
    </row>
    <row r="134" spans="7:9" ht="16.5">
      <c r="G134" s="35"/>
      <c r="I134" s="34"/>
    </row>
    <row r="135" spans="7:9" ht="16.5">
      <c r="G135" s="35"/>
      <c r="I135" s="34"/>
    </row>
    <row r="136" spans="7:9" ht="16.5">
      <c r="G136" s="35"/>
      <c r="I136" s="34"/>
    </row>
    <row r="137" spans="7:9" ht="16.5">
      <c r="G137" s="35"/>
      <c r="I137" s="34"/>
    </row>
    <row r="138" spans="7:9" ht="16.5">
      <c r="G138" s="35"/>
      <c r="I138" s="34"/>
    </row>
    <row r="139" spans="7:9" ht="16.5">
      <c r="G139" s="35"/>
      <c r="I139" s="34"/>
    </row>
    <row r="140" spans="7:9" ht="16.5">
      <c r="G140" s="35"/>
      <c r="I140" s="34"/>
    </row>
    <row r="141" spans="7:9" ht="16.5">
      <c r="G141" s="35"/>
      <c r="I141" s="34"/>
    </row>
    <row r="142" spans="7:9" ht="16.5">
      <c r="G142" s="35"/>
      <c r="I142" s="34"/>
    </row>
    <row r="143" spans="7:9" ht="16.5">
      <c r="G143" s="35"/>
      <c r="I143" s="34"/>
    </row>
    <row r="144" spans="7:9" ht="16.5">
      <c r="G144" s="35"/>
      <c r="I144" s="34"/>
    </row>
    <row r="145" spans="7:9" ht="16.5">
      <c r="G145" s="35"/>
      <c r="I145" s="34"/>
    </row>
    <row r="146" spans="7:9" ht="16.5">
      <c r="G146" s="35"/>
      <c r="I146" s="34"/>
    </row>
    <row r="147" spans="7:9" ht="16.5">
      <c r="G147" s="35"/>
      <c r="I147" s="34"/>
    </row>
    <row r="148" spans="7:9" ht="16.5">
      <c r="G148" s="35"/>
      <c r="I148" s="34"/>
    </row>
    <row r="149" spans="7:9" ht="16.5">
      <c r="G149" s="35"/>
      <c r="I149" s="34"/>
    </row>
    <row r="150" spans="7:9" ht="16.5">
      <c r="G150" s="35"/>
      <c r="I150" s="34"/>
    </row>
    <row r="151" spans="7:9" ht="16.5">
      <c r="G151" s="35"/>
      <c r="I151" s="34"/>
    </row>
    <row r="152" spans="7:9" ht="16.5">
      <c r="G152" s="35"/>
      <c r="I152" s="34"/>
    </row>
    <row r="153" spans="7:9" ht="16.5">
      <c r="G153" s="35"/>
      <c r="I153" s="34"/>
    </row>
  </sheetData>
  <sheetProtection selectLockedCells="1"/>
  <conditionalFormatting sqref="C2:C3 C8:C9 C11:C12 C14:C15 C17:C18 C5:C6">
    <cfRule type="cellIs" priority="8" dxfId="0" operator="greaterThan" stopIfTrue="1">
      <formula>1000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1002"/>
  <sheetViews>
    <sheetView workbookViewId="0" topLeftCell="A1">
      <selection activeCell="E45" sqref="E45"/>
    </sheetView>
  </sheetViews>
  <sheetFormatPr defaultColWidth="8.88671875" defaultRowHeight="15"/>
  <cols>
    <col min="1" max="1" width="3.99609375" style="154" customWidth="1"/>
    <col min="2" max="2" width="9.88671875" style="154" bestFit="1" customWidth="1"/>
    <col min="3" max="3" width="8.77734375" style="154" bestFit="1" customWidth="1"/>
    <col min="4" max="4" width="10.3359375" style="155" customWidth="1"/>
    <col min="5" max="5" width="12.4453125" style="155" customWidth="1"/>
    <col min="6" max="6" width="11.10546875" style="157" customWidth="1"/>
    <col min="7" max="16384" width="8.88671875" style="154" customWidth="1"/>
  </cols>
  <sheetData>
    <row r="1" spans="2:6" s="150" customFormat="1" ht="12.75">
      <c r="B1" s="150" t="s">
        <v>51</v>
      </c>
      <c r="C1" s="150" t="s">
        <v>52</v>
      </c>
      <c r="D1" s="151" t="s">
        <v>53</v>
      </c>
      <c r="E1" s="151" t="s">
        <v>71</v>
      </c>
      <c r="F1" s="152" t="s">
        <v>72</v>
      </c>
    </row>
    <row r="2" spans="1:6" s="153" customFormat="1" ht="12.75" customHeight="1">
      <c r="A2" s="153">
        <v>0</v>
      </c>
      <c r="B2" s="153">
        <v>0</v>
      </c>
      <c r="C2" s="154">
        <v>0</v>
      </c>
      <c r="D2" s="155">
        <v>1</v>
      </c>
      <c r="E2" s="187">
        <f aca="true" t="shared" si="0" ref="E2:E65">1/D2</f>
        <v>1</v>
      </c>
      <c r="F2" s="156">
        <f>E2</f>
        <v>1</v>
      </c>
    </row>
    <row r="3" spans="1:6" ht="12.75">
      <c r="A3" s="154">
        <v>1</v>
      </c>
      <c r="B3" s="154">
        <v>1.035</v>
      </c>
      <c r="C3" s="154">
        <v>1</v>
      </c>
      <c r="D3" s="155">
        <f aca="true" t="shared" si="1" ref="D3:D32">B3^C3</f>
        <v>1.035</v>
      </c>
      <c r="E3" s="187">
        <f t="shared" si="0"/>
        <v>0.9661835748792271</v>
      </c>
      <c r="F3" s="157">
        <f aca="true" t="shared" si="2" ref="F3:F66">F2+E3</f>
        <v>1.9661835748792271</v>
      </c>
    </row>
    <row r="4" spans="1:6" ht="12.75" customHeight="1">
      <c r="A4" s="154">
        <v>2</v>
      </c>
      <c r="B4" s="154">
        <v>1.035</v>
      </c>
      <c r="C4" s="154">
        <v>2</v>
      </c>
      <c r="D4" s="155">
        <f t="shared" si="1"/>
        <v>1.0712249999999999</v>
      </c>
      <c r="E4" s="187">
        <f t="shared" si="0"/>
        <v>0.933510700366403</v>
      </c>
      <c r="F4" s="157">
        <f t="shared" si="2"/>
        <v>2.89969427524563</v>
      </c>
    </row>
    <row r="5" spans="1:6" ht="12.75">
      <c r="A5" s="154">
        <v>3</v>
      </c>
      <c r="B5" s="154">
        <v>1.035</v>
      </c>
      <c r="C5" s="154">
        <v>3</v>
      </c>
      <c r="D5" s="155">
        <f t="shared" si="1"/>
        <v>1.1087178749999997</v>
      </c>
      <c r="E5" s="187">
        <f t="shared" si="0"/>
        <v>0.9019427056680224</v>
      </c>
      <c r="F5" s="157">
        <f t="shared" si="2"/>
        <v>3.8016369809136523</v>
      </c>
    </row>
    <row r="6" spans="1:6" ht="12.75">
      <c r="A6" s="154">
        <v>4</v>
      </c>
      <c r="B6" s="154">
        <v>1.035</v>
      </c>
      <c r="C6" s="154">
        <v>4</v>
      </c>
      <c r="D6" s="155">
        <f t="shared" si="1"/>
        <v>1.1475230006249997</v>
      </c>
      <c r="E6" s="187">
        <f t="shared" si="0"/>
        <v>0.8714422276985724</v>
      </c>
      <c r="F6" s="157">
        <f t="shared" si="2"/>
        <v>4.673079208612225</v>
      </c>
    </row>
    <row r="7" spans="1:6" ht="12.75">
      <c r="A7" s="154">
        <v>5</v>
      </c>
      <c r="B7" s="154">
        <v>1.035</v>
      </c>
      <c r="C7" s="154">
        <v>5</v>
      </c>
      <c r="D7" s="155">
        <f t="shared" si="1"/>
        <v>1.1876863056468745</v>
      </c>
      <c r="E7" s="187">
        <f t="shared" si="0"/>
        <v>0.8419731668585242</v>
      </c>
      <c r="F7" s="157">
        <f t="shared" si="2"/>
        <v>5.515052375470749</v>
      </c>
    </row>
    <row r="8" spans="1:6" ht="12.75">
      <c r="A8" s="154">
        <v>6</v>
      </c>
      <c r="B8" s="154">
        <v>1.035</v>
      </c>
      <c r="C8" s="154">
        <v>6</v>
      </c>
      <c r="D8" s="155">
        <f t="shared" si="1"/>
        <v>1.2292553263445152</v>
      </c>
      <c r="E8" s="187">
        <f t="shared" si="0"/>
        <v>0.8135006443077528</v>
      </c>
      <c r="F8" s="157">
        <f>F7+E8</f>
        <v>6.328553019778502</v>
      </c>
    </row>
    <row r="9" spans="1:6" ht="12.75">
      <c r="A9" s="154">
        <v>7</v>
      </c>
      <c r="B9" s="154">
        <v>1.035</v>
      </c>
      <c r="C9" s="154">
        <v>7</v>
      </c>
      <c r="D9" s="155">
        <f t="shared" si="1"/>
        <v>1.272279262766573</v>
      </c>
      <c r="E9" s="187">
        <f t="shared" si="0"/>
        <v>0.7859909606838191</v>
      </c>
      <c r="F9" s="157">
        <f t="shared" si="2"/>
        <v>7.1145439804623205</v>
      </c>
    </row>
    <row r="10" spans="1:6" ht="12.75">
      <c r="A10" s="154">
        <v>8</v>
      </c>
      <c r="B10" s="154">
        <v>1.035</v>
      </c>
      <c r="C10" s="154">
        <v>8</v>
      </c>
      <c r="D10" s="155">
        <f t="shared" si="1"/>
        <v>1.316809036963403</v>
      </c>
      <c r="E10" s="187">
        <f t="shared" si="0"/>
        <v>0.7594115562162506</v>
      </c>
      <c r="F10" s="157">
        <f t="shared" si="2"/>
        <v>7.873955536678571</v>
      </c>
    </row>
    <row r="11" spans="1:6" ht="12.75">
      <c r="A11" s="154">
        <v>9</v>
      </c>
      <c r="B11" s="154">
        <v>1.035</v>
      </c>
      <c r="C11" s="154">
        <v>9</v>
      </c>
      <c r="D11" s="155">
        <f t="shared" si="1"/>
        <v>1.3628973532571218</v>
      </c>
      <c r="E11" s="187">
        <f t="shared" si="0"/>
        <v>0.7337309721896141</v>
      </c>
      <c r="F11" s="157">
        <f t="shared" si="2"/>
        <v>8.607686508868186</v>
      </c>
    </row>
    <row r="12" spans="1:6" ht="12.75">
      <c r="A12" s="154">
        <v>10</v>
      </c>
      <c r="B12" s="154">
        <v>1.035</v>
      </c>
      <c r="C12" s="154">
        <v>10</v>
      </c>
      <c r="D12" s="155">
        <f t="shared" si="1"/>
        <v>1.410598760621121</v>
      </c>
      <c r="E12" s="187">
        <f t="shared" si="0"/>
        <v>0.7089188137097722</v>
      </c>
      <c r="F12" s="157">
        <f t="shared" si="2"/>
        <v>9.316605322577958</v>
      </c>
    </row>
    <row r="13" spans="1:6" ht="12.75">
      <c r="A13" s="154">
        <v>11</v>
      </c>
      <c r="B13" s="154">
        <v>1.035</v>
      </c>
      <c r="C13" s="154">
        <v>11</v>
      </c>
      <c r="D13" s="155">
        <f t="shared" si="1"/>
        <v>1.4599697172428603</v>
      </c>
      <c r="E13" s="187">
        <f t="shared" si="0"/>
        <v>0.6849457137292485</v>
      </c>
      <c r="F13" s="157">
        <f t="shared" si="2"/>
        <v>10.001551036307207</v>
      </c>
    </row>
    <row r="14" spans="1:6" ht="12.75">
      <c r="A14" s="154">
        <v>12</v>
      </c>
      <c r="B14" s="154">
        <v>1.035</v>
      </c>
      <c r="C14" s="154">
        <v>12</v>
      </c>
      <c r="D14" s="155">
        <f t="shared" si="1"/>
        <v>1.5110686573463603</v>
      </c>
      <c r="E14" s="187">
        <f t="shared" si="0"/>
        <v>0.661783298289129</v>
      </c>
      <c r="F14" s="157">
        <f t="shared" si="2"/>
        <v>10.663334334596335</v>
      </c>
    </row>
    <row r="15" spans="1:6" ht="12.75">
      <c r="A15" s="154">
        <v>13</v>
      </c>
      <c r="B15" s="154">
        <v>1.035</v>
      </c>
      <c r="C15" s="154">
        <v>13</v>
      </c>
      <c r="D15" s="155">
        <f t="shared" si="1"/>
        <v>1.5639560603534826</v>
      </c>
      <c r="E15" s="187">
        <f t="shared" si="0"/>
        <v>0.6394041529363567</v>
      </c>
      <c r="F15" s="157">
        <f t="shared" si="2"/>
        <v>11.302738487532691</v>
      </c>
    </row>
    <row r="16" spans="1:6" ht="12.75">
      <c r="A16" s="154">
        <v>14</v>
      </c>
      <c r="B16" s="154">
        <v>1.035</v>
      </c>
      <c r="C16" s="154">
        <v>14</v>
      </c>
      <c r="D16" s="155">
        <f t="shared" si="1"/>
        <v>1.6186945224658547</v>
      </c>
      <c r="E16" s="187">
        <f t="shared" si="0"/>
        <v>0.617781790276673</v>
      </c>
      <c r="F16" s="157">
        <f t="shared" si="2"/>
        <v>11.920520277809365</v>
      </c>
    </row>
    <row r="17" spans="1:6" ht="12.75">
      <c r="A17" s="154">
        <v>15</v>
      </c>
      <c r="B17" s="154">
        <v>1.035</v>
      </c>
      <c r="C17" s="154">
        <v>15</v>
      </c>
      <c r="D17" s="155">
        <f t="shared" si="1"/>
        <v>1.6753488307521593</v>
      </c>
      <c r="E17" s="187">
        <f t="shared" si="0"/>
        <v>0.596890618624805</v>
      </c>
      <c r="F17" s="157">
        <f t="shared" si="2"/>
        <v>12.51741089643417</v>
      </c>
    </row>
    <row r="18" spans="1:6" ht="12.75">
      <c r="A18" s="154">
        <v>16</v>
      </c>
      <c r="B18" s="154">
        <v>1.035</v>
      </c>
      <c r="C18" s="154">
        <v>16</v>
      </c>
      <c r="D18" s="155">
        <f t="shared" si="1"/>
        <v>1.7339860398284845</v>
      </c>
      <c r="E18" s="187">
        <f t="shared" si="0"/>
        <v>0.5767059117147875</v>
      </c>
      <c r="F18" s="157">
        <f t="shared" si="2"/>
        <v>13.094116808148957</v>
      </c>
    </row>
    <row r="19" spans="1:6" ht="12.75">
      <c r="A19" s="154">
        <v>17</v>
      </c>
      <c r="B19" s="154">
        <v>1.035</v>
      </c>
      <c r="C19" s="154">
        <v>17</v>
      </c>
      <c r="D19" s="155">
        <f t="shared" si="1"/>
        <v>1.7946755512224815</v>
      </c>
      <c r="E19" s="187">
        <f t="shared" si="0"/>
        <v>0.5572037794345773</v>
      </c>
      <c r="F19" s="157">
        <f t="shared" si="2"/>
        <v>13.651320587583534</v>
      </c>
    </row>
    <row r="20" spans="1:6" ht="12.75">
      <c r="A20" s="154">
        <v>18</v>
      </c>
      <c r="B20" s="154">
        <v>1.035</v>
      </c>
      <c r="C20" s="154">
        <v>18</v>
      </c>
      <c r="D20" s="155">
        <f t="shared" si="1"/>
        <v>1.8574891955152681</v>
      </c>
      <c r="E20" s="187">
        <f t="shared" si="0"/>
        <v>0.5383611395503163</v>
      </c>
      <c r="F20" s="157">
        <f t="shared" si="2"/>
        <v>14.18968172713385</v>
      </c>
    </row>
    <row r="21" spans="1:6" ht="12.75">
      <c r="A21" s="154">
        <v>19</v>
      </c>
      <c r="B21" s="154">
        <v>1.035</v>
      </c>
      <c r="C21" s="154">
        <v>19</v>
      </c>
      <c r="D21" s="155">
        <f t="shared" si="1"/>
        <v>1.9225013173583023</v>
      </c>
      <c r="E21" s="187">
        <f t="shared" si="0"/>
        <v>0.5201556903867791</v>
      </c>
      <c r="F21" s="157">
        <f t="shared" si="2"/>
        <v>14.70983741752063</v>
      </c>
    </row>
    <row r="22" spans="1:6" ht="12.75">
      <c r="A22" s="154">
        <v>20</v>
      </c>
      <c r="B22" s="154">
        <v>1.035</v>
      </c>
      <c r="C22" s="154">
        <v>20</v>
      </c>
      <c r="D22" s="155">
        <f t="shared" si="1"/>
        <v>1.9897888634658427</v>
      </c>
      <c r="E22" s="187">
        <f t="shared" si="0"/>
        <v>0.5025658844316706</v>
      </c>
      <c r="F22" s="157">
        <f t="shared" si="2"/>
        <v>15.2124033019523</v>
      </c>
    </row>
    <row r="23" spans="1:6" ht="12.75">
      <c r="A23" s="154">
        <v>21</v>
      </c>
      <c r="B23" s="154">
        <v>1.035</v>
      </c>
      <c r="C23" s="154">
        <v>21</v>
      </c>
      <c r="D23" s="155">
        <f t="shared" si="1"/>
        <v>2.059431473687147</v>
      </c>
      <c r="E23" s="187">
        <f t="shared" si="0"/>
        <v>0.4855709028325321</v>
      </c>
      <c r="F23" s="157">
        <f t="shared" si="2"/>
        <v>15.697974204784831</v>
      </c>
    </row>
    <row r="24" spans="1:6" ht="12.75">
      <c r="A24" s="154">
        <v>22</v>
      </c>
      <c r="B24" s="154">
        <v>1.035</v>
      </c>
      <c r="C24" s="154">
        <v>22</v>
      </c>
      <c r="D24" s="155">
        <f t="shared" si="1"/>
        <v>2.131511575266197</v>
      </c>
      <c r="E24" s="187">
        <f t="shared" si="0"/>
        <v>0.46915063075606966</v>
      </c>
      <c r="F24" s="157">
        <f t="shared" si="2"/>
        <v>16.1671248355409</v>
      </c>
    </row>
    <row r="25" spans="1:6" ht="12.75">
      <c r="A25" s="154">
        <v>23</v>
      </c>
      <c r="B25" s="154">
        <v>1.035</v>
      </c>
      <c r="C25" s="154">
        <v>23</v>
      </c>
      <c r="D25" s="155">
        <f t="shared" si="1"/>
        <v>2.206114480400514</v>
      </c>
      <c r="E25" s="187">
        <f t="shared" si="0"/>
        <v>0.45328563358074364</v>
      </c>
      <c r="F25" s="157">
        <f t="shared" si="2"/>
        <v>16.620410469121644</v>
      </c>
    </row>
    <row r="26" spans="1:6" ht="12.75">
      <c r="A26" s="154">
        <v>24</v>
      </c>
      <c r="B26" s="154">
        <v>1.035</v>
      </c>
      <c r="C26" s="154">
        <v>24</v>
      </c>
      <c r="D26" s="155">
        <f t="shared" si="1"/>
        <v>2.2833284872145314</v>
      </c>
      <c r="E26" s="187">
        <f t="shared" si="0"/>
        <v>0.4379571338944384</v>
      </c>
      <c r="F26" s="157">
        <f t="shared" si="2"/>
        <v>17.058367603016084</v>
      </c>
    </row>
    <row r="27" spans="1:6" ht="12.75">
      <c r="A27" s="154">
        <v>25</v>
      </c>
      <c r="B27" s="154">
        <v>1.035</v>
      </c>
      <c r="C27" s="154">
        <v>25</v>
      </c>
      <c r="D27" s="155">
        <f t="shared" si="1"/>
        <v>2.3632449842670398</v>
      </c>
      <c r="E27" s="187">
        <f t="shared" si="0"/>
        <v>0.42314698926998884</v>
      </c>
      <c r="F27" s="157">
        <f t="shared" si="2"/>
        <v>17.48151459228607</v>
      </c>
    </row>
    <row r="28" spans="1:6" ht="12.75">
      <c r="A28" s="154">
        <v>26</v>
      </c>
      <c r="B28" s="154">
        <v>1.035</v>
      </c>
      <c r="C28" s="154">
        <v>26</v>
      </c>
      <c r="D28" s="155">
        <f t="shared" si="1"/>
        <v>2.445958558716386</v>
      </c>
      <c r="E28" s="187">
        <f t="shared" si="0"/>
        <v>0.40883767079225974</v>
      </c>
      <c r="F28" s="157">
        <f t="shared" si="2"/>
        <v>17.89035226307833</v>
      </c>
    </row>
    <row r="29" spans="1:6" ht="12.75">
      <c r="A29" s="154">
        <v>27</v>
      </c>
      <c r="B29" s="154">
        <v>1.035</v>
      </c>
      <c r="C29" s="154">
        <v>27</v>
      </c>
      <c r="D29" s="155">
        <f t="shared" si="1"/>
        <v>2.5315671082714597</v>
      </c>
      <c r="E29" s="187">
        <f t="shared" si="0"/>
        <v>0.39501224231136206</v>
      </c>
      <c r="F29" s="157">
        <f t="shared" si="2"/>
        <v>18.285364505389694</v>
      </c>
    </row>
    <row r="30" spans="1:6" ht="12.75">
      <c r="A30" s="154">
        <v>28</v>
      </c>
      <c r="B30" s="154">
        <v>1.035</v>
      </c>
      <c r="C30" s="154">
        <v>28</v>
      </c>
      <c r="D30" s="155">
        <f t="shared" si="1"/>
        <v>2.6201719570609607</v>
      </c>
      <c r="E30" s="187">
        <f t="shared" si="0"/>
        <v>0.3816543403974513</v>
      </c>
      <c r="F30" s="157">
        <f t="shared" si="2"/>
        <v>18.667018845787144</v>
      </c>
    </row>
    <row r="31" spans="1:6" ht="12.75">
      <c r="A31" s="154">
        <v>29</v>
      </c>
      <c r="B31" s="154">
        <v>1.035</v>
      </c>
      <c r="C31" s="154">
        <v>29</v>
      </c>
      <c r="D31" s="155">
        <f t="shared" si="1"/>
        <v>2.7118779755580937</v>
      </c>
      <c r="E31" s="187">
        <f t="shared" si="0"/>
        <v>0.368748154973383</v>
      </c>
      <c r="F31" s="157">
        <f t="shared" si="2"/>
        <v>19.035767000760526</v>
      </c>
    </row>
    <row r="32" spans="1:6" ht="12.75">
      <c r="A32" s="154">
        <v>30</v>
      </c>
      <c r="B32" s="154">
        <v>1.035</v>
      </c>
      <c r="C32" s="154">
        <v>30</v>
      </c>
      <c r="D32" s="155">
        <f t="shared" si="1"/>
        <v>2.8067937047026272</v>
      </c>
      <c r="E32" s="187">
        <f t="shared" si="0"/>
        <v>0.35627841060230236</v>
      </c>
      <c r="F32" s="157">
        <f t="shared" si="2"/>
        <v>19.39204541136283</v>
      </c>
    </row>
    <row r="33" spans="1:6" ht="12.75">
      <c r="A33" s="154">
        <v>31</v>
      </c>
      <c r="B33" s="154">
        <v>1.03</v>
      </c>
      <c r="C33" s="154">
        <v>31</v>
      </c>
      <c r="D33" s="155">
        <f aca="true" t="shared" si="3" ref="D33:D76">($B$32^$C$32)*(B33^C3)</f>
        <v>2.890997515843706</v>
      </c>
      <c r="E33" s="188">
        <f t="shared" si="0"/>
        <v>0.3459013695167984</v>
      </c>
      <c r="F33" s="157">
        <f t="shared" si="2"/>
        <v>19.73794678087963</v>
      </c>
    </row>
    <row r="34" spans="1:6" ht="12.75">
      <c r="A34" s="154">
        <v>32</v>
      </c>
      <c r="B34" s="154">
        <v>1.03</v>
      </c>
      <c r="C34" s="154">
        <v>32</v>
      </c>
      <c r="D34" s="155">
        <f t="shared" si="3"/>
        <v>2.977727441319017</v>
      </c>
      <c r="E34" s="187">
        <f t="shared" si="0"/>
        <v>0.3358265723464062</v>
      </c>
      <c r="F34" s="157">
        <f t="shared" si="2"/>
        <v>20.073773353226034</v>
      </c>
    </row>
    <row r="35" spans="1:6" ht="12.75">
      <c r="A35" s="154">
        <v>33</v>
      </c>
      <c r="B35" s="154">
        <v>1.03</v>
      </c>
      <c r="C35" s="154">
        <v>33</v>
      </c>
      <c r="D35" s="155">
        <f t="shared" si="3"/>
        <v>3.067059264558588</v>
      </c>
      <c r="E35" s="187">
        <f t="shared" si="0"/>
        <v>0.3260452158702973</v>
      </c>
      <c r="F35" s="157">
        <f t="shared" si="2"/>
        <v>20.399818569096333</v>
      </c>
    </row>
    <row r="36" spans="1:6" ht="12.75">
      <c r="A36" s="154">
        <v>34</v>
      </c>
      <c r="B36" s="154">
        <v>1.03</v>
      </c>
      <c r="C36" s="154">
        <v>34</v>
      </c>
      <c r="D36" s="155">
        <f t="shared" si="3"/>
        <v>3.159071042495345</v>
      </c>
      <c r="E36" s="187">
        <f t="shared" si="0"/>
        <v>0.31654875327213333</v>
      </c>
      <c r="F36" s="157">
        <f t="shared" si="2"/>
        <v>20.716367322368466</v>
      </c>
    </row>
    <row r="37" spans="1:6" ht="12.75">
      <c r="A37" s="154">
        <v>35</v>
      </c>
      <c r="B37" s="154">
        <v>1.03</v>
      </c>
      <c r="C37" s="154">
        <v>35</v>
      </c>
      <c r="D37" s="155">
        <f t="shared" si="3"/>
        <v>3.253843173770205</v>
      </c>
      <c r="E37" s="187">
        <f t="shared" si="0"/>
        <v>0.3073288866719741</v>
      </c>
      <c r="F37" s="157">
        <f t="shared" si="2"/>
        <v>21.02369620904044</v>
      </c>
    </row>
    <row r="38" spans="1:6" ht="12.75">
      <c r="A38" s="154">
        <v>36</v>
      </c>
      <c r="B38" s="154">
        <v>1.03</v>
      </c>
      <c r="C38" s="154">
        <v>36</v>
      </c>
      <c r="D38" s="155">
        <f t="shared" si="3"/>
        <v>3.351458468983312</v>
      </c>
      <c r="E38" s="187">
        <f t="shared" si="0"/>
        <v>0.29837755987570297</v>
      </c>
      <c r="F38" s="157">
        <f t="shared" si="2"/>
        <v>21.322073768916145</v>
      </c>
    </row>
    <row r="39" spans="1:6" ht="12.75">
      <c r="A39" s="154">
        <v>37</v>
      </c>
      <c r="B39" s="154">
        <v>1.03</v>
      </c>
      <c r="C39" s="154">
        <v>37</v>
      </c>
      <c r="D39" s="155">
        <f t="shared" si="3"/>
        <v>3.452002223052811</v>
      </c>
      <c r="E39" s="187">
        <f t="shared" si="0"/>
        <v>0.289686951335634</v>
      </c>
      <c r="F39" s="157">
        <f t="shared" si="2"/>
        <v>21.61176072025178</v>
      </c>
    </row>
    <row r="40" spans="1:6" ht="12.75">
      <c r="A40" s="154">
        <v>38</v>
      </c>
      <c r="B40" s="154">
        <v>1.03</v>
      </c>
      <c r="C40" s="154">
        <v>38</v>
      </c>
      <c r="D40" s="155">
        <f t="shared" si="3"/>
        <v>3.5555622897443953</v>
      </c>
      <c r="E40" s="187">
        <f t="shared" si="0"/>
        <v>0.2812494673161495</v>
      </c>
      <c r="F40" s="157">
        <f t="shared" si="2"/>
        <v>21.89301018756793</v>
      </c>
    </row>
    <row r="41" spans="1:6" ht="12.75">
      <c r="A41" s="154">
        <v>39</v>
      </c>
      <c r="B41" s="154">
        <v>1.03</v>
      </c>
      <c r="C41" s="154">
        <v>39</v>
      </c>
      <c r="D41" s="155">
        <f t="shared" si="3"/>
        <v>3.6622291584367272</v>
      </c>
      <c r="E41" s="187">
        <f t="shared" si="0"/>
        <v>0.27305773525839755</v>
      </c>
      <c r="F41" s="157">
        <f t="shared" si="2"/>
        <v>22.16606792282633</v>
      </c>
    </row>
    <row r="42" spans="1:6" ht="12.75">
      <c r="A42" s="154">
        <v>40</v>
      </c>
      <c r="B42" s="154">
        <v>1.03</v>
      </c>
      <c r="C42" s="154">
        <v>40</v>
      </c>
      <c r="D42" s="155">
        <f t="shared" si="3"/>
        <v>3.772096033189829</v>
      </c>
      <c r="E42" s="187">
        <f t="shared" si="0"/>
        <v>0.2651045973382501</v>
      </c>
      <c r="F42" s="157">
        <f t="shared" si="2"/>
        <v>22.43117252016458</v>
      </c>
    </row>
    <row r="43" spans="1:6" ht="12.75">
      <c r="A43" s="154">
        <v>41</v>
      </c>
      <c r="B43" s="154">
        <v>1.03</v>
      </c>
      <c r="C43" s="154">
        <v>41</v>
      </c>
      <c r="D43" s="155">
        <f t="shared" si="3"/>
        <v>3.885258914185524</v>
      </c>
      <c r="E43" s="187">
        <f t="shared" si="0"/>
        <v>0.25738310421189325</v>
      </c>
      <c r="F43" s="157">
        <f t="shared" si="2"/>
        <v>22.688555624376473</v>
      </c>
    </row>
    <row r="44" spans="1:6" ht="12.75">
      <c r="A44" s="154">
        <v>42</v>
      </c>
      <c r="B44" s="154">
        <v>1.03</v>
      </c>
      <c r="C44" s="154">
        <v>42</v>
      </c>
      <c r="D44" s="155">
        <f t="shared" si="3"/>
        <v>4.001816681611089</v>
      </c>
      <c r="E44" s="187">
        <f t="shared" si="0"/>
        <v>0.24988650894358572</v>
      </c>
      <c r="F44" s="157">
        <f t="shared" si="2"/>
        <v>22.93844213332006</v>
      </c>
    </row>
    <row r="45" spans="1:6" ht="12.75">
      <c r="A45" s="154">
        <v>43</v>
      </c>
      <c r="B45" s="154">
        <v>1.03</v>
      </c>
      <c r="C45" s="154">
        <v>43</v>
      </c>
      <c r="D45" s="155">
        <f t="shared" si="3"/>
        <v>4.121871182059421</v>
      </c>
      <c r="E45" s="187">
        <f t="shared" si="0"/>
        <v>0.24260826111027745</v>
      </c>
      <c r="F45" s="157">
        <f t="shared" si="2"/>
        <v>23.181050394430336</v>
      </c>
    </row>
    <row r="46" spans="1:6" ht="12.75">
      <c r="A46" s="154">
        <v>44</v>
      </c>
      <c r="B46" s="154">
        <v>1.03</v>
      </c>
      <c r="C46" s="154">
        <v>44</v>
      </c>
      <c r="D46" s="155">
        <f t="shared" si="3"/>
        <v>4.245527317521205</v>
      </c>
      <c r="E46" s="187">
        <f t="shared" si="0"/>
        <v>0.2355420010779392</v>
      </c>
      <c r="F46" s="157">
        <f t="shared" si="2"/>
        <v>23.416592395508275</v>
      </c>
    </row>
    <row r="47" spans="1:6" ht="12.75">
      <c r="A47" s="154">
        <v>45</v>
      </c>
      <c r="B47" s="154">
        <v>1.03</v>
      </c>
      <c r="C47" s="154">
        <v>45</v>
      </c>
      <c r="D47" s="155">
        <f t="shared" si="3"/>
        <v>4.372893137046841</v>
      </c>
      <c r="E47" s="187">
        <f t="shared" si="0"/>
        <v>0.22868155444460117</v>
      </c>
      <c r="F47" s="157">
        <f t="shared" si="2"/>
        <v>23.645273949952877</v>
      </c>
    </row>
    <row r="48" spans="1:6" ht="12.75">
      <c r="A48" s="154">
        <v>46</v>
      </c>
      <c r="B48" s="154">
        <v>1.03</v>
      </c>
      <c r="C48" s="154">
        <v>46</v>
      </c>
      <c r="D48" s="155">
        <f t="shared" si="3"/>
        <v>4.504079931158246</v>
      </c>
      <c r="E48" s="187">
        <f t="shared" si="0"/>
        <v>0.2220209266452439</v>
      </c>
      <c r="F48" s="157">
        <f t="shared" si="2"/>
        <v>23.86729487659812</v>
      </c>
    </row>
    <row r="49" spans="1:6" ht="12.75">
      <c r="A49" s="154">
        <v>47</v>
      </c>
      <c r="B49" s="154">
        <v>1.03</v>
      </c>
      <c r="C49" s="154">
        <v>47</v>
      </c>
      <c r="D49" s="155">
        <f t="shared" si="3"/>
        <v>4.639202329092993</v>
      </c>
      <c r="E49" s="187">
        <f t="shared" si="0"/>
        <v>0.21555429771382903</v>
      </c>
      <c r="F49" s="157">
        <f t="shared" si="2"/>
        <v>24.08284917431195</v>
      </c>
    </row>
    <row r="50" spans="1:6" ht="12.75">
      <c r="A50" s="154">
        <v>48</v>
      </c>
      <c r="B50" s="154">
        <v>1.03</v>
      </c>
      <c r="C50" s="154">
        <v>48</v>
      </c>
      <c r="D50" s="155">
        <f t="shared" si="3"/>
        <v>4.778378398965783</v>
      </c>
      <c r="E50" s="187">
        <f t="shared" si="0"/>
        <v>0.20927601719789224</v>
      </c>
      <c r="F50" s="157">
        <f t="shared" si="2"/>
        <v>24.292125191509843</v>
      </c>
    </row>
    <row r="51" spans="1:6" ht="12.75">
      <c r="A51" s="154">
        <v>49</v>
      </c>
      <c r="B51" s="154">
        <v>1.03</v>
      </c>
      <c r="C51" s="154">
        <v>49</v>
      </c>
      <c r="D51" s="155">
        <f t="shared" si="3"/>
        <v>4.921729750934756</v>
      </c>
      <c r="E51" s="187">
        <f t="shared" si="0"/>
        <v>0.20318059922125462</v>
      </c>
      <c r="F51" s="157">
        <f t="shared" si="2"/>
        <v>24.4953057907311</v>
      </c>
    </row>
    <row r="52" spans="1:6" ht="12.75">
      <c r="A52" s="154">
        <v>50</v>
      </c>
      <c r="B52" s="154">
        <v>1.03</v>
      </c>
      <c r="C52" s="154">
        <v>50</v>
      </c>
      <c r="D52" s="155">
        <f t="shared" si="3"/>
        <v>5.0693816434627985</v>
      </c>
      <c r="E52" s="187">
        <f t="shared" si="0"/>
        <v>0.19726271769053846</v>
      </c>
      <c r="F52" s="157">
        <f t="shared" si="2"/>
        <v>24.692568508421637</v>
      </c>
    </row>
    <row r="53" spans="1:6" ht="12.75">
      <c r="A53" s="154">
        <v>51</v>
      </c>
      <c r="B53" s="154">
        <v>1.03</v>
      </c>
      <c r="C53" s="154">
        <v>51</v>
      </c>
      <c r="D53" s="155">
        <f t="shared" si="3"/>
        <v>5.221463092766682</v>
      </c>
      <c r="E53" s="187">
        <f t="shared" si="0"/>
        <v>0.1915172016412995</v>
      </c>
      <c r="F53" s="157">
        <f t="shared" si="2"/>
        <v>24.884085710062937</v>
      </c>
    </row>
    <row r="54" spans="1:6" ht="12.75">
      <c r="A54" s="154">
        <v>52</v>
      </c>
      <c r="B54" s="154">
        <v>1.03</v>
      </c>
      <c r="C54" s="154">
        <v>52</v>
      </c>
      <c r="D54" s="155">
        <f t="shared" si="3"/>
        <v>5.378106985549683</v>
      </c>
      <c r="E54" s="187">
        <f t="shared" si="0"/>
        <v>0.18593903071970827</v>
      </c>
      <c r="F54" s="157">
        <f t="shared" si="2"/>
        <v>25.070024740782646</v>
      </c>
    </row>
    <row r="55" spans="1:6" ht="12.75">
      <c r="A55" s="154">
        <v>53</v>
      </c>
      <c r="B55" s="154">
        <v>1.03</v>
      </c>
      <c r="C55" s="154">
        <v>53</v>
      </c>
      <c r="D55" s="155">
        <f t="shared" si="3"/>
        <v>5.539450195116173</v>
      </c>
      <c r="E55" s="187">
        <f t="shared" si="0"/>
        <v>0.18052333079583324</v>
      </c>
      <c r="F55" s="157">
        <f t="shared" si="2"/>
        <v>25.25054807157848</v>
      </c>
    </row>
    <row r="56" spans="1:6" ht="12.75">
      <c r="A56" s="154">
        <v>54</v>
      </c>
      <c r="B56" s="154">
        <v>1.03</v>
      </c>
      <c r="C56" s="154">
        <v>54</v>
      </c>
      <c r="D56" s="155">
        <f t="shared" si="3"/>
        <v>5.705633700969658</v>
      </c>
      <c r="E56" s="187">
        <f t="shared" si="0"/>
        <v>0.1752653697046925</v>
      </c>
      <c r="F56" s="157">
        <f t="shared" si="2"/>
        <v>25.42581344128317</v>
      </c>
    </row>
    <row r="57" spans="1:6" ht="12.75">
      <c r="A57" s="154">
        <v>55</v>
      </c>
      <c r="B57" s="154">
        <v>1.03</v>
      </c>
      <c r="C57" s="154">
        <v>55</v>
      </c>
      <c r="D57" s="155">
        <f t="shared" si="3"/>
        <v>5.876802711998748</v>
      </c>
      <c r="E57" s="187">
        <f t="shared" si="0"/>
        <v>0.17016055311135195</v>
      </c>
      <c r="F57" s="157">
        <f t="shared" si="2"/>
        <v>25.595973994394523</v>
      </c>
    </row>
    <row r="58" spans="1:6" ht="12.75">
      <c r="A58" s="154">
        <v>56</v>
      </c>
      <c r="B58" s="154">
        <v>1.03</v>
      </c>
      <c r="C58" s="154">
        <v>56</v>
      </c>
      <c r="D58" s="155">
        <f t="shared" si="3"/>
        <v>6.053106793358711</v>
      </c>
      <c r="E58" s="187">
        <f t="shared" si="0"/>
        <v>0.16520442049645817</v>
      </c>
      <c r="F58" s="157">
        <f t="shared" si="2"/>
        <v>25.76117841489098</v>
      </c>
    </row>
    <row r="59" spans="1:6" ht="12.75">
      <c r="A59" s="154">
        <v>57</v>
      </c>
      <c r="B59" s="154">
        <v>1.03</v>
      </c>
      <c r="C59" s="154">
        <v>57</v>
      </c>
      <c r="D59" s="155">
        <f t="shared" si="3"/>
        <v>6.234699997159471</v>
      </c>
      <c r="E59" s="187">
        <f t="shared" si="0"/>
        <v>0.16039264125869726</v>
      </c>
      <c r="F59" s="157">
        <f t="shared" si="2"/>
        <v>25.921571056149677</v>
      </c>
    </row>
    <row r="60" spans="1:6" ht="12.75">
      <c r="A60" s="154">
        <v>58</v>
      </c>
      <c r="B60" s="154">
        <v>1.03</v>
      </c>
      <c r="C60" s="154">
        <v>58</v>
      </c>
      <c r="D60" s="155">
        <f t="shared" si="3"/>
        <v>6.421740997074256</v>
      </c>
      <c r="E60" s="187">
        <f t="shared" si="0"/>
        <v>0.15572101093077403</v>
      </c>
      <c r="F60" s="157">
        <f t="shared" si="2"/>
        <v>26.07729206708045</v>
      </c>
    </row>
    <row r="61" spans="1:6" ht="12.75">
      <c r="A61" s="154">
        <v>59</v>
      </c>
      <c r="B61" s="154">
        <v>1.03</v>
      </c>
      <c r="C61" s="154">
        <v>59</v>
      </c>
      <c r="D61" s="155">
        <f t="shared" si="3"/>
        <v>6.614393226986483</v>
      </c>
      <c r="E61" s="187">
        <f t="shared" si="0"/>
        <v>0.1511854475056059</v>
      </c>
      <c r="F61" s="157">
        <f t="shared" si="2"/>
        <v>26.228477514586057</v>
      </c>
    </row>
    <row r="62" spans="1:6" ht="12.75">
      <c r="A62" s="154">
        <v>60</v>
      </c>
      <c r="B62" s="154">
        <v>1.03</v>
      </c>
      <c r="C62" s="154">
        <v>60</v>
      </c>
      <c r="D62" s="155">
        <f t="shared" si="3"/>
        <v>6.812825023796077</v>
      </c>
      <c r="E62" s="187">
        <f t="shared" si="0"/>
        <v>0.14678198786952026</v>
      </c>
      <c r="F62" s="157">
        <f t="shared" si="2"/>
        <v>26.375259502455577</v>
      </c>
    </row>
    <row r="63" spans="1:6" ht="12.75">
      <c r="A63" s="154">
        <v>61</v>
      </c>
      <c r="B63" s="154">
        <v>1.03</v>
      </c>
      <c r="C63" s="154">
        <v>61</v>
      </c>
      <c r="D63" s="155">
        <f t="shared" si="3"/>
        <v>7.01720977450996</v>
      </c>
      <c r="E63" s="187">
        <f t="shared" si="0"/>
        <v>0.14250678433934005</v>
      </c>
      <c r="F63" s="157">
        <f t="shared" si="2"/>
        <v>26.517766286794917</v>
      </c>
    </row>
    <row r="64" spans="1:6" ht="12.75">
      <c r="A64" s="154">
        <v>62</v>
      </c>
      <c r="B64" s="154">
        <v>1.03</v>
      </c>
      <c r="C64" s="154">
        <v>62</v>
      </c>
      <c r="D64" s="155">
        <f t="shared" si="3"/>
        <v>7.227726067745258</v>
      </c>
      <c r="E64" s="187">
        <f t="shared" si="0"/>
        <v>0.1383561013003302</v>
      </c>
      <c r="F64" s="157">
        <f t="shared" si="2"/>
        <v>26.65612238809525</v>
      </c>
    </row>
    <row r="65" spans="1:6" ht="12.75">
      <c r="A65" s="154">
        <v>63</v>
      </c>
      <c r="B65" s="154">
        <v>1.03</v>
      </c>
      <c r="C65" s="154">
        <v>63</v>
      </c>
      <c r="D65" s="155">
        <f t="shared" si="3"/>
        <v>7.444557849777616</v>
      </c>
      <c r="E65" s="187">
        <f t="shared" si="0"/>
        <v>0.13432631194206812</v>
      </c>
      <c r="F65" s="157">
        <f t="shared" si="2"/>
        <v>26.790448700037317</v>
      </c>
    </row>
    <row r="66" spans="1:6" ht="12.75">
      <c r="A66" s="154">
        <v>64</v>
      </c>
      <c r="B66" s="154">
        <v>1.03</v>
      </c>
      <c r="C66" s="154">
        <v>64</v>
      </c>
      <c r="D66" s="155">
        <f t="shared" si="3"/>
        <v>7.667894585270943</v>
      </c>
      <c r="E66" s="187">
        <f aca="true" t="shared" si="4" ref="E66:E129">1/D66</f>
        <v>0.13041389508938656</v>
      </c>
      <c r="F66" s="157">
        <f t="shared" si="2"/>
        <v>26.920862595126703</v>
      </c>
    </row>
    <row r="67" spans="1:6" ht="12.75">
      <c r="A67" s="154">
        <v>65</v>
      </c>
      <c r="B67" s="154">
        <v>1.03</v>
      </c>
      <c r="C67" s="154">
        <v>65</v>
      </c>
      <c r="D67" s="155">
        <f t="shared" si="3"/>
        <v>7.897931422829073</v>
      </c>
      <c r="E67" s="187">
        <f t="shared" si="4"/>
        <v>0.126615432125618</v>
      </c>
      <c r="F67" s="157">
        <f aca="true" t="shared" si="5" ref="F67:F130">F66+E67</f>
        <v>27.04747802725232</v>
      </c>
    </row>
    <row r="68" spans="1:6" ht="12.75">
      <c r="A68" s="154">
        <v>66</v>
      </c>
      <c r="B68" s="154">
        <v>1.03</v>
      </c>
      <c r="C68" s="154">
        <v>66</v>
      </c>
      <c r="D68" s="155">
        <f t="shared" si="3"/>
        <v>8.134869365513945</v>
      </c>
      <c r="E68" s="187">
        <f t="shared" si="4"/>
        <v>0.12292760400545437</v>
      </c>
      <c r="F68" s="157">
        <f t="shared" si="5"/>
        <v>27.170405631257776</v>
      </c>
    </row>
    <row r="69" spans="1:6" ht="12.75">
      <c r="A69" s="154">
        <v>67</v>
      </c>
      <c r="B69" s="154">
        <v>1.03</v>
      </c>
      <c r="C69" s="154">
        <v>67</v>
      </c>
      <c r="D69" s="155">
        <f t="shared" si="3"/>
        <v>8.378915446479361</v>
      </c>
      <c r="E69" s="187">
        <f t="shared" si="4"/>
        <v>0.11934718835481009</v>
      </c>
      <c r="F69" s="157">
        <f t="shared" si="5"/>
        <v>27.289752819612584</v>
      </c>
    </row>
    <row r="70" spans="1:6" ht="12.75">
      <c r="A70" s="154">
        <v>68</v>
      </c>
      <c r="B70" s="154">
        <v>1.03</v>
      </c>
      <c r="C70" s="154">
        <v>68</v>
      </c>
      <c r="D70" s="155">
        <f t="shared" si="3"/>
        <v>8.630282909873744</v>
      </c>
      <c r="E70" s="187">
        <f t="shared" si="4"/>
        <v>0.1158710566551554</v>
      </c>
      <c r="F70" s="157">
        <f t="shared" si="5"/>
        <v>27.40562387626774</v>
      </c>
    </row>
    <row r="71" spans="1:6" ht="12.75">
      <c r="A71" s="154">
        <v>69</v>
      </c>
      <c r="B71" s="154">
        <v>1.03</v>
      </c>
      <c r="C71" s="154">
        <v>69</v>
      </c>
      <c r="D71" s="155">
        <f t="shared" si="3"/>
        <v>8.889191397169956</v>
      </c>
      <c r="E71" s="187">
        <f t="shared" si="4"/>
        <v>0.11249617150985962</v>
      </c>
      <c r="F71" s="157">
        <f t="shared" si="5"/>
        <v>27.5181200477776</v>
      </c>
    </row>
    <row r="72" spans="1:6" ht="12.75">
      <c r="A72" s="154">
        <v>70</v>
      </c>
      <c r="B72" s="154">
        <v>1.03</v>
      </c>
      <c r="C72" s="154">
        <v>70</v>
      </c>
      <c r="D72" s="155">
        <f t="shared" si="3"/>
        <v>9.155867139085053</v>
      </c>
      <c r="E72" s="187">
        <f t="shared" si="4"/>
        <v>0.10921958399015498</v>
      </c>
      <c r="F72" s="157">
        <f t="shared" si="5"/>
        <v>27.627339631767754</v>
      </c>
    </row>
    <row r="73" spans="1:6" ht="12.75">
      <c r="A73" s="154">
        <v>71</v>
      </c>
      <c r="B73" s="154">
        <v>1.03</v>
      </c>
      <c r="C73" s="154">
        <v>71</v>
      </c>
      <c r="D73" s="155">
        <f t="shared" si="3"/>
        <v>9.430543153257606</v>
      </c>
      <c r="E73" s="187">
        <f t="shared" si="4"/>
        <v>0.10603843105840288</v>
      </c>
      <c r="F73" s="157">
        <f t="shared" si="5"/>
        <v>27.733378062826155</v>
      </c>
    </row>
    <row r="74" spans="1:6" ht="12.75">
      <c r="A74" s="154">
        <v>72</v>
      </c>
      <c r="B74" s="154">
        <v>1.03</v>
      </c>
      <c r="C74" s="154">
        <v>72</v>
      </c>
      <c r="D74" s="155">
        <f t="shared" si="3"/>
        <v>9.713459447855335</v>
      </c>
      <c r="E74" s="187">
        <f t="shared" si="4"/>
        <v>0.10294993306641055</v>
      </c>
      <c r="F74" s="157">
        <f t="shared" si="5"/>
        <v>27.836327995892567</v>
      </c>
    </row>
    <row r="75" spans="1:6" ht="12.75">
      <c r="A75" s="154">
        <v>73</v>
      </c>
      <c r="B75" s="154">
        <v>1.03</v>
      </c>
      <c r="C75" s="154">
        <v>73</v>
      </c>
      <c r="D75" s="155">
        <f t="shared" si="3"/>
        <v>10.004863231290994</v>
      </c>
      <c r="E75" s="187">
        <f t="shared" si="4"/>
        <v>0.09995139132661221</v>
      </c>
      <c r="F75" s="157">
        <f t="shared" si="5"/>
        <v>27.93627938721918</v>
      </c>
    </row>
    <row r="76" spans="1:6" ht="12.75">
      <c r="A76" s="154">
        <v>74</v>
      </c>
      <c r="B76" s="154">
        <v>1.03</v>
      </c>
      <c r="C76" s="154">
        <v>74</v>
      </c>
      <c r="D76" s="155">
        <f t="shared" si="3"/>
        <v>10.305009128229722</v>
      </c>
      <c r="E76" s="187">
        <f t="shared" si="4"/>
        <v>0.09704018575399245</v>
      </c>
      <c r="F76" s="157">
        <f t="shared" si="5"/>
        <v>28.033319572973173</v>
      </c>
    </row>
    <row r="77" spans="1:6" ht="12.75">
      <c r="A77" s="154">
        <v>75</v>
      </c>
      <c r="B77" s="154">
        <v>1.03</v>
      </c>
      <c r="C77" s="154">
        <v>75</v>
      </c>
      <c r="D77" s="155">
        <f>($B$32^$C$32)*($B$77^$C$47)</f>
        <v>10.614159402076615</v>
      </c>
      <c r="E77" s="187">
        <f t="shared" si="4"/>
        <v>0.09421377257669168</v>
      </c>
      <c r="F77" s="157">
        <f t="shared" si="5"/>
        <v>28.127533345549864</v>
      </c>
    </row>
    <row r="78" spans="1:6" ht="12.75">
      <c r="A78" s="154">
        <v>76</v>
      </c>
      <c r="B78" s="154">
        <v>1.025</v>
      </c>
      <c r="C78" s="154">
        <v>76</v>
      </c>
      <c r="D78" s="155">
        <f aca="true" t="shared" si="6" ref="D78:D109">($B$32^$C$32)*($B$77^$C$47)*(B78^C3)</f>
        <v>10.87951338712853</v>
      </c>
      <c r="E78" s="187">
        <f t="shared" si="4"/>
        <v>0.09191587568457726</v>
      </c>
      <c r="F78" s="157">
        <f t="shared" si="5"/>
        <v>28.21944922123444</v>
      </c>
    </row>
    <row r="79" spans="1:6" ht="12.75">
      <c r="A79" s="154">
        <v>77</v>
      </c>
      <c r="B79" s="154">
        <v>1.025</v>
      </c>
      <c r="C79" s="154">
        <v>77</v>
      </c>
      <c r="D79" s="155">
        <f t="shared" si="6"/>
        <v>11.151501221806742</v>
      </c>
      <c r="E79" s="187">
        <f t="shared" si="4"/>
        <v>0.08967402505812416</v>
      </c>
      <c r="F79" s="157">
        <f t="shared" si="5"/>
        <v>28.309123246292565</v>
      </c>
    </row>
    <row r="80" spans="1:6" ht="12.75">
      <c r="A80" s="154">
        <v>78</v>
      </c>
      <c r="B80" s="154">
        <v>1.025</v>
      </c>
      <c r="C80" s="154">
        <v>78</v>
      </c>
      <c r="D80" s="155">
        <f t="shared" si="6"/>
        <v>11.43028875235191</v>
      </c>
      <c r="E80" s="187">
        <f t="shared" si="4"/>
        <v>0.08748685371524309</v>
      </c>
      <c r="F80" s="157">
        <f t="shared" si="5"/>
        <v>28.39661010000781</v>
      </c>
    </row>
    <row r="81" spans="1:6" ht="12.75">
      <c r="A81" s="154">
        <v>79</v>
      </c>
      <c r="B81" s="154">
        <v>1.025</v>
      </c>
      <c r="C81" s="154">
        <v>79</v>
      </c>
      <c r="D81" s="155">
        <f t="shared" si="6"/>
        <v>11.716045971160707</v>
      </c>
      <c r="E81" s="187">
        <f t="shared" si="4"/>
        <v>0.08535302801487131</v>
      </c>
      <c r="F81" s="157">
        <f t="shared" si="5"/>
        <v>28.48196312802268</v>
      </c>
    </row>
    <row r="82" spans="1:6" ht="12.75">
      <c r="A82" s="154">
        <v>80</v>
      </c>
      <c r="B82" s="154">
        <v>1.025</v>
      </c>
      <c r="C82" s="154">
        <v>80</v>
      </c>
      <c r="D82" s="155">
        <f t="shared" si="6"/>
        <v>12.008947120439723</v>
      </c>
      <c r="E82" s="187">
        <f t="shared" si="4"/>
        <v>0.0832712468437769</v>
      </c>
      <c r="F82" s="157">
        <f t="shared" si="5"/>
        <v>28.565234374866456</v>
      </c>
    </row>
    <row r="83" spans="1:6" ht="12.75">
      <c r="A83" s="154">
        <v>81</v>
      </c>
      <c r="B83" s="154">
        <v>1.025</v>
      </c>
      <c r="C83" s="154">
        <v>81</v>
      </c>
      <c r="D83" s="155">
        <f t="shared" si="6"/>
        <v>12.309170798450715</v>
      </c>
      <c r="E83" s="187">
        <f t="shared" si="4"/>
        <v>0.08124024082319699</v>
      </c>
      <c r="F83" s="157">
        <f t="shared" si="5"/>
        <v>28.64647461568965</v>
      </c>
    </row>
    <row r="84" spans="1:6" ht="12.75">
      <c r="A84" s="154">
        <v>82</v>
      </c>
      <c r="B84" s="154">
        <v>1.025</v>
      </c>
      <c r="C84" s="154">
        <v>82</v>
      </c>
      <c r="D84" s="155">
        <f t="shared" si="6"/>
        <v>12.616900068411985</v>
      </c>
      <c r="E84" s="187">
        <f t="shared" si="4"/>
        <v>0.07925877153482631</v>
      </c>
      <c r="F84" s="157">
        <f t="shared" si="5"/>
        <v>28.725733387224476</v>
      </c>
    </row>
    <row r="85" spans="1:6" ht="12.75">
      <c r="A85" s="154">
        <v>83</v>
      </c>
      <c r="B85" s="154">
        <v>1.025</v>
      </c>
      <c r="C85" s="154">
        <v>83</v>
      </c>
      <c r="D85" s="155">
        <f t="shared" si="6"/>
        <v>12.932322570122283</v>
      </c>
      <c r="E85" s="187">
        <f t="shared" si="4"/>
        <v>0.07732563076568422</v>
      </c>
      <c r="F85" s="157">
        <f t="shared" si="5"/>
        <v>28.80305901799016</v>
      </c>
    </row>
    <row r="86" spans="1:6" ht="12.75">
      <c r="A86" s="154">
        <v>84</v>
      </c>
      <c r="B86" s="154">
        <v>1.025</v>
      </c>
      <c r="C86" s="154">
        <v>84</v>
      </c>
      <c r="D86" s="155">
        <f t="shared" si="6"/>
        <v>13.255630634375338</v>
      </c>
      <c r="E86" s="187">
        <f t="shared" si="4"/>
        <v>0.07543963977139925</v>
      </c>
      <c r="F86" s="157">
        <f t="shared" si="5"/>
        <v>28.87849865776156</v>
      </c>
    </row>
    <row r="87" spans="1:6" ht="12.75">
      <c r="A87" s="154">
        <v>85</v>
      </c>
      <c r="B87" s="154">
        <v>1.025</v>
      </c>
      <c r="C87" s="154">
        <v>85</v>
      </c>
      <c r="D87" s="155">
        <f t="shared" si="6"/>
        <v>13.587021400234722</v>
      </c>
      <c r="E87" s="187">
        <f t="shared" si="4"/>
        <v>0.07359964855746268</v>
      </c>
      <c r="F87" s="157">
        <f t="shared" si="5"/>
        <v>28.952098306319023</v>
      </c>
    </row>
    <row r="88" spans="1:6" ht="12.75">
      <c r="A88" s="154">
        <v>86</v>
      </c>
      <c r="B88" s="154">
        <v>1.025</v>
      </c>
      <c r="C88" s="154">
        <v>86</v>
      </c>
      <c r="D88" s="155">
        <f t="shared" si="6"/>
        <v>13.926696935240589</v>
      </c>
      <c r="E88" s="187">
        <f t="shared" si="4"/>
        <v>0.07180453517801237</v>
      </c>
      <c r="F88" s="157">
        <f t="shared" si="5"/>
        <v>29.023902841497037</v>
      </c>
    </row>
    <row r="89" spans="1:6" ht="12.75">
      <c r="A89" s="154">
        <v>87</v>
      </c>
      <c r="B89" s="154">
        <v>1.025</v>
      </c>
      <c r="C89" s="154">
        <v>87</v>
      </c>
      <c r="D89" s="155">
        <f t="shared" si="6"/>
        <v>14.274864358621603</v>
      </c>
      <c r="E89" s="187">
        <f t="shared" si="4"/>
        <v>0.0700532050517194</v>
      </c>
      <c r="F89" s="157">
        <f t="shared" si="5"/>
        <v>29.093956046548758</v>
      </c>
    </row>
    <row r="90" spans="1:6" ht="12.75">
      <c r="A90" s="154">
        <v>88</v>
      </c>
      <c r="B90" s="154">
        <v>1.025</v>
      </c>
      <c r="C90" s="154">
        <v>88</v>
      </c>
      <c r="D90" s="155">
        <f t="shared" si="6"/>
        <v>14.631735967587142</v>
      </c>
      <c r="E90" s="187">
        <f t="shared" si="4"/>
        <v>0.0683445902943604</v>
      </c>
      <c r="F90" s="157">
        <f t="shared" si="5"/>
        <v>29.162300636843117</v>
      </c>
    </row>
    <row r="91" spans="1:6" ht="12.75">
      <c r="A91" s="154">
        <v>89</v>
      </c>
      <c r="B91" s="154">
        <v>1.025</v>
      </c>
      <c r="C91" s="154">
        <v>89</v>
      </c>
      <c r="D91" s="155">
        <f t="shared" si="6"/>
        <v>14.997529366776819</v>
      </c>
      <c r="E91" s="187">
        <f t="shared" si="4"/>
        <v>0.06667764906766868</v>
      </c>
      <c r="F91" s="157">
        <f t="shared" si="5"/>
        <v>29.228978285910785</v>
      </c>
    </row>
    <row r="92" spans="1:6" ht="12.75">
      <c r="A92" s="154">
        <v>90</v>
      </c>
      <c r="B92" s="154">
        <v>1.025</v>
      </c>
      <c r="C92" s="154">
        <v>90</v>
      </c>
      <c r="D92" s="155">
        <f t="shared" si="6"/>
        <v>15.372467600946242</v>
      </c>
      <c r="E92" s="187">
        <f t="shared" si="4"/>
        <v>0.06505136494406699</v>
      </c>
      <c r="F92" s="157">
        <f t="shared" si="5"/>
        <v>29.294029650854853</v>
      </c>
    </row>
    <row r="93" spans="1:6" ht="12.75">
      <c r="A93" s="154">
        <v>91</v>
      </c>
      <c r="B93" s="154">
        <v>1.025</v>
      </c>
      <c r="C93" s="154">
        <v>91</v>
      </c>
      <c r="D93" s="155">
        <f t="shared" si="6"/>
        <v>15.756779290969897</v>
      </c>
      <c r="E93" s="187">
        <f t="shared" si="4"/>
        <v>0.06346474628689464</v>
      </c>
      <c r="F93" s="157">
        <f t="shared" si="5"/>
        <v>29.357494397141746</v>
      </c>
    </row>
    <row r="94" spans="1:6" ht="12.75">
      <c r="A94" s="154">
        <v>92</v>
      </c>
      <c r="B94" s="154">
        <v>1.025</v>
      </c>
      <c r="C94" s="154">
        <v>92</v>
      </c>
      <c r="D94" s="155">
        <f t="shared" si="6"/>
        <v>16.15069877324414</v>
      </c>
      <c r="E94" s="187">
        <f t="shared" si="4"/>
        <v>0.06191682564575087</v>
      </c>
      <c r="F94" s="157">
        <f t="shared" si="5"/>
        <v>29.419411222787495</v>
      </c>
    </row>
    <row r="95" spans="1:6" ht="12.75">
      <c r="A95" s="154">
        <v>93</v>
      </c>
      <c r="B95" s="154">
        <v>1.025</v>
      </c>
      <c r="C95" s="154">
        <v>93</v>
      </c>
      <c r="D95" s="155">
        <f t="shared" si="6"/>
        <v>16.554466242575245</v>
      </c>
      <c r="E95" s="187">
        <f t="shared" si="4"/>
        <v>0.06040665916658622</v>
      </c>
      <c r="F95" s="157">
        <f t="shared" si="5"/>
        <v>29.47981788195408</v>
      </c>
    </row>
    <row r="96" spans="1:6" ht="12.75">
      <c r="A96" s="154">
        <v>94</v>
      </c>
      <c r="B96" s="154">
        <v>1.025</v>
      </c>
      <c r="C96" s="154">
        <v>94</v>
      </c>
      <c r="D96" s="155">
        <f t="shared" si="6"/>
        <v>16.96832789863963</v>
      </c>
      <c r="E96" s="187">
        <f t="shared" si="4"/>
        <v>0.05893332601618167</v>
      </c>
      <c r="F96" s="157">
        <f t="shared" si="5"/>
        <v>29.53875120797026</v>
      </c>
    </row>
    <row r="97" spans="1:6" ht="12.75">
      <c r="A97" s="154">
        <v>95</v>
      </c>
      <c r="B97" s="154">
        <v>1.025</v>
      </c>
      <c r="C97" s="154">
        <v>95</v>
      </c>
      <c r="D97" s="155">
        <f t="shared" si="6"/>
        <v>17.392536096105616</v>
      </c>
      <c r="E97" s="187">
        <f t="shared" si="4"/>
        <v>0.05749592782066505</v>
      </c>
      <c r="F97" s="157">
        <f t="shared" si="5"/>
        <v>29.596247135790925</v>
      </c>
    </row>
    <row r="98" spans="1:6" ht="12.75">
      <c r="A98" s="154">
        <v>96</v>
      </c>
      <c r="B98" s="154">
        <v>1.025</v>
      </c>
      <c r="C98" s="154">
        <v>96</v>
      </c>
      <c r="D98" s="155">
        <f t="shared" si="6"/>
        <v>17.827349498508255</v>
      </c>
      <c r="E98" s="187">
        <f t="shared" si="4"/>
        <v>0.056093588117722006</v>
      </c>
      <c r="F98" s="157">
        <f t="shared" si="5"/>
        <v>29.652340723908647</v>
      </c>
    </row>
    <row r="99" spans="1:6" ht="12.75">
      <c r="A99" s="154">
        <v>97</v>
      </c>
      <c r="B99" s="154">
        <v>1.025</v>
      </c>
      <c r="C99" s="154">
        <v>97</v>
      </c>
      <c r="D99" s="155">
        <f t="shared" si="6"/>
        <v>18.27303323597096</v>
      </c>
      <c r="E99" s="187">
        <f t="shared" si="4"/>
        <v>0.054725451822167814</v>
      </c>
      <c r="F99" s="157">
        <f t="shared" si="5"/>
        <v>29.707066175730816</v>
      </c>
    </row>
    <row r="100" spans="1:6" ht="12.75">
      <c r="A100" s="154">
        <v>98</v>
      </c>
      <c r="B100" s="154">
        <v>1.025</v>
      </c>
      <c r="C100" s="154">
        <v>98</v>
      </c>
      <c r="D100" s="155">
        <f t="shared" si="6"/>
        <v>18.729859066870233</v>
      </c>
      <c r="E100" s="187">
        <f t="shared" si="4"/>
        <v>0.053390684704553965</v>
      </c>
      <c r="F100" s="157">
        <f t="shared" si="5"/>
        <v>29.76045686043537</v>
      </c>
    </row>
    <row r="101" spans="1:6" ht="12.75">
      <c r="A101" s="154">
        <v>99</v>
      </c>
      <c r="B101" s="154">
        <v>1.025</v>
      </c>
      <c r="C101" s="154">
        <v>99</v>
      </c>
      <c r="D101" s="155">
        <f t="shared" si="6"/>
        <v>19.19810554354199</v>
      </c>
      <c r="E101" s="187">
        <f t="shared" si="4"/>
        <v>0.05208847288249168</v>
      </c>
      <c r="F101" s="157">
        <f t="shared" si="5"/>
        <v>29.81254533331786</v>
      </c>
    </row>
    <row r="102" spans="1:6" ht="12.75">
      <c r="A102" s="154">
        <v>100</v>
      </c>
      <c r="B102" s="154">
        <v>1.025</v>
      </c>
      <c r="C102" s="154">
        <v>100</v>
      </c>
      <c r="D102" s="155">
        <f t="shared" si="6"/>
        <v>19.678058182130535</v>
      </c>
      <c r="E102" s="187">
        <f t="shared" si="4"/>
        <v>0.05081802232438213</v>
      </c>
      <c r="F102" s="157">
        <f t="shared" si="5"/>
        <v>29.863363355642242</v>
      </c>
    </row>
    <row r="103" spans="1:6" ht="12.75">
      <c r="A103" s="154">
        <v>101</v>
      </c>
      <c r="B103" s="154">
        <v>1.025</v>
      </c>
      <c r="C103" s="154">
        <v>101</v>
      </c>
      <c r="D103" s="155">
        <f t="shared" si="6"/>
        <v>20.170009636683798</v>
      </c>
      <c r="E103" s="187">
        <f t="shared" si="4"/>
        <v>0.04957855836525086</v>
      </c>
      <c r="F103" s="157">
        <f t="shared" si="5"/>
        <v>29.912941914007494</v>
      </c>
    </row>
    <row r="104" spans="1:6" ht="12.75">
      <c r="A104" s="154">
        <v>102</v>
      </c>
      <c r="B104" s="154">
        <v>1.025</v>
      </c>
      <c r="C104" s="154">
        <v>102</v>
      </c>
      <c r="D104" s="155">
        <f t="shared" si="6"/>
        <v>20.674259877600893</v>
      </c>
      <c r="E104" s="187">
        <f t="shared" si="4"/>
        <v>0.04836932523439109</v>
      </c>
      <c r="F104" s="157">
        <f t="shared" si="5"/>
        <v>29.961311239241883</v>
      </c>
    </row>
    <row r="105" spans="1:6" ht="12.75">
      <c r="A105" s="154">
        <v>103</v>
      </c>
      <c r="B105" s="154">
        <v>1.025</v>
      </c>
      <c r="C105" s="154">
        <v>103</v>
      </c>
      <c r="D105" s="155">
        <f t="shared" si="6"/>
        <v>21.19111637454091</v>
      </c>
      <c r="E105" s="187">
        <f t="shared" si="4"/>
        <v>0.0471895855945279</v>
      </c>
      <c r="F105" s="157">
        <f t="shared" si="5"/>
        <v>30.00850082483641</v>
      </c>
    </row>
    <row r="106" spans="1:6" ht="12.75">
      <c r="A106" s="154">
        <v>104</v>
      </c>
      <c r="B106" s="154">
        <v>1.025</v>
      </c>
      <c r="C106" s="154">
        <v>104</v>
      </c>
      <c r="D106" s="155">
        <f t="shared" si="6"/>
        <v>21.72089428390444</v>
      </c>
      <c r="E106" s="187">
        <f t="shared" si="4"/>
        <v>0.04603862009222233</v>
      </c>
      <c r="F106" s="157">
        <f t="shared" si="5"/>
        <v>30.054539444928633</v>
      </c>
    </row>
    <row r="107" spans="1:6" ht="12.75">
      <c r="A107" s="154">
        <v>105</v>
      </c>
      <c r="B107" s="154">
        <v>1.025</v>
      </c>
      <c r="C107" s="154">
        <v>105</v>
      </c>
      <c r="D107" s="155">
        <f t="shared" si="6"/>
        <v>22.263916641002044</v>
      </c>
      <c r="E107" s="187">
        <f t="shared" si="4"/>
        <v>0.044915726919241304</v>
      </c>
      <c r="F107" s="157">
        <f t="shared" si="5"/>
        <v>30.099455171847875</v>
      </c>
    </row>
    <row r="108" spans="1:6" ht="12.75">
      <c r="A108" s="154">
        <v>106</v>
      </c>
      <c r="B108" s="154">
        <v>1.025</v>
      </c>
      <c r="C108" s="154">
        <v>106</v>
      </c>
      <c r="D108" s="155">
        <f t="shared" si="6"/>
        <v>22.8205145570271</v>
      </c>
      <c r="E108" s="187">
        <f t="shared" si="4"/>
        <v>0.04382022138462566</v>
      </c>
      <c r="F108" s="157">
        <f t="shared" si="5"/>
        <v>30.1432753932325</v>
      </c>
    </row>
    <row r="109" spans="1:6" ht="12.75">
      <c r="A109" s="154">
        <v>107</v>
      </c>
      <c r="B109" s="154">
        <v>1.025</v>
      </c>
      <c r="C109" s="154">
        <v>107</v>
      </c>
      <c r="D109" s="155">
        <f t="shared" si="6"/>
        <v>23.391027420952774</v>
      </c>
      <c r="E109" s="187">
        <f t="shared" si="4"/>
        <v>0.04275143549719577</v>
      </c>
      <c r="F109" s="157">
        <f t="shared" si="5"/>
        <v>30.186026828729695</v>
      </c>
    </row>
    <row r="110" spans="1:6" ht="12.75">
      <c r="A110" s="154">
        <v>108</v>
      </c>
      <c r="B110" s="154">
        <v>1.025</v>
      </c>
      <c r="C110" s="154">
        <v>108</v>
      </c>
      <c r="D110" s="155">
        <f aca="true" t="shared" si="7" ref="D110:D126">($B$32^$C$32)*($B$77^$C$47)*(B110^C35)</f>
        <v>23.97580310647659</v>
      </c>
      <c r="E110" s="187">
        <f t="shared" si="4"/>
        <v>0.04170871755823978</v>
      </c>
      <c r="F110" s="157">
        <f t="shared" si="5"/>
        <v>30.227735546287935</v>
      </c>
    </row>
    <row r="111" spans="1:6" ht="12.75">
      <c r="A111" s="154">
        <v>109</v>
      </c>
      <c r="B111" s="154">
        <v>1.025</v>
      </c>
      <c r="C111" s="154">
        <v>109</v>
      </c>
      <c r="D111" s="155">
        <f t="shared" si="7"/>
        <v>24.575198184138504</v>
      </c>
      <c r="E111" s="187">
        <f t="shared" si="4"/>
        <v>0.04069143176413637</v>
      </c>
      <c r="F111" s="157">
        <f t="shared" si="5"/>
        <v>30.268426978052073</v>
      </c>
    </row>
    <row r="112" spans="1:6" ht="12.75">
      <c r="A112" s="154">
        <v>110</v>
      </c>
      <c r="B112" s="154">
        <v>1.025</v>
      </c>
      <c r="C112" s="154">
        <v>110</v>
      </c>
      <c r="D112" s="155">
        <f t="shared" si="7"/>
        <v>25.189578138741965</v>
      </c>
      <c r="E112" s="187">
        <f t="shared" si="4"/>
        <v>0.03969895781866963</v>
      </c>
      <c r="F112" s="157">
        <f t="shared" si="5"/>
        <v>30.30812593587074</v>
      </c>
    </row>
    <row r="113" spans="1:6" ht="12.75">
      <c r="A113" s="154">
        <v>111</v>
      </c>
      <c r="B113" s="154">
        <v>1.025</v>
      </c>
      <c r="C113" s="154">
        <v>111</v>
      </c>
      <c r="D113" s="155">
        <f t="shared" si="7"/>
        <v>25.819317592210517</v>
      </c>
      <c r="E113" s="187">
        <f t="shared" si="4"/>
        <v>0.038730690554799635</v>
      </c>
      <c r="F113" s="157">
        <f t="shared" si="5"/>
        <v>30.34685662642554</v>
      </c>
    </row>
    <row r="114" spans="1:6" ht="12.75">
      <c r="A114" s="154">
        <v>112</v>
      </c>
      <c r="B114" s="154">
        <v>1.025</v>
      </c>
      <c r="C114" s="154">
        <v>112</v>
      </c>
      <c r="D114" s="155">
        <f t="shared" si="7"/>
        <v>26.464800532015776</v>
      </c>
      <c r="E114" s="187">
        <f t="shared" si="4"/>
        <v>0.03778603956565819</v>
      </c>
      <c r="F114" s="157">
        <f t="shared" si="5"/>
        <v>30.3846426659912</v>
      </c>
    </row>
    <row r="115" spans="1:6" ht="12.75">
      <c r="A115" s="154">
        <v>113</v>
      </c>
      <c r="B115" s="154">
        <v>1.025</v>
      </c>
      <c r="C115" s="154">
        <v>113</v>
      </c>
      <c r="D115" s="155">
        <f t="shared" si="7"/>
        <v>27.126420545316165</v>
      </c>
      <c r="E115" s="187">
        <f t="shared" si="4"/>
        <v>0.036864428844544585</v>
      </c>
      <c r="F115" s="157">
        <f t="shared" si="5"/>
        <v>30.421507094835746</v>
      </c>
    </row>
    <row r="116" spans="1:6" ht="12.75">
      <c r="A116" s="154">
        <v>114</v>
      </c>
      <c r="B116" s="154">
        <v>1.025</v>
      </c>
      <c r="C116" s="154">
        <v>114</v>
      </c>
      <c r="D116" s="155">
        <f t="shared" si="7"/>
        <v>27.804581058949072</v>
      </c>
      <c r="E116" s="187">
        <f t="shared" si="4"/>
        <v>0.035965296433702026</v>
      </c>
      <c r="F116" s="157">
        <f t="shared" si="5"/>
        <v>30.457472391269448</v>
      </c>
    </row>
    <row r="117" spans="1:6" ht="12.75">
      <c r="A117" s="154">
        <v>115</v>
      </c>
      <c r="B117" s="154">
        <v>1.025</v>
      </c>
      <c r="C117" s="154">
        <v>115</v>
      </c>
      <c r="D117" s="155">
        <f t="shared" si="7"/>
        <v>28.499695585422796</v>
      </c>
      <c r="E117" s="187">
        <f t="shared" si="4"/>
        <v>0.03508809408166052</v>
      </c>
      <c r="F117" s="157">
        <f t="shared" si="5"/>
        <v>30.49256048535111</v>
      </c>
    </row>
    <row r="118" spans="1:6" ht="12.75">
      <c r="A118" s="154">
        <v>116</v>
      </c>
      <c r="B118" s="154">
        <v>1.025</v>
      </c>
      <c r="C118" s="154">
        <v>116</v>
      </c>
      <c r="D118" s="155">
        <f t="shared" si="7"/>
        <v>29.212187975058363</v>
      </c>
      <c r="E118" s="187">
        <f t="shared" si="4"/>
        <v>0.03423228690893709</v>
      </c>
      <c r="F118" s="157">
        <f t="shared" si="5"/>
        <v>30.52679277226005</v>
      </c>
    </row>
    <row r="119" spans="1:6" ht="12.75">
      <c r="A119" s="154">
        <v>117</v>
      </c>
      <c r="B119" s="154">
        <v>1.025</v>
      </c>
      <c r="C119" s="154">
        <v>117</v>
      </c>
      <c r="D119" s="155">
        <f t="shared" si="7"/>
        <v>29.94249267443482</v>
      </c>
      <c r="E119" s="187">
        <f t="shared" si="4"/>
        <v>0.03339735308188985</v>
      </c>
      <c r="F119" s="157">
        <f t="shared" si="5"/>
        <v>30.56019012534194</v>
      </c>
    </row>
    <row r="120" spans="1:6" ht="12.75">
      <c r="A120" s="154">
        <v>118</v>
      </c>
      <c r="B120" s="154">
        <v>1.025</v>
      </c>
      <c r="C120" s="154">
        <v>118</v>
      </c>
      <c r="D120" s="155">
        <f t="shared" si="7"/>
        <v>30.691054991295694</v>
      </c>
      <c r="E120" s="187">
        <f t="shared" si="4"/>
        <v>0.03258278349452668</v>
      </c>
      <c r="F120" s="157">
        <f t="shared" si="5"/>
        <v>30.592772908836466</v>
      </c>
    </row>
    <row r="121" spans="1:6" ht="12.75">
      <c r="A121" s="154">
        <v>119</v>
      </c>
      <c r="B121" s="154">
        <v>1.025</v>
      </c>
      <c r="C121" s="154">
        <v>119</v>
      </c>
      <c r="D121" s="155">
        <f t="shared" si="7"/>
        <v>31.458331366078077</v>
      </c>
      <c r="E121" s="187">
        <f t="shared" si="4"/>
        <v>0.03178808145807482</v>
      </c>
      <c r="F121" s="157">
        <f t="shared" si="5"/>
        <v>30.62456099029454</v>
      </c>
    </row>
    <row r="122" spans="1:6" ht="12.75">
      <c r="A122" s="154">
        <v>120</v>
      </c>
      <c r="B122" s="154">
        <v>1.025</v>
      </c>
      <c r="C122" s="154">
        <v>120</v>
      </c>
      <c r="D122" s="155">
        <f t="shared" si="7"/>
        <v>32.24478965023003</v>
      </c>
      <c r="E122" s="187">
        <f t="shared" si="4"/>
        <v>0.03101276239812177</v>
      </c>
      <c r="F122" s="157">
        <f t="shared" si="5"/>
        <v>30.65557375269266</v>
      </c>
    </row>
    <row r="123" spans="1:6" ht="12.75">
      <c r="A123" s="154">
        <v>121</v>
      </c>
      <c r="B123" s="154">
        <v>1.025</v>
      </c>
      <c r="C123" s="154">
        <v>121</v>
      </c>
      <c r="D123" s="155">
        <f t="shared" si="7"/>
        <v>33.050909391485774</v>
      </c>
      <c r="E123" s="187">
        <f t="shared" si="4"/>
        <v>0.0302563535591432</v>
      </c>
      <c r="F123" s="157">
        <f t="shared" si="5"/>
        <v>30.685830106251803</v>
      </c>
    </row>
    <row r="124" spans="1:6" ht="12.75">
      <c r="A124" s="154">
        <v>122</v>
      </c>
      <c r="B124" s="154">
        <v>1.025</v>
      </c>
      <c r="C124" s="154">
        <v>122</v>
      </c>
      <c r="D124" s="155">
        <f t="shared" si="7"/>
        <v>33.87718212627293</v>
      </c>
      <c r="E124" s="187">
        <f t="shared" si="4"/>
        <v>0.02951839371623726</v>
      </c>
      <c r="F124" s="157">
        <f t="shared" si="5"/>
        <v>30.71534849996804</v>
      </c>
    </row>
    <row r="125" spans="1:6" ht="12.75">
      <c r="A125" s="154">
        <v>123</v>
      </c>
      <c r="B125" s="154">
        <v>1.025</v>
      </c>
      <c r="C125" s="154">
        <v>123</v>
      </c>
      <c r="D125" s="155">
        <f t="shared" si="7"/>
        <v>34.72411167942975</v>
      </c>
      <c r="E125" s="187">
        <f t="shared" si="4"/>
        <v>0.028798432893890013</v>
      </c>
      <c r="F125" s="157">
        <f t="shared" si="5"/>
        <v>30.74414693286193</v>
      </c>
    </row>
    <row r="126" spans="1:6" ht="12.75">
      <c r="A126" s="154">
        <v>124</v>
      </c>
      <c r="B126" s="154">
        <v>1.025</v>
      </c>
      <c r="C126" s="154">
        <v>124</v>
      </c>
      <c r="D126" s="155">
        <f t="shared" si="7"/>
        <v>35.59221447141549</v>
      </c>
      <c r="E126" s="187">
        <f t="shared" si="4"/>
        <v>0.028096032091600016</v>
      </c>
      <c r="F126" s="157">
        <f t="shared" si="5"/>
        <v>30.77224296495353</v>
      </c>
    </row>
    <row r="127" spans="1:6" ht="12.75">
      <c r="A127" s="154">
        <v>125</v>
      </c>
      <c r="B127" s="154">
        <v>1.025</v>
      </c>
      <c r="C127" s="154">
        <v>125</v>
      </c>
      <c r="D127" s="155">
        <f>($B$32^$C$32)*($B$77^$C$47)*($B$127^$C$52)</f>
        <v>36.48201983320087</v>
      </c>
      <c r="E127" s="187">
        <f t="shared" si="4"/>
        <v>0.027410763016195137</v>
      </c>
      <c r="F127" s="157">
        <f t="shared" si="5"/>
        <v>30.799653727969726</v>
      </c>
    </row>
    <row r="128" spans="1:6" ht="12.75">
      <c r="A128" s="154">
        <v>126</v>
      </c>
      <c r="B128" s="154">
        <v>1.02</v>
      </c>
      <c r="C128" s="154">
        <v>126</v>
      </c>
      <c r="D128" s="155">
        <f aca="true" t="shared" si="8" ref="D128:D159">($B$32^$C$32)*($B$77^$C$47)*($B$127^$C$52)*(B128^C3)</f>
        <v>37.21166022986489</v>
      </c>
      <c r="E128" s="187">
        <f t="shared" si="4"/>
        <v>0.026873297074701114</v>
      </c>
      <c r="F128" s="157">
        <f t="shared" si="5"/>
        <v>30.826527025044427</v>
      </c>
    </row>
    <row r="129" spans="1:6" ht="12.75">
      <c r="A129" s="154">
        <v>127</v>
      </c>
      <c r="B129" s="154">
        <v>1.02</v>
      </c>
      <c r="C129" s="154">
        <v>127</v>
      </c>
      <c r="D129" s="155">
        <f t="shared" si="8"/>
        <v>37.95589343446219</v>
      </c>
      <c r="E129" s="187">
        <f t="shared" si="4"/>
        <v>0.026346369681079524</v>
      </c>
      <c r="F129" s="157">
        <f t="shared" si="5"/>
        <v>30.852873394725506</v>
      </c>
    </row>
    <row r="130" spans="1:6" ht="12.75">
      <c r="A130" s="154">
        <v>128</v>
      </c>
      <c r="B130" s="154">
        <v>1.02</v>
      </c>
      <c r="C130" s="154">
        <v>128</v>
      </c>
      <c r="D130" s="155">
        <f t="shared" si="8"/>
        <v>38.71501130315143</v>
      </c>
      <c r="E130" s="187">
        <f aca="true" t="shared" si="9" ref="E130:E193">1/D130</f>
        <v>0.025829774197136793</v>
      </c>
      <c r="F130" s="157">
        <f t="shared" si="5"/>
        <v>30.878703168922645</v>
      </c>
    </row>
    <row r="131" spans="1:6" ht="12.75">
      <c r="A131" s="154">
        <v>129</v>
      </c>
      <c r="B131" s="154">
        <v>1.02</v>
      </c>
      <c r="C131" s="154">
        <v>129</v>
      </c>
      <c r="D131" s="155">
        <f t="shared" si="8"/>
        <v>39.48931152921446</v>
      </c>
      <c r="E131" s="187">
        <f t="shared" si="9"/>
        <v>0.025323308036408615</v>
      </c>
      <c r="F131" s="157">
        <f aca="true" t="shared" si="10" ref="F131:F194">F130+E131</f>
        <v>30.904026476959054</v>
      </c>
    </row>
    <row r="132" spans="1:6" ht="12.75">
      <c r="A132" s="154">
        <v>130</v>
      </c>
      <c r="B132" s="154">
        <v>1.02</v>
      </c>
      <c r="C132" s="154">
        <v>130</v>
      </c>
      <c r="D132" s="155">
        <f t="shared" si="8"/>
        <v>40.27909775979875</v>
      </c>
      <c r="E132" s="187">
        <f t="shared" si="9"/>
        <v>0.02482677258471433</v>
      </c>
      <c r="F132" s="157">
        <f t="shared" si="10"/>
        <v>30.928853249543767</v>
      </c>
    </row>
    <row r="133" spans="1:6" ht="12.75">
      <c r="A133" s="154">
        <v>131</v>
      </c>
      <c r="B133" s="154">
        <v>1.02</v>
      </c>
      <c r="C133" s="154">
        <v>131</v>
      </c>
      <c r="D133" s="155">
        <f t="shared" si="8"/>
        <v>41.08467971499473</v>
      </c>
      <c r="E133" s="187">
        <f t="shared" si="9"/>
        <v>0.02433997312226895</v>
      </c>
      <c r="F133" s="157">
        <f t="shared" si="10"/>
        <v>30.953193222666037</v>
      </c>
    </row>
    <row r="134" spans="1:6" ht="12.75">
      <c r="A134" s="154">
        <v>132</v>
      </c>
      <c r="B134" s="154">
        <v>1.02</v>
      </c>
      <c r="C134" s="154">
        <v>132</v>
      </c>
      <c r="D134" s="155">
        <f t="shared" si="8"/>
        <v>41.906373309294615</v>
      </c>
      <c r="E134" s="187">
        <f t="shared" si="9"/>
        <v>0.023862718747322504</v>
      </c>
      <c r="F134" s="157">
        <f t="shared" si="10"/>
        <v>30.97705594141336</v>
      </c>
    </row>
    <row r="135" spans="1:6" ht="12.75">
      <c r="A135" s="154">
        <v>133</v>
      </c>
      <c r="B135" s="154">
        <v>1.02</v>
      </c>
      <c r="C135" s="154">
        <v>133</v>
      </c>
      <c r="D135" s="155">
        <f t="shared" si="8"/>
        <v>42.74450077548051</v>
      </c>
      <c r="E135" s="187">
        <f t="shared" si="9"/>
        <v>0.02339482230129657</v>
      </c>
      <c r="F135" s="157">
        <f t="shared" si="10"/>
        <v>31.000450763714657</v>
      </c>
    </row>
    <row r="136" spans="1:6" ht="12.75">
      <c r="A136" s="154">
        <v>134</v>
      </c>
      <c r="B136" s="154">
        <v>1.02</v>
      </c>
      <c r="C136" s="154">
        <v>134</v>
      </c>
      <c r="D136" s="155">
        <f t="shared" si="8"/>
        <v>43.59939079099012</v>
      </c>
      <c r="E136" s="187">
        <f t="shared" si="9"/>
        <v>0.022936100295388794</v>
      </c>
      <c r="F136" s="157">
        <f t="shared" si="10"/>
        <v>31.023386864010046</v>
      </c>
    </row>
    <row r="137" spans="1:6" ht="12.75">
      <c r="A137" s="154">
        <v>135</v>
      </c>
      <c r="B137" s="154">
        <v>1.02</v>
      </c>
      <c r="C137" s="154">
        <v>135</v>
      </c>
      <c r="D137" s="155">
        <f t="shared" si="8"/>
        <v>44.47137860680992</v>
      </c>
      <c r="E137" s="187">
        <f t="shared" si="9"/>
        <v>0.022486372838616465</v>
      </c>
      <c r="F137" s="157">
        <f t="shared" si="10"/>
        <v>31.045873236848664</v>
      </c>
    </row>
    <row r="138" spans="1:6" ht="12.75">
      <c r="A138" s="154">
        <v>136</v>
      </c>
      <c r="B138" s="154">
        <v>1.02</v>
      </c>
      <c r="C138" s="154">
        <v>136</v>
      </c>
      <c r="D138" s="155">
        <f t="shared" si="8"/>
        <v>45.36080617894611</v>
      </c>
      <c r="E138" s="187">
        <f t="shared" si="9"/>
        <v>0.022045463567271047</v>
      </c>
      <c r="F138" s="157">
        <f t="shared" si="10"/>
        <v>31.067918700415934</v>
      </c>
    </row>
    <row r="139" spans="1:6" ht="12.75">
      <c r="A139" s="154">
        <v>137</v>
      </c>
      <c r="B139" s="154">
        <v>1.02</v>
      </c>
      <c r="C139" s="154">
        <v>137</v>
      </c>
      <c r="D139" s="155">
        <f t="shared" si="8"/>
        <v>46.26802230252504</v>
      </c>
      <c r="E139" s="187">
        <f t="shared" si="9"/>
        <v>0.02161319957575593</v>
      </c>
      <c r="F139" s="157">
        <f t="shared" si="10"/>
        <v>31.08953189999169</v>
      </c>
    </row>
    <row r="140" spans="1:6" ht="12.75">
      <c r="A140" s="154">
        <v>138</v>
      </c>
      <c r="B140" s="154">
        <v>1.02</v>
      </c>
      <c r="C140" s="154">
        <v>138</v>
      </c>
      <c r="D140" s="155">
        <f t="shared" si="8"/>
        <v>47.193382748575544</v>
      </c>
      <c r="E140" s="187">
        <f t="shared" si="9"/>
        <v>0.02118941134878032</v>
      </c>
      <c r="F140" s="157">
        <f t="shared" si="10"/>
        <v>31.11072131134047</v>
      </c>
    </row>
    <row r="141" spans="1:6" ht="12.75">
      <c r="A141" s="154">
        <v>139</v>
      </c>
      <c r="B141" s="154">
        <v>1.02</v>
      </c>
      <c r="C141" s="154">
        <v>139</v>
      </c>
      <c r="D141" s="155">
        <f t="shared" si="8"/>
        <v>48.13725040354706</v>
      </c>
      <c r="E141" s="187">
        <f t="shared" si="9"/>
        <v>0.020773932694882667</v>
      </c>
      <c r="F141" s="157">
        <f t="shared" si="10"/>
        <v>31.131495244035353</v>
      </c>
    </row>
    <row r="142" spans="1:6" ht="12.75">
      <c r="A142" s="154">
        <v>140</v>
      </c>
      <c r="B142" s="154">
        <v>1.02</v>
      </c>
      <c r="C142" s="154">
        <v>140</v>
      </c>
      <c r="D142" s="155">
        <f t="shared" si="8"/>
        <v>49.09999541161798</v>
      </c>
      <c r="E142" s="187">
        <f t="shared" si="9"/>
        <v>0.02036660068125752</v>
      </c>
      <c r="F142" s="157">
        <f t="shared" si="10"/>
        <v>31.15186184471661</v>
      </c>
    </row>
    <row r="143" spans="1:6" ht="12.75">
      <c r="A143" s="154">
        <v>141</v>
      </c>
      <c r="B143" s="154">
        <v>1.02</v>
      </c>
      <c r="C143" s="154">
        <v>141</v>
      </c>
      <c r="D143" s="155">
        <f t="shared" si="8"/>
        <v>50.08199531985035</v>
      </c>
      <c r="E143" s="187">
        <f t="shared" si="9"/>
        <v>0.01996725556986031</v>
      </c>
      <c r="F143" s="157">
        <f t="shared" si="10"/>
        <v>31.17182910028647</v>
      </c>
    </row>
    <row r="144" spans="1:6" ht="12.75">
      <c r="A144" s="154">
        <v>142</v>
      </c>
      <c r="B144" s="154">
        <v>1.02</v>
      </c>
      <c r="C144" s="154">
        <v>142</v>
      </c>
      <c r="D144" s="155">
        <f t="shared" si="8"/>
        <v>51.08363522624737</v>
      </c>
      <c r="E144" s="187">
        <f t="shared" si="9"/>
        <v>0.01957574075476501</v>
      </c>
      <c r="F144" s="157">
        <f t="shared" si="10"/>
        <v>31.191404841041233</v>
      </c>
    </row>
    <row r="145" spans="1:6" ht="12.75">
      <c r="A145" s="154">
        <v>143</v>
      </c>
      <c r="B145" s="154">
        <v>1.02</v>
      </c>
      <c r="C145" s="154">
        <v>143</v>
      </c>
      <c r="D145" s="155">
        <f t="shared" si="8"/>
        <v>52.105307930772305</v>
      </c>
      <c r="E145" s="187">
        <f t="shared" si="9"/>
        <v>0.01919190270075001</v>
      </c>
      <c r="F145" s="157">
        <f t="shared" si="10"/>
        <v>31.210596743741984</v>
      </c>
    </row>
    <row r="146" spans="1:6" ht="12.75">
      <c r="A146" s="154">
        <v>144</v>
      </c>
      <c r="B146" s="154">
        <v>1.02</v>
      </c>
      <c r="C146" s="154">
        <v>144</v>
      </c>
      <c r="D146" s="155">
        <f t="shared" si="8"/>
        <v>53.14741408938775</v>
      </c>
      <c r="E146" s="187">
        <f t="shared" si="9"/>
        <v>0.018815590883088245</v>
      </c>
      <c r="F146" s="157">
        <f t="shared" si="10"/>
        <v>31.22941233462507</v>
      </c>
    </row>
    <row r="147" spans="1:6" ht="12.75">
      <c r="A147" s="154">
        <v>145</v>
      </c>
      <c r="B147" s="154">
        <v>1.02</v>
      </c>
      <c r="C147" s="154">
        <v>145</v>
      </c>
      <c r="D147" s="155">
        <f t="shared" si="8"/>
        <v>54.21036237117551</v>
      </c>
      <c r="E147" s="187">
        <f t="shared" si="9"/>
        <v>0.018446657728517887</v>
      </c>
      <c r="F147" s="157">
        <f t="shared" si="10"/>
        <v>31.24785899235359</v>
      </c>
    </row>
    <row r="148" spans="1:6" ht="12.75">
      <c r="A148" s="154">
        <v>146</v>
      </c>
      <c r="B148" s="154">
        <v>1.02</v>
      </c>
      <c r="C148" s="154">
        <v>146</v>
      </c>
      <c r="D148" s="155">
        <f t="shared" si="8"/>
        <v>55.29456961859901</v>
      </c>
      <c r="E148" s="187">
        <f t="shared" si="9"/>
        <v>0.01808495855737048</v>
      </c>
      <c r="F148" s="157">
        <f t="shared" si="10"/>
        <v>31.26594395091096</v>
      </c>
    </row>
    <row r="149" spans="1:6" ht="12.75">
      <c r="A149" s="154">
        <v>147</v>
      </c>
      <c r="B149" s="154">
        <v>1.02</v>
      </c>
      <c r="C149" s="154">
        <v>147</v>
      </c>
      <c r="D149" s="155">
        <f t="shared" si="8"/>
        <v>56.400461010971</v>
      </c>
      <c r="E149" s="187">
        <f t="shared" si="9"/>
        <v>0.0177303515268338</v>
      </c>
      <c r="F149" s="157">
        <f t="shared" si="10"/>
        <v>31.28367430243779</v>
      </c>
    </row>
    <row r="150" spans="1:6" ht="12.75">
      <c r="A150" s="154">
        <v>148</v>
      </c>
      <c r="B150" s="154">
        <v>1.02</v>
      </c>
      <c r="C150" s="154">
        <v>148</v>
      </c>
      <c r="D150" s="155">
        <f t="shared" si="8"/>
        <v>57.52847023119041</v>
      </c>
      <c r="E150" s="187">
        <f t="shared" si="9"/>
        <v>0.01738269757532726</v>
      </c>
      <c r="F150" s="157">
        <f t="shared" si="10"/>
        <v>31.30105700001312</v>
      </c>
    </row>
    <row r="151" spans="1:6" ht="12.75">
      <c r="A151" s="154">
        <v>149</v>
      </c>
      <c r="B151" s="154">
        <v>1.02</v>
      </c>
      <c r="C151" s="154">
        <v>149</v>
      </c>
      <c r="D151" s="155">
        <f t="shared" si="8"/>
        <v>58.67903963581422</v>
      </c>
      <c r="E151" s="187">
        <f t="shared" si="9"/>
        <v>0.0170418603679679</v>
      </c>
      <c r="F151" s="157">
        <f t="shared" si="10"/>
        <v>31.318098860381088</v>
      </c>
    </row>
    <row r="152" spans="1:6" ht="12.75">
      <c r="A152" s="154">
        <v>150</v>
      </c>
      <c r="B152" s="154">
        <v>1.02</v>
      </c>
      <c r="C152" s="154">
        <v>150</v>
      </c>
      <c r="D152" s="155">
        <f t="shared" si="8"/>
        <v>59.85262042853051</v>
      </c>
      <c r="E152" s="187">
        <f t="shared" si="9"/>
        <v>0.016707706243105785</v>
      </c>
      <c r="F152" s="157">
        <f t="shared" si="10"/>
        <v>31.334806566624195</v>
      </c>
    </row>
    <row r="153" spans="1:6" ht="12.75">
      <c r="A153" s="154">
        <v>151</v>
      </c>
      <c r="B153" s="154">
        <v>1.02</v>
      </c>
      <c r="C153" s="154">
        <v>151</v>
      </c>
      <c r="D153" s="155">
        <f t="shared" si="8"/>
        <v>61.04967283710112</v>
      </c>
      <c r="E153" s="187">
        <f t="shared" si="9"/>
        <v>0.016380104159907632</v>
      </c>
      <c r="F153" s="157">
        <f t="shared" si="10"/>
        <v>31.351186670784102</v>
      </c>
    </row>
    <row r="154" spans="1:6" ht="12.75">
      <c r="A154" s="154">
        <v>152</v>
      </c>
      <c r="B154" s="154">
        <v>1.02</v>
      </c>
      <c r="C154" s="154">
        <v>152</v>
      </c>
      <c r="D154" s="155">
        <f t="shared" si="8"/>
        <v>62.270666293843135</v>
      </c>
      <c r="E154" s="187">
        <f t="shared" si="9"/>
        <v>0.01605892564696827</v>
      </c>
      <c r="F154" s="157">
        <f t="shared" si="10"/>
        <v>31.367245596431072</v>
      </c>
    </row>
    <row r="155" spans="1:6" ht="12.75">
      <c r="A155" s="154">
        <v>153</v>
      </c>
      <c r="B155" s="154">
        <v>1.02</v>
      </c>
      <c r="C155" s="154">
        <v>153</v>
      </c>
      <c r="D155" s="155">
        <f t="shared" si="8"/>
        <v>63.51607961972001</v>
      </c>
      <c r="E155" s="187">
        <f t="shared" si="9"/>
        <v>0.01574404475192967</v>
      </c>
      <c r="F155" s="157">
        <f t="shared" si="10"/>
        <v>31.382989641183002</v>
      </c>
    </row>
    <row r="156" spans="1:6" ht="12.75">
      <c r="A156" s="154">
        <v>154</v>
      </c>
      <c r="B156" s="154">
        <v>1.02</v>
      </c>
      <c r="C156" s="154">
        <v>154</v>
      </c>
      <c r="D156" s="155">
        <f t="shared" si="8"/>
        <v>64.7864012121144</v>
      </c>
      <c r="E156" s="187">
        <f t="shared" si="9"/>
        <v>0.015435337992087916</v>
      </c>
      <c r="F156" s="157">
        <f t="shared" si="10"/>
        <v>31.39842497917509</v>
      </c>
    </row>
    <row r="157" spans="1:6" ht="12.75">
      <c r="A157" s="154">
        <v>155</v>
      </c>
      <c r="B157" s="154">
        <v>1.02</v>
      </c>
      <c r="C157" s="154">
        <v>155</v>
      </c>
      <c r="D157" s="155">
        <f t="shared" si="8"/>
        <v>66.08212923635669</v>
      </c>
      <c r="E157" s="187">
        <f t="shared" si="9"/>
        <v>0.015132684305968544</v>
      </c>
      <c r="F157" s="157">
        <f t="shared" si="10"/>
        <v>31.413557663481058</v>
      </c>
    </row>
    <row r="158" spans="1:6" ht="12.75">
      <c r="A158" s="154">
        <v>156</v>
      </c>
      <c r="B158" s="154">
        <v>1.02</v>
      </c>
      <c r="C158" s="154">
        <v>156</v>
      </c>
      <c r="D158" s="155">
        <f t="shared" si="8"/>
        <v>67.40377182108381</v>
      </c>
      <c r="E158" s="187">
        <f t="shared" si="9"/>
        <v>0.014835965005851518</v>
      </c>
      <c r="F158" s="157">
        <f t="shared" si="10"/>
        <v>31.42839362848691</v>
      </c>
    </row>
    <row r="159" spans="1:6" ht="12.75">
      <c r="A159" s="154">
        <v>157</v>
      </c>
      <c r="B159" s="154">
        <v>1.02</v>
      </c>
      <c r="C159" s="154">
        <v>157</v>
      </c>
      <c r="D159" s="155">
        <f t="shared" si="8"/>
        <v>68.7518472575055</v>
      </c>
      <c r="E159" s="187">
        <f t="shared" si="9"/>
        <v>0.014545063731226974</v>
      </c>
      <c r="F159" s="157">
        <f t="shared" si="10"/>
        <v>31.442938692218135</v>
      </c>
    </row>
    <row r="160" spans="1:6" ht="12.75">
      <c r="A160" s="154">
        <v>158</v>
      </c>
      <c r="B160" s="154">
        <v>1.02</v>
      </c>
      <c r="C160" s="154">
        <v>158</v>
      </c>
      <c r="D160" s="155">
        <f aca="true" t="shared" si="11" ref="D160:D191">($B$32^$C$32)*($B$77^$C$47)*($B$127^$C$52)*(B160^C35)</f>
        <v>70.12688420265562</v>
      </c>
      <c r="E160" s="187">
        <f t="shared" si="9"/>
        <v>0.0142598664031637</v>
      </c>
      <c r="F160" s="157">
        <f t="shared" si="10"/>
        <v>31.4571985586213</v>
      </c>
    </row>
    <row r="161" spans="1:6" ht="12.75">
      <c r="A161" s="154">
        <v>159</v>
      </c>
      <c r="B161" s="154">
        <v>1.02</v>
      </c>
      <c r="C161" s="154">
        <v>159</v>
      </c>
      <c r="D161" s="155">
        <f t="shared" si="11"/>
        <v>71.52942188670872</v>
      </c>
      <c r="E161" s="187">
        <f t="shared" si="9"/>
        <v>0.013980261179572257</v>
      </c>
      <c r="F161" s="157">
        <f t="shared" si="10"/>
        <v>31.471178819800873</v>
      </c>
    </row>
    <row r="162" spans="1:6" ht="12.75">
      <c r="A162" s="154">
        <v>160</v>
      </c>
      <c r="B162" s="154">
        <v>1.02</v>
      </c>
      <c r="C162" s="154">
        <v>160</v>
      </c>
      <c r="D162" s="155">
        <f t="shared" si="11"/>
        <v>72.96001032444289</v>
      </c>
      <c r="E162" s="187">
        <f t="shared" si="9"/>
        <v>0.01370613841134535</v>
      </c>
      <c r="F162" s="157">
        <f t="shared" si="10"/>
        <v>31.484884958212216</v>
      </c>
    </row>
    <row r="163" spans="1:6" ht="12.75">
      <c r="A163" s="154">
        <v>161</v>
      </c>
      <c r="B163" s="154">
        <v>1.02</v>
      </c>
      <c r="C163" s="154">
        <v>161</v>
      </c>
      <c r="D163" s="155">
        <f t="shared" si="11"/>
        <v>74.41921053093175</v>
      </c>
      <c r="E163" s="187">
        <f t="shared" si="9"/>
        <v>0.013437390599358185</v>
      </c>
      <c r="F163" s="157">
        <f t="shared" si="10"/>
        <v>31.498322348811573</v>
      </c>
    </row>
    <row r="164" spans="1:6" ht="12.75">
      <c r="A164" s="154">
        <v>162</v>
      </c>
      <c r="B164" s="154">
        <v>1.02</v>
      </c>
      <c r="C164" s="154">
        <v>162</v>
      </c>
      <c r="D164" s="155">
        <f t="shared" si="11"/>
        <v>75.9075947415504</v>
      </c>
      <c r="E164" s="187">
        <f t="shared" si="9"/>
        <v>0.013173912352311945</v>
      </c>
      <c r="F164" s="157">
        <f t="shared" si="10"/>
        <v>31.511496261163884</v>
      </c>
    </row>
    <row r="165" spans="1:6" ht="12.75">
      <c r="A165" s="154">
        <v>163</v>
      </c>
      <c r="B165" s="154">
        <v>1.02</v>
      </c>
      <c r="C165" s="154">
        <v>163</v>
      </c>
      <c r="D165" s="155">
        <f t="shared" si="11"/>
        <v>77.4257466363814</v>
      </c>
      <c r="E165" s="187">
        <f t="shared" si="9"/>
        <v>0.012915600345403868</v>
      </c>
      <c r="F165" s="157">
        <f t="shared" si="10"/>
        <v>31.52441186150929</v>
      </c>
    </row>
    <row r="166" spans="1:6" ht="12.75">
      <c r="A166" s="154">
        <v>164</v>
      </c>
      <c r="B166" s="154">
        <v>1.02</v>
      </c>
      <c r="C166" s="154">
        <v>164</v>
      </c>
      <c r="D166" s="155">
        <f t="shared" si="11"/>
        <v>78.974261569109</v>
      </c>
      <c r="E166" s="187">
        <f t="shared" si="9"/>
        <v>0.012662353279807718</v>
      </c>
      <c r="F166" s="157">
        <f t="shared" si="10"/>
        <v>31.537074214789097</v>
      </c>
    </row>
    <row r="167" spans="1:6" ht="12.75">
      <c r="A167" s="154">
        <v>165</v>
      </c>
      <c r="B167" s="154">
        <v>1.02</v>
      </c>
      <c r="C167" s="154">
        <v>165</v>
      </c>
      <c r="D167" s="155">
        <f t="shared" si="11"/>
        <v>80.55374680049121</v>
      </c>
      <c r="E167" s="187">
        <f t="shared" si="9"/>
        <v>0.012414071842948739</v>
      </c>
      <c r="F167" s="157">
        <f t="shared" si="10"/>
        <v>31.549488286632045</v>
      </c>
    </row>
    <row r="168" spans="1:6" ht="12.75">
      <c r="A168" s="154">
        <v>166</v>
      </c>
      <c r="B168" s="154">
        <v>1.02</v>
      </c>
      <c r="C168" s="154">
        <v>166</v>
      </c>
      <c r="D168" s="155">
        <f t="shared" si="11"/>
        <v>82.16482173650103</v>
      </c>
      <c r="E168" s="187">
        <f t="shared" si="9"/>
        <v>0.012170658669557589</v>
      </c>
      <c r="F168" s="157">
        <f t="shared" si="10"/>
        <v>31.561658945301602</v>
      </c>
    </row>
    <row r="169" spans="1:6" ht="12.75">
      <c r="A169" s="154">
        <v>167</v>
      </c>
      <c r="B169" s="154">
        <v>1.02</v>
      </c>
      <c r="C169" s="154">
        <v>167</v>
      </c>
      <c r="D169" s="155">
        <f t="shared" si="11"/>
        <v>83.80811817123104</v>
      </c>
      <c r="E169" s="187">
        <f t="shared" si="9"/>
        <v>0.011932018303487833</v>
      </c>
      <c r="F169" s="157">
        <f t="shared" si="10"/>
        <v>31.57359096360509</v>
      </c>
    </row>
    <row r="170" spans="1:6" ht="12.75">
      <c r="A170" s="154">
        <v>168</v>
      </c>
      <c r="B170" s="154">
        <v>1.02</v>
      </c>
      <c r="C170" s="154">
        <v>168</v>
      </c>
      <c r="D170" s="155">
        <f t="shared" si="11"/>
        <v>85.48428053465567</v>
      </c>
      <c r="E170" s="187">
        <f t="shared" si="9"/>
        <v>0.011698057160282188</v>
      </c>
      <c r="F170" s="157">
        <f t="shared" si="10"/>
        <v>31.58528902076537</v>
      </c>
    </row>
    <row r="171" spans="1:6" ht="12.75">
      <c r="A171" s="154">
        <v>169</v>
      </c>
      <c r="B171" s="154">
        <v>1.02</v>
      </c>
      <c r="C171" s="154">
        <v>169</v>
      </c>
      <c r="D171" s="155">
        <f t="shared" si="11"/>
        <v>87.19396614534878</v>
      </c>
      <c r="E171" s="187">
        <f t="shared" si="9"/>
        <v>0.011468683490472734</v>
      </c>
      <c r="F171" s="157">
        <f t="shared" si="10"/>
        <v>31.596757704255843</v>
      </c>
    </row>
    <row r="172" spans="1:6" ht="12.75">
      <c r="A172" s="154">
        <v>170</v>
      </c>
      <c r="B172" s="154">
        <v>1.02</v>
      </c>
      <c r="C172" s="154">
        <v>170</v>
      </c>
      <c r="D172" s="155">
        <f t="shared" si="11"/>
        <v>88.93784546825576</v>
      </c>
      <c r="E172" s="187">
        <f t="shared" si="9"/>
        <v>0.011243807343600719</v>
      </c>
      <c r="F172" s="157">
        <f t="shared" si="10"/>
        <v>31.608001511599443</v>
      </c>
    </row>
    <row r="173" spans="1:6" ht="12.75">
      <c r="A173" s="154">
        <v>171</v>
      </c>
      <c r="B173" s="154">
        <v>1.02</v>
      </c>
      <c r="C173" s="154">
        <v>171</v>
      </c>
      <c r="D173" s="155">
        <f t="shared" si="11"/>
        <v>90.71660237762089</v>
      </c>
      <c r="E173" s="187">
        <f t="shared" si="9"/>
        <v>0.01102334053294188</v>
      </c>
      <c r="F173" s="157">
        <f t="shared" si="10"/>
        <v>31.619024852132384</v>
      </c>
    </row>
    <row r="174" spans="1:6" ht="12.75">
      <c r="A174" s="154">
        <v>172</v>
      </c>
      <c r="B174" s="154">
        <v>1.02</v>
      </c>
      <c r="C174" s="154">
        <v>172</v>
      </c>
      <c r="D174" s="155">
        <f t="shared" si="11"/>
        <v>92.53093442517327</v>
      </c>
      <c r="E174" s="187">
        <f t="shared" si="9"/>
        <v>0.010807196600923415</v>
      </c>
      <c r="F174" s="157">
        <f t="shared" si="10"/>
        <v>31.629832048733306</v>
      </c>
    </row>
    <row r="175" spans="1:6" ht="12.75">
      <c r="A175" s="154">
        <v>173</v>
      </c>
      <c r="B175" s="154">
        <v>1.02</v>
      </c>
      <c r="C175" s="154">
        <v>173</v>
      </c>
      <c r="D175" s="155">
        <f t="shared" si="11"/>
        <v>94.38155311367674</v>
      </c>
      <c r="E175" s="187">
        <f t="shared" si="9"/>
        <v>0.010595290785219034</v>
      </c>
      <c r="F175" s="157">
        <f t="shared" si="10"/>
        <v>31.640427339518524</v>
      </c>
    </row>
    <row r="176" spans="1:6" ht="12.75">
      <c r="A176" s="154">
        <v>174</v>
      </c>
      <c r="B176" s="154">
        <v>1.02</v>
      </c>
      <c r="C176" s="154">
        <v>174</v>
      </c>
      <c r="D176" s="155">
        <f t="shared" si="11"/>
        <v>96.26918417595029</v>
      </c>
      <c r="E176" s="187">
        <f t="shared" si="9"/>
        <v>0.010387539985508856</v>
      </c>
      <c r="F176" s="157">
        <f t="shared" si="10"/>
        <v>31.650814879504033</v>
      </c>
    </row>
    <row r="177" spans="1:6" ht="12.75">
      <c r="A177" s="154">
        <v>175</v>
      </c>
      <c r="B177" s="154">
        <v>1.02</v>
      </c>
      <c r="C177" s="154">
        <v>175</v>
      </c>
      <c r="D177" s="155">
        <f t="shared" si="11"/>
        <v>98.1945678594693</v>
      </c>
      <c r="E177" s="187">
        <f t="shared" si="9"/>
        <v>0.010183862730891034</v>
      </c>
      <c r="F177" s="157">
        <f t="shared" si="10"/>
        <v>31.660998742234923</v>
      </c>
    </row>
    <row r="178" spans="1:6" ht="12.75">
      <c r="A178" s="154">
        <v>176</v>
      </c>
      <c r="B178" s="154">
        <v>1.02</v>
      </c>
      <c r="C178" s="154">
        <v>176</v>
      </c>
      <c r="D178" s="155">
        <f t="shared" si="11"/>
        <v>100.15845921665867</v>
      </c>
      <c r="E178" s="187">
        <f t="shared" si="9"/>
        <v>0.009984179147932388</v>
      </c>
      <c r="F178" s="157">
        <f t="shared" si="10"/>
        <v>31.670982921382855</v>
      </c>
    </row>
    <row r="179" spans="1:6" ht="12.75">
      <c r="A179" s="154">
        <v>177</v>
      </c>
      <c r="B179" s="154">
        <v>1.02</v>
      </c>
      <c r="C179" s="154">
        <v>177</v>
      </c>
      <c r="D179" s="155">
        <f t="shared" si="11"/>
        <v>102.16162840099186</v>
      </c>
      <c r="E179" s="187">
        <f t="shared" si="9"/>
        <v>0.009788410929345476</v>
      </c>
      <c r="F179" s="157">
        <f t="shared" si="10"/>
        <v>31.6807713323122</v>
      </c>
    </row>
    <row r="180" spans="1:6" ht="12.75">
      <c r="A180" s="154">
        <v>178</v>
      </c>
      <c r="B180" s="154">
        <v>1.02</v>
      </c>
      <c r="C180" s="154">
        <v>178</v>
      </c>
      <c r="D180" s="155">
        <f t="shared" si="11"/>
        <v>104.20486096901168</v>
      </c>
      <c r="E180" s="187">
        <f t="shared" si="9"/>
        <v>0.00959648130327988</v>
      </c>
      <c r="F180" s="157">
        <f t="shared" si="10"/>
        <v>31.69036781361548</v>
      </c>
    </row>
    <row r="181" spans="1:6" ht="12.75">
      <c r="A181" s="154">
        <v>179</v>
      </c>
      <c r="B181" s="154">
        <v>1.02</v>
      </c>
      <c r="C181" s="154">
        <v>179</v>
      </c>
      <c r="D181" s="155">
        <f t="shared" si="11"/>
        <v>106.28895818839193</v>
      </c>
      <c r="E181" s="187">
        <f t="shared" si="9"/>
        <v>0.009408315003215569</v>
      </c>
      <c r="F181" s="157">
        <f t="shared" si="10"/>
        <v>31.699776128618698</v>
      </c>
    </row>
    <row r="182" spans="1:6" ht="12.75">
      <c r="A182" s="154">
        <v>180</v>
      </c>
      <c r="B182" s="154">
        <v>1.02</v>
      </c>
      <c r="C182" s="154">
        <v>180</v>
      </c>
      <c r="D182" s="155">
        <f t="shared" si="11"/>
        <v>108.41473735215973</v>
      </c>
      <c r="E182" s="187">
        <f t="shared" si="9"/>
        <v>0.009223838238446639</v>
      </c>
      <c r="F182" s="157">
        <f t="shared" si="10"/>
        <v>31.708999966857146</v>
      </c>
    </row>
    <row r="183" spans="1:6" ht="12.75">
      <c r="A183" s="154">
        <v>181</v>
      </c>
      <c r="B183" s="154">
        <v>1.02</v>
      </c>
      <c r="C183" s="154">
        <v>181</v>
      </c>
      <c r="D183" s="155">
        <f t="shared" si="11"/>
        <v>110.58303209920294</v>
      </c>
      <c r="E183" s="187">
        <f t="shared" si="9"/>
        <v>0.009042978665143761</v>
      </c>
      <c r="F183" s="157">
        <f t="shared" si="10"/>
        <v>31.71804294552229</v>
      </c>
    </row>
    <row r="184" spans="1:6" ht="12.75">
      <c r="A184" s="154">
        <v>182</v>
      </c>
      <c r="B184" s="154">
        <v>1.02</v>
      </c>
      <c r="C184" s="154">
        <v>182</v>
      </c>
      <c r="D184" s="155">
        <f t="shared" si="11"/>
        <v>112.79469274118699</v>
      </c>
      <c r="E184" s="187">
        <f t="shared" si="9"/>
        <v>0.008865665357984082</v>
      </c>
      <c r="F184" s="157">
        <f t="shared" si="10"/>
        <v>31.726908610880272</v>
      </c>
    </row>
    <row r="185" spans="1:6" ht="12.75">
      <c r="A185" s="154">
        <v>183</v>
      </c>
      <c r="B185" s="154">
        <v>1.02</v>
      </c>
      <c r="C185" s="154">
        <v>183</v>
      </c>
      <c r="D185" s="155">
        <f t="shared" si="11"/>
        <v>115.05058659601075</v>
      </c>
      <c r="E185" s="187">
        <f t="shared" si="9"/>
        <v>0.008691828782337332</v>
      </c>
      <c r="F185" s="157">
        <f t="shared" si="10"/>
        <v>31.73560043966261</v>
      </c>
    </row>
    <row r="186" spans="1:6" ht="12.75">
      <c r="A186" s="154">
        <v>184</v>
      </c>
      <c r="B186" s="154">
        <v>1.02</v>
      </c>
      <c r="C186" s="154">
        <v>184</v>
      </c>
      <c r="D186" s="155">
        <f t="shared" si="11"/>
        <v>117.35159832793094</v>
      </c>
      <c r="E186" s="187">
        <f t="shared" si="9"/>
        <v>0.008521400766997388</v>
      </c>
      <c r="F186" s="157">
        <f t="shared" si="10"/>
        <v>31.744121840429607</v>
      </c>
    </row>
    <row r="187" spans="1:6" ht="12.75">
      <c r="A187" s="154">
        <v>185</v>
      </c>
      <c r="B187" s="154">
        <v>1.02</v>
      </c>
      <c r="C187" s="154">
        <v>185</v>
      </c>
      <c r="D187" s="155">
        <f t="shared" si="11"/>
        <v>119.69863029448959</v>
      </c>
      <c r="E187" s="187">
        <f t="shared" si="9"/>
        <v>0.008354314477448416</v>
      </c>
      <c r="F187" s="157">
        <f t="shared" si="10"/>
        <v>31.752476154907054</v>
      </c>
    </row>
    <row r="188" spans="1:6" ht="12.75">
      <c r="A188" s="154">
        <v>186</v>
      </c>
      <c r="B188" s="154">
        <v>1.02</v>
      </c>
      <c r="C188" s="154">
        <v>186</v>
      </c>
      <c r="D188" s="155">
        <f t="shared" si="11"/>
        <v>122.09260290037936</v>
      </c>
      <c r="E188" s="187">
        <f t="shared" si="9"/>
        <v>0.008190504389655311</v>
      </c>
      <c r="F188" s="157">
        <f t="shared" si="10"/>
        <v>31.76066665929671</v>
      </c>
    </row>
    <row r="189" spans="1:6" ht="12.75">
      <c r="A189" s="154">
        <v>187</v>
      </c>
      <c r="B189" s="154">
        <v>1.02</v>
      </c>
      <c r="C189" s="154">
        <v>187</v>
      </c>
      <c r="D189" s="155">
        <f t="shared" si="11"/>
        <v>124.53445495838696</v>
      </c>
      <c r="E189" s="187">
        <f t="shared" si="9"/>
        <v>0.008029906264367953</v>
      </c>
      <c r="F189" s="157">
        <f t="shared" si="10"/>
        <v>31.76869656556108</v>
      </c>
    </row>
    <row r="190" spans="1:6" ht="12.75">
      <c r="A190" s="154">
        <v>188</v>
      </c>
      <c r="B190" s="154">
        <v>1.02</v>
      </c>
      <c r="C190" s="154">
        <v>188</v>
      </c>
      <c r="D190" s="155">
        <f t="shared" si="11"/>
        <v>127.02514405755467</v>
      </c>
      <c r="E190" s="187">
        <f t="shared" si="9"/>
        <v>0.007872457121929367</v>
      </c>
      <c r="F190" s="157">
        <f t="shared" si="10"/>
        <v>31.77656902268301</v>
      </c>
    </row>
    <row r="191" spans="1:6" ht="12.75">
      <c r="A191" s="154">
        <v>189</v>
      </c>
      <c r="B191" s="154">
        <v>1.02</v>
      </c>
      <c r="C191" s="154">
        <v>189</v>
      </c>
      <c r="D191" s="155">
        <f t="shared" si="11"/>
        <v>129.56564693870578</v>
      </c>
      <c r="E191" s="187">
        <f t="shared" si="9"/>
        <v>0.007718095217577809</v>
      </c>
      <c r="F191" s="157">
        <f t="shared" si="10"/>
        <v>31.784287117900586</v>
      </c>
    </row>
    <row r="192" spans="1:6" ht="12.75">
      <c r="A192" s="154">
        <v>190</v>
      </c>
      <c r="B192" s="154">
        <v>1.02</v>
      </c>
      <c r="C192" s="154">
        <v>190</v>
      </c>
      <c r="D192" s="155">
        <f aca="true" t="shared" si="12" ref="D192:D201">($B$32^$C$32)*($B$77^$C$47)*($B$127^$C$52)*(B192^C67)</f>
        <v>132.15695987747992</v>
      </c>
      <c r="E192" s="187">
        <f t="shared" si="9"/>
        <v>0.007566760017233145</v>
      </c>
      <c r="F192" s="157">
        <f t="shared" si="10"/>
        <v>31.79185387791782</v>
      </c>
    </row>
    <row r="193" spans="1:6" ht="12.75">
      <c r="A193" s="154">
        <v>191</v>
      </c>
      <c r="B193" s="154">
        <v>1.02</v>
      </c>
      <c r="C193" s="154">
        <v>191</v>
      </c>
      <c r="D193" s="155">
        <f t="shared" si="12"/>
        <v>134.8000990750295</v>
      </c>
      <c r="E193" s="187">
        <f t="shared" si="9"/>
        <v>0.0074183921737579865</v>
      </c>
      <c r="F193" s="157">
        <f t="shared" si="10"/>
        <v>31.799272270091578</v>
      </c>
    </row>
    <row r="194" spans="1:6" ht="12.75">
      <c r="A194" s="154">
        <v>192</v>
      </c>
      <c r="B194" s="154">
        <v>1.02</v>
      </c>
      <c r="C194" s="154">
        <v>192</v>
      </c>
      <c r="D194" s="155">
        <f t="shared" si="12"/>
        <v>137.49610105653008</v>
      </c>
      <c r="E194" s="187">
        <f aca="true" t="shared" si="13" ref="E194:E257">1/D194</f>
        <v>0.0072729335036843005</v>
      </c>
      <c r="F194" s="157">
        <f t="shared" si="10"/>
        <v>31.806545203595263</v>
      </c>
    </row>
    <row r="195" spans="1:6" ht="12.75">
      <c r="A195" s="154">
        <v>193</v>
      </c>
      <c r="B195" s="154">
        <v>1.02</v>
      </c>
      <c r="C195" s="154">
        <v>193</v>
      </c>
      <c r="D195" s="155">
        <f t="shared" si="12"/>
        <v>140.24602307766068</v>
      </c>
      <c r="E195" s="187">
        <f t="shared" si="13"/>
        <v>0.007130326964396374</v>
      </c>
      <c r="F195" s="157">
        <f aca="true" t="shared" si="14" ref="F195:F258">F194+E195</f>
        <v>31.81367553055966</v>
      </c>
    </row>
    <row r="196" spans="1:6" ht="12.75">
      <c r="A196" s="154">
        <v>194</v>
      </c>
      <c r="B196" s="154">
        <v>1.02</v>
      </c>
      <c r="C196" s="154">
        <v>194</v>
      </c>
      <c r="D196" s="155">
        <f t="shared" si="12"/>
        <v>143.0509435392139</v>
      </c>
      <c r="E196" s="187">
        <f t="shared" si="13"/>
        <v>0.00699051663176115</v>
      </c>
      <c r="F196" s="157">
        <f t="shared" si="14"/>
        <v>31.82066604719142</v>
      </c>
    </row>
    <row r="197" spans="1:6" ht="12.75">
      <c r="A197" s="154">
        <v>195</v>
      </c>
      <c r="B197" s="154">
        <v>1.02</v>
      </c>
      <c r="C197" s="154">
        <v>195</v>
      </c>
      <c r="D197" s="155">
        <f t="shared" si="12"/>
        <v>145.9119624099982</v>
      </c>
      <c r="E197" s="187">
        <f t="shared" si="13"/>
        <v>0.0068534476781972045</v>
      </c>
      <c r="F197" s="157">
        <f t="shared" si="14"/>
        <v>31.827519494869616</v>
      </c>
    </row>
    <row r="198" spans="1:6" ht="12.75">
      <c r="A198" s="154">
        <v>196</v>
      </c>
      <c r="B198" s="154">
        <v>1.02</v>
      </c>
      <c r="C198" s="154">
        <v>196</v>
      </c>
      <c r="D198" s="155">
        <f t="shared" si="12"/>
        <v>148.83020165819815</v>
      </c>
      <c r="E198" s="187">
        <f t="shared" si="13"/>
        <v>0.006719066351173731</v>
      </c>
      <c r="F198" s="157">
        <f t="shared" si="14"/>
        <v>31.83423856122079</v>
      </c>
    </row>
    <row r="199" spans="1:6" ht="12.75">
      <c r="A199" s="154">
        <v>197</v>
      </c>
      <c r="B199" s="154">
        <v>1.02</v>
      </c>
      <c r="C199" s="154">
        <v>197</v>
      </c>
      <c r="D199" s="155">
        <f t="shared" si="12"/>
        <v>151.80680569136211</v>
      </c>
      <c r="E199" s="187">
        <f t="shared" si="13"/>
        <v>0.006587319952131109</v>
      </c>
      <c r="F199" s="157">
        <f t="shared" si="14"/>
        <v>31.840825881172922</v>
      </c>
    </row>
    <row r="200" spans="1:6" ht="12.75">
      <c r="A200" s="154">
        <v>198</v>
      </c>
      <c r="B200" s="154">
        <v>1.02</v>
      </c>
      <c r="C200" s="154">
        <v>198</v>
      </c>
      <c r="D200" s="155">
        <f t="shared" si="12"/>
        <v>154.84294180518935</v>
      </c>
      <c r="E200" s="187">
        <f t="shared" si="13"/>
        <v>0.006458156815814813</v>
      </c>
      <c r="F200" s="157">
        <f t="shared" si="14"/>
        <v>31.847284037988736</v>
      </c>
    </row>
    <row r="201" spans="1:6" ht="12.75">
      <c r="A201" s="154">
        <v>199</v>
      </c>
      <c r="B201" s="154">
        <v>1.02</v>
      </c>
      <c r="C201" s="154">
        <v>199</v>
      </c>
      <c r="D201" s="155">
        <f t="shared" si="12"/>
        <v>157.93980064129315</v>
      </c>
      <c r="E201" s="187">
        <f t="shared" si="13"/>
        <v>0.006331526290014522</v>
      </c>
      <c r="F201" s="157">
        <f t="shared" si="14"/>
        <v>31.85361556427875</v>
      </c>
    </row>
    <row r="202" spans="1:6" ht="12.75">
      <c r="A202" s="154">
        <v>200</v>
      </c>
      <c r="B202" s="154">
        <v>1.02</v>
      </c>
      <c r="C202" s="154">
        <v>200</v>
      </c>
      <c r="D202" s="155">
        <f>($B$32^$C$32)*($B$77^$C$47)*($B$127^$C$52)*($B$202^$C$77)</f>
        <v>161.09859665411898</v>
      </c>
      <c r="E202" s="187">
        <f t="shared" si="13"/>
        <v>0.006207378715700513</v>
      </c>
      <c r="F202" s="157">
        <f t="shared" si="14"/>
        <v>31.85982294299445</v>
      </c>
    </row>
    <row r="203" spans="1:6" ht="12.75">
      <c r="A203" s="154">
        <v>201</v>
      </c>
      <c r="B203" s="154">
        <v>1.015</v>
      </c>
      <c r="C203" s="154">
        <v>201</v>
      </c>
      <c r="D203" s="155">
        <f aca="true" t="shared" si="15" ref="D203:D234">($B$32^$C$32)*($B$77^$C$47)*($B$127^$C$52)*($B$202^$C$77)*(B203^C3)</f>
        <v>163.51507560393074</v>
      </c>
      <c r="E203" s="187">
        <f t="shared" si="13"/>
        <v>0.0061156440548773535</v>
      </c>
      <c r="F203" s="157">
        <f t="shared" si="14"/>
        <v>31.865938587049328</v>
      </c>
    </row>
    <row r="204" spans="1:6" ht="12.75">
      <c r="A204" s="154">
        <v>202</v>
      </c>
      <c r="B204" s="154">
        <v>1.015</v>
      </c>
      <c r="C204" s="154">
        <v>202</v>
      </c>
      <c r="D204" s="155">
        <f t="shared" si="15"/>
        <v>165.96780173798967</v>
      </c>
      <c r="E204" s="187">
        <f t="shared" si="13"/>
        <v>0.006025265078696901</v>
      </c>
      <c r="F204" s="157">
        <f t="shared" si="14"/>
        <v>31.871963852128026</v>
      </c>
    </row>
    <row r="205" spans="1:6" ht="12.75">
      <c r="A205" s="154">
        <v>203</v>
      </c>
      <c r="B205" s="154">
        <v>1.015</v>
      </c>
      <c r="C205" s="154">
        <v>203</v>
      </c>
      <c r="D205" s="155">
        <f t="shared" si="15"/>
        <v>168.4573187640595</v>
      </c>
      <c r="E205" s="187">
        <f t="shared" si="13"/>
        <v>0.005936221752410741</v>
      </c>
      <c r="F205" s="157">
        <f t="shared" si="14"/>
        <v>31.877900073880436</v>
      </c>
    </row>
    <row r="206" spans="1:6" ht="12.75">
      <c r="A206" s="154">
        <v>204</v>
      </c>
      <c r="B206" s="154">
        <v>1.015</v>
      </c>
      <c r="C206" s="154">
        <v>204</v>
      </c>
      <c r="D206" s="155">
        <f t="shared" si="15"/>
        <v>170.98417854552036</v>
      </c>
      <c r="E206" s="187">
        <f t="shared" si="13"/>
        <v>0.0058484943373504844</v>
      </c>
      <c r="F206" s="157">
        <f t="shared" si="14"/>
        <v>31.883748568217786</v>
      </c>
    </row>
    <row r="207" spans="1:6" ht="12.75">
      <c r="A207" s="154">
        <v>205</v>
      </c>
      <c r="B207" s="154">
        <v>1.015</v>
      </c>
      <c r="C207" s="154">
        <v>205</v>
      </c>
      <c r="D207" s="155">
        <f t="shared" si="15"/>
        <v>173.54894122370317</v>
      </c>
      <c r="E207" s="187">
        <f t="shared" si="13"/>
        <v>0.005762063386552201</v>
      </c>
      <c r="F207" s="157">
        <f t="shared" si="14"/>
        <v>31.889510631604338</v>
      </c>
    </row>
    <row r="208" spans="1:6" ht="12.75">
      <c r="A208" s="154">
        <v>206</v>
      </c>
      <c r="B208" s="154">
        <v>1.015</v>
      </c>
      <c r="C208" s="154">
        <v>206</v>
      </c>
      <c r="D208" s="155">
        <f t="shared" si="15"/>
        <v>176.15217534205865</v>
      </c>
      <c r="E208" s="187">
        <f t="shared" si="13"/>
        <v>0.005676909740445521</v>
      </c>
      <c r="F208" s="157">
        <f t="shared" si="14"/>
        <v>31.895187541344782</v>
      </c>
    </row>
    <row r="209" spans="1:6" ht="12.75">
      <c r="A209" s="154">
        <v>207</v>
      </c>
      <c r="B209" s="154">
        <v>1.015</v>
      </c>
      <c r="C209" s="154">
        <v>207</v>
      </c>
      <c r="D209" s="155">
        <f t="shared" si="15"/>
        <v>178.79445797218952</v>
      </c>
      <c r="E209" s="187">
        <f t="shared" si="13"/>
        <v>0.005593014522606425</v>
      </c>
      <c r="F209" s="157">
        <f t="shared" si="14"/>
        <v>31.90078055586739</v>
      </c>
    </row>
    <row r="210" spans="1:6" ht="12.75">
      <c r="A210" s="154">
        <v>208</v>
      </c>
      <c r="B210" s="154">
        <v>1.015</v>
      </c>
      <c r="C210" s="154">
        <v>208</v>
      </c>
      <c r="D210" s="155">
        <f t="shared" si="15"/>
        <v>181.47637484177235</v>
      </c>
      <c r="E210" s="187">
        <f t="shared" si="13"/>
        <v>0.005510359135572832</v>
      </c>
      <c r="F210" s="157">
        <f t="shared" si="14"/>
        <v>31.906290915002963</v>
      </c>
    </row>
    <row r="211" spans="1:6" ht="12.75">
      <c r="A211" s="154">
        <v>209</v>
      </c>
      <c r="B211" s="154">
        <v>1.015</v>
      </c>
      <c r="C211" s="154">
        <v>209</v>
      </c>
      <c r="D211" s="155">
        <f t="shared" si="15"/>
        <v>184.1985204643989</v>
      </c>
      <c r="E211" s="187">
        <f t="shared" si="13"/>
        <v>0.005428925256722003</v>
      </c>
      <c r="F211" s="157">
        <f t="shared" si="14"/>
        <v>31.911719840259686</v>
      </c>
    </row>
    <row r="212" spans="1:6" ht="12.75">
      <c r="A212" s="154">
        <v>210</v>
      </c>
      <c r="B212" s="154">
        <v>1.015</v>
      </c>
      <c r="C212" s="154">
        <v>210</v>
      </c>
      <c r="D212" s="155">
        <f t="shared" si="15"/>
        <v>186.9614982713649</v>
      </c>
      <c r="E212" s="187">
        <f t="shared" si="13"/>
        <v>0.005348694834208871</v>
      </c>
      <c r="F212" s="157">
        <f t="shared" si="14"/>
        <v>31.917068535093893</v>
      </c>
    </row>
    <row r="213" spans="1:6" ht="12.75">
      <c r="A213" s="154">
        <v>211</v>
      </c>
      <c r="B213" s="154">
        <v>1.015</v>
      </c>
      <c r="C213" s="154">
        <v>211</v>
      </c>
      <c r="D213" s="155">
        <f t="shared" si="15"/>
        <v>189.76592074543532</v>
      </c>
      <c r="E213" s="187">
        <f t="shared" si="13"/>
        <v>0.005269650082964405</v>
      </c>
      <c r="F213" s="157">
        <f t="shared" si="14"/>
        <v>31.92233818517686</v>
      </c>
    </row>
    <row r="214" spans="1:6" ht="12.75">
      <c r="A214" s="154">
        <v>212</v>
      </c>
      <c r="B214" s="154">
        <v>1.015</v>
      </c>
      <c r="C214" s="154">
        <v>212</v>
      </c>
      <c r="D214" s="155">
        <f t="shared" si="15"/>
        <v>192.61240955661683</v>
      </c>
      <c r="E214" s="187">
        <f t="shared" si="13"/>
        <v>0.005191773480753109</v>
      </c>
      <c r="F214" s="157">
        <f t="shared" si="14"/>
        <v>31.927529958657612</v>
      </c>
    </row>
    <row r="215" spans="1:6" ht="12.75">
      <c r="A215" s="154">
        <v>213</v>
      </c>
      <c r="B215" s="154">
        <v>1.015</v>
      </c>
      <c r="C215" s="154">
        <v>213</v>
      </c>
      <c r="D215" s="155">
        <f t="shared" si="15"/>
        <v>195.50159569996606</v>
      </c>
      <c r="E215" s="187">
        <f t="shared" si="13"/>
        <v>0.005115047764288778</v>
      </c>
      <c r="F215" s="157">
        <f t="shared" si="14"/>
        <v>31.9326450064219</v>
      </c>
    </row>
    <row r="216" spans="1:6" ht="12.75">
      <c r="A216" s="154">
        <v>214</v>
      </c>
      <c r="B216" s="154">
        <v>1.015</v>
      </c>
      <c r="C216" s="154">
        <v>214</v>
      </c>
      <c r="D216" s="155">
        <f t="shared" si="15"/>
        <v>198.4341196354655</v>
      </c>
      <c r="E216" s="187">
        <f t="shared" si="13"/>
        <v>0.0050394559254076645</v>
      </c>
      <c r="F216" s="157">
        <f t="shared" si="14"/>
        <v>31.937684462347306</v>
      </c>
    </row>
    <row r="217" spans="1:6" ht="12.75">
      <c r="A217" s="154">
        <v>215</v>
      </c>
      <c r="B217" s="154">
        <v>1.015</v>
      </c>
      <c r="C217" s="154">
        <v>215</v>
      </c>
      <c r="D217" s="155">
        <f t="shared" si="15"/>
        <v>201.41063142999744</v>
      </c>
      <c r="E217" s="187">
        <f t="shared" si="13"/>
        <v>0.004964981207298193</v>
      </c>
      <c r="F217" s="157">
        <f t="shared" si="14"/>
        <v>31.942649443554604</v>
      </c>
    </row>
    <row r="218" spans="1:6" ht="12.75">
      <c r="A218" s="154">
        <v>216</v>
      </c>
      <c r="B218" s="154">
        <v>1.015</v>
      </c>
      <c r="C218" s="154">
        <v>216</v>
      </c>
      <c r="D218" s="155">
        <f t="shared" si="15"/>
        <v>204.43179090144739</v>
      </c>
      <c r="E218" s="187">
        <f t="shared" si="13"/>
        <v>0.0048916071007863975</v>
      </c>
      <c r="F218" s="157">
        <f t="shared" si="14"/>
        <v>31.947541050655392</v>
      </c>
    </row>
    <row r="219" spans="1:6" ht="12.75">
      <c r="A219" s="154">
        <v>217</v>
      </c>
      <c r="B219" s="154">
        <v>1.015</v>
      </c>
      <c r="C219" s="154">
        <v>217</v>
      </c>
      <c r="D219" s="155">
        <f t="shared" si="15"/>
        <v>207.49826776496906</v>
      </c>
      <c r="E219" s="187">
        <f t="shared" si="13"/>
        <v>0.004819317340676255</v>
      </c>
      <c r="F219" s="157">
        <f t="shared" si="14"/>
        <v>31.952360367996068</v>
      </c>
    </row>
    <row r="220" spans="1:6" ht="12.75">
      <c r="A220" s="154">
        <v>218</v>
      </c>
      <c r="B220" s="154">
        <v>1.015</v>
      </c>
      <c r="C220" s="154">
        <v>218</v>
      </c>
      <c r="D220" s="155">
        <f t="shared" si="15"/>
        <v>210.61074178144358</v>
      </c>
      <c r="E220" s="187">
        <f t="shared" si="13"/>
        <v>0.004748095902144093</v>
      </c>
      <c r="F220" s="157">
        <f t="shared" si="14"/>
        <v>31.957108463898212</v>
      </c>
    </row>
    <row r="221" spans="1:6" ht="12.75">
      <c r="A221" s="154">
        <v>219</v>
      </c>
      <c r="B221" s="154">
        <v>1.015</v>
      </c>
      <c r="C221" s="154">
        <v>219</v>
      </c>
      <c r="D221" s="155">
        <f t="shared" si="15"/>
        <v>213.76990290816522</v>
      </c>
      <c r="E221" s="187">
        <f t="shared" si="13"/>
        <v>0.004677926997186299</v>
      </c>
      <c r="F221" s="157">
        <f t="shared" si="14"/>
        <v>31.961786390895398</v>
      </c>
    </row>
    <row r="222" spans="1:6" ht="12.75">
      <c r="A222" s="154">
        <v>220</v>
      </c>
      <c r="B222" s="154">
        <v>1.015</v>
      </c>
      <c r="C222" s="154">
        <v>220</v>
      </c>
      <c r="D222" s="155">
        <f t="shared" si="15"/>
        <v>216.97645145178763</v>
      </c>
      <c r="E222" s="187">
        <f t="shared" si="13"/>
        <v>0.004608795071119508</v>
      </c>
      <c r="F222" s="157">
        <f t="shared" si="14"/>
        <v>31.96639518596652</v>
      </c>
    </row>
    <row r="223" spans="1:6" ht="12.75">
      <c r="A223" s="154">
        <v>221</v>
      </c>
      <c r="B223" s="154">
        <v>1.015</v>
      </c>
      <c r="C223" s="154">
        <v>221</v>
      </c>
      <c r="D223" s="155">
        <f t="shared" si="15"/>
        <v>220.23109822356443</v>
      </c>
      <c r="E223" s="187">
        <f t="shared" si="13"/>
        <v>0.00454068479913252</v>
      </c>
      <c r="F223" s="157">
        <f t="shared" si="14"/>
        <v>31.97093587076565</v>
      </c>
    </row>
    <row r="224" spans="1:6" ht="12.75">
      <c r="A224" s="154">
        <v>222</v>
      </c>
      <c r="B224" s="154">
        <v>1.015</v>
      </c>
      <c r="C224" s="154">
        <v>222</v>
      </c>
      <c r="D224" s="155">
        <f t="shared" si="15"/>
        <v>223.53456469691784</v>
      </c>
      <c r="E224" s="187">
        <f t="shared" si="13"/>
        <v>0.004473581082889183</v>
      </c>
      <c r="F224" s="157">
        <f t="shared" si="14"/>
        <v>31.975409451848538</v>
      </c>
    </row>
    <row r="225" spans="1:6" ht="12.75">
      <c r="A225" s="154">
        <v>223</v>
      </c>
      <c r="B225" s="154">
        <v>1.015</v>
      </c>
      <c r="C225" s="154">
        <v>223</v>
      </c>
      <c r="D225" s="155">
        <f t="shared" si="15"/>
        <v>226.88758316737162</v>
      </c>
      <c r="E225" s="187">
        <f t="shared" si="13"/>
        <v>0.004407469047181462</v>
      </c>
      <c r="F225" s="157">
        <f t="shared" si="14"/>
        <v>31.97981692089572</v>
      </c>
    </row>
    <row r="226" spans="1:6" ht="12.75">
      <c r="A226" s="154">
        <v>224</v>
      </c>
      <c r="B226" s="154">
        <v>1.015</v>
      </c>
      <c r="C226" s="154">
        <v>224</v>
      </c>
      <c r="D226" s="155">
        <f t="shared" si="15"/>
        <v>230.29089691488213</v>
      </c>
      <c r="E226" s="187">
        <f t="shared" si="13"/>
        <v>0.004342334036631983</v>
      </c>
      <c r="F226" s="157">
        <f t="shared" si="14"/>
        <v>31.98415925493235</v>
      </c>
    </row>
    <row r="227" spans="1:6" ht="12.75">
      <c r="A227" s="154">
        <v>225</v>
      </c>
      <c r="B227" s="154">
        <v>1.015</v>
      </c>
      <c r="C227" s="154">
        <v>225</v>
      </c>
      <c r="D227" s="155">
        <f t="shared" si="15"/>
        <v>233.74526036860536</v>
      </c>
      <c r="E227" s="187">
        <f t="shared" si="13"/>
        <v>0.004278161612445304</v>
      </c>
      <c r="F227" s="157">
        <f t="shared" si="14"/>
        <v>31.988437416544794</v>
      </c>
    </row>
    <row r="228" spans="1:6" ht="12.75">
      <c r="A228" s="154">
        <v>226</v>
      </c>
      <c r="B228" s="154">
        <v>1.015</v>
      </c>
      <c r="C228" s="154">
        <v>226</v>
      </c>
      <c r="D228" s="155">
        <f t="shared" si="15"/>
        <v>237.2514392741344</v>
      </c>
      <c r="E228" s="187">
        <f t="shared" si="13"/>
        <v>0.004214937549207196</v>
      </c>
      <c r="F228" s="157">
        <f t="shared" si="14"/>
        <v>31.992652354094</v>
      </c>
    </row>
    <row r="229" spans="1:6" ht="12.75">
      <c r="A229" s="154">
        <v>227</v>
      </c>
      <c r="B229" s="154">
        <v>1.015</v>
      </c>
      <c r="C229" s="154">
        <v>227</v>
      </c>
      <c r="D229" s="155">
        <f t="shared" si="15"/>
        <v>240.8102108632464</v>
      </c>
      <c r="E229" s="187">
        <f t="shared" si="13"/>
        <v>0.004152647831731228</v>
      </c>
      <c r="F229" s="157">
        <f t="shared" si="14"/>
        <v>31.996805001925733</v>
      </c>
    </row>
    <row r="230" spans="1:6" ht="12.75">
      <c r="A230" s="154">
        <v>228</v>
      </c>
      <c r="B230" s="154">
        <v>1.015</v>
      </c>
      <c r="C230" s="154">
        <v>228</v>
      </c>
      <c r="D230" s="155">
        <f t="shared" si="15"/>
        <v>244.42236402619503</v>
      </c>
      <c r="E230" s="187">
        <f t="shared" si="13"/>
        <v>0.00409127865195195</v>
      </c>
      <c r="F230" s="157">
        <f t="shared" si="14"/>
        <v>32.000896280577685</v>
      </c>
    </row>
    <row r="231" spans="1:6" ht="12.75">
      <c r="A231" s="154">
        <v>229</v>
      </c>
      <c r="B231" s="154">
        <v>1.015</v>
      </c>
      <c r="C231" s="154">
        <v>229</v>
      </c>
      <c r="D231" s="155">
        <f t="shared" si="15"/>
        <v>248.08869948658796</v>
      </c>
      <c r="E231" s="187">
        <f t="shared" si="13"/>
        <v>0.00403081640586399</v>
      </c>
      <c r="F231" s="157">
        <f t="shared" si="14"/>
        <v>32.00492709698355</v>
      </c>
    </row>
    <row r="232" spans="1:6" ht="12.75">
      <c r="A232" s="154">
        <v>230</v>
      </c>
      <c r="B232" s="154">
        <v>1.015</v>
      </c>
      <c r="C232" s="154">
        <v>230</v>
      </c>
      <c r="D232" s="155">
        <f t="shared" si="15"/>
        <v>251.8100299788867</v>
      </c>
      <c r="E232" s="187">
        <f t="shared" si="13"/>
        <v>0.003971247690506396</v>
      </c>
      <c r="F232" s="157">
        <f t="shared" si="14"/>
        <v>32.00889834467406</v>
      </c>
    </row>
    <row r="233" spans="1:6" ht="12.75">
      <c r="A233" s="154">
        <v>231</v>
      </c>
      <c r="B233" s="154">
        <v>1.015</v>
      </c>
      <c r="C233" s="154">
        <v>231</v>
      </c>
      <c r="D233" s="155">
        <f t="shared" si="15"/>
        <v>255.58718042856998</v>
      </c>
      <c r="E233" s="187">
        <f t="shared" si="13"/>
        <v>0.003912559300991523</v>
      </c>
      <c r="F233" s="157">
        <f t="shared" si="14"/>
        <v>32.01281090397505</v>
      </c>
    </row>
    <row r="234" spans="1:6" ht="12.75">
      <c r="A234" s="154">
        <v>232</v>
      </c>
      <c r="B234" s="154">
        <v>1.015</v>
      </c>
      <c r="C234" s="154">
        <v>232</v>
      </c>
      <c r="D234" s="155">
        <f t="shared" si="15"/>
        <v>259.4209881349985</v>
      </c>
      <c r="E234" s="187">
        <f t="shared" si="13"/>
        <v>0.0038547382275778558</v>
      </c>
      <c r="F234" s="157">
        <f t="shared" si="14"/>
        <v>32.01666564220263</v>
      </c>
    </row>
    <row r="235" spans="1:6" ht="12.75">
      <c r="A235" s="154">
        <v>233</v>
      </c>
      <c r="B235" s="154">
        <v>1.015</v>
      </c>
      <c r="C235" s="154">
        <v>233</v>
      </c>
      <c r="D235" s="155">
        <f aca="true" t="shared" si="16" ref="D235:D266">($B$32^$C$32)*($B$77^$C$47)*($B$127^$C$52)*($B$202^$C$77)*(B235^C35)</f>
        <v>263.3123029570234</v>
      </c>
      <c r="E235" s="187">
        <f t="shared" si="13"/>
        <v>0.003797771652786066</v>
      </c>
      <c r="F235" s="157">
        <f t="shared" si="14"/>
        <v>32.02046341385542</v>
      </c>
    </row>
    <row r="236" spans="1:6" ht="12.75">
      <c r="A236" s="154">
        <v>234</v>
      </c>
      <c r="B236" s="154">
        <v>1.015</v>
      </c>
      <c r="C236" s="154">
        <v>234</v>
      </c>
      <c r="D236" s="155">
        <f t="shared" si="16"/>
        <v>267.2619875013787</v>
      </c>
      <c r="E236" s="187">
        <f t="shared" si="13"/>
        <v>0.0037416469485577006</v>
      </c>
      <c r="F236" s="157">
        <f t="shared" si="14"/>
        <v>32.02420506080397</v>
      </c>
    </row>
    <row r="237" spans="1:6" ht="12.75">
      <c r="A237" s="154">
        <v>235</v>
      </c>
      <c r="B237" s="154">
        <v>1.015</v>
      </c>
      <c r="C237" s="154">
        <v>235</v>
      </c>
      <c r="D237" s="155">
        <f t="shared" si="16"/>
        <v>271.2709173138994</v>
      </c>
      <c r="E237" s="187">
        <f t="shared" si="13"/>
        <v>0.0036863516734558623</v>
      </c>
      <c r="F237" s="157">
        <f t="shared" si="14"/>
        <v>32.02789141247743</v>
      </c>
    </row>
    <row r="238" spans="1:6" ht="12.75">
      <c r="A238" s="154">
        <v>236</v>
      </c>
      <c r="B238" s="154">
        <v>1.015</v>
      </c>
      <c r="C238" s="154">
        <v>236</v>
      </c>
      <c r="D238" s="155">
        <f t="shared" si="16"/>
        <v>275.3399810736079</v>
      </c>
      <c r="E238" s="187">
        <f t="shared" si="13"/>
        <v>0.003631873569907254</v>
      </c>
      <c r="F238" s="157">
        <f t="shared" si="14"/>
        <v>32.03152328604734</v>
      </c>
    </row>
    <row r="239" spans="1:6" ht="12.75">
      <c r="A239" s="154">
        <v>237</v>
      </c>
      <c r="B239" s="154">
        <v>1.015</v>
      </c>
      <c r="C239" s="154">
        <v>237</v>
      </c>
      <c r="D239" s="155">
        <f t="shared" si="16"/>
        <v>279.4700807897119</v>
      </c>
      <c r="E239" s="187">
        <f t="shared" si="13"/>
        <v>0.00357820056148498</v>
      </c>
      <c r="F239" s="157">
        <f t="shared" si="14"/>
        <v>32.03510148660882</v>
      </c>
    </row>
    <row r="240" spans="1:6" ht="12.75">
      <c r="A240" s="154">
        <v>238</v>
      </c>
      <c r="B240" s="154">
        <v>1.015</v>
      </c>
      <c r="C240" s="154">
        <v>238</v>
      </c>
      <c r="D240" s="155">
        <f t="shared" si="16"/>
        <v>283.66213200155755</v>
      </c>
      <c r="E240" s="187">
        <f t="shared" si="13"/>
        <v>0.003525320750231508</v>
      </c>
      <c r="F240" s="157">
        <f t="shared" si="14"/>
        <v>32.03862680735906</v>
      </c>
    </row>
    <row r="241" spans="1:6" ht="12.75">
      <c r="A241" s="154">
        <v>239</v>
      </c>
      <c r="B241" s="154">
        <v>1.015</v>
      </c>
      <c r="C241" s="154">
        <v>239</v>
      </c>
      <c r="D241" s="155">
        <f t="shared" si="16"/>
        <v>287.9170639815809</v>
      </c>
      <c r="E241" s="187">
        <f t="shared" si="13"/>
        <v>0.003473222414021191</v>
      </c>
      <c r="F241" s="157">
        <f t="shared" si="14"/>
        <v>32.04210002977308</v>
      </c>
    </row>
    <row r="242" spans="1:6" ht="12.75">
      <c r="A242" s="154">
        <v>240</v>
      </c>
      <c r="B242" s="154">
        <v>1.015</v>
      </c>
      <c r="C242" s="154">
        <v>240</v>
      </c>
      <c r="D242" s="155">
        <f t="shared" si="16"/>
        <v>292.23581994130456</v>
      </c>
      <c r="E242" s="187">
        <f t="shared" si="13"/>
        <v>0.003421894003961765</v>
      </c>
      <c r="F242" s="157">
        <f t="shared" si="14"/>
        <v>32.045521923777045</v>
      </c>
    </row>
    <row r="243" spans="1:6" ht="12.75">
      <c r="A243" s="154">
        <v>241</v>
      </c>
      <c r="B243" s="154">
        <v>1.015</v>
      </c>
      <c r="C243" s="154">
        <v>241</v>
      </c>
      <c r="D243" s="155">
        <f t="shared" si="16"/>
        <v>296.6193572404241</v>
      </c>
      <c r="E243" s="187">
        <f t="shared" si="13"/>
        <v>0.003371324141834251</v>
      </c>
      <c r="F243" s="157">
        <f t="shared" si="14"/>
        <v>32.048893247918876</v>
      </c>
    </row>
    <row r="244" spans="1:6" ht="12.75">
      <c r="A244" s="154">
        <v>242</v>
      </c>
      <c r="B244" s="154">
        <v>1.015</v>
      </c>
      <c r="C244" s="154">
        <v>242</v>
      </c>
      <c r="D244" s="155">
        <f t="shared" si="16"/>
        <v>301.06864759903044</v>
      </c>
      <c r="E244" s="187">
        <f t="shared" si="13"/>
        <v>0.0033215016175706913</v>
      </c>
      <c r="F244" s="157">
        <f t="shared" si="14"/>
        <v>32.05221474953645</v>
      </c>
    </row>
    <row r="245" spans="1:6" ht="12.75">
      <c r="A245" s="154">
        <v>243</v>
      </c>
      <c r="B245" s="154">
        <v>1.015</v>
      </c>
      <c r="C245" s="154">
        <v>243</v>
      </c>
      <c r="D245" s="155">
        <f t="shared" si="16"/>
        <v>305.58467731301585</v>
      </c>
      <c r="E245" s="187">
        <f t="shared" si="13"/>
        <v>0.0032724153867691543</v>
      </c>
      <c r="F245" s="157">
        <f t="shared" si="14"/>
        <v>32.055487164923214</v>
      </c>
    </row>
    <row r="246" spans="1:6" ht="12.75">
      <c r="A246" s="154">
        <v>244</v>
      </c>
      <c r="B246" s="154">
        <v>1.015</v>
      </c>
      <c r="C246" s="154">
        <v>244</v>
      </c>
      <c r="D246" s="155">
        <f t="shared" si="16"/>
        <v>310.168447472711</v>
      </c>
      <c r="E246" s="187">
        <f t="shared" si="13"/>
        <v>0.003224054568245473</v>
      </c>
      <c r="F246" s="157">
        <f t="shared" si="14"/>
        <v>32.05871121949146</v>
      </c>
    </row>
    <row r="247" spans="1:6" ht="12.75">
      <c r="A247" s="154">
        <v>245</v>
      </c>
      <c r="B247" s="154">
        <v>1.015</v>
      </c>
      <c r="C247" s="154">
        <v>245</v>
      </c>
      <c r="D247" s="155">
        <f t="shared" si="16"/>
        <v>314.8209741848017</v>
      </c>
      <c r="E247" s="187">
        <f t="shared" si="13"/>
        <v>0.003176408441621156</v>
      </c>
      <c r="F247" s="157">
        <f t="shared" si="14"/>
        <v>32.061887627933075</v>
      </c>
    </row>
    <row r="248" spans="1:6" ht="12.75">
      <c r="A248" s="154">
        <v>246</v>
      </c>
      <c r="B248" s="154">
        <v>1.015</v>
      </c>
      <c r="C248" s="154">
        <v>246</v>
      </c>
      <c r="D248" s="155">
        <f t="shared" si="16"/>
        <v>319.5432887975736</v>
      </c>
      <c r="E248" s="187">
        <f t="shared" si="13"/>
        <v>0.0031294664449469526</v>
      </c>
      <c r="F248" s="157">
        <f t="shared" si="14"/>
        <v>32.06501709437802</v>
      </c>
    </row>
    <row r="249" spans="1:6" ht="12.75">
      <c r="A249" s="154">
        <v>247</v>
      </c>
      <c r="B249" s="154">
        <v>1.015</v>
      </c>
      <c r="C249" s="154">
        <v>247</v>
      </c>
      <c r="D249" s="155">
        <f t="shared" si="16"/>
        <v>324.3364381295372</v>
      </c>
      <c r="E249" s="187">
        <f t="shared" si="13"/>
        <v>0.0030832181723615295</v>
      </c>
      <c r="F249" s="157">
        <f t="shared" si="14"/>
        <v>32.068100312550385</v>
      </c>
    </row>
    <row r="250" spans="1:6" ht="12.75">
      <c r="A250" s="154">
        <v>248</v>
      </c>
      <c r="B250" s="154">
        <v>1.015</v>
      </c>
      <c r="C250" s="154">
        <v>248</v>
      </c>
      <c r="D250" s="155">
        <f t="shared" si="16"/>
        <v>329.2014847014802</v>
      </c>
      <c r="E250" s="187">
        <f t="shared" si="13"/>
        <v>0.0030376533717847588</v>
      </c>
      <c r="F250" s="157">
        <f t="shared" si="14"/>
        <v>32.07113796592217</v>
      </c>
    </row>
    <row r="251" spans="1:6" ht="12.75">
      <c r="A251" s="154">
        <v>249</v>
      </c>
      <c r="B251" s="154">
        <v>1.015</v>
      </c>
      <c r="C251" s="154">
        <v>249</v>
      </c>
      <c r="D251" s="155">
        <f t="shared" si="16"/>
        <v>334.1395069720023</v>
      </c>
      <c r="E251" s="187">
        <f t="shared" si="13"/>
        <v>0.002992761942645083</v>
      </c>
      <c r="F251" s="157">
        <f t="shared" si="14"/>
        <v>32.07413072786481</v>
      </c>
    </row>
    <row r="252" spans="1:6" ht="12.75">
      <c r="A252" s="154">
        <v>250</v>
      </c>
      <c r="B252" s="154">
        <v>1.015</v>
      </c>
      <c r="C252" s="154">
        <v>250</v>
      </c>
      <c r="D252" s="155">
        <f t="shared" si="16"/>
        <v>339.1515995765824</v>
      </c>
      <c r="E252" s="187">
        <f t="shared" si="13"/>
        <v>0.002948533933640476</v>
      </c>
      <c r="F252" s="157">
        <f t="shared" si="14"/>
        <v>32.07707926179845</v>
      </c>
    </row>
    <row r="253" spans="1:6" ht="12.75">
      <c r="A253" s="154">
        <v>251</v>
      </c>
      <c r="B253" s="154">
        <v>1.015</v>
      </c>
      <c r="C253" s="154">
        <v>251</v>
      </c>
      <c r="D253" s="155">
        <f t="shared" si="16"/>
        <v>344.2388735702311</v>
      </c>
      <c r="E253" s="187">
        <f t="shared" si="13"/>
        <v>0.002904959540532489</v>
      </c>
      <c r="F253" s="157">
        <f t="shared" si="14"/>
        <v>32.07998422133898</v>
      </c>
    </row>
    <row r="254" spans="1:6" ht="12.75">
      <c r="A254" s="154">
        <v>252</v>
      </c>
      <c r="B254" s="154">
        <v>1.015</v>
      </c>
      <c r="C254" s="154">
        <v>252</v>
      </c>
      <c r="D254" s="155">
        <f t="shared" si="16"/>
        <v>349.4024566737844</v>
      </c>
      <c r="E254" s="187">
        <f t="shared" si="13"/>
        <v>0.0028620291039728966</v>
      </c>
      <c r="F254" s="157">
        <f t="shared" si="14"/>
        <v>32.082846250442955</v>
      </c>
    </row>
    <row r="255" spans="1:6" ht="12.75">
      <c r="A255" s="154">
        <v>253</v>
      </c>
      <c r="B255" s="154">
        <v>1.015</v>
      </c>
      <c r="C255" s="154">
        <v>253</v>
      </c>
      <c r="D255" s="155">
        <f t="shared" si="16"/>
        <v>354.64349352389115</v>
      </c>
      <c r="E255" s="187">
        <f t="shared" si="13"/>
        <v>0.0028197331073624597</v>
      </c>
      <c r="F255" s="157">
        <f t="shared" si="14"/>
        <v>32.08566598355032</v>
      </c>
    </row>
    <row r="256" spans="1:6" ht="12.75">
      <c r="A256" s="154">
        <v>254</v>
      </c>
      <c r="B256" s="154">
        <v>1.015</v>
      </c>
      <c r="C256" s="154">
        <v>254</v>
      </c>
      <c r="D256" s="155">
        <f t="shared" si="16"/>
        <v>359.9631459267494</v>
      </c>
      <c r="E256" s="187">
        <f t="shared" si="13"/>
        <v>0.0027780621747413407</v>
      </c>
      <c r="F256" s="157">
        <f t="shared" si="14"/>
        <v>32.08844404572506</v>
      </c>
    </row>
    <row r="257" spans="1:6" ht="12.75">
      <c r="A257" s="154">
        <v>255</v>
      </c>
      <c r="B257" s="154">
        <v>1.015</v>
      </c>
      <c r="C257" s="154">
        <v>255</v>
      </c>
      <c r="D257" s="155">
        <f t="shared" si="16"/>
        <v>365.36259311565067</v>
      </c>
      <c r="E257" s="187">
        <f t="shared" si="13"/>
        <v>0.0027370070687106804</v>
      </c>
      <c r="F257" s="157">
        <f t="shared" si="14"/>
        <v>32.09118105279377</v>
      </c>
    </row>
    <row r="258" spans="1:6" ht="12.75">
      <c r="A258" s="154">
        <v>256</v>
      </c>
      <c r="B258" s="154">
        <v>1.015</v>
      </c>
      <c r="C258" s="154">
        <v>256</v>
      </c>
      <c r="D258" s="155">
        <f t="shared" si="16"/>
        <v>370.8430320123854</v>
      </c>
      <c r="E258" s="187">
        <f aca="true" t="shared" si="17" ref="E258:E321">1/D258</f>
        <v>0.002696558688384907</v>
      </c>
      <c r="F258" s="157">
        <f t="shared" si="14"/>
        <v>32.09387761148216</v>
      </c>
    </row>
    <row r="259" spans="1:6" ht="12.75">
      <c r="A259" s="154">
        <v>257</v>
      </c>
      <c r="B259" s="154">
        <v>1.015</v>
      </c>
      <c r="C259" s="154">
        <v>257</v>
      </c>
      <c r="D259" s="155">
        <f t="shared" si="16"/>
        <v>376.4056774925711</v>
      </c>
      <c r="E259" s="187">
        <f t="shared" si="17"/>
        <v>0.002656708067374293</v>
      </c>
      <c r="F259" s="157">
        <f aca="true" t="shared" si="18" ref="F259:F322">F258+E259</f>
        <v>32.096534319549534</v>
      </c>
    </row>
    <row r="260" spans="1:6" ht="12.75">
      <c r="A260" s="154">
        <v>258</v>
      </c>
      <c r="B260" s="154">
        <v>1.015</v>
      </c>
      <c r="C260" s="154">
        <v>258</v>
      </c>
      <c r="D260" s="155">
        <f t="shared" si="16"/>
        <v>382.0517626549596</v>
      </c>
      <c r="E260" s="187">
        <f t="shared" si="17"/>
        <v>0.0026174463717973336</v>
      </c>
      <c r="F260" s="157">
        <f t="shared" si="18"/>
        <v>32.099151765921334</v>
      </c>
    </row>
    <row r="261" spans="1:6" ht="12.75">
      <c r="A261" s="154">
        <v>259</v>
      </c>
      <c r="B261" s="154">
        <v>1.015</v>
      </c>
      <c r="C261" s="154">
        <v>259</v>
      </c>
      <c r="D261" s="155">
        <f t="shared" si="16"/>
        <v>387.782539094784</v>
      </c>
      <c r="E261" s="187">
        <f t="shared" si="17"/>
        <v>0.002578764898322496</v>
      </c>
      <c r="F261" s="157">
        <f t="shared" si="18"/>
        <v>32.10173053081966</v>
      </c>
    </row>
    <row r="262" spans="1:6" ht="12.75">
      <c r="A262" s="154">
        <v>260</v>
      </c>
      <c r="B262" s="154">
        <v>1.015</v>
      </c>
      <c r="C262" s="154">
        <v>260</v>
      </c>
      <c r="D262" s="155">
        <f t="shared" si="16"/>
        <v>393.5992771812056</v>
      </c>
      <c r="E262" s="187">
        <f t="shared" si="17"/>
        <v>0.0025406550722389134</v>
      </c>
      <c r="F262" s="157">
        <f t="shared" si="18"/>
        <v>32.104271185891896</v>
      </c>
    </row>
    <row r="263" spans="1:6" ht="12.75">
      <c r="A263" s="154">
        <v>261</v>
      </c>
      <c r="B263" s="154">
        <v>1.015</v>
      </c>
      <c r="C263" s="154">
        <v>261</v>
      </c>
      <c r="D263" s="155">
        <f t="shared" si="16"/>
        <v>399.5032663389237</v>
      </c>
      <c r="E263" s="187">
        <f t="shared" si="17"/>
        <v>0.0025031084455555794</v>
      </c>
      <c r="F263" s="157">
        <f t="shared" si="18"/>
        <v>32.106774294337455</v>
      </c>
    </row>
    <row r="264" spans="1:6" ht="12.75">
      <c r="A264" s="154">
        <v>262</v>
      </c>
      <c r="B264" s="154">
        <v>1.015</v>
      </c>
      <c r="C264" s="154">
        <v>262</v>
      </c>
      <c r="D264" s="155">
        <f t="shared" si="16"/>
        <v>405.4958153340075</v>
      </c>
      <c r="E264" s="187">
        <f t="shared" si="17"/>
        <v>0.0024661166951286504</v>
      </c>
      <c r="F264" s="157">
        <f t="shared" si="18"/>
        <v>32.10924041103259</v>
      </c>
    </row>
    <row r="265" spans="1:6" ht="12.75">
      <c r="A265" s="154">
        <v>263</v>
      </c>
      <c r="B265" s="154">
        <v>1.015</v>
      </c>
      <c r="C265" s="154">
        <v>263</v>
      </c>
      <c r="D265" s="155">
        <f t="shared" si="16"/>
        <v>411.57825256401753</v>
      </c>
      <c r="E265" s="187">
        <f t="shared" si="17"/>
        <v>0.0024296716208164044</v>
      </c>
      <c r="F265" s="157">
        <f t="shared" si="18"/>
        <v>32.111670082653404</v>
      </c>
    </row>
    <row r="266" spans="1:6" ht="12.75">
      <c r="A266" s="154">
        <v>264</v>
      </c>
      <c r="B266" s="154">
        <v>1.015</v>
      </c>
      <c r="C266" s="154">
        <v>264</v>
      </c>
      <c r="D266" s="155">
        <f t="shared" si="16"/>
        <v>417.75192635247777</v>
      </c>
      <c r="E266" s="187">
        <f t="shared" si="17"/>
        <v>0.0023937651436614824</v>
      </c>
      <c r="F266" s="157">
        <f t="shared" si="18"/>
        <v>32.11406384779706</v>
      </c>
    </row>
    <row r="267" spans="1:6" ht="12.75">
      <c r="A267" s="154">
        <v>265</v>
      </c>
      <c r="B267" s="154">
        <v>1.015</v>
      </c>
      <c r="C267" s="154">
        <v>265</v>
      </c>
      <c r="D267" s="155">
        <f aca="true" t="shared" si="19" ref="D267:D298">($B$32^$C$32)*($B$77^$C$47)*($B$127^$C$52)*($B$202^$C$77)*(B267^C67)</f>
        <v>424.0182052477649</v>
      </c>
      <c r="E267" s="187">
        <f t="shared" si="17"/>
        <v>0.002358389304099983</v>
      </c>
      <c r="F267" s="157">
        <f t="shared" si="18"/>
        <v>32.11642223710116</v>
      </c>
    </row>
    <row r="268" spans="1:6" ht="12.75">
      <c r="A268" s="154">
        <v>266</v>
      </c>
      <c r="B268" s="154">
        <v>1.015</v>
      </c>
      <c r="C268" s="154">
        <v>266</v>
      </c>
      <c r="D268" s="155">
        <f t="shared" si="19"/>
        <v>430.3784783264813</v>
      </c>
      <c r="E268" s="187">
        <f t="shared" si="17"/>
        <v>0.002323536260197028</v>
      </c>
      <c r="F268" s="157">
        <f t="shared" si="18"/>
        <v>32.11874577336136</v>
      </c>
    </row>
    <row r="269" spans="1:6" ht="12.75">
      <c r="A269" s="154">
        <v>267</v>
      </c>
      <c r="B269" s="154">
        <v>1.015</v>
      </c>
      <c r="C269" s="154">
        <v>267</v>
      </c>
      <c r="D269" s="155">
        <f t="shared" si="19"/>
        <v>436.83415550137846</v>
      </c>
      <c r="E269" s="187">
        <f t="shared" si="17"/>
        <v>0.002289198285908402</v>
      </c>
      <c r="F269" s="157">
        <f t="shared" si="18"/>
        <v>32.12103497164727</v>
      </c>
    </row>
    <row r="270" spans="1:6" ht="12.75">
      <c r="A270" s="154">
        <v>268</v>
      </c>
      <c r="B270" s="154">
        <v>1.015</v>
      </c>
      <c r="C270" s="154">
        <v>268</v>
      </c>
      <c r="D270" s="155">
        <f t="shared" si="19"/>
        <v>443.3866678338991</v>
      </c>
      <c r="E270" s="187">
        <f t="shared" si="17"/>
        <v>0.0022553677693678844</v>
      </c>
      <c r="F270" s="157">
        <f t="shared" si="18"/>
        <v>32.123290339416634</v>
      </c>
    </row>
    <row r="271" spans="1:6" ht="12.75">
      <c r="A271" s="154">
        <v>269</v>
      </c>
      <c r="B271" s="154">
        <v>1.015</v>
      </c>
      <c r="C271" s="154">
        <v>269</v>
      </c>
      <c r="D271" s="155">
        <f t="shared" si="19"/>
        <v>450.0374678514075</v>
      </c>
      <c r="E271" s="187">
        <f t="shared" si="17"/>
        <v>0.002222037211199886</v>
      </c>
      <c r="F271" s="157">
        <f t="shared" si="18"/>
        <v>32.12551237662783</v>
      </c>
    </row>
    <row r="272" spans="1:6" ht="12.75">
      <c r="A272" s="154">
        <v>270</v>
      </c>
      <c r="B272" s="154">
        <v>1.015</v>
      </c>
      <c r="C272" s="154">
        <v>270</v>
      </c>
      <c r="D272" s="155">
        <f t="shared" si="19"/>
        <v>456.78802986917856</v>
      </c>
      <c r="E272" s="187">
        <f t="shared" si="17"/>
        <v>0.002189199222857031</v>
      </c>
      <c r="F272" s="157">
        <f t="shared" si="18"/>
        <v>32.127701575850686</v>
      </c>
    </row>
    <row r="273" spans="1:6" ht="12.75">
      <c r="A273" s="154">
        <v>271</v>
      </c>
      <c r="B273" s="154">
        <v>1.015</v>
      </c>
      <c r="C273" s="154">
        <v>271</v>
      </c>
      <c r="D273" s="155">
        <f t="shared" si="19"/>
        <v>463.63985031721614</v>
      </c>
      <c r="E273" s="187">
        <f t="shared" si="17"/>
        <v>0.0021568465249822972</v>
      </c>
      <c r="F273" s="157">
        <f t="shared" si="18"/>
        <v>32.12985842237567</v>
      </c>
    </row>
    <row r="274" spans="1:6" ht="12.75">
      <c r="A274" s="154">
        <v>272</v>
      </c>
      <c r="B274" s="154">
        <v>1.015</v>
      </c>
      <c r="C274" s="154">
        <v>272</v>
      </c>
      <c r="D274" s="155">
        <f t="shared" si="19"/>
        <v>470.59444807197434</v>
      </c>
      <c r="E274" s="187">
        <f t="shared" si="17"/>
        <v>0.0021249719457953667</v>
      </c>
      <c r="F274" s="157">
        <f t="shared" si="18"/>
        <v>32.131983394321466</v>
      </c>
    </row>
    <row r="275" spans="1:6" ht="12.75">
      <c r="A275" s="154">
        <v>273</v>
      </c>
      <c r="B275" s="154">
        <v>1.015</v>
      </c>
      <c r="C275" s="154">
        <v>273</v>
      </c>
      <c r="D275" s="155">
        <f t="shared" si="19"/>
        <v>477.6533647930539</v>
      </c>
      <c r="E275" s="187">
        <f t="shared" si="17"/>
        <v>0.0020935684195028245</v>
      </c>
      <c r="F275" s="157">
        <f t="shared" si="18"/>
        <v>32.13407696274097</v>
      </c>
    </row>
    <row r="276" spans="1:6" ht="12.75">
      <c r="A276" s="154">
        <v>274</v>
      </c>
      <c r="B276" s="154">
        <v>1.015</v>
      </c>
      <c r="C276" s="154">
        <v>274</v>
      </c>
      <c r="D276" s="155">
        <f t="shared" si="19"/>
        <v>484.81816526494964</v>
      </c>
      <c r="E276" s="187">
        <f t="shared" si="17"/>
        <v>0.0020626289847318472</v>
      </c>
      <c r="F276" s="157">
        <f t="shared" si="18"/>
        <v>32.1361395917257</v>
      </c>
    </row>
    <row r="277" spans="1:6" ht="12.75">
      <c r="A277" s="154">
        <v>275</v>
      </c>
      <c r="B277" s="154">
        <v>1.015</v>
      </c>
      <c r="C277" s="154">
        <v>275</v>
      </c>
      <c r="D277" s="155">
        <f t="shared" si="19"/>
        <v>492.0904377439238</v>
      </c>
      <c r="E277" s="187">
        <f t="shared" si="17"/>
        <v>0.002032146782987042</v>
      </c>
      <c r="F277" s="157">
        <f t="shared" si="18"/>
        <v>32.13817173850869</v>
      </c>
    </row>
    <row r="278" spans="1:6" ht="12.75">
      <c r="A278" s="154">
        <v>276</v>
      </c>
      <c r="B278" s="154">
        <v>1.015</v>
      </c>
      <c r="C278" s="154">
        <v>276</v>
      </c>
      <c r="D278" s="155">
        <f t="shared" si="19"/>
        <v>499.47179431008254</v>
      </c>
      <c r="E278" s="187">
        <f t="shared" si="17"/>
        <v>0.002002115057130091</v>
      </c>
      <c r="F278" s="157">
        <f t="shared" si="18"/>
        <v>32.14017385356582</v>
      </c>
    </row>
    <row r="279" spans="1:6" ht="12.75">
      <c r="A279" s="154">
        <v>277</v>
      </c>
      <c r="B279" s="154">
        <v>1.015</v>
      </c>
      <c r="C279" s="154">
        <v>277</v>
      </c>
      <c r="D279" s="155">
        <f t="shared" si="19"/>
        <v>506.9638712247338</v>
      </c>
      <c r="E279" s="187">
        <f t="shared" si="17"/>
        <v>0.001972527149881863</v>
      </c>
      <c r="F279" s="157">
        <f t="shared" si="18"/>
        <v>32.1421463807157</v>
      </c>
    </row>
    <row r="280" spans="1:6" ht="12.75">
      <c r="A280" s="154">
        <v>278</v>
      </c>
      <c r="B280" s="154">
        <v>1.015</v>
      </c>
      <c r="C280" s="154">
        <v>278</v>
      </c>
      <c r="D280" s="155">
        <f t="shared" si="19"/>
        <v>514.5683292931047</v>
      </c>
      <c r="E280" s="187">
        <f t="shared" si="17"/>
        <v>0.0019433765023466633</v>
      </c>
      <c r="F280" s="157">
        <f t="shared" si="18"/>
        <v>32.14408975721805</v>
      </c>
    </row>
    <row r="281" spans="1:6" ht="12.75">
      <c r="A281" s="154">
        <v>279</v>
      </c>
      <c r="B281" s="154">
        <v>1.015</v>
      </c>
      <c r="C281" s="154">
        <v>279</v>
      </c>
      <c r="D281" s="155">
        <f t="shared" si="19"/>
        <v>522.2868542325011</v>
      </c>
      <c r="E281" s="187">
        <f t="shared" si="17"/>
        <v>0.0019146566525582898</v>
      </c>
      <c r="F281" s="157">
        <f t="shared" si="18"/>
        <v>32.14600441387061</v>
      </c>
    </row>
    <row r="282" spans="1:6" ht="12.75">
      <c r="A282" s="154">
        <v>280</v>
      </c>
      <c r="B282" s="154">
        <v>1.015</v>
      </c>
      <c r="C282" s="154">
        <v>280</v>
      </c>
      <c r="D282" s="155">
        <f t="shared" si="19"/>
        <v>530.1211570459885</v>
      </c>
      <c r="E282" s="187">
        <f t="shared" si="17"/>
        <v>0.0018863612340475765</v>
      </c>
      <c r="F282" s="157">
        <f t="shared" si="18"/>
        <v>32.147890775104656</v>
      </c>
    </row>
    <row r="283" spans="1:6" ht="12.75">
      <c r="A283" s="154">
        <v>281</v>
      </c>
      <c r="B283" s="154">
        <v>1.015</v>
      </c>
      <c r="C283" s="154">
        <v>281</v>
      </c>
      <c r="D283" s="155">
        <f t="shared" si="19"/>
        <v>538.0729744016784</v>
      </c>
      <c r="E283" s="187">
        <f t="shared" si="17"/>
        <v>0.0018584839744311098</v>
      </c>
      <c r="F283" s="157">
        <f t="shared" si="18"/>
        <v>32.14974925907909</v>
      </c>
    </row>
    <row r="284" spans="1:6" ht="12.75">
      <c r="A284" s="154">
        <v>282</v>
      </c>
      <c r="B284" s="154">
        <v>1.015</v>
      </c>
      <c r="C284" s="154">
        <v>282</v>
      </c>
      <c r="D284" s="155">
        <f t="shared" si="19"/>
        <v>546.1440690177035</v>
      </c>
      <c r="E284" s="187">
        <f t="shared" si="17"/>
        <v>0.001831018694020798</v>
      </c>
      <c r="F284" s="157">
        <f t="shared" si="18"/>
        <v>32.15158027777311</v>
      </c>
    </row>
    <row r="285" spans="1:6" ht="12.75">
      <c r="A285" s="154">
        <v>283</v>
      </c>
      <c r="B285" s="154">
        <v>1.015</v>
      </c>
      <c r="C285" s="154">
        <v>283</v>
      </c>
      <c r="D285" s="155">
        <f t="shared" si="19"/>
        <v>554.336230052969</v>
      </c>
      <c r="E285" s="187">
        <f t="shared" si="17"/>
        <v>0.0018039593044539884</v>
      </c>
      <c r="F285" s="157">
        <f t="shared" si="18"/>
        <v>32.15338423707756</v>
      </c>
    </row>
    <row r="286" spans="1:6" ht="12.75">
      <c r="A286" s="154">
        <v>284</v>
      </c>
      <c r="B286" s="154">
        <v>1.015</v>
      </c>
      <c r="C286" s="154">
        <v>284</v>
      </c>
      <c r="D286" s="155">
        <f t="shared" si="19"/>
        <v>562.6512735037634</v>
      </c>
      <c r="E286" s="187">
        <f t="shared" si="17"/>
        <v>0.0017772998073438313</v>
      </c>
      <c r="F286" s="157">
        <f t="shared" si="18"/>
        <v>32.155161536884904</v>
      </c>
    </row>
    <row r="287" spans="1:6" ht="12.75">
      <c r="A287" s="154">
        <v>285</v>
      </c>
      <c r="B287" s="154">
        <v>1.015</v>
      </c>
      <c r="C287" s="154">
        <v>285</v>
      </c>
      <c r="D287" s="155">
        <f t="shared" si="19"/>
        <v>571.0910426063198</v>
      </c>
      <c r="E287" s="187">
        <f t="shared" si="17"/>
        <v>0.0017510342929495876</v>
      </c>
      <c r="F287" s="157">
        <f t="shared" si="18"/>
        <v>32.156912571177855</v>
      </c>
    </row>
    <row r="288" spans="1:6" ht="12.75">
      <c r="A288" s="154">
        <v>286</v>
      </c>
      <c r="B288" s="154">
        <v>1.015</v>
      </c>
      <c r="C288" s="154">
        <v>286</v>
      </c>
      <c r="D288" s="155">
        <f t="shared" si="19"/>
        <v>579.6574082454144</v>
      </c>
      <c r="E288" s="187">
        <f t="shared" si="17"/>
        <v>0.0017251569388665893</v>
      </c>
      <c r="F288" s="157">
        <f t="shared" si="18"/>
        <v>32.15863772811672</v>
      </c>
    </row>
    <row r="289" spans="1:6" ht="12.75">
      <c r="A289" s="154">
        <v>287</v>
      </c>
      <c r="B289" s="154">
        <v>1.015</v>
      </c>
      <c r="C289" s="154">
        <v>287</v>
      </c>
      <c r="D289" s="155">
        <f t="shared" si="19"/>
        <v>588.3522693690956</v>
      </c>
      <c r="E289" s="187">
        <f t="shared" si="17"/>
        <v>0.0016996620087355561</v>
      </c>
      <c r="F289" s="157">
        <f t="shared" si="18"/>
        <v>32.160337390125456</v>
      </c>
    </row>
    <row r="290" spans="1:6" ht="12.75">
      <c r="A290" s="154">
        <v>288</v>
      </c>
      <c r="B290" s="154">
        <v>1.015</v>
      </c>
      <c r="C290" s="154">
        <v>288</v>
      </c>
      <c r="D290" s="155">
        <f t="shared" si="19"/>
        <v>597.177553409632</v>
      </c>
      <c r="E290" s="187">
        <f t="shared" si="17"/>
        <v>0.0016745438509709913</v>
      </c>
      <c r="F290" s="157">
        <f t="shared" si="18"/>
        <v>32.16201193397643</v>
      </c>
    </row>
    <row r="291" spans="1:6" ht="12.75">
      <c r="A291" s="154">
        <v>289</v>
      </c>
      <c r="B291" s="154">
        <v>1.015</v>
      </c>
      <c r="C291" s="154">
        <v>289</v>
      </c>
      <c r="D291" s="155">
        <f t="shared" si="19"/>
        <v>606.1352167107764</v>
      </c>
      <c r="E291" s="187">
        <f t="shared" si="17"/>
        <v>0.001649796897508366</v>
      </c>
      <c r="F291" s="157">
        <f t="shared" si="18"/>
        <v>32.16366173087394</v>
      </c>
    </row>
    <row r="292" spans="1:6" ht="12.75">
      <c r="A292" s="154">
        <v>290</v>
      </c>
      <c r="B292" s="154">
        <v>1.015</v>
      </c>
      <c r="C292" s="154">
        <v>290</v>
      </c>
      <c r="D292" s="155">
        <f t="shared" si="19"/>
        <v>615.2272449614379</v>
      </c>
      <c r="E292" s="187">
        <f t="shared" si="17"/>
        <v>0.0016254156625698192</v>
      </c>
      <c r="F292" s="157">
        <f t="shared" si="18"/>
        <v>32.16528714653651</v>
      </c>
    </row>
    <row r="293" spans="1:6" ht="12.75">
      <c r="A293" s="154">
        <v>291</v>
      </c>
      <c r="B293" s="154">
        <v>1.015</v>
      </c>
      <c r="C293" s="154">
        <v>291</v>
      </c>
      <c r="D293" s="155">
        <f t="shared" si="19"/>
        <v>624.4556536358594</v>
      </c>
      <c r="E293" s="187">
        <f t="shared" si="17"/>
        <v>0.0016013947414480977</v>
      </c>
      <c r="F293" s="157">
        <f t="shared" si="18"/>
        <v>32.166888541277956</v>
      </c>
    </row>
    <row r="294" spans="1:6" ht="12.75">
      <c r="A294" s="154">
        <v>292</v>
      </c>
      <c r="B294" s="154">
        <v>1.015</v>
      </c>
      <c r="C294" s="154">
        <v>292</v>
      </c>
      <c r="D294" s="155">
        <f t="shared" si="19"/>
        <v>633.8224884403971</v>
      </c>
      <c r="E294" s="187">
        <f t="shared" si="17"/>
        <v>0.0015777288093084712</v>
      </c>
      <c r="F294" s="157">
        <f t="shared" si="18"/>
        <v>32.168466270087265</v>
      </c>
    </row>
    <row r="295" spans="1:6" ht="12.75">
      <c r="A295" s="154">
        <v>293</v>
      </c>
      <c r="B295" s="154">
        <v>1.015</v>
      </c>
      <c r="C295" s="154">
        <v>293</v>
      </c>
      <c r="D295" s="155">
        <f t="shared" si="19"/>
        <v>643.3298257670032</v>
      </c>
      <c r="E295" s="187">
        <f t="shared" si="17"/>
        <v>0.0015544126200083457</v>
      </c>
      <c r="F295" s="157">
        <f t="shared" si="18"/>
        <v>32.170020682707275</v>
      </c>
    </row>
    <row r="296" spans="1:6" ht="12.75">
      <c r="A296" s="154">
        <v>294</v>
      </c>
      <c r="B296" s="154">
        <v>1.015</v>
      </c>
      <c r="C296" s="154">
        <v>294</v>
      </c>
      <c r="D296" s="155">
        <f t="shared" si="19"/>
        <v>652.979773153508</v>
      </c>
      <c r="E296" s="187">
        <f t="shared" si="17"/>
        <v>0.0015314410049343315</v>
      </c>
      <c r="F296" s="157">
        <f t="shared" si="18"/>
        <v>32.17155212371221</v>
      </c>
    </row>
    <row r="297" spans="1:6" ht="12.75">
      <c r="A297" s="154">
        <v>295</v>
      </c>
      <c r="B297" s="154">
        <v>1.015</v>
      </c>
      <c r="C297" s="154">
        <v>295</v>
      </c>
      <c r="D297" s="155">
        <f t="shared" si="19"/>
        <v>662.7744697508106</v>
      </c>
      <c r="E297" s="187">
        <f t="shared" si="17"/>
        <v>0.0015088088718564843</v>
      </c>
      <c r="F297" s="157">
        <f t="shared" si="18"/>
        <v>32.173060932584065</v>
      </c>
    </row>
    <row r="298" spans="1:6" ht="12.75">
      <c r="A298" s="154">
        <v>296</v>
      </c>
      <c r="B298" s="154">
        <v>1.015</v>
      </c>
      <c r="C298" s="154">
        <v>296</v>
      </c>
      <c r="D298" s="155">
        <f t="shared" si="19"/>
        <v>672.7160867970726</v>
      </c>
      <c r="E298" s="187">
        <f t="shared" si="17"/>
        <v>0.001486511203799492</v>
      </c>
      <c r="F298" s="157">
        <f t="shared" si="18"/>
        <v>32.174547443787866</v>
      </c>
    </row>
    <row r="299" spans="1:6" ht="12.75">
      <c r="A299" s="154">
        <v>297</v>
      </c>
      <c r="B299" s="154">
        <v>1.015</v>
      </c>
      <c r="C299" s="154">
        <v>297</v>
      </c>
      <c r="D299" s="155">
        <f>($B$32^$C$32)*($B$77^$C$47)*($B$127^$C$52)*($B$202^$C$77)*(B299^C99)</f>
        <v>682.8068280990285</v>
      </c>
      <c r="E299" s="187">
        <f t="shared" si="17"/>
        <v>0.0014645430579305345</v>
      </c>
      <c r="F299" s="157">
        <f t="shared" si="18"/>
        <v>32.17601198684579</v>
      </c>
    </row>
    <row r="300" spans="1:6" ht="12.75">
      <c r="A300" s="154">
        <v>298</v>
      </c>
      <c r="B300" s="154">
        <v>1.015</v>
      </c>
      <c r="C300" s="154">
        <v>298</v>
      </c>
      <c r="D300" s="155">
        <f>($B$32^$C$32)*($B$77^$C$47)*($B$127^$C$52)*($B$202^$C$77)*(B300^C100)</f>
        <v>693.048930520514</v>
      </c>
      <c r="E300" s="187">
        <f t="shared" si="17"/>
        <v>0.0014428995644635806</v>
      </c>
      <c r="F300" s="157">
        <f t="shared" si="18"/>
        <v>32.17745488641026</v>
      </c>
    </row>
    <row r="301" spans="1:6" ht="12.75">
      <c r="A301" s="154">
        <v>299</v>
      </c>
      <c r="B301" s="154">
        <v>1.015</v>
      </c>
      <c r="C301" s="154">
        <v>299</v>
      </c>
      <c r="D301" s="155">
        <f>($B$32^$C$32)*($B$77^$C$47)*($B$127^$C$52)*($B$202^$C$77)*(B301^C101)</f>
        <v>703.4446644783217</v>
      </c>
      <c r="E301" s="187">
        <f t="shared" si="17"/>
        <v>0.0014215759255798825</v>
      </c>
      <c r="F301" s="157">
        <f t="shared" si="18"/>
        <v>32.17887646233584</v>
      </c>
    </row>
    <row r="302" spans="1:6" ht="12.75">
      <c r="A302" s="154">
        <v>300</v>
      </c>
      <c r="B302" s="154">
        <v>1.015</v>
      </c>
      <c r="C302" s="154">
        <v>300</v>
      </c>
      <c r="D302" s="155">
        <f>($B$32^$C$32)*($B$77^$C$47)*($B$127^$C$52)*($B$202^$C$77)*($B$302^$C$102)</f>
        <v>713.9963344454962</v>
      </c>
      <c r="E302" s="187">
        <f t="shared" si="17"/>
        <v>0.0014005674143644166</v>
      </c>
      <c r="F302" s="157">
        <f t="shared" si="18"/>
        <v>32.18027702975021</v>
      </c>
    </row>
    <row r="303" spans="1:6" ht="12.75">
      <c r="A303" s="154">
        <v>301</v>
      </c>
      <c r="B303" s="154">
        <v>1.01</v>
      </c>
      <c r="C303" s="154">
        <v>301</v>
      </c>
      <c r="D303" s="155">
        <f aca="true" t="shared" si="20" ref="D303:D366">($B$32^$C$32)*($B$77^$C$47)*($B$127^$C$52)*($B$202^$C$77)*($B$302^$C$102)*(B303^C3)</f>
        <v>721.1362977899512</v>
      </c>
      <c r="E303" s="187">
        <f t="shared" si="17"/>
        <v>0.0013867004102617988</v>
      </c>
      <c r="F303" s="157">
        <f t="shared" si="18"/>
        <v>32.18166373016047</v>
      </c>
    </row>
    <row r="304" spans="1:6" ht="12.75">
      <c r="A304" s="154">
        <v>302</v>
      </c>
      <c r="B304" s="154">
        <v>1.01</v>
      </c>
      <c r="C304" s="154">
        <v>302</v>
      </c>
      <c r="D304" s="155">
        <f t="shared" si="20"/>
        <v>728.3476607678507</v>
      </c>
      <c r="E304" s="187">
        <f t="shared" si="17"/>
        <v>0.0013729707032295038</v>
      </c>
      <c r="F304" s="157">
        <f t="shared" si="18"/>
        <v>32.1830367008637</v>
      </c>
    </row>
    <row r="305" spans="1:6" ht="12.75">
      <c r="A305" s="154">
        <v>303</v>
      </c>
      <c r="B305" s="154">
        <v>1.01</v>
      </c>
      <c r="C305" s="154">
        <v>303</v>
      </c>
      <c r="D305" s="155">
        <f t="shared" si="20"/>
        <v>735.6311373755292</v>
      </c>
      <c r="E305" s="187">
        <f t="shared" si="17"/>
        <v>0.0013593769338905977</v>
      </c>
      <c r="F305" s="157">
        <f t="shared" si="18"/>
        <v>32.184396077797594</v>
      </c>
    </row>
    <row r="306" spans="1:6" ht="12.75">
      <c r="A306" s="154">
        <v>304</v>
      </c>
      <c r="B306" s="154">
        <v>1.01</v>
      </c>
      <c r="C306" s="154">
        <v>304</v>
      </c>
      <c r="D306" s="155">
        <f t="shared" si="20"/>
        <v>742.9874487492846</v>
      </c>
      <c r="E306" s="187">
        <f t="shared" si="17"/>
        <v>0.0013459177563273244</v>
      </c>
      <c r="F306" s="157">
        <f t="shared" si="18"/>
        <v>32.18574199555392</v>
      </c>
    </row>
    <row r="307" spans="1:6" ht="12.75">
      <c r="A307" s="154">
        <v>305</v>
      </c>
      <c r="B307" s="154">
        <v>1.01</v>
      </c>
      <c r="C307" s="154">
        <v>305</v>
      </c>
      <c r="D307" s="155">
        <f t="shared" si="20"/>
        <v>750.4173232367773</v>
      </c>
      <c r="E307" s="187">
        <f t="shared" si="17"/>
        <v>0.001332591837947846</v>
      </c>
      <c r="F307" s="157">
        <f t="shared" si="18"/>
        <v>32.18707458739187</v>
      </c>
    </row>
    <row r="308" spans="1:6" ht="12.75">
      <c r="A308" s="154">
        <v>306</v>
      </c>
      <c r="B308" s="154">
        <v>1.01</v>
      </c>
      <c r="C308" s="154">
        <v>306</v>
      </c>
      <c r="D308" s="155">
        <f t="shared" si="20"/>
        <v>757.9214964691453</v>
      </c>
      <c r="E308" s="187">
        <f t="shared" si="17"/>
        <v>0.0013193978593543027</v>
      </c>
      <c r="F308" s="157">
        <f t="shared" si="18"/>
        <v>32.188393985251224</v>
      </c>
    </row>
    <row r="309" spans="1:6" ht="12.75">
      <c r="A309" s="154">
        <v>307</v>
      </c>
      <c r="B309" s="154">
        <v>1.01</v>
      </c>
      <c r="C309" s="154">
        <v>307</v>
      </c>
      <c r="D309" s="155">
        <f t="shared" si="20"/>
        <v>765.5007114338365</v>
      </c>
      <c r="E309" s="187">
        <f t="shared" si="17"/>
        <v>0.0013063345142121812</v>
      </c>
      <c r="F309" s="157">
        <f t="shared" si="18"/>
        <v>32.189700319765436</v>
      </c>
    </row>
    <row r="310" spans="1:6" ht="12.75">
      <c r="A310" s="154">
        <v>308</v>
      </c>
      <c r="B310" s="154">
        <v>1.01</v>
      </c>
      <c r="C310" s="154">
        <v>308</v>
      </c>
      <c r="D310" s="155">
        <f t="shared" si="20"/>
        <v>773.1557185481751</v>
      </c>
      <c r="E310" s="187">
        <f t="shared" si="17"/>
        <v>0.0012934005091209712</v>
      </c>
      <c r="F310" s="157">
        <f t="shared" si="18"/>
        <v>32.190993720274555</v>
      </c>
    </row>
    <row r="311" spans="1:6" ht="12.75">
      <c r="A311" s="154">
        <v>309</v>
      </c>
      <c r="B311" s="154">
        <v>1.01</v>
      </c>
      <c r="C311" s="154">
        <v>309</v>
      </c>
      <c r="D311" s="155">
        <f t="shared" si="20"/>
        <v>780.8872757336569</v>
      </c>
      <c r="E311" s="187">
        <f t="shared" si="17"/>
        <v>0.0012805945634861101</v>
      </c>
      <c r="F311" s="157">
        <f t="shared" si="18"/>
        <v>32.192274314838045</v>
      </c>
    </row>
    <row r="312" spans="1:6" ht="12.75">
      <c r="A312" s="154">
        <v>310</v>
      </c>
      <c r="B312" s="154">
        <v>1.01</v>
      </c>
      <c r="C312" s="154">
        <v>310</v>
      </c>
      <c r="D312" s="155">
        <f t="shared" si="20"/>
        <v>788.6961484909934</v>
      </c>
      <c r="E312" s="187">
        <f t="shared" si="17"/>
        <v>0.0012679154093921882</v>
      </c>
      <c r="F312" s="157">
        <f t="shared" si="18"/>
        <v>32.19354223024744</v>
      </c>
    </row>
    <row r="313" spans="1:6" ht="12.75">
      <c r="A313" s="154">
        <v>311</v>
      </c>
      <c r="B313" s="154">
        <v>1.01</v>
      </c>
      <c r="C313" s="154">
        <v>311</v>
      </c>
      <c r="D313" s="155">
        <f t="shared" si="20"/>
        <v>796.5831099759032</v>
      </c>
      <c r="E313" s="187">
        <f t="shared" si="17"/>
        <v>0.0012553617914774144</v>
      </c>
      <c r="F313" s="157">
        <f t="shared" si="18"/>
        <v>32.19479759203892</v>
      </c>
    </row>
    <row r="314" spans="1:6" ht="12.75">
      <c r="A314" s="154">
        <v>312</v>
      </c>
      <c r="B314" s="154">
        <v>1.01</v>
      </c>
      <c r="C314" s="154">
        <v>312</v>
      </c>
      <c r="D314" s="155">
        <f t="shared" si="20"/>
        <v>804.5489410756622</v>
      </c>
      <c r="E314" s="187">
        <f t="shared" si="17"/>
        <v>0.0012429324668093212</v>
      </c>
      <c r="F314" s="157">
        <f t="shared" si="18"/>
        <v>32.196040524505726</v>
      </c>
    </row>
    <row r="315" spans="1:6" ht="12.75">
      <c r="A315" s="154">
        <v>313</v>
      </c>
      <c r="B315" s="154">
        <v>1.01</v>
      </c>
      <c r="C315" s="154">
        <v>313</v>
      </c>
      <c r="D315" s="155">
        <f t="shared" si="20"/>
        <v>812.5944304864189</v>
      </c>
      <c r="E315" s="187">
        <f t="shared" si="17"/>
        <v>0.001230626204761704</v>
      </c>
      <c r="F315" s="157">
        <f t="shared" si="18"/>
        <v>32.197271150710485</v>
      </c>
    </row>
    <row r="316" spans="1:6" ht="12.75">
      <c r="A316" s="154">
        <v>314</v>
      </c>
      <c r="B316" s="154">
        <v>1.01</v>
      </c>
      <c r="C316" s="154">
        <v>314</v>
      </c>
      <c r="D316" s="155">
        <f t="shared" si="20"/>
        <v>820.7203747912832</v>
      </c>
      <c r="E316" s="187">
        <f t="shared" si="17"/>
        <v>0.001218441786892776</v>
      </c>
      <c r="F316" s="157">
        <f t="shared" si="18"/>
        <v>32.198489592497374</v>
      </c>
    </row>
    <row r="317" spans="1:6" ht="12.75">
      <c r="A317" s="154">
        <v>315</v>
      </c>
      <c r="B317" s="154">
        <v>1.01</v>
      </c>
      <c r="C317" s="154">
        <v>315</v>
      </c>
      <c r="D317" s="155">
        <f t="shared" si="20"/>
        <v>828.9275785391958</v>
      </c>
      <c r="E317" s="187">
        <f t="shared" si="17"/>
        <v>0.001206378006824531</v>
      </c>
      <c r="F317" s="157">
        <f t="shared" si="18"/>
        <v>32.1996959705042</v>
      </c>
    </row>
    <row r="318" spans="1:6" ht="12.75">
      <c r="A318" s="154">
        <v>316</v>
      </c>
      <c r="B318" s="154">
        <v>1.01</v>
      </c>
      <c r="C318" s="154">
        <v>316</v>
      </c>
      <c r="D318" s="155">
        <f t="shared" si="20"/>
        <v>837.216854324588</v>
      </c>
      <c r="E318" s="187">
        <f t="shared" si="17"/>
        <v>0.0011944336701232977</v>
      </c>
      <c r="F318" s="157">
        <f t="shared" si="18"/>
        <v>32.200890404174324</v>
      </c>
    </row>
    <row r="319" spans="1:6" ht="12.75">
      <c r="A319" s="154">
        <v>317</v>
      </c>
      <c r="B319" s="154">
        <v>1.01</v>
      </c>
      <c r="C319" s="154">
        <v>317</v>
      </c>
      <c r="D319" s="155">
        <f t="shared" si="20"/>
        <v>845.5890228678339</v>
      </c>
      <c r="E319" s="187">
        <f t="shared" si="17"/>
        <v>0.001182607594181483</v>
      </c>
      <c r="F319" s="157">
        <f t="shared" si="18"/>
        <v>32.202073011768505</v>
      </c>
    </row>
    <row r="320" spans="1:6" ht="12.75">
      <c r="A320" s="154">
        <v>318</v>
      </c>
      <c r="B320" s="154">
        <v>1.01</v>
      </c>
      <c r="C320" s="154">
        <v>318</v>
      </c>
      <c r="D320" s="155">
        <f t="shared" si="20"/>
        <v>854.0449130965123</v>
      </c>
      <c r="E320" s="187">
        <f t="shared" si="17"/>
        <v>0.001170898608100478</v>
      </c>
      <c r="F320" s="157">
        <f t="shared" si="18"/>
        <v>32.20324391037661</v>
      </c>
    </row>
    <row r="321" spans="1:6" ht="12.75">
      <c r="A321" s="154">
        <v>319</v>
      </c>
      <c r="B321" s="154">
        <v>1.01</v>
      </c>
      <c r="C321" s="154">
        <v>319</v>
      </c>
      <c r="D321" s="155">
        <f t="shared" si="20"/>
        <v>862.5853622274773</v>
      </c>
      <c r="E321" s="187">
        <f t="shared" si="17"/>
        <v>0.001159305552574731</v>
      </c>
      <c r="F321" s="157">
        <f t="shared" si="18"/>
        <v>32.20440321592918</v>
      </c>
    </row>
    <row r="322" spans="1:6" ht="12.75">
      <c r="A322" s="154">
        <v>320</v>
      </c>
      <c r="B322" s="154">
        <v>1.01</v>
      </c>
      <c r="C322" s="154">
        <v>320</v>
      </c>
      <c r="D322" s="155">
        <f t="shared" si="20"/>
        <v>871.2112158497521</v>
      </c>
      <c r="E322" s="187">
        <f aca="true" t="shared" si="21" ref="E322:E385">1/D322</f>
        <v>0.0011478272797769613</v>
      </c>
      <c r="F322" s="157">
        <f t="shared" si="18"/>
        <v>32.20555104320896</v>
      </c>
    </row>
    <row r="323" spans="1:6" ht="12.75">
      <c r="A323" s="154">
        <v>321</v>
      </c>
      <c r="B323" s="154">
        <v>1.01</v>
      </c>
      <c r="C323" s="154">
        <v>321</v>
      </c>
      <c r="D323" s="155">
        <f t="shared" si="20"/>
        <v>879.9233280082495</v>
      </c>
      <c r="E323" s="187">
        <f t="shared" si="21"/>
        <v>0.0011364626532445162</v>
      </c>
      <c r="F323" s="157">
        <f aca="true" t="shared" si="22" ref="F323:F386">F322+E323</f>
        <v>32.206687505862206</v>
      </c>
    </row>
    <row r="324" spans="1:6" ht="12.75">
      <c r="A324" s="154">
        <v>322</v>
      </c>
      <c r="B324" s="154">
        <v>1.01</v>
      </c>
      <c r="C324" s="154">
        <v>322</v>
      </c>
      <c r="D324" s="155">
        <f t="shared" si="20"/>
        <v>888.7225612883323</v>
      </c>
      <c r="E324" s="187">
        <f t="shared" si="21"/>
        <v>0.0011252105477668475</v>
      </c>
      <c r="F324" s="157">
        <f t="shared" si="22"/>
        <v>32.207812716409975</v>
      </c>
    </row>
    <row r="325" spans="1:6" ht="12.75">
      <c r="A325" s="154">
        <v>323</v>
      </c>
      <c r="B325" s="154">
        <v>1.01</v>
      </c>
      <c r="C325" s="154">
        <v>323</v>
      </c>
      <c r="D325" s="155">
        <f t="shared" si="20"/>
        <v>897.6097869012154</v>
      </c>
      <c r="E325" s="187">
        <f t="shared" si="21"/>
        <v>0.0011140698492741066</v>
      </c>
      <c r="F325" s="157">
        <f t="shared" si="22"/>
        <v>32.20892678625925</v>
      </c>
    </row>
    <row r="326" spans="1:6" ht="12.75">
      <c r="A326" s="154">
        <v>324</v>
      </c>
      <c r="B326" s="154">
        <v>1.01</v>
      </c>
      <c r="C326" s="154">
        <v>324</v>
      </c>
      <c r="D326" s="155">
        <f t="shared" si="20"/>
        <v>906.5858847702278</v>
      </c>
      <c r="E326" s="187">
        <f t="shared" si="21"/>
        <v>0.0011030394547268379</v>
      </c>
      <c r="F326" s="157">
        <f t="shared" si="22"/>
        <v>32.210029825713974</v>
      </c>
    </row>
    <row r="327" spans="1:6" ht="12.75">
      <c r="A327" s="154">
        <v>325</v>
      </c>
      <c r="B327" s="154">
        <v>1.01</v>
      </c>
      <c r="C327" s="154">
        <v>325</v>
      </c>
      <c r="D327" s="155">
        <f t="shared" si="20"/>
        <v>915.6517436179302</v>
      </c>
      <c r="E327" s="187">
        <f t="shared" si="21"/>
        <v>0.0010921182720067702</v>
      </c>
      <c r="F327" s="157">
        <f t="shared" si="22"/>
        <v>32.21112194398598</v>
      </c>
    </row>
    <row r="328" spans="1:6" ht="12.75">
      <c r="A328" s="154">
        <v>326</v>
      </c>
      <c r="B328" s="154">
        <v>1.01</v>
      </c>
      <c r="C328" s="154">
        <v>326</v>
      </c>
      <c r="D328" s="155">
        <f t="shared" si="20"/>
        <v>924.8082610541095</v>
      </c>
      <c r="E328" s="187">
        <f t="shared" si="21"/>
        <v>0.0010813052198086833</v>
      </c>
      <c r="F328" s="157">
        <f t="shared" si="22"/>
        <v>32.212203249205785</v>
      </c>
    </row>
    <row r="329" spans="1:6" ht="12.75">
      <c r="A329" s="154">
        <v>327</v>
      </c>
      <c r="B329" s="154">
        <v>1.01</v>
      </c>
      <c r="C329" s="154">
        <v>327</v>
      </c>
      <c r="D329" s="155">
        <f t="shared" si="20"/>
        <v>934.0563436646502</v>
      </c>
      <c r="E329" s="187">
        <f t="shared" si="21"/>
        <v>0.0010705992275333502</v>
      </c>
      <c r="F329" s="157">
        <f t="shared" si="22"/>
        <v>32.21327384843332</v>
      </c>
    </row>
    <row r="330" spans="1:6" ht="12.75">
      <c r="A330" s="154">
        <v>328</v>
      </c>
      <c r="B330" s="154">
        <v>1.01</v>
      </c>
      <c r="C330" s="154">
        <v>328</v>
      </c>
      <c r="D330" s="155">
        <f t="shared" si="20"/>
        <v>943.3969071012968</v>
      </c>
      <c r="E330" s="187">
        <f t="shared" si="21"/>
        <v>0.0010599992351815347</v>
      </c>
      <c r="F330" s="157">
        <f t="shared" si="22"/>
        <v>32.2143338476685</v>
      </c>
    </row>
    <row r="331" spans="1:6" ht="12.75">
      <c r="A331" s="154">
        <v>329</v>
      </c>
      <c r="B331" s="154">
        <v>1.01</v>
      </c>
      <c r="C331" s="154">
        <v>329</v>
      </c>
      <c r="D331" s="155">
        <f t="shared" si="20"/>
        <v>952.8308761723098</v>
      </c>
      <c r="E331" s="187">
        <f t="shared" si="21"/>
        <v>0.0010495041932490443</v>
      </c>
      <c r="F331" s="157">
        <f t="shared" si="22"/>
        <v>32.215383351861746</v>
      </c>
    </row>
    <row r="332" spans="1:6" ht="12.75">
      <c r="A332" s="154">
        <v>330</v>
      </c>
      <c r="B332" s="154">
        <v>1.01</v>
      </c>
      <c r="C332" s="154">
        <v>330</v>
      </c>
      <c r="D332" s="155">
        <f t="shared" si="20"/>
        <v>962.3591849340331</v>
      </c>
      <c r="E332" s="187">
        <f t="shared" si="21"/>
        <v>0.001039113062622816</v>
      </c>
      <c r="F332" s="157">
        <f t="shared" si="22"/>
        <v>32.21642246492437</v>
      </c>
    </row>
    <row r="333" spans="1:6" ht="12.75">
      <c r="A333" s="154">
        <v>331</v>
      </c>
      <c r="B333" s="154">
        <v>1.01</v>
      </c>
      <c r="C333" s="154">
        <v>331</v>
      </c>
      <c r="D333" s="155">
        <f t="shared" si="20"/>
        <v>971.9827767833731</v>
      </c>
      <c r="E333" s="187">
        <f t="shared" si="21"/>
        <v>0.0010288248144780358</v>
      </c>
      <c r="F333" s="157">
        <f t="shared" si="22"/>
        <v>32.21745128973885</v>
      </c>
    </row>
    <row r="334" spans="1:6" ht="12.75">
      <c r="A334" s="154">
        <v>332</v>
      </c>
      <c r="B334" s="154">
        <v>1.01</v>
      </c>
      <c r="C334" s="154">
        <v>332</v>
      </c>
      <c r="D334" s="155">
        <f t="shared" si="20"/>
        <v>981.7026045512071</v>
      </c>
      <c r="E334" s="187">
        <f t="shared" si="21"/>
        <v>0.001018638430176273</v>
      </c>
      <c r="F334" s="157">
        <f t="shared" si="22"/>
        <v>32.21846992816902</v>
      </c>
    </row>
    <row r="335" spans="1:6" ht="12.75">
      <c r="A335" s="154">
        <v>333</v>
      </c>
      <c r="B335" s="154">
        <v>1.01</v>
      </c>
      <c r="C335" s="154">
        <v>333</v>
      </c>
      <c r="D335" s="155">
        <f t="shared" si="20"/>
        <v>991.5196305967191</v>
      </c>
      <c r="E335" s="187">
        <f t="shared" si="21"/>
        <v>0.0010085529011646267</v>
      </c>
      <c r="F335" s="157">
        <f t="shared" si="22"/>
        <v>32.21947848107018</v>
      </c>
    </row>
    <row r="336" spans="1:6" ht="12.75">
      <c r="A336" s="154">
        <v>334</v>
      </c>
      <c r="B336" s="154">
        <v>1.01</v>
      </c>
      <c r="C336" s="154">
        <v>334</v>
      </c>
      <c r="D336" s="155">
        <f t="shared" si="20"/>
        <v>1001.4348269026864</v>
      </c>
      <c r="E336" s="187">
        <f t="shared" si="21"/>
        <v>0.0009985672288758678</v>
      </c>
      <c r="F336" s="157">
        <f t="shared" si="22"/>
        <v>32.22047704829906</v>
      </c>
    </row>
    <row r="337" spans="1:6" ht="12.75">
      <c r="A337" s="154">
        <v>335</v>
      </c>
      <c r="B337" s="154">
        <v>1.01</v>
      </c>
      <c r="C337" s="154">
        <v>335</v>
      </c>
      <c r="D337" s="155">
        <f t="shared" si="20"/>
        <v>1011.449175171713</v>
      </c>
      <c r="E337" s="187">
        <f t="shared" si="21"/>
        <v>0.0009886804246295724</v>
      </c>
      <c r="F337" s="157">
        <f t="shared" si="22"/>
        <v>32.221465728723686</v>
      </c>
    </row>
    <row r="338" spans="1:6" ht="12.75">
      <c r="A338" s="154">
        <v>336</v>
      </c>
      <c r="B338" s="154">
        <v>1.01</v>
      </c>
      <c r="C338" s="154">
        <v>336</v>
      </c>
      <c r="D338" s="155">
        <f t="shared" si="20"/>
        <v>1021.5636669234303</v>
      </c>
      <c r="E338" s="187">
        <f t="shared" si="21"/>
        <v>0.0009788915095342299</v>
      </c>
      <c r="F338" s="157">
        <f t="shared" si="22"/>
        <v>32.22244462023322</v>
      </c>
    </row>
    <row r="339" spans="1:6" ht="12.75">
      <c r="A339" s="154">
        <v>337</v>
      </c>
      <c r="B339" s="154">
        <v>1.01</v>
      </c>
      <c r="C339" s="154">
        <v>337</v>
      </c>
      <c r="D339" s="155">
        <f t="shared" si="20"/>
        <v>1031.7793035926647</v>
      </c>
      <c r="E339" s="187">
        <f t="shared" si="21"/>
        <v>0.0009691995143903266</v>
      </c>
      <c r="F339" s="157">
        <f t="shared" si="22"/>
        <v>32.223413819747606</v>
      </c>
    </row>
    <row r="340" spans="1:6" ht="12.75">
      <c r="A340" s="154">
        <v>338</v>
      </c>
      <c r="B340" s="154">
        <v>1.01</v>
      </c>
      <c r="C340" s="154">
        <v>338</v>
      </c>
      <c r="D340" s="155">
        <f t="shared" si="20"/>
        <v>1042.0970966285913</v>
      </c>
      <c r="E340" s="187">
        <f t="shared" si="21"/>
        <v>0.0009596034795943828</v>
      </c>
      <c r="F340" s="157">
        <f t="shared" si="22"/>
        <v>32.2243734232272</v>
      </c>
    </row>
    <row r="341" spans="1:6" ht="12.75">
      <c r="A341" s="154">
        <v>339</v>
      </c>
      <c r="B341" s="154">
        <v>1.01</v>
      </c>
      <c r="C341" s="154">
        <v>339</v>
      </c>
      <c r="D341" s="155">
        <f t="shared" si="20"/>
        <v>1052.518067594877</v>
      </c>
      <c r="E341" s="187">
        <f t="shared" si="21"/>
        <v>0.0009501024550439436</v>
      </c>
      <c r="F341" s="157">
        <f t="shared" si="22"/>
        <v>32.22532352568224</v>
      </c>
    </row>
    <row r="342" spans="1:6" ht="12.75">
      <c r="A342" s="154">
        <v>340</v>
      </c>
      <c r="B342" s="154">
        <v>1.01</v>
      </c>
      <c r="C342" s="154">
        <v>340</v>
      </c>
      <c r="D342" s="155">
        <f t="shared" si="20"/>
        <v>1063.043248270826</v>
      </c>
      <c r="E342" s="187">
        <f t="shared" si="21"/>
        <v>0.0009406955000435082</v>
      </c>
      <c r="F342" s="157">
        <f t="shared" si="22"/>
        <v>32.226264221182284</v>
      </c>
    </row>
    <row r="343" spans="1:6" ht="12.75">
      <c r="A343" s="154">
        <v>341</v>
      </c>
      <c r="B343" s="154">
        <v>1.01</v>
      </c>
      <c r="C343" s="154">
        <v>341</v>
      </c>
      <c r="D343" s="155">
        <f t="shared" si="20"/>
        <v>1073.6736807535344</v>
      </c>
      <c r="E343" s="187">
        <f t="shared" si="21"/>
        <v>0.0009313816832113943</v>
      </c>
      <c r="F343" s="157">
        <f t="shared" si="22"/>
        <v>32.22719560286549</v>
      </c>
    </row>
    <row r="344" spans="1:6" ht="12.75">
      <c r="A344" s="154">
        <v>342</v>
      </c>
      <c r="B344" s="154">
        <v>1.01</v>
      </c>
      <c r="C344" s="154">
        <v>342</v>
      </c>
      <c r="D344" s="155">
        <f t="shared" si="20"/>
        <v>1084.4104175610698</v>
      </c>
      <c r="E344" s="187">
        <f t="shared" si="21"/>
        <v>0.000922160082387519</v>
      </c>
      <c r="F344" s="157">
        <f t="shared" si="22"/>
        <v>32.22811776294788</v>
      </c>
    </row>
    <row r="345" spans="1:6" ht="12.75">
      <c r="A345" s="154">
        <v>343</v>
      </c>
      <c r="B345" s="154">
        <v>1.01</v>
      </c>
      <c r="C345" s="154">
        <v>343</v>
      </c>
      <c r="D345" s="155">
        <f t="shared" si="20"/>
        <v>1095.2545217366803</v>
      </c>
      <c r="E345" s="187">
        <f t="shared" si="21"/>
        <v>0.0009130297845420982</v>
      </c>
      <c r="F345" s="157">
        <f t="shared" si="22"/>
        <v>32.22903079273242</v>
      </c>
    </row>
    <row r="346" spans="1:6" ht="12.75">
      <c r="A346" s="154">
        <v>344</v>
      </c>
      <c r="B346" s="154">
        <v>1.01</v>
      </c>
      <c r="C346" s="154">
        <v>344</v>
      </c>
      <c r="D346" s="155">
        <f t="shared" si="20"/>
        <v>1106.2070669540471</v>
      </c>
      <c r="E346" s="187">
        <f t="shared" si="21"/>
        <v>0.0009039898856852456</v>
      </c>
      <c r="F346" s="157">
        <f t="shared" si="22"/>
        <v>32.22993478261811</v>
      </c>
    </row>
    <row r="347" spans="1:6" ht="12.75">
      <c r="A347" s="154">
        <v>345</v>
      </c>
      <c r="B347" s="154">
        <v>1.01</v>
      </c>
      <c r="C347" s="154">
        <v>345</v>
      </c>
      <c r="D347" s="155">
        <f t="shared" si="20"/>
        <v>1117.2691376235878</v>
      </c>
      <c r="E347" s="187">
        <f t="shared" si="21"/>
        <v>0.0008950394907774709</v>
      </c>
      <c r="F347" s="157">
        <f t="shared" si="22"/>
        <v>32.23082982210889</v>
      </c>
    </row>
    <row r="348" spans="1:6" ht="12.75">
      <c r="A348" s="154">
        <v>346</v>
      </c>
      <c r="B348" s="154">
        <v>1.01</v>
      </c>
      <c r="C348" s="154">
        <v>346</v>
      </c>
      <c r="D348" s="155">
        <f t="shared" si="20"/>
        <v>1128.4418289998237</v>
      </c>
      <c r="E348" s="187">
        <f t="shared" si="21"/>
        <v>0.0008861777136410602</v>
      </c>
      <c r="F348" s="157">
        <f t="shared" si="22"/>
        <v>32.231715999822526</v>
      </c>
    </row>
    <row r="349" spans="1:6" ht="12.75">
      <c r="A349" s="154">
        <v>347</v>
      </c>
      <c r="B349" s="154">
        <v>1.01</v>
      </c>
      <c r="C349" s="154">
        <v>347</v>
      </c>
      <c r="D349" s="155">
        <f t="shared" si="20"/>
        <v>1139.7262472898215</v>
      </c>
      <c r="E349" s="187">
        <f t="shared" si="21"/>
        <v>0.0008774036768723372</v>
      </c>
      <c r="F349" s="157">
        <f t="shared" si="22"/>
        <v>32.2325934034994</v>
      </c>
    </row>
    <row r="350" spans="1:6" ht="12.75">
      <c r="A350" s="154">
        <v>348</v>
      </c>
      <c r="B350" s="154">
        <v>1.01</v>
      </c>
      <c r="C350" s="154">
        <v>348</v>
      </c>
      <c r="D350" s="155">
        <f t="shared" si="20"/>
        <v>1151.12350976272</v>
      </c>
      <c r="E350" s="187">
        <f t="shared" si="21"/>
        <v>0.0008687165117547891</v>
      </c>
      <c r="F350" s="157">
        <f t="shared" si="22"/>
        <v>32.233462120011154</v>
      </c>
    </row>
    <row r="351" spans="1:6" ht="12.75">
      <c r="A351" s="154">
        <v>349</v>
      </c>
      <c r="B351" s="154">
        <v>1.01</v>
      </c>
      <c r="C351" s="154">
        <v>349</v>
      </c>
      <c r="D351" s="155">
        <f t="shared" si="20"/>
        <v>1162.6347448603474</v>
      </c>
      <c r="E351" s="187">
        <f t="shared" si="21"/>
        <v>0.0008601153581730583</v>
      </c>
      <c r="F351" s="157">
        <f t="shared" si="22"/>
        <v>32.234322235369326</v>
      </c>
    </row>
    <row r="352" spans="1:6" ht="12.75">
      <c r="A352" s="154">
        <v>350</v>
      </c>
      <c r="B352" s="154">
        <v>1.01</v>
      </c>
      <c r="C352" s="154">
        <v>350</v>
      </c>
      <c r="D352" s="155">
        <f t="shared" si="20"/>
        <v>1174.261092308951</v>
      </c>
      <c r="E352" s="187">
        <f t="shared" si="21"/>
        <v>0.0008515993645277804</v>
      </c>
      <c r="F352" s="157">
        <f t="shared" si="22"/>
        <v>32.23517383473386</v>
      </c>
    </row>
    <row r="353" spans="1:6" ht="12.75">
      <c r="A353" s="154">
        <v>351</v>
      </c>
      <c r="B353" s="154">
        <v>1.01</v>
      </c>
      <c r="C353" s="154">
        <v>351</v>
      </c>
      <c r="D353" s="155">
        <f t="shared" si="20"/>
        <v>1186.0037032320402</v>
      </c>
      <c r="E353" s="187">
        <f t="shared" si="21"/>
        <v>0.000843167687651268</v>
      </c>
      <c r="F353" s="157">
        <f t="shared" si="22"/>
        <v>32.236017002421505</v>
      </c>
    </row>
    <row r="354" spans="1:6" ht="12.75">
      <c r="A354" s="154">
        <v>352</v>
      </c>
      <c r="B354" s="154">
        <v>1.01</v>
      </c>
      <c r="C354" s="154">
        <v>352</v>
      </c>
      <c r="D354" s="155">
        <f t="shared" si="20"/>
        <v>1197.8637402643608</v>
      </c>
      <c r="E354" s="187">
        <f t="shared" si="21"/>
        <v>0.0008348194927240276</v>
      </c>
      <c r="F354" s="157">
        <f t="shared" si="22"/>
        <v>32.23685182191423</v>
      </c>
    </row>
    <row r="355" spans="1:6" ht="12.75">
      <c r="A355" s="154">
        <v>353</v>
      </c>
      <c r="B355" s="154">
        <v>1.01</v>
      </c>
      <c r="C355" s="154">
        <v>353</v>
      </c>
      <c r="D355" s="155">
        <f t="shared" si="20"/>
        <v>1209.842377667004</v>
      </c>
      <c r="E355" s="187">
        <f t="shared" si="21"/>
        <v>0.0008265539531921068</v>
      </c>
      <c r="F355" s="157">
        <f t="shared" si="22"/>
        <v>32.23767837586742</v>
      </c>
    </row>
    <row r="356" spans="1:6" ht="12.75">
      <c r="A356" s="154">
        <v>354</v>
      </c>
      <c r="B356" s="154">
        <v>1.01</v>
      </c>
      <c r="C356" s="154">
        <v>354</v>
      </c>
      <c r="D356" s="155">
        <f t="shared" si="20"/>
        <v>1221.9408014436744</v>
      </c>
      <c r="E356" s="187">
        <f t="shared" si="21"/>
        <v>0.0008183702506852539</v>
      </c>
      <c r="F356" s="157">
        <f t="shared" si="22"/>
        <v>32.2384967461181</v>
      </c>
    </row>
    <row r="357" spans="1:6" ht="12.75">
      <c r="A357" s="154">
        <v>355</v>
      </c>
      <c r="B357" s="154">
        <v>1.01</v>
      </c>
      <c r="C357" s="154">
        <v>355</v>
      </c>
      <c r="D357" s="155">
        <f t="shared" si="20"/>
        <v>1234.160209458111</v>
      </c>
      <c r="E357" s="187">
        <f t="shared" si="21"/>
        <v>0.0008102675749358952</v>
      </c>
      <c r="F357" s="157">
        <f t="shared" si="22"/>
        <v>32.239307013693036</v>
      </c>
    </row>
    <row r="358" spans="1:6" ht="12.75">
      <c r="A358" s="154">
        <v>356</v>
      </c>
      <c r="B358" s="154">
        <v>1.01</v>
      </c>
      <c r="C358" s="154">
        <v>356</v>
      </c>
      <c r="D358" s="155">
        <f t="shared" si="20"/>
        <v>1246.5018115526923</v>
      </c>
      <c r="E358" s="187">
        <f t="shared" si="21"/>
        <v>0.000802245123698906</v>
      </c>
      <c r="F358" s="157">
        <f t="shared" si="22"/>
        <v>32.24010925881674</v>
      </c>
    </row>
    <row r="359" spans="1:6" ht="12.75">
      <c r="A359" s="154">
        <v>357</v>
      </c>
      <c r="B359" s="154">
        <v>1.01</v>
      </c>
      <c r="C359" s="154">
        <v>357</v>
      </c>
      <c r="D359" s="155">
        <f t="shared" si="20"/>
        <v>1258.9668296682194</v>
      </c>
      <c r="E359" s="187">
        <f t="shared" si="21"/>
        <v>0.000794302102672184</v>
      </c>
      <c r="F359" s="157">
        <f t="shared" si="22"/>
        <v>32.240903560919406</v>
      </c>
    </row>
    <row r="360" spans="1:6" ht="12.75">
      <c r="A360" s="154">
        <v>358</v>
      </c>
      <c r="B360" s="154">
        <v>1.01</v>
      </c>
      <c r="C360" s="154">
        <v>358</v>
      </c>
      <c r="D360" s="155">
        <f t="shared" si="20"/>
        <v>1271.5564979649016</v>
      </c>
      <c r="E360" s="187">
        <f t="shared" si="21"/>
        <v>0.000786437725418004</v>
      </c>
      <c r="F360" s="157">
        <f t="shared" si="22"/>
        <v>32.24168999864482</v>
      </c>
    </row>
    <row r="361" spans="1:6" ht="12.75">
      <c r="A361" s="154">
        <v>359</v>
      </c>
      <c r="B361" s="154">
        <v>1.01</v>
      </c>
      <c r="C361" s="154">
        <v>359</v>
      </c>
      <c r="D361" s="155">
        <f t="shared" si="20"/>
        <v>1284.2720629445503</v>
      </c>
      <c r="E361" s="187">
        <f t="shared" si="21"/>
        <v>0.0007786512132851527</v>
      </c>
      <c r="F361" s="157">
        <f t="shared" si="22"/>
        <v>32.24246864985811</v>
      </c>
    </row>
    <row r="362" spans="1:6" ht="12.75">
      <c r="A362" s="154">
        <v>360</v>
      </c>
      <c r="B362" s="154">
        <v>1.01</v>
      </c>
      <c r="C362" s="154">
        <v>360</v>
      </c>
      <c r="D362" s="155">
        <f t="shared" si="20"/>
        <v>1297.1147835739957</v>
      </c>
      <c r="E362" s="187">
        <f t="shared" si="21"/>
        <v>0.0007709417953318343</v>
      </c>
      <c r="F362" s="157">
        <f t="shared" si="22"/>
        <v>32.24323959165344</v>
      </c>
    </row>
    <row r="363" spans="1:6" ht="12.75">
      <c r="A363" s="154">
        <v>361</v>
      </c>
      <c r="B363" s="154">
        <v>1.01</v>
      </c>
      <c r="C363" s="154">
        <v>361</v>
      </c>
      <c r="D363" s="155">
        <f t="shared" si="20"/>
        <v>1310.0859314097358</v>
      </c>
      <c r="E363" s="187">
        <f t="shared" si="21"/>
        <v>0.0007633087082493409</v>
      </c>
      <c r="F363" s="157">
        <f t="shared" si="22"/>
        <v>32.24400290036169</v>
      </c>
    </row>
    <row r="364" spans="1:6" ht="12.75">
      <c r="A364" s="154">
        <v>362</v>
      </c>
      <c r="B364" s="154">
        <v>1.01</v>
      </c>
      <c r="C364" s="154">
        <v>362</v>
      </c>
      <c r="D364" s="155">
        <f t="shared" si="20"/>
        <v>1323.1867907238334</v>
      </c>
      <c r="E364" s="187">
        <f t="shared" si="21"/>
        <v>0.0007557511962864759</v>
      </c>
      <c r="F364" s="157">
        <f t="shared" si="22"/>
        <v>32.24475865155798</v>
      </c>
    </row>
    <row r="365" spans="1:6" ht="12.75">
      <c r="A365" s="154">
        <v>363</v>
      </c>
      <c r="B365" s="154">
        <v>1.01</v>
      </c>
      <c r="C365" s="154">
        <v>363</v>
      </c>
      <c r="D365" s="155">
        <f t="shared" si="20"/>
        <v>1336.4186586310714</v>
      </c>
      <c r="E365" s="187">
        <f t="shared" si="21"/>
        <v>0.0007482685111747289</v>
      </c>
      <c r="F365" s="157">
        <f t="shared" si="22"/>
        <v>32.245506920069154</v>
      </c>
    </row>
    <row r="366" spans="1:6" ht="12.75">
      <c r="A366" s="154">
        <v>364</v>
      </c>
      <c r="B366" s="154">
        <v>1.01</v>
      </c>
      <c r="C366" s="154">
        <v>364</v>
      </c>
      <c r="D366" s="155">
        <f t="shared" si="20"/>
        <v>1349.7828452173824</v>
      </c>
      <c r="E366" s="187">
        <f t="shared" si="21"/>
        <v>0.0007408599120541868</v>
      </c>
      <c r="F366" s="157">
        <f t="shared" si="22"/>
        <v>32.24624777998121</v>
      </c>
    </row>
    <row r="367" spans="1:6" ht="12.75">
      <c r="A367" s="154">
        <v>365</v>
      </c>
      <c r="B367" s="154">
        <v>1.01</v>
      </c>
      <c r="C367" s="154">
        <v>365</v>
      </c>
      <c r="D367" s="155">
        <f aca="true" t="shared" si="23" ref="D367:D430">($B$32^$C$32)*($B$77^$C$47)*($B$127^$C$52)*($B$202^$C$77)*($B$302^$C$102)*(B367^C67)</f>
        <v>1363.2806736695563</v>
      </c>
      <c r="E367" s="187">
        <f t="shared" si="21"/>
        <v>0.0007335246654001849</v>
      </c>
      <c r="F367" s="157">
        <f t="shared" si="22"/>
        <v>32.24698130464661</v>
      </c>
    </row>
    <row r="368" spans="1:6" ht="12.75">
      <c r="A368" s="154">
        <v>366</v>
      </c>
      <c r="B368" s="154">
        <v>1.01</v>
      </c>
      <c r="C368" s="154">
        <v>366</v>
      </c>
      <c r="D368" s="155">
        <f t="shared" si="23"/>
        <v>1376.913480406252</v>
      </c>
      <c r="E368" s="187">
        <f t="shared" si="21"/>
        <v>0.0007262620449506781</v>
      </c>
      <c r="F368" s="157">
        <f t="shared" si="22"/>
        <v>32.24770756669156</v>
      </c>
    </row>
    <row r="369" spans="1:6" ht="12.75">
      <c r="A369" s="154">
        <v>367</v>
      </c>
      <c r="B369" s="154">
        <v>1.01</v>
      </c>
      <c r="C369" s="154">
        <v>367</v>
      </c>
      <c r="D369" s="155">
        <f t="shared" si="23"/>
        <v>1390.6826152103142</v>
      </c>
      <c r="E369" s="187">
        <f t="shared" si="21"/>
        <v>0.0007190713316343348</v>
      </c>
      <c r="F369" s="157">
        <f t="shared" si="22"/>
        <v>32.2484266380232</v>
      </c>
    </row>
    <row r="370" spans="1:6" ht="12.75">
      <c r="A370" s="154">
        <v>368</v>
      </c>
      <c r="B370" s="154">
        <v>1.01</v>
      </c>
      <c r="C370" s="154">
        <v>368</v>
      </c>
      <c r="D370" s="155">
        <f t="shared" si="23"/>
        <v>1404.5894413624176</v>
      </c>
      <c r="E370" s="187">
        <f t="shared" si="21"/>
        <v>0.0007119518134993414</v>
      </c>
      <c r="F370" s="157">
        <f t="shared" si="22"/>
        <v>32.2491385898367</v>
      </c>
    </row>
    <row r="371" spans="1:6" ht="12.75">
      <c r="A371" s="154">
        <v>369</v>
      </c>
      <c r="B371" s="154">
        <v>1.01</v>
      </c>
      <c r="C371" s="154">
        <v>369</v>
      </c>
      <c r="D371" s="155">
        <f t="shared" si="23"/>
        <v>1418.6353357760415</v>
      </c>
      <c r="E371" s="187">
        <f t="shared" si="21"/>
        <v>0.0007049027856429124</v>
      </c>
      <c r="F371" s="157">
        <f t="shared" si="22"/>
        <v>32.24984349262234</v>
      </c>
    </row>
    <row r="372" spans="1:6" ht="12.75">
      <c r="A372" s="154">
        <v>370</v>
      </c>
      <c r="B372" s="154">
        <v>1.01</v>
      </c>
      <c r="C372" s="154">
        <v>370</v>
      </c>
      <c r="D372" s="155">
        <f t="shared" si="23"/>
        <v>1432.8216891338022</v>
      </c>
      <c r="E372" s="187">
        <f t="shared" si="21"/>
        <v>0.0006979235501414973</v>
      </c>
      <c r="F372" s="157">
        <f t="shared" si="22"/>
        <v>32.25054141617248</v>
      </c>
    </row>
    <row r="373" spans="1:6" ht="12.75">
      <c r="A373" s="154">
        <v>371</v>
      </c>
      <c r="B373" s="154">
        <v>1.01</v>
      </c>
      <c r="C373" s="154">
        <v>371</v>
      </c>
      <c r="D373" s="155">
        <f t="shared" si="23"/>
        <v>1447.1499060251397</v>
      </c>
      <c r="E373" s="187">
        <f t="shared" si="21"/>
        <v>0.0006910134159816807</v>
      </c>
      <c r="F373" s="157">
        <f t="shared" si="22"/>
        <v>32.25123242958846</v>
      </c>
    </row>
    <row r="374" spans="1:6" ht="12.75">
      <c r="A374" s="154">
        <v>372</v>
      </c>
      <c r="B374" s="154">
        <v>1.01</v>
      </c>
      <c r="C374" s="154">
        <v>372</v>
      </c>
      <c r="D374" s="155">
        <f t="shared" si="23"/>
        <v>1461.6214050853916</v>
      </c>
      <c r="E374" s="187">
        <f t="shared" si="21"/>
        <v>0.0006841716989917628</v>
      </c>
      <c r="F374" s="157">
        <f t="shared" si="22"/>
        <v>32.251916601287455</v>
      </c>
    </row>
    <row r="375" spans="1:6" ht="12.75">
      <c r="A375" s="154">
        <v>373</v>
      </c>
      <c r="B375" s="154">
        <v>1.01</v>
      </c>
      <c r="C375" s="154">
        <v>373</v>
      </c>
      <c r="D375" s="155">
        <f t="shared" si="23"/>
        <v>1476.2376191362455</v>
      </c>
      <c r="E375" s="187">
        <f t="shared" si="21"/>
        <v>0.0006773977217740226</v>
      </c>
      <c r="F375" s="157">
        <f t="shared" si="22"/>
        <v>32.25259399900923</v>
      </c>
    </row>
    <row r="376" spans="1:6" ht="12.75">
      <c r="A376" s="154">
        <v>374</v>
      </c>
      <c r="B376" s="154">
        <v>1.01</v>
      </c>
      <c r="C376" s="154">
        <v>374</v>
      </c>
      <c r="D376" s="155">
        <f t="shared" si="23"/>
        <v>1490.999995327608</v>
      </c>
      <c r="E376" s="187">
        <f t="shared" si="21"/>
        <v>0.0006706908136376461</v>
      </c>
      <c r="F376" s="157">
        <f t="shared" si="22"/>
        <v>32.25326468982286</v>
      </c>
    </row>
    <row r="377" spans="1:6" ht="12.75">
      <c r="A377" s="154">
        <v>375</v>
      </c>
      <c r="B377" s="154">
        <v>1.01</v>
      </c>
      <c r="C377" s="154">
        <v>375</v>
      </c>
      <c r="D377" s="155">
        <f t="shared" si="23"/>
        <v>1505.9099952808838</v>
      </c>
      <c r="E377" s="187">
        <f t="shared" si="21"/>
        <v>0.0006640503105323231</v>
      </c>
      <c r="F377" s="157">
        <f t="shared" si="22"/>
        <v>32.2539287401334</v>
      </c>
    </row>
    <row r="378" spans="1:6" ht="12.75">
      <c r="A378" s="154">
        <v>376</v>
      </c>
      <c r="B378" s="154">
        <v>1.01</v>
      </c>
      <c r="C378" s="154">
        <v>376</v>
      </c>
      <c r="D378" s="155">
        <f t="shared" si="23"/>
        <v>1520.9690952336928</v>
      </c>
      <c r="E378" s="187">
        <f t="shared" si="21"/>
        <v>0.000657475554982498</v>
      </c>
      <c r="F378" s="157">
        <f t="shared" si="22"/>
        <v>32.25458621568838</v>
      </c>
    </row>
    <row r="379" spans="1:6" ht="12.75">
      <c r="A379" s="154">
        <v>377</v>
      </c>
      <c r="B379" s="154">
        <v>1.01</v>
      </c>
      <c r="C379" s="154">
        <v>377</v>
      </c>
      <c r="D379" s="155">
        <f t="shared" si="23"/>
        <v>1536.1787861860298</v>
      </c>
      <c r="E379" s="187">
        <f t="shared" si="21"/>
        <v>0.0006509658960222752</v>
      </c>
      <c r="F379" s="157">
        <f t="shared" si="22"/>
        <v>32.2552371815844</v>
      </c>
    </row>
    <row r="380" spans="1:6" ht="12.75">
      <c r="A380" s="154">
        <v>378</v>
      </c>
      <c r="B380" s="154">
        <v>1.01</v>
      </c>
      <c r="C380" s="154">
        <v>378</v>
      </c>
      <c r="D380" s="155">
        <f t="shared" si="23"/>
        <v>1551.5405740478902</v>
      </c>
      <c r="E380" s="187">
        <f t="shared" si="21"/>
        <v>0.0006445206891309655</v>
      </c>
      <c r="F380" s="157">
        <f t="shared" si="22"/>
        <v>32.25588170227353</v>
      </c>
    </row>
    <row r="381" spans="1:6" ht="12.75">
      <c r="A381" s="154">
        <v>379</v>
      </c>
      <c r="B381" s="154">
        <v>1.01</v>
      </c>
      <c r="C381" s="154">
        <v>379</v>
      </c>
      <c r="D381" s="155">
        <f t="shared" si="23"/>
        <v>1567.0559797883686</v>
      </c>
      <c r="E381" s="187">
        <f t="shared" si="21"/>
        <v>0.0006381392961692729</v>
      </c>
      <c r="F381" s="157">
        <f t="shared" si="22"/>
        <v>32.2565198415697</v>
      </c>
    </row>
    <row r="382" spans="1:6" ht="12.75">
      <c r="A382" s="154">
        <v>380</v>
      </c>
      <c r="B382" s="154">
        <v>1.01</v>
      </c>
      <c r="C382" s="154">
        <v>380</v>
      </c>
      <c r="D382" s="155">
        <f t="shared" si="23"/>
        <v>1582.7265395862528</v>
      </c>
      <c r="E382" s="187">
        <f t="shared" si="21"/>
        <v>0.0006318210853161117</v>
      </c>
      <c r="F382" s="157">
        <f t="shared" si="22"/>
        <v>32.25715166265501</v>
      </c>
    </row>
    <row r="383" spans="1:6" ht="12.75">
      <c r="A383" s="154">
        <v>381</v>
      </c>
      <c r="B383" s="154">
        <v>1.01</v>
      </c>
      <c r="C383" s="154">
        <v>381</v>
      </c>
      <c r="D383" s="155">
        <f t="shared" si="23"/>
        <v>1598.5538049821155</v>
      </c>
      <c r="E383" s="187">
        <f t="shared" si="21"/>
        <v>0.0006255654310060511</v>
      </c>
      <c r="F383" s="157">
        <f t="shared" si="22"/>
        <v>32.25777722808602</v>
      </c>
    </row>
    <row r="384" spans="1:6" ht="12.75">
      <c r="A384" s="154">
        <v>382</v>
      </c>
      <c r="B384" s="154">
        <v>1.01</v>
      </c>
      <c r="C384" s="154">
        <v>382</v>
      </c>
      <c r="D384" s="155">
        <f t="shared" si="23"/>
        <v>1614.5393430319368</v>
      </c>
      <c r="E384" s="187">
        <f t="shared" si="21"/>
        <v>0.0006193717138673773</v>
      </c>
      <c r="F384" s="157">
        <f t="shared" si="22"/>
        <v>32.25839659979989</v>
      </c>
    </row>
    <row r="385" spans="1:6" ht="12.75">
      <c r="A385" s="154">
        <v>383</v>
      </c>
      <c r="B385" s="154">
        <v>1.01</v>
      </c>
      <c r="C385" s="154">
        <v>383</v>
      </c>
      <c r="D385" s="155">
        <f t="shared" si="23"/>
        <v>1630.6847364622558</v>
      </c>
      <c r="E385" s="187">
        <f t="shared" si="21"/>
        <v>0.0006132393206607697</v>
      </c>
      <c r="F385" s="157">
        <f t="shared" si="22"/>
        <v>32.25900983912055</v>
      </c>
    </row>
    <row r="386" spans="1:6" ht="12.75">
      <c r="A386" s="154">
        <v>384</v>
      </c>
      <c r="B386" s="154">
        <v>1.01</v>
      </c>
      <c r="C386" s="154">
        <v>384</v>
      </c>
      <c r="D386" s="155">
        <f t="shared" si="23"/>
        <v>1646.9915838268785</v>
      </c>
      <c r="E386" s="187">
        <f aca="true" t="shared" si="24" ref="E386:E449">1/D386</f>
        <v>0.0006071676442185838</v>
      </c>
      <c r="F386" s="157">
        <f t="shared" si="22"/>
        <v>32.25961700676477</v>
      </c>
    </row>
    <row r="387" spans="1:6" ht="12.75">
      <c r="A387" s="154">
        <v>385</v>
      </c>
      <c r="B387" s="154">
        <v>1.01</v>
      </c>
      <c r="C387" s="154">
        <v>385</v>
      </c>
      <c r="D387" s="155">
        <f t="shared" si="23"/>
        <v>1663.461499665147</v>
      </c>
      <c r="E387" s="187">
        <f t="shared" si="24"/>
        <v>0.0006011560833847365</v>
      </c>
      <c r="F387" s="157">
        <f aca="true" t="shared" si="25" ref="F387:F450">F386+E387</f>
        <v>32.260218162848155</v>
      </c>
    </row>
    <row r="388" spans="1:6" ht="12.75">
      <c r="A388" s="154">
        <v>386</v>
      </c>
      <c r="B388" s="154">
        <v>1.01</v>
      </c>
      <c r="C388" s="154">
        <v>386</v>
      </c>
      <c r="D388" s="155">
        <f t="shared" si="23"/>
        <v>1680.096114661799</v>
      </c>
      <c r="E388" s="187">
        <f t="shared" si="24"/>
        <v>0.0005952040429551846</v>
      </c>
      <c r="F388" s="157">
        <f t="shared" si="25"/>
        <v>32.26081336689111</v>
      </c>
    </row>
    <row r="389" spans="1:6" ht="12.75">
      <c r="A389" s="154">
        <v>387</v>
      </c>
      <c r="B389" s="154">
        <v>1.01</v>
      </c>
      <c r="C389" s="154">
        <v>387</v>
      </c>
      <c r="D389" s="155">
        <f t="shared" si="23"/>
        <v>1696.8970758084165</v>
      </c>
      <c r="E389" s="187">
        <f t="shared" si="24"/>
        <v>0.0005893109336189947</v>
      </c>
      <c r="F389" s="157">
        <f t="shared" si="25"/>
        <v>32.26140267782473</v>
      </c>
    </row>
    <row r="390" spans="1:6" ht="12.75">
      <c r="A390" s="154">
        <v>388</v>
      </c>
      <c r="B390" s="154">
        <v>1.01</v>
      </c>
      <c r="C390" s="154">
        <v>388</v>
      </c>
      <c r="D390" s="155">
        <f t="shared" si="23"/>
        <v>1713.8660465665012</v>
      </c>
      <c r="E390" s="187">
        <f t="shared" si="24"/>
        <v>0.0005834761718999947</v>
      </c>
      <c r="F390" s="157">
        <f t="shared" si="25"/>
        <v>32.261986153996624</v>
      </c>
    </row>
    <row r="391" spans="1:6" ht="12.75">
      <c r="A391" s="154">
        <v>389</v>
      </c>
      <c r="B391" s="154">
        <v>1.01</v>
      </c>
      <c r="C391" s="154">
        <v>389</v>
      </c>
      <c r="D391" s="155">
        <f t="shared" si="23"/>
        <v>1731.0047070321666</v>
      </c>
      <c r="E391" s="187">
        <f t="shared" si="24"/>
        <v>0.0005776991800990044</v>
      </c>
      <c r="F391" s="157">
        <f t="shared" si="25"/>
        <v>32.26256385317672</v>
      </c>
    </row>
    <row r="392" spans="1:6" ht="12.75">
      <c r="A392" s="154">
        <v>390</v>
      </c>
      <c r="B392" s="154">
        <v>1.01</v>
      </c>
      <c r="C392" s="154">
        <v>390</v>
      </c>
      <c r="D392" s="155">
        <f t="shared" si="23"/>
        <v>1748.314754102488</v>
      </c>
      <c r="E392" s="187">
        <f t="shared" si="24"/>
        <v>0.0005719793862366382</v>
      </c>
      <c r="F392" s="157">
        <f t="shared" si="25"/>
        <v>32.26313583256296</v>
      </c>
    </row>
    <row r="393" spans="1:6" ht="12.75">
      <c r="A393" s="154">
        <v>391</v>
      </c>
      <c r="B393" s="154">
        <v>1.01</v>
      </c>
      <c r="C393" s="154">
        <v>391</v>
      </c>
      <c r="D393" s="155">
        <f t="shared" si="23"/>
        <v>1765.7979016435124</v>
      </c>
      <c r="E393" s="187">
        <f t="shared" si="24"/>
        <v>0.0005663162239966716</v>
      </c>
      <c r="F393" s="157">
        <f t="shared" si="25"/>
        <v>32.263702148786955</v>
      </c>
    </row>
    <row r="394" spans="1:6" ht="12.75">
      <c r="A394" s="154">
        <v>392</v>
      </c>
      <c r="B394" s="154">
        <v>1.01</v>
      </c>
      <c r="C394" s="154">
        <v>392</v>
      </c>
      <c r="D394" s="155">
        <f t="shared" si="23"/>
        <v>1783.4558806599475</v>
      </c>
      <c r="E394" s="187">
        <f t="shared" si="24"/>
        <v>0.0005607091326699719</v>
      </c>
      <c r="F394" s="157">
        <f t="shared" si="25"/>
        <v>32.264262857919626</v>
      </c>
    </row>
    <row r="395" spans="1:6" ht="12.75">
      <c r="A395" s="154">
        <v>393</v>
      </c>
      <c r="B395" s="154">
        <v>1.01</v>
      </c>
      <c r="C395" s="154">
        <v>393</v>
      </c>
      <c r="D395" s="155">
        <f t="shared" si="23"/>
        <v>1801.290439466547</v>
      </c>
      <c r="E395" s="187">
        <f t="shared" si="24"/>
        <v>0.000555157557098982</v>
      </c>
      <c r="F395" s="157">
        <f t="shared" si="25"/>
        <v>32.26481801547673</v>
      </c>
    </row>
    <row r="396" spans="1:6" ht="12.75">
      <c r="A396" s="154">
        <v>394</v>
      </c>
      <c r="B396" s="154">
        <v>1.01</v>
      </c>
      <c r="C396" s="154">
        <v>394</v>
      </c>
      <c r="D396" s="155">
        <f t="shared" si="23"/>
        <v>1819.303343861213</v>
      </c>
      <c r="E396" s="187">
        <f t="shared" si="24"/>
        <v>0.0005496609476227543</v>
      </c>
      <c r="F396" s="157">
        <f t="shared" si="25"/>
        <v>32.26536767642435</v>
      </c>
    </row>
    <row r="397" spans="1:6" ht="12.75">
      <c r="A397" s="154">
        <v>395</v>
      </c>
      <c r="B397" s="154">
        <v>1.01</v>
      </c>
      <c r="C397" s="154">
        <v>395</v>
      </c>
      <c r="D397" s="155">
        <f t="shared" si="23"/>
        <v>1837.4963772998246</v>
      </c>
      <c r="E397" s="187">
        <f t="shared" si="24"/>
        <v>0.0005442187600225291</v>
      </c>
      <c r="F397" s="157">
        <f t="shared" si="25"/>
        <v>32.26591189518437</v>
      </c>
    </row>
    <row r="398" spans="1:6" ht="12.75">
      <c r="A398" s="154">
        <v>396</v>
      </c>
      <c r="B398" s="154">
        <v>1.01</v>
      </c>
      <c r="C398" s="154">
        <v>396</v>
      </c>
      <c r="D398" s="155">
        <f t="shared" si="23"/>
        <v>1855.8713410728233</v>
      </c>
      <c r="E398" s="187">
        <f t="shared" si="24"/>
        <v>0.0005388304554678505</v>
      </c>
      <c r="F398" s="157">
        <f t="shared" si="25"/>
        <v>32.266450725639835</v>
      </c>
    </row>
    <row r="399" spans="1:6" ht="12.75">
      <c r="A399" s="154">
        <v>397</v>
      </c>
      <c r="B399" s="154">
        <v>1.01</v>
      </c>
      <c r="C399" s="154">
        <v>397</v>
      </c>
      <c r="D399" s="155">
        <f t="shared" si="23"/>
        <v>1874.4300544835517</v>
      </c>
      <c r="E399" s="187">
        <f t="shared" si="24"/>
        <v>0.0005334955004632183</v>
      </c>
      <c r="F399" s="157">
        <f t="shared" si="25"/>
        <v>32.2669842211403</v>
      </c>
    </row>
    <row r="400" spans="1:6" ht="12.75">
      <c r="A400" s="154">
        <v>398</v>
      </c>
      <c r="B400" s="154">
        <v>1.01</v>
      </c>
      <c r="C400" s="154">
        <v>398</v>
      </c>
      <c r="D400" s="155">
        <f t="shared" si="23"/>
        <v>1893.174355028387</v>
      </c>
      <c r="E400" s="187">
        <f t="shared" si="24"/>
        <v>0.0005282133667952657</v>
      </c>
      <c r="F400" s="157">
        <f t="shared" si="25"/>
        <v>32.26751243450709</v>
      </c>
    </row>
    <row r="401" spans="1:6" ht="12.75">
      <c r="A401" s="154">
        <v>399</v>
      </c>
      <c r="B401" s="154">
        <v>1.01</v>
      </c>
      <c r="C401" s="154">
        <v>399</v>
      </c>
      <c r="D401" s="155">
        <f t="shared" si="23"/>
        <v>1912.1060985786705</v>
      </c>
      <c r="E401" s="187">
        <f t="shared" si="24"/>
        <v>0.0005229835314804612</v>
      </c>
      <c r="F401" s="157">
        <f t="shared" si="25"/>
        <v>32.26803541803857</v>
      </c>
    </row>
    <row r="402" spans="1:6" ht="12.75">
      <c r="A402" s="154">
        <v>400</v>
      </c>
      <c r="B402" s="154">
        <v>1.01</v>
      </c>
      <c r="C402" s="154">
        <v>400</v>
      </c>
      <c r="D402" s="155">
        <f t="shared" si="23"/>
        <v>1931.2271595644575</v>
      </c>
      <c r="E402" s="187">
        <f t="shared" si="24"/>
        <v>0.0005178054767133279</v>
      </c>
      <c r="F402" s="157">
        <f t="shared" si="25"/>
        <v>32.26855322351528</v>
      </c>
    </row>
    <row r="403" spans="1:6" ht="12.75">
      <c r="A403" s="154">
        <v>401</v>
      </c>
      <c r="B403" s="154">
        <v>1.01</v>
      </c>
      <c r="C403" s="154">
        <v>401</v>
      </c>
      <c r="D403" s="155">
        <f t="shared" si="23"/>
        <v>1950.5394311601021</v>
      </c>
      <c r="E403" s="187">
        <f t="shared" si="24"/>
        <v>0.000512678689815176</v>
      </c>
      <c r="F403" s="157">
        <f t="shared" si="25"/>
        <v>32.2690659022051</v>
      </c>
    </row>
    <row r="404" spans="1:6" ht="12.75">
      <c r="A404" s="154">
        <v>402</v>
      </c>
      <c r="B404" s="154">
        <v>1.01</v>
      </c>
      <c r="C404" s="154">
        <v>402</v>
      </c>
      <c r="D404" s="155">
        <f t="shared" si="23"/>
        <v>1970.0448254717032</v>
      </c>
      <c r="E404" s="187">
        <f t="shared" si="24"/>
        <v>0.0005076026631833427</v>
      </c>
      <c r="F404" s="157">
        <f t="shared" si="25"/>
        <v>32.26957350486828</v>
      </c>
    </row>
    <row r="405" spans="1:6" ht="12.75">
      <c r="A405" s="154">
        <v>403</v>
      </c>
      <c r="B405" s="154">
        <v>1.01</v>
      </c>
      <c r="C405" s="154">
        <v>403</v>
      </c>
      <c r="D405" s="155">
        <f t="shared" si="23"/>
        <v>1989.7452737264198</v>
      </c>
      <c r="E405" s="187">
        <f t="shared" si="24"/>
        <v>0.0005025768942409334</v>
      </c>
      <c r="F405" s="157">
        <f t="shared" si="25"/>
        <v>32.270076081762525</v>
      </c>
    </row>
    <row r="406" spans="1:6" ht="12.75">
      <c r="A406" s="154">
        <v>404</v>
      </c>
      <c r="B406" s="154">
        <v>1.01</v>
      </c>
      <c r="C406" s="154">
        <v>404</v>
      </c>
      <c r="D406" s="155">
        <f t="shared" si="23"/>
        <v>2009.6427264636843</v>
      </c>
      <c r="E406" s="187">
        <f t="shared" si="24"/>
        <v>0.0004976008853870627</v>
      </c>
      <c r="F406" s="157">
        <f t="shared" si="25"/>
        <v>32.270573682647914</v>
      </c>
    </row>
    <row r="407" spans="1:6" ht="12.75">
      <c r="A407" s="154">
        <v>405</v>
      </c>
      <c r="B407" s="154">
        <v>1.01</v>
      </c>
      <c r="C407" s="154">
        <v>405</v>
      </c>
      <c r="D407" s="155">
        <f t="shared" si="23"/>
        <v>2029.7391537283213</v>
      </c>
      <c r="E407" s="187">
        <f t="shared" si="24"/>
        <v>0.0004926741439475868</v>
      </c>
      <c r="F407" s="157">
        <f t="shared" si="25"/>
        <v>32.27106635679186</v>
      </c>
    </row>
    <row r="408" spans="1:6" ht="12.75">
      <c r="A408" s="154">
        <v>406</v>
      </c>
      <c r="B408" s="154">
        <v>1.01</v>
      </c>
      <c r="C408" s="154">
        <v>406</v>
      </c>
      <c r="D408" s="155">
        <f t="shared" si="23"/>
        <v>2050.036545265605</v>
      </c>
      <c r="E408" s="187">
        <f t="shared" si="24"/>
        <v>0.00048779618212632344</v>
      </c>
      <c r="F408" s="157">
        <f t="shared" si="25"/>
        <v>32.27155415297399</v>
      </c>
    </row>
    <row r="409" spans="1:6" ht="12.75">
      <c r="A409" s="154">
        <v>407</v>
      </c>
      <c r="B409" s="154">
        <v>1.01</v>
      </c>
      <c r="C409" s="154">
        <v>407</v>
      </c>
      <c r="D409" s="155">
        <f t="shared" si="23"/>
        <v>2070.5369107182605</v>
      </c>
      <c r="E409" s="187">
        <f t="shared" si="24"/>
        <v>0.00048296651695675603</v>
      </c>
      <c r="F409" s="157">
        <f t="shared" si="25"/>
        <v>32.272037119490946</v>
      </c>
    </row>
    <row r="410" spans="1:6" ht="12.75">
      <c r="A410" s="154">
        <v>408</v>
      </c>
      <c r="B410" s="154">
        <v>1.01</v>
      </c>
      <c r="C410" s="154">
        <v>408</v>
      </c>
      <c r="D410" s="155">
        <f t="shared" si="23"/>
        <v>2091.2422798254433</v>
      </c>
      <c r="E410" s="187">
        <f t="shared" si="24"/>
        <v>0.0004781846702542138</v>
      </c>
      <c r="F410" s="157">
        <f t="shared" si="25"/>
        <v>32.2725153041612</v>
      </c>
    </row>
    <row r="411" spans="1:6" ht="12.75">
      <c r="A411" s="154">
        <v>409</v>
      </c>
      <c r="B411" s="154">
        <v>1.01</v>
      </c>
      <c r="C411" s="154">
        <v>409</v>
      </c>
      <c r="D411" s="155">
        <f t="shared" si="23"/>
        <v>2112.154702623698</v>
      </c>
      <c r="E411" s="187">
        <f t="shared" si="24"/>
        <v>0.0004734501685685285</v>
      </c>
      <c r="F411" s="157">
        <f t="shared" si="25"/>
        <v>32.27298875432977</v>
      </c>
    </row>
    <row r="412" spans="1:6" ht="12.75">
      <c r="A412" s="154">
        <v>410</v>
      </c>
      <c r="B412" s="154">
        <v>1.01</v>
      </c>
      <c r="C412" s="154">
        <v>410</v>
      </c>
      <c r="D412" s="155">
        <f t="shared" si="23"/>
        <v>2133.276249649935</v>
      </c>
      <c r="E412" s="187">
        <f t="shared" si="24"/>
        <v>0.00046876254313715695</v>
      </c>
      <c r="F412" s="157">
        <f t="shared" si="25"/>
        <v>32.27345751687291</v>
      </c>
    </row>
    <row r="413" spans="1:6" ht="12.75">
      <c r="A413" s="154">
        <v>411</v>
      </c>
      <c r="B413" s="154">
        <v>1.01</v>
      </c>
      <c r="C413" s="154">
        <v>411</v>
      </c>
      <c r="D413" s="155">
        <f t="shared" si="23"/>
        <v>2154.6090121464335</v>
      </c>
      <c r="E413" s="187">
        <f t="shared" si="24"/>
        <v>0.0004641213298387694</v>
      </c>
      <c r="F413" s="157">
        <f t="shared" si="25"/>
        <v>32.27392163820275</v>
      </c>
    </row>
    <row r="414" spans="1:6" ht="12.75">
      <c r="A414" s="154">
        <v>412</v>
      </c>
      <c r="B414" s="154">
        <v>1.01</v>
      </c>
      <c r="C414" s="154">
        <v>412</v>
      </c>
      <c r="D414" s="155">
        <f t="shared" si="23"/>
        <v>2176.1551022678987</v>
      </c>
      <c r="E414" s="187">
        <f t="shared" si="24"/>
        <v>0.00045952606914729626</v>
      </c>
      <c r="F414" s="157">
        <f t="shared" si="25"/>
        <v>32.2743811642719</v>
      </c>
    </row>
    <row r="415" spans="1:6" ht="12.75">
      <c r="A415" s="154">
        <v>413</v>
      </c>
      <c r="B415" s="154">
        <v>1.01</v>
      </c>
      <c r="C415" s="154">
        <v>413</v>
      </c>
      <c r="D415" s="155">
        <f t="shared" si="23"/>
        <v>2197.916653290578</v>
      </c>
      <c r="E415" s="187">
        <f t="shared" si="24"/>
        <v>0.0004549763060864319</v>
      </c>
      <c r="F415" s="157">
        <f t="shared" si="25"/>
        <v>32.27483614057799</v>
      </c>
    </row>
    <row r="416" spans="1:6" ht="12.75">
      <c r="A416" s="154">
        <v>414</v>
      </c>
      <c r="B416" s="154">
        <v>1.01</v>
      </c>
      <c r="C416" s="154">
        <v>414</v>
      </c>
      <c r="D416" s="155">
        <f t="shared" si="23"/>
        <v>2219.8958198234836</v>
      </c>
      <c r="E416" s="187">
        <f t="shared" si="24"/>
        <v>0.0004504715901845861</v>
      </c>
      <c r="F416" s="157">
        <f t="shared" si="25"/>
        <v>32.27528661216817</v>
      </c>
    </row>
    <row r="417" spans="1:6" ht="12.75">
      <c r="A417" s="154">
        <v>415</v>
      </c>
      <c r="B417" s="154">
        <v>1.01</v>
      </c>
      <c r="C417" s="154">
        <v>415</v>
      </c>
      <c r="D417" s="155">
        <f t="shared" si="23"/>
        <v>2242.094778021718</v>
      </c>
      <c r="E417" s="187">
        <f t="shared" si="24"/>
        <v>0.0004460114754302833</v>
      </c>
      <c r="F417" s="157">
        <f t="shared" si="25"/>
        <v>32.275732623643606</v>
      </c>
    </row>
    <row r="418" spans="1:6" ht="12.75">
      <c r="A418" s="154">
        <v>416</v>
      </c>
      <c r="B418" s="154">
        <v>1.01</v>
      </c>
      <c r="C418" s="154">
        <v>416</v>
      </c>
      <c r="D418" s="155">
        <f t="shared" si="23"/>
        <v>2264.5157258019353</v>
      </c>
      <c r="E418" s="187">
        <f t="shared" si="24"/>
        <v>0.00044159552022800323</v>
      </c>
      <c r="F418" s="157">
        <f t="shared" si="25"/>
        <v>32.276174219163835</v>
      </c>
    </row>
    <row r="419" spans="1:6" ht="12.75">
      <c r="A419" s="154">
        <v>417</v>
      </c>
      <c r="B419" s="154">
        <v>1.01</v>
      </c>
      <c r="C419" s="154">
        <v>417</v>
      </c>
      <c r="D419" s="155">
        <f t="shared" si="23"/>
        <v>2287.1608830599544</v>
      </c>
      <c r="E419" s="187">
        <f t="shared" si="24"/>
        <v>0.00043722328735445873</v>
      </c>
      <c r="F419" s="157">
        <f t="shared" si="25"/>
        <v>32.27661144245119</v>
      </c>
    </row>
    <row r="420" spans="1:6" ht="12.75">
      <c r="A420" s="154">
        <v>418</v>
      </c>
      <c r="B420" s="154">
        <v>1.01</v>
      </c>
      <c r="C420" s="154">
        <v>418</v>
      </c>
      <c r="D420" s="155">
        <f t="shared" si="23"/>
        <v>2310.032491890555</v>
      </c>
      <c r="E420" s="187">
        <f t="shared" si="24"/>
        <v>0.0004328943439153055</v>
      </c>
      <c r="F420" s="157">
        <f t="shared" si="25"/>
        <v>32.27704433679511</v>
      </c>
    </row>
    <row r="421" spans="1:6" ht="12.75">
      <c r="A421" s="154">
        <v>419</v>
      </c>
      <c r="B421" s="154">
        <v>1.01</v>
      </c>
      <c r="C421" s="154">
        <v>419</v>
      </c>
      <c r="D421" s="155">
        <f t="shared" si="23"/>
        <v>2333.1328168094597</v>
      </c>
      <c r="E421" s="187">
        <f t="shared" si="24"/>
        <v>0.0004286082613022828</v>
      </c>
      <c r="F421" s="157">
        <f t="shared" si="25"/>
        <v>32.27747294505641</v>
      </c>
    </row>
    <row r="422" spans="1:6" ht="12.75">
      <c r="A422" s="154">
        <v>420</v>
      </c>
      <c r="B422" s="154">
        <v>1.01</v>
      </c>
      <c r="C422" s="154">
        <v>420</v>
      </c>
      <c r="D422" s="155">
        <f t="shared" si="23"/>
        <v>2356.464144977555</v>
      </c>
      <c r="E422" s="187">
        <f t="shared" si="24"/>
        <v>0.00042436461515077493</v>
      </c>
      <c r="F422" s="157">
        <f t="shared" si="25"/>
        <v>32.27789730967156</v>
      </c>
    </row>
    <row r="423" spans="1:6" ht="12.75">
      <c r="A423" s="154">
        <v>421</v>
      </c>
      <c r="B423" s="154">
        <v>1.01</v>
      </c>
      <c r="C423" s="154">
        <v>421</v>
      </c>
      <c r="D423" s="155">
        <f t="shared" si="23"/>
        <v>2380.0287864273305</v>
      </c>
      <c r="E423" s="187">
        <f t="shared" si="24"/>
        <v>0.000420162985297797</v>
      </c>
      <c r="F423" s="157">
        <f t="shared" si="25"/>
        <v>32.27831747265686</v>
      </c>
    </row>
    <row r="424" spans="1:6" ht="12.75">
      <c r="A424" s="154">
        <v>422</v>
      </c>
      <c r="B424" s="154">
        <v>1.01</v>
      </c>
      <c r="C424" s="154">
        <v>422</v>
      </c>
      <c r="D424" s="155">
        <f t="shared" si="23"/>
        <v>2403.829074291604</v>
      </c>
      <c r="E424" s="187">
        <f t="shared" si="24"/>
        <v>0.00041600295574039303</v>
      </c>
      <c r="F424" s="157">
        <f t="shared" si="25"/>
        <v>32.2787334756126</v>
      </c>
    </row>
    <row r="425" spans="1:6" ht="12.75">
      <c r="A425" s="154">
        <v>423</v>
      </c>
      <c r="B425" s="154">
        <v>1.01</v>
      </c>
      <c r="C425" s="154">
        <v>423</v>
      </c>
      <c r="D425" s="155">
        <f t="shared" si="23"/>
        <v>2427.8673650345195</v>
      </c>
      <c r="E425" s="187">
        <f t="shared" si="24"/>
        <v>0.0004118841145944486</v>
      </c>
      <c r="F425" s="157">
        <f t="shared" si="25"/>
        <v>32.27914535972719</v>
      </c>
    </row>
    <row r="426" spans="1:6" ht="12.75">
      <c r="A426" s="154">
        <v>424</v>
      </c>
      <c r="B426" s="154">
        <v>1.01</v>
      </c>
      <c r="C426" s="154">
        <v>424</v>
      </c>
      <c r="D426" s="155">
        <f t="shared" si="23"/>
        <v>2452.1460386848644</v>
      </c>
      <c r="E426" s="187">
        <f t="shared" si="24"/>
        <v>0.00040780605405390955</v>
      </c>
      <c r="F426" s="157">
        <f t="shared" si="25"/>
        <v>32.279553165781245</v>
      </c>
    </row>
    <row r="427" spans="1:6" ht="12.75">
      <c r="A427" s="154">
        <v>425</v>
      </c>
      <c r="B427" s="154">
        <v>1.01</v>
      </c>
      <c r="C427" s="154">
        <v>425</v>
      </c>
      <c r="D427" s="155">
        <f t="shared" si="23"/>
        <v>2476.6674990717133</v>
      </c>
      <c r="E427" s="187">
        <f t="shared" si="24"/>
        <v>0.00040376837035040544</v>
      </c>
      <c r="F427" s="157">
        <f t="shared" si="25"/>
        <v>32.27995693415159</v>
      </c>
    </row>
    <row r="428" spans="1:6" ht="12.75">
      <c r="A428" s="154">
        <v>426</v>
      </c>
      <c r="B428" s="154">
        <v>1.01</v>
      </c>
      <c r="C428" s="154">
        <v>426</v>
      </c>
      <c r="D428" s="155">
        <f t="shared" si="23"/>
        <v>2501.434174062431</v>
      </c>
      <c r="E428" s="187">
        <f t="shared" si="24"/>
        <v>0.00039977066371327263</v>
      </c>
      <c r="F428" s="157">
        <f t="shared" si="25"/>
        <v>32.280356704815304</v>
      </c>
    </row>
    <row r="429" spans="1:6" ht="12.75">
      <c r="A429" s="154">
        <v>427</v>
      </c>
      <c r="B429" s="154">
        <v>1.01</v>
      </c>
      <c r="C429" s="154">
        <v>427</v>
      </c>
      <c r="D429" s="155">
        <f t="shared" si="23"/>
        <v>2526.4485158030543</v>
      </c>
      <c r="E429" s="187">
        <f t="shared" si="24"/>
        <v>0.00039581253832997304</v>
      </c>
      <c r="F429" s="157">
        <f t="shared" si="25"/>
        <v>32.28075251735363</v>
      </c>
    </row>
    <row r="430" spans="1:6" ht="12.75">
      <c r="A430" s="154">
        <v>428</v>
      </c>
      <c r="B430" s="154">
        <v>1.01</v>
      </c>
      <c r="C430" s="154">
        <v>428</v>
      </c>
      <c r="D430" s="155">
        <f t="shared" si="23"/>
        <v>2551.7130009610855</v>
      </c>
      <c r="E430" s="187">
        <f t="shared" si="24"/>
        <v>0.00039189360230690393</v>
      </c>
      <c r="F430" s="157">
        <f t="shared" si="25"/>
        <v>32.28114441095594</v>
      </c>
    </row>
    <row r="431" spans="1:6" ht="12.75">
      <c r="A431" s="154">
        <v>429</v>
      </c>
      <c r="B431" s="154">
        <v>1.01</v>
      </c>
      <c r="C431" s="154">
        <v>429</v>
      </c>
      <c r="D431" s="155">
        <f aca="true" t="shared" si="26" ref="D431:D494">($B$32^$C$32)*($B$77^$C$47)*($B$127^$C$52)*($B$202^$C$77)*($B$302^$C$102)*(B431^C131)</f>
        <v>2577.2301309706963</v>
      </c>
      <c r="E431" s="187">
        <f t="shared" si="24"/>
        <v>0.00038801346763059797</v>
      </c>
      <c r="F431" s="157">
        <f t="shared" si="25"/>
        <v>32.28153242442357</v>
      </c>
    </row>
    <row r="432" spans="1:6" ht="12.75">
      <c r="A432" s="154">
        <v>430</v>
      </c>
      <c r="B432" s="154">
        <v>1.01</v>
      </c>
      <c r="C432" s="154">
        <v>430</v>
      </c>
      <c r="D432" s="155">
        <f t="shared" si="26"/>
        <v>2603.0024322804034</v>
      </c>
      <c r="E432" s="187">
        <f t="shared" si="24"/>
        <v>0.0003841717501293049</v>
      </c>
      <c r="F432" s="157">
        <f t="shared" si="25"/>
        <v>32.281916596173694</v>
      </c>
    </row>
    <row r="433" spans="1:6" ht="12.75">
      <c r="A433" s="154">
        <v>431</v>
      </c>
      <c r="B433" s="154">
        <v>1.01</v>
      </c>
      <c r="C433" s="154">
        <v>431</v>
      </c>
      <c r="D433" s="155">
        <f t="shared" si="26"/>
        <v>2629.032456603207</v>
      </c>
      <c r="E433" s="187">
        <f t="shared" si="24"/>
        <v>0.0003803680694349554</v>
      </c>
      <c r="F433" s="157">
        <f t="shared" si="25"/>
        <v>32.28229696424313</v>
      </c>
    </row>
    <row r="434" spans="1:6" ht="12.75">
      <c r="A434" s="154">
        <v>432</v>
      </c>
      <c r="B434" s="154">
        <v>1.01</v>
      </c>
      <c r="C434" s="154">
        <v>432</v>
      </c>
      <c r="D434" s="155">
        <f t="shared" si="26"/>
        <v>2655.3227811692395</v>
      </c>
      <c r="E434" s="187">
        <f t="shared" si="24"/>
        <v>0.00037660204894550035</v>
      </c>
      <c r="F434" s="157">
        <f t="shared" si="25"/>
        <v>32.282673566292075</v>
      </c>
    </row>
    <row r="435" spans="1:6" ht="12.75">
      <c r="A435" s="154">
        <v>433</v>
      </c>
      <c r="B435" s="154">
        <v>1.01</v>
      </c>
      <c r="C435" s="154">
        <v>433</v>
      </c>
      <c r="D435" s="155">
        <f t="shared" si="26"/>
        <v>2681.8760089809316</v>
      </c>
      <c r="E435" s="187">
        <f t="shared" si="24"/>
        <v>0.00037287331578762415</v>
      </c>
      <c r="F435" s="157">
        <f t="shared" si="25"/>
        <v>32.283046439607865</v>
      </c>
    </row>
    <row r="436" spans="1:6" ht="12.75">
      <c r="A436" s="154">
        <v>434</v>
      </c>
      <c r="B436" s="154">
        <v>1.01</v>
      </c>
      <c r="C436" s="154">
        <v>434</v>
      </c>
      <c r="D436" s="155">
        <f t="shared" si="26"/>
        <v>2708.694769070741</v>
      </c>
      <c r="E436" s="187">
        <f t="shared" si="24"/>
        <v>0.00036918150077982587</v>
      </c>
      <c r="F436" s="157">
        <f t="shared" si="25"/>
        <v>32.283415621108645</v>
      </c>
    </row>
    <row r="437" spans="1:6" ht="12.75">
      <c r="A437" s="154">
        <v>435</v>
      </c>
      <c r="B437" s="154">
        <v>1.01</v>
      </c>
      <c r="C437" s="154">
        <v>435</v>
      </c>
      <c r="D437" s="155">
        <f t="shared" si="26"/>
        <v>2735.781716761448</v>
      </c>
      <c r="E437" s="187">
        <f t="shared" si="24"/>
        <v>0.00036552623839586725</v>
      </c>
      <c r="F437" s="157">
        <f t="shared" si="25"/>
        <v>32.28378114734704</v>
      </c>
    </row>
    <row r="438" spans="1:6" ht="12.75">
      <c r="A438" s="154">
        <v>436</v>
      </c>
      <c r="B438" s="154">
        <v>1.01</v>
      </c>
      <c r="C438" s="154">
        <v>436</v>
      </c>
      <c r="D438" s="155">
        <f t="shared" si="26"/>
        <v>2763.139533929063</v>
      </c>
      <c r="E438" s="187">
        <f t="shared" si="24"/>
        <v>0.00036190716672858137</v>
      </c>
      <c r="F438" s="157">
        <f t="shared" si="25"/>
        <v>32.28414305451377</v>
      </c>
    </row>
    <row r="439" spans="1:6" ht="12.75">
      <c r="A439" s="154">
        <v>437</v>
      </c>
      <c r="B439" s="154">
        <v>1.01</v>
      </c>
      <c r="C439" s="154">
        <v>437</v>
      </c>
      <c r="D439" s="155">
        <f t="shared" si="26"/>
        <v>2790.770929268354</v>
      </c>
      <c r="E439" s="187">
        <f t="shared" si="24"/>
        <v>0.00035832392745404094</v>
      </c>
      <c r="F439" s="157">
        <f t="shared" si="25"/>
        <v>32.28450137844122</v>
      </c>
    </row>
    <row r="440" spans="1:6" ht="12.75">
      <c r="A440" s="154">
        <v>438</v>
      </c>
      <c r="B440" s="154">
        <v>1.01</v>
      </c>
      <c r="C440" s="154">
        <v>438</v>
      </c>
      <c r="D440" s="155">
        <f t="shared" si="26"/>
        <v>2818.6786385610376</v>
      </c>
      <c r="E440" s="187">
        <f t="shared" si="24"/>
        <v>0.0003547761657960801</v>
      </c>
      <c r="F440" s="157">
        <f t="shared" si="25"/>
        <v>32.28485615460701</v>
      </c>
    </row>
    <row r="441" spans="1:6" ht="12.75">
      <c r="A441" s="154">
        <v>439</v>
      </c>
      <c r="B441" s="154">
        <v>1.01</v>
      </c>
      <c r="C441" s="154">
        <v>439</v>
      </c>
      <c r="D441" s="155">
        <f t="shared" si="26"/>
        <v>2846.8654249466476</v>
      </c>
      <c r="E441" s="187">
        <f t="shared" si="24"/>
        <v>0.00035126353049116845</v>
      </c>
      <c r="F441" s="157">
        <f t="shared" si="25"/>
        <v>32.2852074181375</v>
      </c>
    </row>
    <row r="442" spans="1:6" ht="12.75">
      <c r="A442" s="154">
        <v>440</v>
      </c>
      <c r="B442" s="154">
        <v>1.01</v>
      </c>
      <c r="C442" s="154">
        <v>440</v>
      </c>
      <c r="D442" s="155">
        <f t="shared" si="26"/>
        <v>2875.334079196114</v>
      </c>
      <c r="E442" s="187">
        <f t="shared" si="24"/>
        <v>0.00034778567375363213</v>
      </c>
      <c r="F442" s="157">
        <f t="shared" si="25"/>
        <v>32.285555203811256</v>
      </c>
    </row>
    <row r="443" spans="1:6" ht="12.75">
      <c r="A443" s="154">
        <v>441</v>
      </c>
      <c r="B443" s="154">
        <v>1.01</v>
      </c>
      <c r="C443" s="154">
        <v>441</v>
      </c>
      <c r="D443" s="155">
        <f t="shared" si="26"/>
        <v>2904.0874199880755</v>
      </c>
      <c r="E443" s="187">
        <f t="shared" si="24"/>
        <v>0.0003443422512412199</v>
      </c>
      <c r="F443" s="157">
        <f t="shared" si="25"/>
        <v>32.285899546062495</v>
      </c>
    </row>
    <row r="444" spans="1:6" ht="12.75">
      <c r="A444" s="154">
        <v>442</v>
      </c>
      <c r="B444" s="154">
        <v>1.01</v>
      </c>
      <c r="C444" s="154">
        <v>442</v>
      </c>
      <c r="D444" s="155">
        <f t="shared" si="26"/>
        <v>2933.1282941879563</v>
      </c>
      <c r="E444" s="187">
        <f t="shared" si="24"/>
        <v>0.0003409329220210098</v>
      </c>
      <c r="F444" s="157">
        <f t="shared" si="25"/>
        <v>32.28624047898452</v>
      </c>
    </row>
    <row r="445" spans="1:6" ht="12.75">
      <c r="A445" s="154">
        <v>443</v>
      </c>
      <c r="B445" s="154">
        <v>1.01</v>
      </c>
      <c r="C445" s="154">
        <v>443</v>
      </c>
      <c r="D445" s="155">
        <f t="shared" si="26"/>
        <v>2962.4595771298355</v>
      </c>
      <c r="E445" s="187">
        <f t="shared" si="24"/>
        <v>0.0003375573485356533</v>
      </c>
      <c r="F445" s="157">
        <f t="shared" si="25"/>
        <v>32.286578036333054</v>
      </c>
    </row>
    <row r="446" spans="1:6" ht="12.75">
      <c r="A446" s="154">
        <v>444</v>
      </c>
      <c r="B446" s="154">
        <v>1.01</v>
      </c>
      <c r="C446" s="154">
        <v>444</v>
      </c>
      <c r="D446" s="155">
        <f t="shared" si="26"/>
        <v>2992.0841729011345</v>
      </c>
      <c r="E446" s="187">
        <f t="shared" si="24"/>
        <v>0.0003342151965699537</v>
      </c>
      <c r="F446" s="157">
        <f t="shared" si="25"/>
        <v>32.28691225152962</v>
      </c>
    </row>
    <row r="447" spans="1:6" ht="12.75">
      <c r="A447" s="154">
        <v>445</v>
      </c>
      <c r="B447" s="154">
        <v>1.01</v>
      </c>
      <c r="C447" s="154">
        <v>445</v>
      </c>
      <c r="D447" s="155">
        <f t="shared" si="26"/>
        <v>3022.0050146301464</v>
      </c>
      <c r="E447" s="187">
        <f t="shared" si="24"/>
        <v>0.0003309061352177759</v>
      </c>
      <c r="F447" s="157">
        <f t="shared" si="25"/>
        <v>32.28724315766484</v>
      </c>
    </row>
    <row r="448" spans="1:6" ht="12.75">
      <c r="A448" s="154">
        <v>446</v>
      </c>
      <c r="B448" s="154">
        <v>1.01</v>
      </c>
      <c r="C448" s="154">
        <v>446</v>
      </c>
      <c r="D448" s="155">
        <f t="shared" si="26"/>
        <v>3052.2250647764477</v>
      </c>
      <c r="E448" s="187">
        <f t="shared" si="24"/>
        <v>0.0003276298368492831</v>
      </c>
      <c r="F448" s="157">
        <f t="shared" si="25"/>
        <v>32.287570787501686</v>
      </c>
    </row>
    <row r="449" spans="1:6" ht="12.75">
      <c r="A449" s="154">
        <v>447</v>
      </c>
      <c r="B449" s="154">
        <v>1.01</v>
      </c>
      <c r="C449" s="154">
        <v>447</v>
      </c>
      <c r="D449" s="155">
        <f t="shared" si="26"/>
        <v>3082.747315424211</v>
      </c>
      <c r="E449" s="187">
        <f t="shared" si="24"/>
        <v>0.0003243859770784982</v>
      </c>
      <c r="F449" s="157">
        <f t="shared" si="25"/>
        <v>32.287895173478766</v>
      </c>
    </row>
    <row r="450" spans="1:6" ht="12.75">
      <c r="A450" s="154">
        <v>448</v>
      </c>
      <c r="B450" s="154">
        <v>1.01</v>
      </c>
      <c r="C450" s="154">
        <v>448</v>
      </c>
      <c r="D450" s="155">
        <f t="shared" si="26"/>
        <v>3113.574788578454</v>
      </c>
      <c r="E450" s="187">
        <f aca="true" t="shared" si="27" ref="E450:E513">1/D450</f>
        <v>0.0003211742347311863</v>
      </c>
      <c r="F450" s="157">
        <f t="shared" si="25"/>
        <v>32.2882163477135</v>
      </c>
    </row>
    <row r="451" spans="1:6" ht="12.75">
      <c r="A451" s="154">
        <v>449</v>
      </c>
      <c r="B451" s="154">
        <v>1.01</v>
      </c>
      <c r="C451" s="154">
        <v>449</v>
      </c>
      <c r="D451" s="155">
        <f t="shared" si="26"/>
        <v>3144.7105364642375</v>
      </c>
      <c r="E451" s="187">
        <f t="shared" si="27"/>
        <v>0.0003179942918130558</v>
      </c>
      <c r="F451" s="157">
        <f aca="true" t="shared" si="28" ref="F451:F514">F450+E451</f>
        <v>32.28853434200531</v>
      </c>
    </row>
    <row r="452" spans="1:6" ht="12.75">
      <c r="A452" s="154">
        <v>450</v>
      </c>
      <c r="B452" s="154">
        <v>1.01</v>
      </c>
      <c r="C452" s="154">
        <v>450</v>
      </c>
      <c r="D452" s="155">
        <f t="shared" si="26"/>
        <v>3176.157641828881</v>
      </c>
      <c r="E452" s="187">
        <f t="shared" si="27"/>
        <v>0.00031484583347827296</v>
      </c>
      <c r="F452" s="157">
        <f t="shared" si="28"/>
        <v>32.28884918783879</v>
      </c>
    </row>
    <row r="453" spans="1:6" ht="12.75">
      <c r="A453" s="154">
        <v>451</v>
      </c>
      <c r="B453" s="154">
        <v>1.01</v>
      </c>
      <c r="C453" s="154">
        <v>451</v>
      </c>
      <c r="D453" s="155">
        <f t="shared" si="26"/>
        <v>3207.9192182471693</v>
      </c>
      <c r="E453" s="187">
        <f t="shared" si="27"/>
        <v>0.00031172854799829013</v>
      </c>
      <c r="F453" s="157">
        <f t="shared" si="28"/>
        <v>32.28916091638679</v>
      </c>
    </row>
    <row r="454" spans="1:6" ht="12.75">
      <c r="A454" s="154">
        <v>452</v>
      </c>
      <c r="B454" s="154">
        <v>1.01</v>
      </c>
      <c r="C454" s="154">
        <v>452</v>
      </c>
      <c r="D454" s="155">
        <f t="shared" si="26"/>
        <v>3239.998410429642</v>
      </c>
      <c r="E454" s="187">
        <f t="shared" si="27"/>
        <v>0.00030864212673098023</v>
      </c>
      <c r="F454" s="157">
        <f t="shared" si="28"/>
        <v>32.289469558513524</v>
      </c>
    </row>
    <row r="455" spans="1:6" ht="12.75">
      <c r="A455" s="154">
        <v>453</v>
      </c>
      <c r="B455" s="154">
        <v>1.01</v>
      </c>
      <c r="C455" s="154">
        <v>453</v>
      </c>
      <c r="D455" s="155">
        <f t="shared" si="26"/>
        <v>3272.3983945339387</v>
      </c>
      <c r="E455" s="187">
        <f t="shared" si="27"/>
        <v>0.0003055862640900794</v>
      </c>
      <c r="F455" s="157">
        <f t="shared" si="28"/>
        <v>32.289775144777614</v>
      </c>
    </row>
    <row r="456" spans="1:6" ht="12.75">
      <c r="A456" s="154">
        <v>454</v>
      </c>
      <c r="B456" s="154">
        <v>1.01</v>
      </c>
      <c r="C456" s="154">
        <v>454</v>
      </c>
      <c r="D456" s="155">
        <f t="shared" si="26"/>
        <v>3305.122378479278</v>
      </c>
      <c r="E456" s="187">
        <f t="shared" si="27"/>
        <v>0.0003025606575149301</v>
      </c>
      <c r="F456" s="157">
        <f t="shared" si="28"/>
        <v>32.29007770543513</v>
      </c>
    </row>
    <row r="457" spans="1:6" ht="12.75">
      <c r="A457" s="154">
        <v>455</v>
      </c>
      <c r="B457" s="154">
        <v>1.01</v>
      </c>
      <c r="C457" s="154">
        <v>455</v>
      </c>
      <c r="D457" s="155">
        <f t="shared" si="26"/>
        <v>3338.17360226407</v>
      </c>
      <c r="E457" s="187">
        <f t="shared" si="27"/>
        <v>0.00029956500744052493</v>
      </c>
      <c r="F457" s="157">
        <f t="shared" si="28"/>
        <v>32.29037727044257</v>
      </c>
    </row>
    <row r="458" spans="1:6" ht="12.75">
      <c r="A458" s="154">
        <v>456</v>
      </c>
      <c r="B458" s="154">
        <v>1.01</v>
      </c>
      <c r="C458" s="154">
        <v>456</v>
      </c>
      <c r="D458" s="155">
        <f t="shared" si="26"/>
        <v>3371.55533828671</v>
      </c>
      <c r="E458" s="187">
        <f t="shared" si="27"/>
        <v>0.0002965990172678465</v>
      </c>
      <c r="F458" s="157">
        <f t="shared" si="28"/>
        <v>32.29067386945984</v>
      </c>
    </row>
    <row r="459" spans="1:6" ht="12.75">
      <c r="A459" s="154">
        <v>457</v>
      </c>
      <c r="B459" s="154">
        <v>1.01</v>
      </c>
      <c r="C459" s="154">
        <v>457</v>
      </c>
      <c r="D459" s="155">
        <f t="shared" si="26"/>
        <v>3405.270891669578</v>
      </c>
      <c r="E459" s="187">
        <f t="shared" si="27"/>
        <v>0.00029366239333450145</v>
      </c>
      <c r="F459" s="157">
        <f t="shared" si="28"/>
        <v>32.29096753185317</v>
      </c>
    </row>
    <row r="460" spans="1:6" ht="12.75">
      <c r="A460" s="154">
        <v>458</v>
      </c>
      <c r="B460" s="154">
        <v>1.01</v>
      </c>
      <c r="C460" s="154">
        <v>458</v>
      </c>
      <c r="D460" s="155">
        <f t="shared" si="26"/>
        <v>3439.323600586274</v>
      </c>
      <c r="E460" s="187">
        <f t="shared" si="27"/>
        <v>0.00029075484488564495</v>
      </c>
      <c r="F460" s="157">
        <f t="shared" si="28"/>
        <v>32.29125828669805</v>
      </c>
    </row>
    <row r="461" spans="1:6" ht="12.75">
      <c r="A461" s="154">
        <v>459</v>
      </c>
      <c r="B461" s="154">
        <v>1.01</v>
      </c>
      <c r="C461" s="154">
        <v>459</v>
      </c>
      <c r="D461" s="155">
        <f t="shared" si="26"/>
        <v>3473.7168365921357</v>
      </c>
      <c r="E461" s="187">
        <f t="shared" si="27"/>
        <v>0.0002878760840451931</v>
      </c>
      <c r="F461" s="157">
        <f t="shared" si="28"/>
        <v>32.2915461627821</v>
      </c>
    </row>
    <row r="462" spans="1:6" ht="12.75">
      <c r="A462" s="154">
        <v>460</v>
      </c>
      <c r="B462" s="154">
        <v>1.01</v>
      </c>
      <c r="C462" s="154">
        <v>460</v>
      </c>
      <c r="D462" s="155">
        <f t="shared" si="26"/>
        <v>3508.4540049580582</v>
      </c>
      <c r="E462" s="187">
        <f t="shared" si="27"/>
        <v>0.0002850258257873198</v>
      </c>
      <c r="F462" s="157">
        <f t="shared" si="28"/>
        <v>32.29183118860789</v>
      </c>
    </row>
    <row r="463" spans="1:6" ht="12.75">
      <c r="A463" s="154">
        <v>461</v>
      </c>
      <c r="B463" s="154">
        <v>1.01</v>
      </c>
      <c r="C463" s="154">
        <v>461</v>
      </c>
      <c r="D463" s="155">
        <f t="shared" si="26"/>
        <v>3543.5385450076387</v>
      </c>
      <c r="E463" s="187">
        <f t="shared" si="27"/>
        <v>0.00028220378790823743</v>
      </c>
      <c r="F463" s="157">
        <f t="shared" si="28"/>
        <v>32.2921133923958</v>
      </c>
    </row>
    <row r="464" spans="1:6" ht="12.75">
      <c r="A464" s="154">
        <v>462</v>
      </c>
      <c r="B464" s="154">
        <v>1.01</v>
      </c>
      <c r="C464" s="154">
        <v>462</v>
      </c>
      <c r="D464" s="155">
        <f t="shared" si="26"/>
        <v>3578.973930457715</v>
      </c>
      <c r="E464" s="187">
        <f t="shared" si="27"/>
        <v>0.0002794096909982549</v>
      </c>
      <c r="F464" s="157">
        <f t="shared" si="28"/>
        <v>32.292392802086795</v>
      </c>
    </row>
    <row r="465" spans="1:6" ht="12.75">
      <c r="A465" s="154">
        <v>463</v>
      </c>
      <c r="B465" s="154">
        <v>1.01</v>
      </c>
      <c r="C465" s="154">
        <v>463</v>
      </c>
      <c r="D465" s="155">
        <f t="shared" si="26"/>
        <v>3614.7636697622916</v>
      </c>
      <c r="E465" s="187">
        <f t="shared" si="27"/>
        <v>0.0002766432584141138</v>
      </c>
      <c r="F465" s="157">
        <f t="shared" si="28"/>
        <v>32.29266944534521</v>
      </c>
    </row>
    <row r="466" spans="1:6" ht="12.75">
      <c r="A466" s="154">
        <v>464</v>
      </c>
      <c r="B466" s="154">
        <v>1.01</v>
      </c>
      <c r="C466" s="154">
        <v>464</v>
      </c>
      <c r="D466" s="155">
        <f t="shared" si="26"/>
        <v>3650.911306459915</v>
      </c>
      <c r="E466" s="187">
        <f t="shared" si="27"/>
        <v>0.0002739042162515978</v>
      </c>
      <c r="F466" s="157">
        <f t="shared" si="28"/>
        <v>32.29294334956146</v>
      </c>
    </row>
    <row r="467" spans="1:6" ht="12.75">
      <c r="A467" s="154">
        <v>465</v>
      </c>
      <c r="B467" s="154">
        <v>1.01</v>
      </c>
      <c r="C467" s="154">
        <v>465</v>
      </c>
      <c r="D467" s="155">
        <f t="shared" si="26"/>
        <v>3687.4204195245143</v>
      </c>
      <c r="E467" s="187">
        <f t="shared" si="27"/>
        <v>0.0002711922933184136</v>
      </c>
      <c r="F467" s="157">
        <f t="shared" si="28"/>
        <v>32.29321454185478</v>
      </c>
    </row>
    <row r="468" spans="1:6" ht="12.75">
      <c r="A468" s="154">
        <v>466</v>
      </c>
      <c r="B468" s="154">
        <v>1.01</v>
      </c>
      <c r="C468" s="154">
        <v>466</v>
      </c>
      <c r="D468" s="155">
        <f t="shared" si="26"/>
        <v>3724.29462371976</v>
      </c>
      <c r="E468" s="187">
        <f t="shared" si="27"/>
        <v>0.0002685072211073402</v>
      </c>
      <c r="F468" s="157">
        <f t="shared" si="28"/>
        <v>32.29348304907589</v>
      </c>
    </row>
    <row r="469" spans="1:6" ht="12.75">
      <c r="A469" s="154">
        <v>467</v>
      </c>
      <c r="B469" s="154">
        <v>1.01</v>
      </c>
      <c r="C469" s="154">
        <v>467</v>
      </c>
      <c r="D469" s="155">
        <f t="shared" si="26"/>
        <v>3761.5375699569563</v>
      </c>
      <c r="E469" s="187">
        <f t="shared" si="27"/>
        <v>0.00026584873376964385</v>
      </c>
      <c r="F469" s="157">
        <f t="shared" si="28"/>
        <v>32.29374889780966</v>
      </c>
    </row>
    <row r="470" spans="1:6" ht="12.75">
      <c r="A470" s="154">
        <v>468</v>
      </c>
      <c r="B470" s="154">
        <v>1.01</v>
      </c>
      <c r="C470" s="154">
        <v>468</v>
      </c>
      <c r="D470" s="155">
        <f t="shared" si="26"/>
        <v>3799.1529456565268</v>
      </c>
      <c r="E470" s="187">
        <f t="shared" si="27"/>
        <v>0.00026321656808875625</v>
      </c>
      <c r="F470" s="157">
        <f t="shared" si="28"/>
        <v>32.29401211437774</v>
      </c>
    </row>
    <row r="471" spans="1:6" ht="12.75">
      <c r="A471" s="154">
        <v>469</v>
      </c>
      <c r="B471" s="154">
        <v>1.01</v>
      </c>
      <c r="C471" s="154">
        <v>469</v>
      </c>
      <c r="D471" s="155">
        <f t="shared" si="26"/>
        <v>3837.1444751130925</v>
      </c>
      <c r="E471" s="187">
        <f t="shared" si="27"/>
        <v>0.00026061046345421407</v>
      </c>
      <c r="F471" s="157">
        <f t="shared" si="28"/>
        <v>32.2942727248412</v>
      </c>
    </row>
    <row r="472" spans="1:6" ht="12.75">
      <c r="A472" s="154">
        <v>470</v>
      </c>
      <c r="B472" s="154">
        <v>1.01</v>
      </c>
      <c r="C472" s="154">
        <v>470</v>
      </c>
      <c r="D472" s="155">
        <f t="shared" si="26"/>
        <v>3875.515919864224</v>
      </c>
      <c r="E472" s="187">
        <f t="shared" si="27"/>
        <v>0.00025803016183585545</v>
      </c>
      <c r="F472" s="157">
        <f t="shared" si="28"/>
        <v>32.29453075500304</v>
      </c>
    </row>
    <row r="473" spans="1:6" ht="12.75">
      <c r="A473" s="154">
        <v>471</v>
      </c>
      <c r="B473" s="154">
        <v>1.01</v>
      </c>
      <c r="C473" s="154">
        <v>471</v>
      </c>
      <c r="D473" s="155">
        <f t="shared" si="26"/>
        <v>3914.271079062865</v>
      </c>
      <c r="E473" s="187">
        <f t="shared" si="27"/>
        <v>0.00025547540775827286</v>
      </c>
      <c r="F473" s="157">
        <f t="shared" si="28"/>
        <v>32.29478623041079</v>
      </c>
    </row>
    <row r="474" spans="1:6" ht="12.75">
      <c r="A474" s="154">
        <v>472</v>
      </c>
      <c r="B474" s="154">
        <v>1.01</v>
      </c>
      <c r="C474" s="154">
        <v>472</v>
      </c>
      <c r="D474" s="155">
        <f t="shared" si="26"/>
        <v>3953.413789853494</v>
      </c>
      <c r="E474" s="187">
        <f t="shared" si="27"/>
        <v>0.0002529459482755176</v>
      </c>
      <c r="F474" s="157">
        <f t="shared" si="28"/>
        <v>32.29503917635907</v>
      </c>
    </row>
    <row r="475" spans="1:6" ht="12.75">
      <c r="A475" s="154">
        <v>473</v>
      </c>
      <c r="B475" s="154">
        <v>1.01</v>
      </c>
      <c r="C475" s="154">
        <v>473</v>
      </c>
      <c r="D475" s="155">
        <f t="shared" si="26"/>
        <v>3992.9479277520286</v>
      </c>
      <c r="E475" s="187">
        <f t="shared" si="27"/>
        <v>0.0002504415329460571</v>
      </c>
      <c r="F475" s="157">
        <f t="shared" si="28"/>
        <v>32.29528961789202</v>
      </c>
    </row>
    <row r="476" spans="1:6" ht="12.75">
      <c r="A476" s="154">
        <v>474</v>
      </c>
      <c r="B476" s="154">
        <v>1.01</v>
      </c>
      <c r="C476" s="154">
        <v>474</v>
      </c>
      <c r="D476" s="155">
        <f t="shared" si="26"/>
        <v>4032.87740702955</v>
      </c>
      <c r="E476" s="187">
        <f t="shared" si="27"/>
        <v>0.00024796191380797725</v>
      </c>
      <c r="F476" s="157">
        <f t="shared" si="28"/>
        <v>32.295537579805824</v>
      </c>
    </row>
    <row r="477" spans="1:6" ht="12.75">
      <c r="A477" s="154">
        <v>475</v>
      </c>
      <c r="B477" s="154">
        <v>1.01</v>
      </c>
      <c r="C477" s="154">
        <v>475</v>
      </c>
      <c r="D477" s="155">
        <f t="shared" si="26"/>
        <v>4073.2061810998434</v>
      </c>
      <c r="E477" s="187">
        <f t="shared" si="27"/>
        <v>0.00024550684535443304</v>
      </c>
      <c r="F477" s="157">
        <f t="shared" si="28"/>
        <v>32.29578308665118</v>
      </c>
    </row>
    <row r="478" spans="1:6" ht="12.75">
      <c r="A478" s="154">
        <v>476</v>
      </c>
      <c r="B478" s="154">
        <v>1.01</v>
      </c>
      <c r="C478" s="154">
        <v>476</v>
      </c>
      <c r="D478" s="155">
        <f t="shared" si="26"/>
        <v>4113.938242910844</v>
      </c>
      <c r="E478" s="187">
        <f t="shared" si="27"/>
        <v>0.00024307608450933952</v>
      </c>
      <c r="F478" s="157">
        <f t="shared" si="28"/>
        <v>32.296026162735686</v>
      </c>
    </row>
    <row r="479" spans="1:6" ht="12.75">
      <c r="A479" s="154">
        <v>477</v>
      </c>
      <c r="B479" s="154">
        <v>1.01</v>
      </c>
      <c r="C479" s="154">
        <v>477</v>
      </c>
      <c r="D479" s="155">
        <f t="shared" si="26"/>
        <v>4155.077625339952</v>
      </c>
      <c r="E479" s="187">
        <f t="shared" si="27"/>
        <v>0.00024066939060330648</v>
      </c>
      <c r="F479" s="157">
        <f t="shared" si="28"/>
        <v>32.29626683212629</v>
      </c>
    </row>
    <row r="480" spans="1:6" ht="12.75">
      <c r="A480" s="154">
        <v>478</v>
      </c>
      <c r="B480" s="154">
        <v>1.01</v>
      </c>
      <c r="C480" s="154">
        <v>478</v>
      </c>
      <c r="D480" s="155">
        <f t="shared" si="26"/>
        <v>4196.6284015933525</v>
      </c>
      <c r="E480" s="187">
        <f t="shared" si="27"/>
        <v>0.00023828652534980832</v>
      </c>
      <c r="F480" s="157">
        <f t="shared" si="28"/>
        <v>32.296505118651645</v>
      </c>
    </row>
    <row r="481" spans="1:6" ht="12.75">
      <c r="A481" s="154">
        <v>479</v>
      </c>
      <c r="B481" s="154">
        <v>1.01</v>
      </c>
      <c r="C481" s="154">
        <v>479</v>
      </c>
      <c r="D481" s="155">
        <f t="shared" si="26"/>
        <v>4238.594685609285</v>
      </c>
      <c r="E481" s="187">
        <f t="shared" si="27"/>
        <v>0.00023592725282159247</v>
      </c>
      <c r="F481" s="157">
        <f t="shared" si="28"/>
        <v>32.29674104590447</v>
      </c>
    </row>
    <row r="482" spans="1:6" ht="12.75">
      <c r="A482" s="154">
        <v>480</v>
      </c>
      <c r="B482" s="154">
        <v>1.01</v>
      </c>
      <c r="C482" s="154">
        <v>480</v>
      </c>
      <c r="D482" s="155">
        <f t="shared" si="26"/>
        <v>4280.980632465378</v>
      </c>
      <c r="E482" s="187">
        <f t="shared" si="27"/>
        <v>0.00023359133942731924</v>
      </c>
      <c r="F482" s="157">
        <f t="shared" si="28"/>
        <v>32.2969746372439</v>
      </c>
    </row>
    <row r="483" spans="1:6" ht="12.75">
      <c r="A483" s="154">
        <v>481</v>
      </c>
      <c r="B483" s="154">
        <v>1.01</v>
      </c>
      <c r="C483" s="154">
        <v>481</v>
      </c>
      <c r="D483" s="155">
        <f t="shared" si="26"/>
        <v>4323.790438790031</v>
      </c>
      <c r="E483" s="187">
        <f t="shared" si="27"/>
        <v>0.00023127855388843497</v>
      </c>
      <c r="F483" s="157">
        <f t="shared" si="28"/>
        <v>32.29720591579779</v>
      </c>
    </row>
    <row r="484" spans="1:6" ht="12.75">
      <c r="A484" s="154">
        <v>482</v>
      </c>
      <c r="B484" s="154">
        <v>1.01</v>
      </c>
      <c r="C484" s="154">
        <v>482</v>
      </c>
      <c r="D484" s="155">
        <f t="shared" si="26"/>
        <v>4367.028343177933</v>
      </c>
      <c r="E484" s="187">
        <f t="shared" si="27"/>
        <v>0.00022898866721627215</v>
      </c>
      <c r="F484" s="157">
        <f t="shared" si="28"/>
        <v>32.29743490446501</v>
      </c>
    </row>
    <row r="485" spans="1:6" ht="12.75">
      <c r="A485" s="154">
        <v>483</v>
      </c>
      <c r="B485" s="154">
        <v>1.01</v>
      </c>
      <c r="C485" s="154">
        <v>483</v>
      </c>
      <c r="D485" s="155">
        <f t="shared" si="26"/>
        <v>4410.698626609711</v>
      </c>
      <c r="E485" s="187">
        <f t="shared" si="27"/>
        <v>0.00022672145268937843</v>
      </c>
      <c r="F485" s="157">
        <f t="shared" si="28"/>
        <v>32.2976616259177</v>
      </c>
    </row>
    <row r="486" spans="1:6" ht="12.75">
      <c r="A486" s="154">
        <v>484</v>
      </c>
      <c r="B486" s="154">
        <v>1.01</v>
      </c>
      <c r="C486" s="154">
        <v>484</v>
      </c>
      <c r="D486" s="155">
        <f t="shared" si="26"/>
        <v>4454.805612875809</v>
      </c>
      <c r="E486" s="187">
        <f t="shared" si="27"/>
        <v>0.0002244766858310677</v>
      </c>
      <c r="F486" s="157">
        <f t="shared" si="28"/>
        <v>32.29788610260353</v>
      </c>
    </row>
    <row r="487" spans="1:6" ht="12.75">
      <c r="A487" s="154">
        <v>485</v>
      </c>
      <c r="B487" s="154">
        <v>1.01</v>
      </c>
      <c r="C487" s="154">
        <v>485</v>
      </c>
      <c r="D487" s="155">
        <f t="shared" si="26"/>
        <v>4499.353669004568</v>
      </c>
      <c r="E487" s="187">
        <f t="shared" si="27"/>
        <v>0.0002222541443871957</v>
      </c>
      <c r="F487" s="157">
        <f t="shared" si="28"/>
        <v>32.29810835674792</v>
      </c>
    </row>
    <row r="488" spans="1:6" ht="12.75">
      <c r="A488" s="154">
        <v>486</v>
      </c>
      <c r="B488" s="154">
        <v>1.01</v>
      </c>
      <c r="C488" s="154">
        <v>486</v>
      </c>
      <c r="D488" s="155">
        <f t="shared" si="26"/>
        <v>4544.347205694614</v>
      </c>
      <c r="E488" s="187">
        <f t="shared" si="27"/>
        <v>0.00022005360830415415</v>
      </c>
      <c r="F488" s="157">
        <f t="shared" si="28"/>
        <v>32.29832841035622</v>
      </c>
    </row>
    <row r="489" spans="1:6" ht="12.75">
      <c r="A489" s="154">
        <v>487</v>
      </c>
      <c r="B489" s="154">
        <v>1.01</v>
      </c>
      <c r="C489" s="154">
        <v>487</v>
      </c>
      <c r="D489" s="155">
        <f t="shared" si="26"/>
        <v>4589.790677751558</v>
      </c>
      <c r="E489" s="187">
        <f t="shared" si="27"/>
        <v>0.00021787485970708342</v>
      </c>
      <c r="F489" s="157">
        <f t="shared" si="28"/>
        <v>32.29854628521593</v>
      </c>
    </row>
    <row r="490" spans="1:6" ht="12.75">
      <c r="A490" s="154">
        <v>488</v>
      </c>
      <c r="B490" s="154">
        <v>1.01</v>
      </c>
      <c r="C490" s="154">
        <v>488</v>
      </c>
      <c r="D490" s="155">
        <f t="shared" si="26"/>
        <v>4635.688584529074</v>
      </c>
      <c r="E490" s="187">
        <f t="shared" si="27"/>
        <v>0.00021571768287830038</v>
      </c>
      <c r="F490" s="157">
        <f t="shared" si="28"/>
        <v>32.298762002898805</v>
      </c>
    </row>
    <row r="491" spans="1:6" ht="12.75">
      <c r="A491" s="154">
        <v>489</v>
      </c>
      <c r="B491" s="154">
        <v>1.01</v>
      </c>
      <c r="C491" s="154">
        <v>489</v>
      </c>
      <c r="D491" s="155">
        <f t="shared" si="26"/>
        <v>4682.045470374364</v>
      </c>
      <c r="E491" s="187">
        <f t="shared" si="27"/>
        <v>0.000213581864235941</v>
      </c>
      <c r="F491" s="157">
        <f t="shared" si="28"/>
        <v>32.29897558476304</v>
      </c>
    </row>
    <row r="492" spans="1:6" ht="12.75">
      <c r="A492" s="154">
        <v>490</v>
      </c>
      <c r="B492" s="154">
        <v>1.01</v>
      </c>
      <c r="C492" s="154">
        <v>490</v>
      </c>
      <c r="D492" s="155">
        <f t="shared" si="26"/>
        <v>4728.865925078109</v>
      </c>
      <c r="E492" s="187">
        <f t="shared" si="27"/>
        <v>0.00021146719231281282</v>
      </c>
      <c r="F492" s="157">
        <f t="shared" si="28"/>
        <v>32.29918705195536</v>
      </c>
    </row>
    <row r="493" spans="1:6" ht="12.75">
      <c r="A493" s="154">
        <v>491</v>
      </c>
      <c r="B493" s="154">
        <v>1.01</v>
      </c>
      <c r="C493" s="154">
        <v>491</v>
      </c>
      <c r="D493" s="155">
        <f t="shared" si="26"/>
        <v>4776.1545843288895</v>
      </c>
      <c r="E493" s="187">
        <f t="shared" si="27"/>
        <v>0.00020937345773545826</v>
      </c>
      <c r="F493" s="157">
        <f t="shared" si="28"/>
        <v>32.29939642541309</v>
      </c>
    </row>
    <row r="494" spans="1:6" ht="12.75">
      <c r="A494" s="154">
        <v>492</v>
      </c>
      <c r="B494" s="154">
        <v>1.01</v>
      </c>
      <c r="C494" s="154">
        <v>492</v>
      </c>
      <c r="D494" s="155">
        <f t="shared" si="26"/>
        <v>4823.916130172179</v>
      </c>
      <c r="E494" s="187">
        <f t="shared" si="27"/>
        <v>0.000207300453203424</v>
      </c>
      <c r="F494" s="157">
        <f t="shared" si="28"/>
        <v>32.2996037258663</v>
      </c>
    </row>
    <row r="495" spans="1:6" ht="12.75">
      <c r="A495" s="154">
        <v>493</v>
      </c>
      <c r="B495" s="154">
        <v>1.01</v>
      </c>
      <c r="C495" s="154">
        <v>493</v>
      </c>
      <c r="D495" s="155">
        <f aca="true" t="shared" si="29" ref="D495:D558">($B$32^$C$32)*($B$77^$C$47)*($B$127^$C$52)*($B$202^$C$77)*($B$302^$C$102)*(B495^C195)</f>
        <v>4872.1552914739</v>
      </c>
      <c r="E495" s="187">
        <f t="shared" si="27"/>
        <v>0.00020524797346873665</v>
      </c>
      <c r="F495" s="157">
        <f t="shared" si="28"/>
        <v>32.29980897383977</v>
      </c>
    </row>
    <row r="496" spans="1:6" ht="12.75">
      <c r="A496" s="154">
        <v>494</v>
      </c>
      <c r="B496" s="154">
        <v>1.01</v>
      </c>
      <c r="C496" s="154">
        <v>494</v>
      </c>
      <c r="D496" s="155">
        <f t="shared" si="29"/>
        <v>4920.87684438864</v>
      </c>
      <c r="E496" s="187">
        <f t="shared" si="27"/>
        <v>0.0002032158153155808</v>
      </c>
      <c r="F496" s="157">
        <f t="shared" si="28"/>
        <v>32.300012189655085</v>
      </c>
    </row>
    <row r="497" spans="1:6" ht="12.75">
      <c r="A497" s="154">
        <v>495</v>
      </c>
      <c r="B497" s="154">
        <v>1.01</v>
      </c>
      <c r="C497" s="154">
        <v>495</v>
      </c>
      <c r="D497" s="155">
        <f t="shared" si="29"/>
        <v>4970.085612832526</v>
      </c>
      <c r="E497" s="187">
        <f t="shared" si="27"/>
        <v>0.00020120377754017906</v>
      </c>
      <c r="F497" s="157">
        <f t="shared" si="28"/>
        <v>32.30021339343263</v>
      </c>
    </row>
    <row r="498" spans="1:6" ht="12.75">
      <c r="A498" s="154">
        <v>496</v>
      </c>
      <c r="B498" s="154">
        <v>1.01</v>
      </c>
      <c r="C498" s="154">
        <v>496</v>
      </c>
      <c r="D498" s="155">
        <f t="shared" si="29"/>
        <v>5019.786468960851</v>
      </c>
      <c r="E498" s="187">
        <f t="shared" si="27"/>
        <v>0.00019921166093087034</v>
      </c>
      <c r="F498" s="157">
        <f t="shared" si="28"/>
        <v>32.30041260509356</v>
      </c>
    </row>
    <row r="499" spans="1:6" ht="12.75">
      <c r="A499" s="154">
        <v>497</v>
      </c>
      <c r="B499" s="154">
        <v>1.01</v>
      </c>
      <c r="C499" s="154">
        <v>497</v>
      </c>
      <c r="D499" s="155">
        <f t="shared" si="29"/>
        <v>5069.98433365046</v>
      </c>
      <c r="E499" s="187">
        <f t="shared" si="27"/>
        <v>0.00019723926824838646</v>
      </c>
      <c r="F499" s="157">
        <f t="shared" si="28"/>
        <v>32.30060984436181</v>
      </c>
    </row>
    <row r="500" spans="1:6" ht="12.75">
      <c r="A500" s="154">
        <v>498</v>
      </c>
      <c r="B500" s="154">
        <v>1.01</v>
      </c>
      <c r="C500" s="154">
        <v>498</v>
      </c>
      <c r="D500" s="155">
        <f t="shared" si="29"/>
        <v>5120.684176986965</v>
      </c>
      <c r="E500" s="187">
        <f t="shared" si="27"/>
        <v>0.00019528640420632322</v>
      </c>
      <c r="F500" s="157">
        <f t="shared" si="28"/>
        <v>32.300805130766015</v>
      </c>
    </row>
    <row r="501" spans="1:6" ht="12.75">
      <c r="A501" s="154">
        <v>499</v>
      </c>
      <c r="B501" s="154">
        <v>1.01</v>
      </c>
      <c r="C501" s="154">
        <v>499</v>
      </c>
      <c r="D501" s="155">
        <f t="shared" si="29"/>
        <v>5171.891018756833</v>
      </c>
      <c r="E501" s="187">
        <f t="shared" si="27"/>
        <v>0.00019335287545180525</v>
      </c>
      <c r="F501" s="157">
        <f t="shared" si="28"/>
        <v>32.300998483641465</v>
      </c>
    </row>
    <row r="502" spans="1:6" ht="12.75">
      <c r="A502" s="154">
        <v>500</v>
      </c>
      <c r="B502" s="154">
        <v>1.01</v>
      </c>
      <c r="C502" s="154">
        <v>500</v>
      </c>
      <c r="D502" s="155">
        <f t="shared" si="29"/>
        <v>5223.609928944403</v>
      </c>
      <c r="E502" s="187">
        <f t="shared" si="27"/>
        <v>0.00019143849054634177</v>
      </c>
      <c r="F502" s="157">
        <f t="shared" si="28"/>
        <v>32.30118992213201</v>
      </c>
    </row>
    <row r="503" spans="1:6" ht="12.75">
      <c r="A503" s="154">
        <v>501</v>
      </c>
      <c r="B503" s="154">
        <v>1.01</v>
      </c>
      <c r="C503" s="154">
        <v>501</v>
      </c>
      <c r="D503" s="155">
        <f t="shared" si="29"/>
        <v>5275.846028233847</v>
      </c>
      <c r="E503" s="187">
        <f t="shared" si="27"/>
        <v>0.000189543059946873</v>
      </c>
      <c r="F503" s="157">
        <f t="shared" si="28"/>
        <v>32.30137946519196</v>
      </c>
    </row>
    <row r="504" spans="1:6" ht="12.75">
      <c r="A504" s="154">
        <v>502</v>
      </c>
      <c r="B504" s="154">
        <v>1.01</v>
      </c>
      <c r="C504" s="154">
        <v>502</v>
      </c>
      <c r="D504" s="155">
        <f t="shared" si="29"/>
        <v>5328.6044885161855</v>
      </c>
      <c r="E504" s="187">
        <f t="shared" si="27"/>
        <v>0.000187666395987003</v>
      </c>
      <c r="F504" s="157">
        <f t="shared" si="28"/>
        <v>32.301567131587944</v>
      </c>
    </row>
    <row r="505" spans="1:6" ht="12.75">
      <c r="A505" s="154">
        <v>503</v>
      </c>
      <c r="B505" s="154">
        <v>1.01</v>
      </c>
      <c r="C505" s="154">
        <v>503</v>
      </c>
      <c r="D505" s="155">
        <f t="shared" si="29"/>
        <v>5381.890533401347</v>
      </c>
      <c r="E505" s="187">
        <f t="shared" si="27"/>
        <v>0.0001858083128584188</v>
      </c>
      <c r="F505" s="157">
        <f t="shared" si="28"/>
        <v>32.3017529399008</v>
      </c>
    </row>
    <row r="506" spans="1:6" ht="12.75">
      <c r="A506" s="154">
        <v>504</v>
      </c>
      <c r="B506" s="154">
        <v>1.01</v>
      </c>
      <c r="C506" s="154">
        <v>504</v>
      </c>
      <c r="D506" s="155">
        <f t="shared" si="29"/>
        <v>5435.70943873536</v>
      </c>
      <c r="E506" s="187">
        <f t="shared" si="27"/>
        <v>0.00018396862659249389</v>
      </c>
      <c r="F506" s="157">
        <f t="shared" si="28"/>
        <v>32.301936908527395</v>
      </c>
    </row>
    <row r="507" spans="1:6" ht="12.75">
      <c r="A507" s="154">
        <v>505</v>
      </c>
      <c r="B507" s="154">
        <v>1.01</v>
      </c>
      <c r="C507" s="154">
        <v>505</v>
      </c>
      <c r="D507" s="155">
        <f t="shared" si="29"/>
        <v>5490.066533122714</v>
      </c>
      <c r="E507" s="187">
        <f t="shared" si="27"/>
        <v>0.00018214715504207316</v>
      </c>
      <c r="F507" s="157">
        <f t="shared" si="28"/>
        <v>32.30211905568244</v>
      </c>
    </row>
    <row r="508" spans="1:6" ht="12.75">
      <c r="A508" s="154">
        <v>506</v>
      </c>
      <c r="B508" s="154">
        <v>1.01</v>
      </c>
      <c r="C508" s="154">
        <v>506</v>
      </c>
      <c r="D508" s="155">
        <f t="shared" si="29"/>
        <v>5544.967198453942</v>
      </c>
      <c r="E508" s="187">
        <f t="shared" si="27"/>
        <v>0.00018034371786343874</v>
      </c>
      <c r="F508" s="157">
        <f t="shared" si="28"/>
        <v>32.302299399400304</v>
      </c>
    </row>
    <row r="509" spans="1:6" ht="12.75">
      <c r="A509" s="154">
        <v>507</v>
      </c>
      <c r="B509" s="154">
        <v>1.01</v>
      </c>
      <c r="C509" s="154">
        <v>507</v>
      </c>
      <c r="D509" s="155">
        <f t="shared" si="29"/>
        <v>5600.41687043848</v>
      </c>
      <c r="E509" s="187">
        <f t="shared" si="27"/>
        <v>0.00017855813649845424</v>
      </c>
      <c r="F509" s="157">
        <f t="shared" si="28"/>
        <v>32.3024779575368</v>
      </c>
    </row>
    <row r="510" spans="1:6" ht="12.75">
      <c r="A510" s="154">
        <v>508</v>
      </c>
      <c r="B510" s="154">
        <v>1.01</v>
      </c>
      <c r="C510" s="154">
        <v>508</v>
      </c>
      <c r="D510" s="155">
        <f t="shared" si="29"/>
        <v>5656.421039142866</v>
      </c>
      <c r="E510" s="187">
        <f t="shared" si="27"/>
        <v>0.00017679023415688533</v>
      </c>
      <c r="F510" s="157">
        <f t="shared" si="28"/>
        <v>32.30265474777096</v>
      </c>
    </row>
    <row r="511" spans="1:6" ht="12.75">
      <c r="A511" s="154">
        <v>509</v>
      </c>
      <c r="B511" s="154">
        <v>1.01</v>
      </c>
      <c r="C511" s="154">
        <v>509</v>
      </c>
      <c r="D511" s="155">
        <f t="shared" si="29"/>
        <v>5712.985249534295</v>
      </c>
      <c r="E511" s="187">
        <f t="shared" si="27"/>
        <v>0.0001750398357988964</v>
      </c>
      <c r="F511" s="157">
        <f t="shared" si="28"/>
        <v>32.302829787606754</v>
      </c>
    </row>
    <row r="512" spans="1:6" ht="12.75">
      <c r="A512" s="154">
        <v>510</v>
      </c>
      <c r="B512" s="154">
        <v>1.01</v>
      </c>
      <c r="C512" s="154">
        <v>510</v>
      </c>
      <c r="D512" s="155">
        <f t="shared" si="29"/>
        <v>5770.115102029639</v>
      </c>
      <c r="E512" s="187">
        <f t="shared" si="27"/>
        <v>0.00017330676811771914</v>
      </c>
      <c r="F512" s="157">
        <f t="shared" si="28"/>
        <v>32.30300309437487</v>
      </c>
    </row>
    <row r="513" spans="1:6" ht="12.75">
      <c r="A513" s="154">
        <v>511</v>
      </c>
      <c r="B513" s="154">
        <v>1.01</v>
      </c>
      <c r="C513" s="154">
        <v>511</v>
      </c>
      <c r="D513" s="155">
        <f t="shared" si="29"/>
        <v>5827.816253049934</v>
      </c>
      <c r="E513" s="187">
        <f t="shared" si="27"/>
        <v>0.00017159085952249425</v>
      </c>
      <c r="F513" s="157">
        <f t="shared" si="28"/>
        <v>32.303174685234396</v>
      </c>
    </row>
    <row r="514" spans="1:6" ht="12.75">
      <c r="A514" s="154">
        <v>512</v>
      </c>
      <c r="B514" s="154">
        <v>1.01</v>
      </c>
      <c r="C514" s="154">
        <v>512</v>
      </c>
      <c r="D514" s="155">
        <f t="shared" si="29"/>
        <v>5886.0944155804345</v>
      </c>
      <c r="E514" s="187">
        <f aca="true" t="shared" si="30" ref="E514:E577">1/D514</f>
        <v>0.0001698919401212814</v>
      </c>
      <c r="F514" s="157">
        <f t="shared" si="28"/>
        <v>32.303344577174514</v>
      </c>
    </row>
    <row r="515" spans="1:6" ht="12.75">
      <c r="A515" s="154">
        <v>513</v>
      </c>
      <c r="B515" s="154">
        <v>1.01</v>
      </c>
      <c r="C515" s="154">
        <v>513</v>
      </c>
      <c r="D515" s="155">
        <f t="shared" si="29"/>
        <v>5944.955359736237</v>
      </c>
      <c r="E515" s="187">
        <f t="shared" si="30"/>
        <v>0.00016820984170423905</v>
      </c>
      <c r="F515" s="157">
        <f aca="true" t="shared" si="31" ref="F515:F578">F514+E515</f>
        <v>32.30351278701622</v>
      </c>
    </row>
    <row r="516" spans="1:6" ht="12.75">
      <c r="A516" s="154">
        <v>514</v>
      </c>
      <c r="B516" s="154">
        <v>1.01</v>
      </c>
      <c r="C516" s="154">
        <v>514</v>
      </c>
      <c r="D516" s="155">
        <f t="shared" si="29"/>
        <v>6004.404913333602</v>
      </c>
      <c r="E516" s="187">
        <f t="shared" si="30"/>
        <v>0.0001665443977269693</v>
      </c>
      <c r="F516" s="157">
        <f t="shared" si="31"/>
        <v>32.303679331413946</v>
      </c>
    </row>
    <row r="517" spans="1:6" ht="12.75">
      <c r="A517" s="154">
        <v>515</v>
      </c>
      <c r="B517" s="154">
        <v>1.01</v>
      </c>
      <c r="C517" s="154">
        <v>515</v>
      </c>
      <c r="D517" s="155">
        <f t="shared" si="29"/>
        <v>6064.448962466936</v>
      </c>
      <c r="E517" s="187">
        <f t="shared" si="30"/>
        <v>0.00016489544329402906</v>
      </c>
      <c r="F517" s="157">
        <f t="shared" si="31"/>
        <v>32.30384422685724</v>
      </c>
    </row>
    <row r="518" spans="1:6" ht="12.75">
      <c r="A518" s="154">
        <v>516</v>
      </c>
      <c r="B518" s="154">
        <v>1.01</v>
      </c>
      <c r="C518" s="154">
        <v>516</v>
      </c>
      <c r="D518" s="155">
        <f t="shared" si="29"/>
        <v>6125.093452091606</v>
      </c>
      <c r="E518" s="187">
        <f t="shared" si="30"/>
        <v>0.000163262815142603</v>
      </c>
      <c r="F518" s="157">
        <f t="shared" si="31"/>
        <v>32.30400748967238</v>
      </c>
    </row>
    <row r="519" spans="1:6" ht="12.75">
      <c r="A519" s="154">
        <v>517</v>
      </c>
      <c r="B519" s="154">
        <v>1.01</v>
      </c>
      <c r="C519" s="154">
        <v>517</v>
      </c>
      <c r="D519" s="155">
        <f t="shared" si="29"/>
        <v>6186.3443866125235</v>
      </c>
      <c r="E519" s="187">
        <f t="shared" si="30"/>
        <v>0.00016164635162633958</v>
      </c>
      <c r="F519" s="157">
        <f t="shared" si="31"/>
        <v>32.30416913602401</v>
      </c>
    </row>
    <row r="520" spans="1:6" ht="12.75">
      <c r="A520" s="154">
        <v>518</v>
      </c>
      <c r="B520" s="154">
        <v>1.01</v>
      </c>
      <c r="C520" s="154">
        <v>518</v>
      </c>
      <c r="D520" s="155">
        <f t="shared" si="29"/>
        <v>6248.20783047865</v>
      </c>
      <c r="E520" s="187">
        <f t="shared" si="30"/>
        <v>0.00016004589269934607</v>
      </c>
      <c r="F520" s="157">
        <f t="shared" si="31"/>
        <v>32.30432918191671</v>
      </c>
    </row>
    <row r="521" spans="1:6" ht="12.75">
      <c r="A521" s="154">
        <v>519</v>
      </c>
      <c r="B521" s="154">
        <v>1.01</v>
      </c>
      <c r="C521" s="154">
        <v>519</v>
      </c>
      <c r="D521" s="155">
        <f t="shared" si="29"/>
        <v>6310.6899087834345</v>
      </c>
      <c r="E521" s="187">
        <f t="shared" si="30"/>
        <v>0.00015846127990034272</v>
      </c>
      <c r="F521" s="157">
        <f t="shared" si="31"/>
        <v>32.30448764319661</v>
      </c>
    </row>
    <row r="522" spans="1:6" ht="12.75">
      <c r="A522" s="154">
        <v>520</v>
      </c>
      <c r="B522" s="154">
        <v>1.01</v>
      </c>
      <c r="C522" s="154">
        <v>520</v>
      </c>
      <c r="D522" s="155">
        <f t="shared" si="29"/>
        <v>6373.796807871268</v>
      </c>
      <c r="E522" s="187">
        <f t="shared" si="30"/>
        <v>0.00015689235633697298</v>
      </c>
      <c r="F522" s="157">
        <f t="shared" si="31"/>
        <v>32.304644535552946</v>
      </c>
    </row>
    <row r="523" spans="1:6" ht="12.75">
      <c r="A523" s="154">
        <v>521</v>
      </c>
      <c r="B523" s="154">
        <v>1.01</v>
      </c>
      <c r="C523" s="154">
        <v>521</v>
      </c>
      <c r="D523" s="155">
        <f t="shared" si="29"/>
        <v>6437.534775949981</v>
      </c>
      <c r="E523" s="187">
        <f t="shared" si="30"/>
        <v>0.0001553389666702703</v>
      </c>
      <c r="F523" s="157">
        <f t="shared" si="31"/>
        <v>32.30479987451962</v>
      </c>
    </row>
    <row r="524" spans="1:6" ht="12.75">
      <c r="A524" s="154">
        <v>522</v>
      </c>
      <c r="B524" s="154">
        <v>1.01</v>
      </c>
      <c r="C524" s="154">
        <v>522</v>
      </c>
      <c r="D524" s="155">
        <f t="shared" si="29"/>
        <v>6501.910123709482</v>
      </c>
      <c r="E524" s="187">
        <f t="shared" si="30"/>
        <v>0.0001538009570992775</v>
      </c>
      <c r="F524" s="157">
        <f t="shared" si="31"/>
        <v>32.30495367547672</v>
      </c>
    </row>
    <row r="525" spans="1:6" ht="12.75">
      <c r="A525" s="154">
        <v>523</v>
      </c>
      <c r="B525" s="154">
        <v>1.01</v>
      </c>
      <c r="C525" s="154">
        <v>523</v>
      </c>
      <c r="D525" s="155">
        <f t="shared" si="29"/>
        <v>6566.929224946575</v>
      </c>
      <c r="E525" s="187">
        <f t="shared" si="30"/>
        <v>0.00015227817534581932</v>
      </c>
      <c r="F525" s="157">
        <f t="shared" si="31"/>
        <v>32.30510595365207</v>
      </c>
    </row>
    <row r="526" spans="1:6" ht="12.75">
      <c r="A526" s="154">
        <v>524</v>
      </c>
      <c r="B526" s="154">
        <v>1.01</v>
      </c>
      <c r="C526" s="154">
        <v>524</v>
      </c>
      <c r="D526" s="155">
        <f t="shared" si="29"/>
        <v>6632.598517196042</v>
      </c>
      <c r="E526" s="187">
        <f t="shared" si="30"/>
        <v>0.00015077047063942505</v>
      </c>
      <c r="F526" s="157">
        <f t="shared" si="31"/>
        <v>32.30525672412271</v>
      </c>
    </row>
    <row r="527" spans="1:6" ht="12.75">
      <c r="A527" s="154">
        <v>525</v>
      </c>
      <c r="B527" s="154">
        <v>1.01</v>
      </c>
      <c r="C527" s="154">
        <v>525</v>
      </c>
      <c r="D527" s="155">
        <f t="shared" si="29"/>
        <v>6698.924502368003</v>
      </c>
      <c r="E527" s="187">
        <f t="shared" si="30"/>
        <v>0.00014927769370240104</v>
      </c>
      <c r="F527" s="157">
        <f t="shared" si="31"/>
        <v>32.30540600181641</v>
      </c>
    </row>
    <row r="528" spans="1:6" ht="12.75">
      <c r="A528" s="154">
        <v>526</v>
      </c>
      <c r="B528" s="154">
        <v>1.01</v>
      </c>
      <c r="C528" s="154">
        <v>526</v>
      </c>
      <c r="D528" s="155">
        <f t="shared" si="29"/>
        <v>6765.913747391683</v>
      </c>
      <c r="E528" s="187">
        <f t="shared" si="30"/>
        <v>0.00014779969673505054</v>
      </c>
      <c r="F528" s="157">
        <f t="shared" si="31"/>
        <v>32.30555380151314</v>
      </c>
    </row>
    <row r="529" spans="1:6" ht="12.75">
      <c r="A529" s="154">
        <v>527</v>
      </c>
      <c r="B529" s="154">
        <v>1.01</v>
      </c>
      <c r="C529" s="154">
        <v>527</v>
      </c>
      <c r="D529" s="155">
        <f t="shared" si="29"/>
        <v>6833.572884865599</v>
      </c>
      <c r="E529" s="187">
        <f t="shared" si="30"/>
        <v>0.00014633633340104015</v>
      </c>
      <c r="F529" s="157">
        <f t="shared" si="31"/>
        <v>32.30570013784654</v>
      </c>
    </row>
    <row r="530" spans="1:6" ht="12.75">
      <c r="A530" s="154">
        <v>528</v>
      </c>
      <c r="B530" s="154">
        <v>1.01</v>
      </c>
      <c r="C530" s="154">
        <v>528</v>
      </c>
      <c r="D530" s="155">
        <f t="shared" si="29"/>
        <v>6901.908613714255</v>
      </c>
      <c r="E530" s="187">
        <f t="shared" si="30"/>
        <v>0.00014488745881291104</v>
      </c>
      <c r="F530" s="157">
        <f t="shared" si="31"/>
        <v>32.30584502530536</v>
      </c>
    </row>
    <row r="531" spans="1:6" ht="12.75">
      <c r="A531" s="154">
        <v>529</v>
      </c>
      <c r="B531" s="154">
        <v>1.01</v>
      </c>
      <c r="C531" s="154">
        <v>529</v>
      </c>
      <c r="D531" s="155">
        <f t="shared" si="29"/>
        <v>6970.927699851398</v>
      </c>
      <c r="E531" s="187">
        <f t="shared" si="30"/>
        <v>0.0001434529295177337</v>
      </c>
      <c r="F531" s="157">
        <f t="shared" si="31"/>
        <v>32.30598847823488</v>
      </c>
    </row>
    <row r="532" spans="1:6" ht="12.75">
      <c r="A532" s="154">
        <v>530</v>
      </c>
      <c r="B532" s="154">
        <v>1.01</v>
      </c>
      <c r="C532" s="154">
        <v>530</v>
      </c>
      <c r="D532" s="155">
        <f t="shared" si="29"/>
        <v>7040.636976849913</v>
      </c>
      <c r="E532" s="187">
        <f t="shared" si="30"/>
        <v>0.00014203260348290462</v>
      </c>
      <c r="F532" s="157">
        <f t="shared" si="31"/>
        <v>32.306130510838365</v>
      </c>
    </row>
    <row r="533" spans="1:6" ht="12.75">
      <c r="A533" s="154">
        <v>531</v>
      </c>
      <c r="B533" s="154">
        <v>1.01</v>
      </c>
      <c r="C533" s="154">
        <v>531</v>
      </c>
      <c r="D533" s="155">
        <f t="shared" si="29"/>
        <v>7111.0433466184095</v>
      </c>
      <c r="E533" s="187">
        <f t="shared" si="30"/>
        <v>0.00014062634008208384</v>
      </c>
      <c r="F533" s="157">
        <f t="shared" si="31"/>
        <v>32.30627113717845</v>
      </c>
    </row>
    <row r="534" spans="1:6" ht="12.75">
      <c r="A534" s="154">
        <v>532</v>
      </c>
      <c r="B534" s="154">
        <v>1.01</v>
      </c>
      <c r="C534" s="154">
        <v>532</v>
      </c>
      <c r="D534" s="155">
        <f t="shared" si="29"/>
        <v>7182.153780084595</v>
      </c>
      <c r="E534" s="187">
        <f t="shared" si="30"/>
        <v>0.00013923400008127108</v>
      </c>
      <c r="F534" s="157">
        <f t="shared" si="31"/>
        <v>32.30641037117853</v>
      </c>
    </row>
    <row r="535" spans="1:6" ht="12.75">
      <c r="A535" s="154">
        <v>533</v>
      </c>
      <c r="B535" s="154">
        <v>1.01</v>
      </c>
      <c r="C535" s="154">
        <v>533</v>
      </c>
      <c r="D535" s="155">
        <f t="shared" si="29"/>
        <v>7253.975317885442</v>
      </c>
      <c r="E535" s="187">
        <f t="shared" si="30"/>
        <v>0.00013785544562502087</v>
      </c>
      <c r="F535" s="157">
        <f t="shared" si="31"/>
        <v>32.30654822662415</v>
      </c>
    </row>
    <row r="536" spans="1:6" ht="12.75">
      <c r="A536" s="154">
        <v>534</v>
      </c>
      <c r="B536" s="154">
        <v>1.01</v>
      </c>
      <c r="C536" s="154">
        <v>534</v>
      </c>
      <c r="D536" s="155">
        <f t="shared" si="29"/>
        <v>7326.515071064298</v>
      </c>
      <c r="E536" s="187">
        <f t="shared" si="30"/>
        <v>0.0001364905402227929</v>
      </c>
      <c r="F536" s="157">
        <f t="shared" si="31"/>
        <v>32.30668471716437</v>
      </c>
    </row>
    <row r="537" spans="1:6" ht="12.75">
      <c r="A537" s="154">
        <v>535</v>
      </c>
      <c r="B537" s="154">
        <v>1.01</v>
      </c>
      <c r="C537" s="154">
        <v>535</v>
      </c>
      <c r="D537" s="155">
        <f t="shared" si="29"/>
        <v>7399.780221774938</v>
      </c>
      <c r="E537" s="187">
        <f t="shared" si="30"/>
        <v>0.0001351391487354386</v>
      </c>
      <c r="F537" s="157">
        <f t="shared" si="31"/>
        <v>32.30681985631311</v>
      </c>
    </row>
    <row r="538" spans="1:6" ht="12.75">
      <c r="A538" s="154">
        <v>536</v>
      </c>
      <c r="B538" s="154">
        <v>1.01</v>
      </c>
      <c r="C538" s="154">
        <v>536</v>
      </c>
      <c r="D538" s="155">
        <f t="shared" si="29"/>
        <v>7473.778023992689</v>
      </c>
      <c r="E538" s="187">
        <f t="shared" si="30"/>
        <v>0.00013380113736182034</v>
      </c>
      <c r="F538" s="157">
        <f t="shared" si="31"/>
        <v>32.30695365745047</v>
      </c>
    </row>
    <row r="539" spans="1:6" ht="12.75">
      <c r="A539" s="154">
        <v>537</v>
      </c>
      <c r="B539" s="154">
        <v>1.01</v>
      </c>
      <c r="C539" s="154">
        <v>537</v>
      </c>
      <c r="D539" s="155">
        <f t="shared" si="29"/>
        <v>7548.515804232617</v>
      </c>
      <c r="E539" s="187">
        <f t="shared" si="30"/>
        <v>0.00013247637362556467</v>
      </c>
      <c r="F539" s="157">
        <f t="shared" si="31"/>
        <v>32.30708613382409</v>
      </c>
    </row>
    <row r="540" spans="1:6" ht="12.75">
      <c r="A540" s="154">
        <v>538</v>
      </c>
      <c r="B540" s="154">
        <v>1.01</v>
      </c>
      <c r="C540" s="154">
        <v>538</v>
      </c>
      <c r="D540" s="155">
        <f t="shared" si="29"/>
        <v>7624.000962274943</v>
      </c>
      <c r="E540" s="187">
        <f t="shared" si="30"/>
        <v>0.00013116472636194522</v>
      </c>
      <c r="F540" s="157">
        <f t="shared" si="31"/>
        <v>32.307217298550455</v>
      </c>
    </row>
    <row r="541" spans="1:6" ht="12.75">
      <c r="A541" s="154">
        <v>539</v>
      </c>
      <c r="B541" s="154">
        <v>1.01</v>
      </c>
      <c r="C541" s="154">
        <v>539</v>
      </c>
      <c r="D541" s="155">
        <f t="shared" si="29"/>
        <v>7700.24097189769</v>
      </c>
      <c r="E541" s="187">
        <f t="shared" si="30"/>
        <v>0.00012986606570489632</v>
      </c>
      <c r="F541" s="157">
        <f t="shared" si="31"/>
        <v>32.30734716461616</v>
      </c>
    </row>
    <row r="542" spans="1:6" ht="12.75">
      <c r="A542" s="154">
        <v>540</v>
      </c>
      <c r="B542" s="154">
        <v>1.01</v>
      </c>
      <c r="C542" s="154">
        <v>540</v>
      </c>
      <c r="D542" s="155">
        <f t="shared" si="29"/>
        <v>7777.243381616669</v>
      </c>
      <c r="E542" s="187">
        <f t="shared" si="30"/>
        <v>0.00012858026307415474</v>
      </c>
      <c r="F542" s="157">
        <f t="shared" si="31"/>
        <v>32.307475744879234</v>
      </c>
    </row>
    <row r="543" spans="1:6" ht="12.75">
      <c r="A543" s="154">
        <v>541</v>
      </c>
      <c r="B543" s="154">
        <v>1.01</v>
      </c>
      <c r="C543" s="154">
        <v>541</v>
      </c>
      <c r="D543" s="155">
        <f t="shared" si="29"/>
        <v>7855.0158154328365</v>
      </c>
      <c r="E543" s="187">
        <f t="shared" si="30"/>
        <v>0.00012730719116252942</v>
      </c>
      <c r="F543" s="157">
        <f t="shared" si="31"/>
        <v>32.3076030520704</v>
      </c>
    </row>
    <row r="544" spans="1:6" ht="12.75">
      <c r="A544" s="154">
        <v>542</v>
      </c>
      <c r="B544" s="154">
        <v>1.01</v>
      </c>
      <c r="C544" s="154">
        <v>542</v>
      </c>
      <c r="D544" s="155">
        <f t="shared" si="29"/>
        <v>7933.565973587165</v>
      </c>
      <c r="E544" s="187">
        <f t="shared" si="30"/>
        <v>0.00012604672392329644</v>
      </c>
      <c r="F544" s="157">
        <f t="shared" si="31"/>
        <v>32.30772909879432</v>
      </c>
    </row>
    <row r="545" spans="1:6" ht="12.75">
      <c r="A545" s="154">
        <v>543</v>
      </c>
      <c r="B545" s="154">
        <v>1.01</v>
      </c>
      <c r="C545" s="154">
        <v>543</v>
      </c>
      <c r="D545" s="155">
        <f t="shared" si="29"/>
        <v>8012.901633323035</v>
      </c>
      <c r="E545" s="187">
        <f t="shared" si="30"/>
        <v>0.0001247987365577193</v>
      </c>
      <c r="F545" s="157">
        <f t="shared" si="31"/>
        <v>32.307853897530876</v>
      </c>
    </row>
    <row r="546" spans="1:6" ht="12.75">
      <c r="A546" s="154">
        <v>544</v>
      </c>
      <c r="B546" s="154">
        <v>1.01</v>
      </c>
      <c r="C546" s="154">
        <v>544</v>
      </c>
      <c r="D546" s="155">
        <f t="shared" si="29"/>
        <v>8093.030649656266</v>
      </c>
      <c r="E546" s="187">
        <f t="shared" si="30"/>
        <v>0.00012356310550269234</v>
      </c>
      <c r="F546" s="157">
        <f t="shared" si="31"/>
        <v>32.30797746063638</v>
      </c>
    </row>
    <row r="547" spans="1:6" ht="12.75">
      <c r="A547" s="154">
        <v>545</v>
      </c>
      <c r="B547" s="154">
        <v>1.01</v>
      </c>
      <c r="C547" s="154">
        <v>545</v>
      </c>
      <c r="D547" s="155">
        <f t="shared" si="29"/>
        <v>8173.960956152828</v>
      </c>
      <c r="E547" s="187">
        <f t="shared" si="30"/>
        <v>0.0001223397084185073</v>
      </c>
      <c r="F547" s="157">
        <f t="shared" si="31"/>
        <v>32.3080998003448</v>
      </c>
    </row>
    <row r="548" spans="1:6" ht="12.75">
      <c r="A548" s="154">
        <v>546</v>
      </c>
      <c r="B548" s="154">
        <v>1.01</v>
      </c>
      <c r="C548" s="154">
        <v>546</v>
      </c>
      <c r="D548" s="155">
        <f t="shared" si="29"/>
        <v>8255.700565714358</v>
      </c>
      <c r="E548" s="187">
        <f t="shared" si="30"/>
        <v>0.00012112842417673986</v>
      </c>
      <c r="F548" s="157">
        <f t="shared" si="31"/>
        <v>32.308220928768975</v>
      </c>
    </row>
    <row r="549" spans="1:6" ht="12.75">
      <c r="A549" s="154">
        <v>547</v>
      </c>
      <c r="B549" s="154">
        <v>1.01</v>
      </c>
      <c r="C549" s="154">
        <v>547</v>
      </c>
      <c r="D549" s="155">
        <f t="shared" si="29"/>
        <v>8338.2575713715</v>
      </c>
      <c r="E549" s="187">
        <f t="shared" si="30"/>
        <v>0.00011992913284825732</v>
      </c>
      <c r="F549" s="157">
        <f t="shared" si="31"/>
        <v>32.308340857901825</v>
      </c>
    </row>
    <row r="550" spans="1:6" ht="12.75">
      <c r="A550" s="154">
        <v>548</v>
      </c>
      <c r="B550" s="154">
        <v>1.01</v>
      </c>
      <c r="C550" s="154">
        <v>548</v>
      </c>
      <c r="D550" s="155">
        <f t="shared" si="29"/>
        <v>8421.640147085218</v>
      </c>
      <c r="E550" s="187">
        <f t="shared" si="30"/>
        <v>0.00011874171569134383</v>
      </c>
      <c r="F550" s="157">
        <f t="shared" si="31"/>
        <v>32.308459599617514</v>
      </c>
    </row>
    <row r="551" spans="1:6" ht="12.75">
      <c r="A551" s="154">
        <v>549</v>
      </c>
      <c r="B551" s="154">
        <v>1.01</v>
      </c>
      <c r="C551" s="154">
        <v>549</v>
      </c>
      <c r="D551" s="155">
        <f t="shared" si="29"/>
        <v>8505.85654855607</v>
      </c>
      <c r="E551" s="187">
        <f t="shared" si="30"/>
        <v>0.00011756605513994439</v>
      </c>
      <c r="F551" s="157">
        <f t="shared" si="31"/>
        <v>32.30857716567265</v>
      </c>
    </row>
    <row r="552" spans="1:6" ht="12.75">
      <c r="A552" s="154">
        <v>550</v>
      </c>
      <c r="B552" s="154">
        <v>1.01</v>
      </c>
      <c r="C552" s="154">
        <v>550</v>
      </c>
      <c r="D552" s="155">
        <f t="shared" si="29"/>
        <v>8590.915114041629</v>
      </c>
      <c r="E552" s="187">
        <f t="shared" si="30"/>
        <v>0.00011640203479202418</v>
      </c>
      <c r="F552" s="157">
        <f t="shared" si="31"/>
        <v>32.308693567707444</v>
      </c>
    </row>
    <row r="553" spans="1:6" ht="12.75">
      <c r="A553" s="154">
        <v>551</v>
      </c>
      <c r="B553" s="154">
        <v>1.01</v>
      </c>
      <c r="C553" s="154">
        <v>551</v>
      </c>
      <c r="D553" s="155">
        <f t="shared" si="29"/>
        <v>8676.824265182044</v>
      </c>
      <c r="E553" s="187">
        <f t="shared" si="30"/>
        <v>0.00011524953939804375</v>
      </c>
      <c r="F553" s="157">
        <f t="shared" si="31"/>
        <v>32.30880881724684</v>
      </c>
    </row>
    <row r="554" spans="1:6" ht="12.75">
      <c r="A554" s="154">
        <v>552</v>
      </c>
      <c r="B554" s="154">
        <v>1.01</v>
      </c>
      <c r="C554" s="154">
        <v>552</v>
      </c>
      <c r="D554" s="155">
        <f t="shared" si="29"/>
        <v>8763.592507833866</v>
      </c>
      <c r="E554" s="187">
        <f t="shared" si="30"/>
        <v>0.00011410845484954824</v>
      </c>
      <c r="F554" s="157">
        <f t="shared" si="31"/>
        <v>32.308922925701694</v>
      </c>
    </row>
    <row r="555" spans="1:6" ht="12.75">
      <c r="A555" s="154">
        <v>553</v>
      </c>
      <c r="B555" s="154">
        <v>1.01</v>
      </c>
      <c r="C555" s="154">
        <v>553</v>
      </c>
      <c r="D555" s="155">
        <f t="shared" si="29"/>
        <v>8851.228432912205</v>
      </c>
      <c r="E555" s="187">
        <f t="shared" si="30"/>
        <v>0.00011297866816786955</v>
      </c>
      <c r="F555" s="157">
        <f t="shared" si="31"/>
        <v>32.309035904369864</v>
      </c>
    </row>
    <row r="556" spans="1:6" ht="12.75">
      <c r="A556" s="154">
        <v>554</v>
      </c>
      <c r="B556" s="154">
        <v>1.01</v>
      </c>
      <c r="C556" s="154">
        <v>554</v>
      </c>
      <c r="D556" s="155">
        <f t="shared" si="29"/>
        <v>8939.740717241328</v>
      </c>
      <c r="E556" s="187">
        <f t="shared" si="30"/>
        <v>0.00011186006749294014</v>
      </c>
      <c r="F556" s="157">
        <f t="shared" si="31"/>
        <v>32.309147764437355</v>
      </c>
    </row>
    <row r="557" spans="1:6" ht="12.75">
      <c r="A557" s="154">
        <v>555</v>
      </c>
      <c r="B557" s="154">
        <v>1.01</v>
      </c>
      <c r="C557" s="154">
        <v>555</v>
      </c>
      <c r="D557" s="155">
        <f t="shared" si="29"/>
        <v>9029.138124413737</v>
      </c>
      <c r="E557" s="187">
        <f t="shared" si="30"/>
        <v>0.000110752542072218</v>
      </c>
      <c r="F557" s="157">
        <f t="shared" si="31"/>
        <v>32.309258516979426</v>
      </c>
    </row>
    <row r="558" spans="1:6" ht="12.75">
      <c r="A558" s="154">
        <v>556</v>
      </c>
      <c r="B558" s="154">
        <v>1.01</v>
      </c>
      <c r="C558" s="154">
        <v>556</v>
      </c>
      <c r="D558" s="155">
        <f t="shared" si="29"/>
        <v>9119.429505657878</v>
      </c>
      <c r="E558" s="187">
        <f t="shared" si="30"/>
        <v>0.00010965598224972076</v>
      </c>
      <c r="F558" s="157">
        <f t="shared" si="31"/>
        <v>32.309368172961676</v>
      </c>
    </row>
    <row r="559" spans="1:6" ht="12.75">
      <c r="A559" s="154">
        <v>557</v>
      </c>
      <c r="B559" s="154">
        <v>1.01</v>
      </c>
      <c r="C559" s="154">
        <v>557</v>
      </c>
      <c r="D559" s="155">
        <f aca="true" t="shared" si="32" ref="D559:D622">($B$32^$C$32)*($B$77^$C$47)*($B$127^$C$52)*($B$202^$C$77)*($B$302^$C$102)*(B559^C259)</f>
        <v>9210.623800714457</v>
      </c>
      <c r="E559" s="187">
        <f t="shared" si="30"/>
        <v>0.00010857027945516907</v>
      </c>
      <c r="F559" s="157">
        <f t="shared" si="31"/>
        <v>32.309476743241134</v>
      </c>
    </row>
    <row r="560" spans="1:6" ht="12.75">
      <c r="A560" s="154">
        <v>558</v>
      </c>
      <c r="B560" s="154">
        <v>1.01</v>
      </c>
      <c r="C560" s="154">
        <v>558</v>
      </c>
      <c r="D560" s="155">
        <f t="shared" si="32"/>
        <v>9302.7300387216</v>
      </c>
      <c r="E560" s="187">
        <f t="shared" si="30"/>
        <v>0.00010749532619323671</v>
      </c>
      <c r="F560" s="157">
        <f t="shared" si="31"/>
        <v>32.309584238567325</v>
      </c>
    </row>
    <row r="561" spans="1:6" ht="12.75">
      <c r="A561" s="154">
        <v>559</v>
      </c>
      <c r="B561" s="154">
        <v>1.01</v>
      </c>
      <c r="C561" s="154">
        <v>559</v>
      </c>
      <c r="D561" s="155">
        <f t="shared" si="32"/>
        <v>9395.757339108815</v>
      </c>
      <c r="E561" s="187">
        <f t="shared" si="30"/>
        <v>0.00010643101603290764</v>
      </c>
      <c r="F561" s="157">
        <f t="shared" si="31"/>
        <v>32.30969066958336</v>
      </c>
    </row>
    <row r="562" spans="1:6" ht="12.75">
      <c r="A562" s="154">
        <v>560</v>
      </c>
      <c r="B562" s="154">
        <v>1.01</v>
      </c>
      <c r="C562" s="154">
        <v>560</v>
      </c>
      <c r="D562" s="155">
        <f t="shared" si="32"/>
        <v>9489.714912499905</v>
      </c>
      <c r="E562" s="187">
        <f t="shared" si="30"/>
        <v>0.00010537724359693824</v>
      </c>
      <c r="F562" s="157">
        <f t="shared" si="31"/>
        <v>32.30979604682696</v>
      </c>
    </row>
    <row r="563" spans="1:6" ht="12.75">
      <c r="A563" s="154">
        <v>561</v>
      </c>
      <c r="B563" s="154">
        <v>1.01</v>
      </c>
      <c r="C563" s="154">
        <v>561</v>
      </c>
      <c r="D563" s="155">
        <f t="shared" si="32"/>
        <v>9584.612061624905</v>
      </c>
      <c r="E563" s="187">
        <f t="shared" si="30"/>
        <v>0.000104333904551424</v>
      </c>
      <c r="F563" s="157">
        <f t="shared" si="31"/>
        <v>32.30990038073151</v>
      </c>
    </row>
    <row r="564" spans="1:6" ht="12.75">
      <c r="A564" s="154">
        <v>562</v>
      </c>
      <c r="B564" s="154">
        <v>1.01</v>
      </c>
      <c r="C564" s="154">
        <v>562</v>
      </c>
      <c r="D564" s="155">
        <f t="shared" si="32"/>
        <v>9680.458182241155</v>
      </c>
      <c r="E564" s="187">
        <f t="shared" si="30"/>
        <v>0.00010330089559546929</v>
      </c>
      <c r="F564" s="157">
        <f t="shared" si="31"/>
        <v>32.31000368162711</v>
      </c>
    </row>
    <row r="565" spans="1:6" ht="12.75">
      <c r="A565" s="154">
        <v>563</v>
      </c>
      <c r="B565" s="154">
        <v>1.01</v>
      </c>
      <c r="C565" s="154">
        <v>563</v>
      </c>
      <c r="D565" s="155">
        <f t="shared" si="32"/>
        <v>9777.262764063564</v>
      </c>
      <c r="E565" s="187">
        <f t="shared" si="30"/>
        <v>0.00010227811445095972</v>
      </c>
      <c r="F565" s="157">
        <f t="shared" si="31"/>
        <v>32.31010595974156</v>
      </c>
    </row>
    <row r="566" spans="1:6" ht="12.75">
      <c r="A566" s="154">
        <v>564</v>
      </c>
      <c r="B566" s="154">
        <v>1.01</v>
      </c>
      <c r="C566" s="154">
        <v>564</v>
      </c>
      <c r="D566" s="155">
        <f t="shared" si="32"/>
        <v>9875.035391704201</v>
      </c>
      <c r="E566" s="187">
        <f t="shared" si="30"/>
        <v>0.00010126545985243535</v>
      </c>
      <c r="F566" s="157">
        <f t="shared" si="31"/>
        <v>32.31020722520142</v>
      </c>
    </row>
    <row r="567" spans="1:6" ht="12.75">
      <c r="A567" s="154">
        <v>565</v>
      </c>
      <c r="B567" s="154">
        <v>1.01</v>
      </c>
      <c r="C567" s="154">
        <v>565</v>
      </c>
      <c r="D567" s="155">
        <f t="shared" si="32"/>
        <v>9973.785745621244</v>
      </c>
      <c r="E567" s="187">
        <f t="shared" si="30"/>
        <v>0.00010026283153706469</v>
      </c>
      <c r="F567" s="157">
        <f t="shared" si="31"/>
        <v>32.310307488032954</v>
      </c>
    </row>
    <row r="568" spans="1:6" ht="12.75">
      <c r="A568" s="154">
        <v>566</v>
      </c>
      <c r="B568" s="154">
        <v>1.01</v>
      </c>
      <c r="C568" s="154">
        <v>566</v>
      </c>
      <c r="D568" s="155">
        <f t="shared" si="32"/>
        <v>10073.523603077458</v>
      </c>
      <c r="E568" s="187">
        <f t="shared" si="30"/>
        <v>9.92701302347175E-05</v>
      </c>
      <c r="F568" s="157">
        <f t="shared" si="31"/>
        <v>32.31040675816319</v>
      </c>
    </row>
    <row r="569" spans="1:6" ht="12.75">
      <c r="A569" s="154">
        <v>567</v>
      </c>
      <c r="B569" s="154">
        <v>1.01</v>
      </c>
      <c r="C569" s="154">
        <v>567</v>
      </c>
      <c r="D569" s="155">
        <f t="shared" si="32"/>
        <v>10174.25883910823</v>
      </c>
      <c r="E569" s="187">
        <f t="shared" si="30"/>
        <v>9.828725765813618E-05</v>
      </c>
      <c r="F569" s="157">
        <f t="shared" si="31"/>
        <v>32.31050504542085</v>
      </c>
    </row>
    <row r="570" spans="1:6" ht="12.75">
      <c r="A570" s="154">
        <v>568</v>
      </c>
      <c r="B570" s="154">
        <v>1.01</v>
      </c>
      <c r="C570" s="154">
        <v>568</v>
      </c>
      <c r="D570" s="155">
        <f t="shared" si="32"/>
        <v>10276.001427499312</v>
      </c>
      <c r="E570" s="187">
        <f t="shared" si="30"/>
        <v>9.731411649320413E-05</v>
      </c>
      <c r="F570" s="157">
        <f t="shared" si="31"/>
        <v>32.31060235953734</v>
      </c>
    </row>
    <row r="571" spans="1:6" ht="12.75">
      <c r="A571" s="154">
        <v>569</v>
      </c>
      <c r="B571" s="154">
        <v>1.01</v>
      </c>
      <c r="C571" s="154">
        <v>569</v>
      </c>
      <c r="D571" s="155">
        <f t="shared" si="32"/>
        <v>10378.761441774306</v>
      </c>
      <c r="E571" s="187">
        <f t="shared" si="30"/>
        <v>9.6350610389311E-05</v>
      </c>
      <c r="F571" s="157">
        <f t="shared" si="31"/>
        <v>32.31069871014773</v>
      </c>
    </row>
    <row r="572" spans="1:6" ht="12.75">
      <c r="A572" s="154">
        <v>570</v>
      </c>
      <c r="B572" s="154">
        <v>1.01</v>
      </c>
      <c r="C572" s="154">
        <v>570</v>
      </c>
      <c r="D572" s="155">
        <f t="shared" si="32"/>
        <v>10482.54905619205</v>
      </c>
      <c r="E572" s="187">
        <f t="shared" si="30"/>
        <v>9.539664394981287E-05</v>
      </c>
      <c r="F572" s="157">
        <f t="shared" si="31"/>
        <v>32.31079410679168</v>
      </c>
    </row>
    <row r="573" spans="1:6" ht="12.75">
      <c r="A573" s="154">
        <v>571</v>
      </c>
      <c r="B573" s="154">
        <v>1.01</v>
      </c>
      <c r="C573" s="154">
        <v>571</v>
      </c>
      <c r="D573" s="155">
        <f t="shared" si="32"/>
        <v>10587.374546753968</v>
      </c>
      <c r="E573" s="187">
        <f t="shared" si="30"/>
        <v>9.445212272258703E-05</v>
      </c>
      <c r="F573" s="157">
        <f t="shared" si="31"/>
        <v>32.31088855891441</v>
      </c>
    </row>
    <row r="574" spans="1:6" ht="12.75">
      <c r="A574" s="154">
        <v>572</v>
      </c>
      <c r="B574" s="154">
        <v>1.01</v>
      </c>
      <c r="C574" s="154">
        <v>572</v>
      </c>
      <c r="D574" s="155">
        <f t="shared" si="32"/>
        <v>10693.248292221511</v>
      </c>
      <c r="E574" s="187">
        <f t="shared" si="30"/>
        <v>9.35169531906802E-05</v>
      </c>
      <c r="F574" s="157">
        <f t="shared" si="31"/>
        <v>32.3109820758676</v>
      </c>
    </row>
    <row r="575" spans="1:6" ht="12.75">
      <c r="A575" s="154">
        <v>573</v>
      </c>
      <c r="B575" s="154">
        <v>1.01</v>
      </c>
      <c r="C575" s="154">
        <v>573</v>
      </c>
      <c r="D575" s="155">
        <f t="shared" si="32"/>
        <v>10800.180775143726</v>
      </c>
      <c r="E575" s="187">
        <f t="shared" si="30"/>
        <v>9.25910427630497E-05</v>
      </c>
      <c r="F575" s="157">
        <f t="shared" si="31"/>
        <v>32.311074666910365</v>
      </c>
    </row>
    <row r="576" spans="1:6" ht="12.75">
      <c r="A576" s="154">
        <v>574</v>
      </c>
      <c r="B576" s="154">
        <v>1.01</v>
      </c>
      <c r="C576" s="154">
        <v>574</v>
      </c>
      <c r="D576" s="155">
        <f t="shared" si="32"/>
        <v>10908.182582895164</v>
      </c>
      <c r="E576" s="187">
        <f t="shared" si="30"/>
        <v>9.167429976539574E-05</v>
      </c>
      <c r="F576" s="157">
        <f t="shared" si="31"/>
        <v>32.31116634121013</v>
      </c>
    </row>
    <row r="577" spans="1:6" ht="12.75">
      <c r="A577" s="154">
        <v>575</v>
      </c>
      <c r="B577" s="154">
        <v>1.01</v>
      </c>
      <c r="C577" s="154">
        <v>575</v>
      </c>
      <c r="D577" s="155">
        <f t="shared" si="32"/>
        <v>11017.264408724113</v>
      </c>
      <c r="E577" s="187">
        <f t="shared" si="30"/>
        <v>9.07666334310849E-05</v>
      </c>
      <c r="F577" s="157">
        <f t="shared" si="31"/>
        <v>32.311257107843566</v>
      </c>
    </row>
    <row r="578" spans="1:6" ht="12.75">
      <c r="A578" s="154">
        <v>576</v>
      </c>
      <c r="B578" s="154">
        <v>1.01</v>
      </c>
      <c r="C578" s="154">
        <v>576</v>
      </c>
      <c r="D578" s="155">
        <f t="shared" si="32"/>
        <v>11127.437052811356</v>
      </c>
      <c r="E578" s="187">
        <f aca="true" t="shared" si="33" ref="E578:E641">1/D578</f>
        <v>8.986795389216327E-05</v>
      </c>
      <c r="F578" s="157">
        <f t="shared" si="31"/>
        <v>32.311346975797456</v>
      </c>
    </row>
    <row r="579" spans="1:6" ht="12.75">
      <c r="A579" s="154">
        <v>577</v>
      </c>
      <c r="B579" s="154">
        <v>1.01</v>
      </c>
      <c r="C579" s="154">
        <v>577</v>
      </c>
      <c r="D579" s="155">
        <f t="shared" si="32"/>
        <v>11238.711423339468</v>
      </c>
      <c r="E579" s="187">
        <f t="shared" si="33"/>
        <v>8.897817217045869E-05</v>
      </c>
      <c r="F579" s="157">
        <f aca="true" t="shared" si="34" ref="F579:F642">F578+E579</f>
        <v>32.31143595396963</v>
      </c>
    </row>
    <row r="580" spans="1:6" ht="12.75">
      <c r="A580" s="154">
        <v>578</v>
      </c>
      <c r="B580" s="154">
        <v>1.01</v>
      </c>
      <c r="C580" s="154">
        <v>578</v>
      </c>
      <c r="D580" s="155">
        <f t="shared" si="32"/>
        <v>11351.098537572865</v>
      </c>
      <c r="E580" s="187">
        <f t="shared" si="33"/>
        <v>8.809720016877096E-05</v>
      </c>
      <c r="F580" s="157">
        <f t="shared" si="34"/>
        <v>32.3115240511698</v>
      </c>
    </row>
    <row r="581" spans="1:6" ht="12.75">
      <c r="A581" s="154">
        <v>579</v>
      </c>
      <c r="B581" s="154">
        <v>1.01</v>
      </c>
      <c r="C581" s="154">
        <v>579</v>
      </c>
      <c r="D581" s="155">
        <f t="shared" si="32"/>
        <v>11464.609522948593</v>
      </c>
      <c r="E581" s="187">
        <f t="shared" si="33"/>
        <v>8.722495066214947E-05</v>
      </c>
      <c r="F581" s="157">
        <f t="shared" si="34"/>
        <v>32.31161127612046</v>
      </c>
    </row>
    <row r="582" spans="1:6" ht="12.75">
      <c r="A582" s="154">
        <v>580</v>
      </c>
      <c r="B582" s="154">
        <v>1.01</v>
      </c>
      <c r="C582" s="154">
        <v>580</v>
      </c>
      <c r="D582" s="155">
        <f t="shared" si="32"/>
        <v>11579.25561817808</v>
      </c>
      <c r="E582" s="187">
        <f t="shared" si="33"/>
        <v>8.636133728925689E-05</v>
      </c>
      <c r="F582" s="157">
        <f t="shared" si="34"/>
        <v>32.31169763745775</v>
      </c>
    </row>
    <row r="583" spans="1:6" ht="12.75">
      <c r="A583" s="154">
        <v>581</v>
      </c>
      <c r="B583" s="154">
        <v>1.01</v>
      </c>
      <c r="C583" s="154">
        <v>581</v>
      </c>
      <c r="D583" s="155">
        <f t="shared" si="32"/>
        <v>11695.048174359863</v>
      </c>
      <c r="E583" s="187">
        <f t="shared" si="33"/>
        <v>8.550627454381869E-05</v>
      </c>
      <c r="F583" s="157">
        <f t="shared" si="34"/>
        <v>32.31178314373229</v>
      </c>
    </row>
    <row r="584" spans="1:6" ht="12.75">
      <c r="A584" s="154">
        <v>582</v>
      </c>
      <c r="B584" s="154">
        <v>1.01</v>
      </c>
      <c r="C584" s="154">
        <v>582</v>
      </c>
      <c r="D584" s="155">
        <f t="shared" si="32"/>
        <v>11811.998656103462</v>
      </c>
      <c r="E584" s="187">
        <f t="shared" si="33"/>
        <v>8.465967776615711E-05</v>
      </c>
      <c r="F584" s="157">
        <f t="shared" si="34"/>
        <v>32.31186780341006</v>
      </c>
    </row>
    <row r="585" spans="1:6" ht="12.75">
      <c r="A585" s="154">
        <v>583</v>
      </c>
      <c r="B585" s="154">
        <v>1.01</v>
      </c>
      <c r="C585" s="154">
        <v>583</v>
      </c>
      <c r="D585" s="155">
        <f t="shared" si="32"/>
        <v>11930.118642664493</v>
      </c>
      <c r="E585" s="187">
        <f t="shared" si="33"/>
        <v>8.382146313480905E-05</v>
      </c>
      <c r="F585" s="157">
        <f t="shared" si="34"/>
        <v>32.311951624873195</v>
      </c>
    </row>
    <row r="586" spans="1:6" ht="12.75">
      <c r="A586" s="154">
        <v>584</v>
      </c>
      <c r="B586" s="154">
        <v>1.01</v>
      </c>
      <c r="C586" s="154">
        <v>584</v>
      </c>
      <c r="D586" s="155">
        <f t="shared" si="32"/>
        <v>12049.419829091137</v>
      </c>
      <c r="E586" s="187">
        <f t="shared" si="33"/>
        <v>8.299154765822678E-05</v>
      </c>
      <c r="F586" s="157">
        <f t="shared" si="34"/>
        <v>32.31203461642085</v>
      </c>
    </row>
    <row r="587" spans="1:6" ht="12.75">
      <c r="A587" s="154">
        <v>585</v>
      </c>
      <c r="B587" s="154">
        <v>1.01</v>
      </c>
      <c r="C587" s="154">
        <v>585</v>
      </c>
      <c r="D587" s="155">
        <f t="shared" si="32"/>
        <v>12169.91402738205</v>
      </c>
      <c r="E587" s="187">
        <f t="shared" si="33"/>
        <v>8.216984916656117E-05</v>
      </c>
      <c r="F587" s="157">
        <f t="shared" si="34"/>
        <v>32.31211678627002</v>
      </c>
    </row>
    <row r="588" spans="1:6" ht="12.75">
      <c r="A588" s="154">
        <v>586</v>
      </c>
      <c r="B588" s="154">
        <v>1.01</v>
      </c>
      <c r="C588" s="154">
        <v>586</v>
      </c>
      <c r="D588" s="155">
        <f t="shared" si="32"/>
        <v>12291.613167655873</v>
      </c>
      <c r="E588" s="187">
        <f t="shared" si="33"/>
        <v>8.135628630352589E-05</v>
      </c>
      <c r="F588" s="157">
        <f t="shared" si="34"/>
        <v>32.31219814255632</v>
      </c>
    </row>
    <row r="589" spans="1:6" ht="12.75">
      <c r="A589" s="154">
        <v>587</v>
      </c>
      <c r="B589" s="154">
        <v>1.01</v>
      </c>
      <c r="C589" s="154">
        <v>587</v>
      </c>
      <c r="D589" s="155">
        <f t="shared" si="32"/>
        <v>12414.529299332427</v>
      </c>
      <c r="E589" s="187">
        <f t="shared" si="33"/>
        <v>8.055077851834249E-05</v>
      </c>
      <c r="F589" s="157">
        <f t="shared" si="34"/>
        <v>32.31227869333484</v>
      </c>
    </row>
    <row r="590" spans="1:6" ht="12.75">
      <c r="A590" s="154">
        <v>588</v>
      </c>
      <c r="B590" s="154">
        <v>1.01</v>
      </c>
      <c r="C590" s="154">
        <v>588</v>
      </c>
      <c r="D590" s="155">
        <f t="shared" si="32"/>
        <v>12538.674592325755</v>
      </c>
      <c r="E590" s="187">
        <f t="shared" si="33"/>
        <v>7.975324605776483E-05</v>
      </c>
      <c r="F590" s="157">
        <f t="shared" si="34"/>
        <v>32.312358446580895</v>
      </c>
    </row>
    <row r="591" spans="1:6" ht="12.75">
      <c r="A591" s="154">
        <v>589</v>
      </c>
      <c r="B591" s="154">
        <v>1.01</v>
      </c>
      <c r="C591" s="154">
        <v>589</v>
      </c>
      <c r="D591" s="155">
        <f t="shared" si="32"/>
        <v>12664.061338249012</v>
      </c>
      <c r="E591" s="187">
        <f t="shared" si="33"/>
        <v>7.8963609958183E-05</v>
      </c>
      <c r="F591" s="157">
        <f t="shared" si="34"/>
        <v>32.31243741019085</v>
      </c>
    </row>
    <row r="592" spans="1:6" ht="12.75">
      <c r="A592" s="154">
        <v>590</v>
      </c>
      <c r="B592" s="154">
        <v>1.01</v>
      </c>
      <c r="C592" s="154">
        <v>590</v>
      </c>
      <c r="D592" s="155">
        <f t="shared" si="32"/>
        <v>12790.701951631503</v>
      </c>
      <c r="E592" s="187">
        <f t="shared" si="33"/>
        <v>7.818179203780495E-05</v>
      </c>
      <c r="F592" s="157">
        <f t="shared" si="34"/>
        <v>32.312515591982894</v>
      </c>
    </row>
    <row r="593" spans="1:6" ht="12.75">
      <c r="A593" s="154">
        <v>591</v>
      </c>
      <c r="B593" s="154">
        <v>1.01</v>
      </c>
      <c r="C593" s="154">
        <v>591</v>
      </c>
      <c r="D593" s="155">
        <f t="shared" si="32"/>
        <v>12918.608971147814</v>
      </c>
      <c r="E593" s="187">
        <f t="shared" si="33"/>
        <v>7.74077148889158E-05</v>
      </c>
      <c r="F593" s="157">
        <f t="shared" si="34"/>
        <v>32.312592999697785</v>
      </c>
    </row>
    <row r="594" spans="1:6" ht="12.75">
      <c r="A594" s="154">
        <v>592</v>
      </c>
      <c r="B594" s="154">
        <v>1.01</v>
      </c>
      <c r="C594" s="154">
        <v>592</v>
      </c>
      <c r="D594" s="155">
        <f t="shared" si="32"/>
        <v>13047.795060859295</v>
      </c>
      <c r="E594" s="187">
        <f t="shared" si="33"/>
        <v>7.664130187021365E-05</v>
      </c>
      <c r="F594" s="157">
        <f t="shared" si="34"/>
        <v>32.31266964099965</v>
      </c>
    </row>
    <row r="595" spans="1:6" ht="12.75">
      <c r="A595" s="154">
        <v>593</v>
      </c>
      <c r="B595" s="154">
        <v>1.01</v>
      </c>
      <c r="C595" s="154">
        <v>593</v>
      </c>
      <c r="D595" s="155">
        <f t="shared" si="32"/>
        <v>13178.273011467889</v>
      </c>
      <c r="E595" s="187">
        <f t="shared" si="33"/>
        <v>7.588247709922143E-05</v>
      </c>
      <c r="F595" s="157">
        <f t="shared" si="34"/>
        <v>32.31274552347675</v>
      </c>
    </row>
    <row r="596" spans="1:6" ht="12.75">
      <c r="A596" s="154">
        <v>594</v>
      </c>
      <c r="B596" s="154">
        <v>1.01</v>
      </c>
      <c r="C596" s="154">
        <v>594</v>
      </c>
      <c r="D596" s="155">
        <f t="shared" si="32"/>
        <v>13310.05574158257</v>
      </c>
      <c r="E596" s="187">
        <f t="shared" si="33"/>
        <v>7.51311654447737E-05</v>
      </c>
      <c r="F596" s="157">
        <f t="shared" si="34"/>
        <v>32.312820654642195</v>
      </c>
    </row>
    <row r="597" spans="1:6" ht="12.75">
      <c r="A597" s="154">
        <v>595</v>
      </c>
      <c r="B597" s="154">
        <v>1.01</v>
      </c>
      <c r="C597" s="154">
        <v>595</v>
      </c>
      <c r="D597" s="155">
        <f t="shared" si="32"/>
        <v>13443.156298998389</v>
      </c>
      <c r="E597" s="187">
        <f t="shared" si="33"/>
        <v>7.438729251957794E-05</v>
      </c>
      <c r="F597" s="157">
        <f t="shared" si="34"/>
        <v>32.312895041934716</v>
      </c>
    </row>
    <row r="598" spans="1:6" ht="12.75">
      <c r="A598" s="154">
        <v>596</v>
      </c>
      <c r="B598" s="154">
        <v>1.01</v>
      </c>
      <c r="C598" s="154">
        <v>596</v>
      </c>
      <c r="D598" s="155">
        <f t="shared" si="32"/>
        <v>13577.587861988377</v>
      </c>
      <c r="E598" s="187">
        <f t="shared" si="33"/>
        <v>7.365078467284943E-05</v>
      </c>
      <c r="F598" s="157">
        <f t="shared" si="34"/>
        <v>32.31296869271939</v>
      </c>
    </row>
    <row r="599" spans="1:6" ht="12.75">
      <c r="A599" s="154">
        <v>597</v>
      </c>
      <c r="B599" s="154">
        <v>1.01</v>
      </c>
      <c r="C599" s="154">
        <v>597</v>
      </c>
      <c r="D599" s="155">
        <f t="shared" si="32"/>
        <v>13713.363740608262</v>
      </c>
      <c r="E599" s="187">
        <f t="shared" si="33"/>
        <v>7.292156898301923E-05</v>
      </c>
      <c r="F599" s="157">
        <f t="shared" si="34"/>
        <v>32.31304161428837</v>
      </c>
    </row>
    <row r="600" spans="1:6" ht="12.75">
      <c r="A600" s="154">
        <v>598</v>
      </c>
      <c r="B600" s="154">
        <v>1.01</v>
      </c>
      <c r="C600" s="154">
        <v>598</v>
      </c>
      <c r="D600" s="155">
        <f t="shared" si="32"/>
        <v>13850.497378014346</v>
      </c>
      <c r="E600" s="187">
        <f t="shared" si="33"/>
        <v>7.219957325051408E-05</v>
      </c>
      <c r="F600" s="157">
        <f t="shared" si="34"/>
        <v>32.31311381386163</v>
      </c>
    </row>
    <row r="601" spans="1:6" ht="12.75">
      <c r="A601" s="154">
        <v>599</v>
      </c>
      <c r="B601" s="154">
        <v>1.01</v>
      </c>
      <c r="C601" s="154">
        <v>599</v>
      </c>
      <c r="D601" s="155">
        <f t="shared" si="32"/>
        <v>13989.002351794486</v>
      </c>
      <c r="E601" s="187">
        <f t="shared" si="33"/>
        <v>7.148472599060801E-05</v>
      </c>
      <c r="F601" s="157">
        <f t="shared" si="34"/>
        <v>32.31318529858762</v>
      </c>
    </row>
    <row r="602" spans="1:6" ht="12.75">
      <c r="A602" s="154">
        <v>600</v>
      </c>
      <c r="B602" s="154">
        <v>1.01</v>
      </c>
      <c r="C602" s="154">
        <v>600</v>
      </c>
      <c r="D602" s="155">
        <f t="shared" si="32"/>
        <v>14128.892375312433</v>
      </c>
      <c r="E602" s="187">
        <f t="shared" si="33"/>
        <v>7.077695642634456E-05</v>
      </c>
      <c r="F602" s="157">
        <f t="shared" si="34"/>
        <v>32.31325607554405</v>
      </c>
    </row>
    <row r="603" spans="1:6" ht="12.75">
      <c r="A603" s="154">
        <v>601</v>
      </c>
      <c r="B603" s="154">
        <v>1.01</v>
      </c>
      <c r="C603" s="154">
        <v>601</v>
      </c>
      <c r="D603" s="155">
        <f t="shared" si="32"/>
        <v>14270.181299065556</v>
      </c>
      <c r="E603" s="187">
        <f t="shared" si="33"/>
        <v>7.007619448152928E-05</v>
      </c>
      <c r="F603" s="157">
        <f t="shared" si="34"/>
        <v>32.31332615173853</v>
      </c>
    </row>
    <row r="604" spans="1:6" ht="12.75">
      <c r="A604" s="154">
        <v>602</v>
      </c>
      <c r="B604" s="154">
        <v>1.01</v>
      </c>
      <c r="C604" s="154">
        <v>602</v>
      </c>
      <c r="D604" s="155">
        <f t="shared" si="32"/>
        <v>14412.883112056214</v>
      </c>
      <c r="E604" s="187">
        <f t="shared" si="33"/>
        <v>6.938237077379136E-05</v>
      </c>
      <c r="F604" s="157">
        <f t="shared" si="34"/>
        <v>32.313395534109304</v>
      </c>
    </row>
    <row r="605" spans="1:6" ht="12.75">
      <c r="A605" s="154">
        <v>603</v>
      </c>
      <c r="B605" s="154">
        <v>1.01</v>
      </c>
      <c r="C605" s="154">
        <v>603</v>
      </c>
      <c r="D605" s="155">
        <f t="shared" si="32"/>
        <v>14557.01194317677</v>
      </c>
      <c r="E605" s="187">
        <f t="shared" si="33"/>
        <v>6.869541660771423E-05</v>
      </c>
      <c r="F605" s="157">
        <f t="shared" si="34"/>
        <v>32.31346422952591</v>
      </c>
    </row>
    <row r="606" spans="1:6" ht="12.75">
      <c r="A606" s="154">
        <v>604</v>
      </c>
      <c r="B606" s="154">
        <v>1.01</v>
      </c>
      <c r="C606" s="154">
        <v>604</v>
      </c>
      <c r="D606" s="155">
        <f t="shared" si="32"/>
        <v>14702.582062608544</v>
      </c>
      <c r="E606" s="187">
        <f t="shared" si="33"/>
        <v>6.801526396803386E-05</v>
      </c>
      <c r="F606" s="157">
        <f t="shared" si="34"/>
        <v>32.31353224478988</v>
      </c>
    </row>
    <row r="607" spans="1:6" ht="12.75">
      <c r="A607" s="154">
        <v>605</v>
      </c>
      <c r="B607" s="154">
        <v>1.01</v>
      </c>
      <c r="C607" s="154">
        <v>605</v>
      </c>
      <c r="D607" s="155">
        <f t="shared" si="32"/>
        <v>14849.60788323463</v>
      </c>
      <c r="E607" s="187">
        <f t="shared" si="33"/>
        <v>6.734184551290481E-05</v>
      </c>
      <c r="F607" s="157">
        <f t="shared" si="34"/>
        <v>32.3135995866354</v>
      </c>
    </row>
    <row r="608" spans="1:6" ht="12.75">
      <c r="A608" s="154">
        <v>606</v>
      </c>
      <c r="B608" s="154">
        <v>1.01</v>
      </c>
      <c r="C608" s="154">
        <v>606</v>
      </c>
      <c r="D608" s="155">
        <f t="shared" si="32"/>
        <v>14998.103962066978</v>
      </c>
      <c r="E608" s="187">
        <f t="shared" si="33"/>
        <v>6.667509456723248E-05</v>
      </c>
      <c r="F608" s="157">
        <f t="shared" si="34"/>
        <v>32.31366626172996</v>
      </c>
    </row>
    <row r="609" spans="1:6" ht="12.75">
      <c r="A609" s="154">
        <v>607</v>
      </c>
      <c r="B609" s="154">
        <v>1.01</v>
      </c>
      <c r="C609" s="154">
        <v>607</v>
      </c>
      <c r="D609" s="155">
        <f t="shared" si="32"/>
        <v>15148.085001687645</v>
      </c>
      <c r="E609" s="187">
        <f t="shared" si="33"/>
        <v>6.601494511607178E-05</v>
      </c>
      <c r="F609" s="157">
        <f t="shared" si="34"/>
        <v>32.31373227667508</v>
      </c>
    </row>
    <row r="610" spans="1:6" ht="12.75">
      <c r="A610" s="154">
        <v>608</v>
      </c>
      <c r="B610" s="154">
        <v>1.01</v>
      </c>
      <c r="C610" s="154">
        <v>608</v>
      </c>
      <c r="D610" s="155">
        <f t="shared" si="32"/>
        <v>15299.565851704523</v>
      </c>
      <c r="E610" s="187">
        <f t="shared" si="33"/>
        <v>6.536133179809086E-05</v>
      </c>
      <c r="F610" s="157">
        <f t="shared" si="34"/>
        <v>32.31379763800688</v>
      </c>
    </row>
    <row r="611" spans="1:6" ht="12.75">
      <c r="A611" s="154">
        <v>609</v>
      </c>
      <c r="B611" s="154">
        <v>1.01</v>
      </c>
      <c r="C611" s="154">
        <v>609</v>
      </c>
      <c r="D611" s="155">
        <f t="shared" si="32"/>
        <v>15452.561510221565</v>
      </c>
      <c r="E611" s="187">
        <f t="shared" si="33"/>
        <v>6.471418989909988E-05</v>
      </c>
      <c r="F611" s="157">
        <f t="shared" si="34"/>
        <v>32.31386235219678</v>
      </c>
    </row>
    <row r="612" spans="1:6" ht="12.75">
      <c r="A612" s="154">
        <v>610</v>
      </c>
      <c r="B612" s="154">
        <v>1.01</v>
      </c>
      <c r="C612" s="154">
        <v>610</v>
      </c>
      <c r="D612" s="155">
        <f t="shared" si="32"/>
        <v>15607.087125323784</v>
      </c>
      <c r="E612" s="187">
        <f t="shared" si="33"/>
        <v>6.407345534564343E-05</v>
      </c>
      <c r="F612" s="157">
        <f t="shared" si="34"/>
        <v>32.31392642565213</v>
      </c>
    </row>
    <row r="613" spans="1:6" ht="12.75">
      <c r="A613" s="154">
        <v>611</v>
      </c>
      <c r="B613" s="154">
        <v>1.01</v>
      </c>
      <c r="C613" s="154">
        <v>611</v>
      </c>
      <c r="D613" s="155">
        <f t="shared" si="32"/>
        <v>15763.15799657702</v>
      </c>
      <c r="E613" s="187">
        <f t="shared" si="33"/>
        <v>6.343906469865687E-05</v>
      </c>
      <c r="F613" s="157">
        <f t="shared" si="34"/>
        <v>32.313989864716824</v>
      </c>
    </row>
    <row r="614" spans="1:6" ht="12.75">
      <c r="A614" s="154">
        <v>612</v>
      </c>
      <c r="B614" s="154">
        <v>1.01</v>
      </c>
      <c r="C614" s="154">
        <v>612</v>
      </c>
      <c r="D614" s="155">
        <f t="shared" si="32"/>
        <v>15920.789576542795</v>
      </c>
      <c r="E614" s="187">
        <f t="shared" si="33"/>
        <v>6.281095514718501E-05</v>
      </c>
      <c r="F614" s="157">
        <f t="shared" si="34"/>
        <v>32.314052675671974</v>
      </c>
    </row>
    <row r="615" spans="1:6" ht="12.75">
      <c r="A615" s="154">
        <v>613</v>
      </c>
      <c r="B615" s="154">
        <v>1.01</v>
      </c>
      <c r="C615" s="154">
        <v>613</v>
      </c>
      <c r="D615" s="155">
        <f t="shared" si="32"/>
        <v>16079.997472308223</v>
      </c>
      <c r="E615" s="187">
        <f t="shared" si="33"/>
        <v>6.218906450216337E-05</v>
      </c>
      <c r="F615" s="157">
        <f t="shared" si="34"/>
        <v>32.314114864736474</v>
      </c>
    </row>
    <row r="616" spans="1:6" ht="12.75">
      <c r="A616" s="154">
        <v>614</v>
      </c>
      <c r="B616" s="154">
        <v>1.01</v>
      </c>
      <c r="C616" s="154">
        <v>614</v>
      </c>
      <c r="D616" s="155">
        <f t="shared" si="32"/>
        <v>16240.797447031304</v>
      </c>
      <c r="E616" s="187">
        <f t="shared" si="33"/>
        <v>6.157333119026076E-05</v>
      </c>
      <c r="F616" s="157">
        <f t="shared" si="34"/>
        <v>32.31417643806766</v>
      </c>
    </row>
    <row r="617" spans="1:6" ht="12.75">
      <c r="A617" s="154">
        <v>615</v>
      </c>
      <c r="B617" s="154">
        <v>1.01</v>
      </c>
      <c r="C617" s="154">
        <v>615</v>
      </c>
      <c r="D617" s="155">
        <f t="shared" si="32"/>
        <v>16403.20542150161</v>
      </c>
      <c r="E617" s="187">
        <f t="shared" si="33"/>
        <v>6.096369424778296E-05</v>
      </c>
      <c r="F617" s="157">
        <f t="shared" si="34"/>
        <v>32.31423740176191</v>
      </c>
    </row>
    <row r="618" spans="1:6" ht="12.75">
      <c r="A618" s="154">
        <v>616</v>
      </c>
      <c r="B618" s="154">
        <v>1.01</v>
      </c>
      <c r="C618" s="154">
        <v>616</v>
      </c>
      <c r="D618" s="155">
        <f t="shared" si="32"/>
        <v>16567.23747571663</v>
      </c>
      <c r="E618" s="187">
        <f t="shared" si="33"/>
        <v>6.036009331463659E-05</v>
      </c>
      <c r="F618" s="157">
        <f t="shared" si="34"/>
        <v>32.31429776185522</v>
      </c>
    </row>
    <row r="619" spans="1:6" ht="12.75">
      <c r="A619" s="154">
        <v>617</v>
      </c>
      <c r="B619" s="154">
        <v>1.01</v>
      </c>
      <c r="C619" s="154">
        <v>617</v>
      </c>
      <c r="D619" s="155">
        <f t="shared" si="32"/>
        <v>16732.909850473796</v>
      </c>
      <c r="E619" s="187">
        <f t="shared" si="33"/>
        <v>5.976246862835305E-05</v>
      </c>
      <c r="F619" s="157">
        <f t="shared" si="34"/>
        <v>32.31435752432385</v>
      </c>
    </row>
    <row r="620" spans="1:6" ht="12.75">
      <c r="A620" s="154">
        <v>618</v>
      </c>
      <c r="B620" s="154">
        <v>1.01</v>
      </c>
      <c r="C620" s="154">
        <v>618</v>
      </c>
      <c r="D620" s="155">
        <f t="shared" si="32"/>
        <v>16900.23894897854</v>
      </c>
      <c r="E620" s="187">
        <f t="shared" si="33"/>
        <v>5.917076101817132E-05</v>
      </c>
      <c r="F620" s="157">
        <f t="shared" si="34"/>
        <v>32.31441669508487</v>
      </c>
    </row>
    <row r="621" spans="1:6" ht="12.75">
      <c r="A621" s="154">
        <v>619</v>
      </c>
      <c r="B621" s="154">
        <v>1.01</v>
      </c>
      <c r="C621" s="154">
        <v>619</v>
      </c>
      <c r="D621" s="155">
        <f t="shared" si="32"/>
        <v>17069.24133846832</v>
      </c>
      <c r="E621" s="187">
        <f t="shared" si="33"/>
        <v>5.858491189917954E-05</v>
      </c>
      <c r="F621" s="157">
        <f t="shared" si="34"/>
        <v>32.31447527999677</v>
      </c>
    </row>
    <row r="622" spans="1:6" ht="12.75">
      <c r="A622" s="154">
        <v>620</v>
      </c>
      <c r="B622" s="154">
        <v>1.01</v>
      </c>
      <c r="C622" s="154">
        <v>620</v>
      </c>
      <c r="D622" s="155">
        <f t="shared" si="32"/>
        <v>17239.933751853005</v>
      </c>
      <c r="E622" s="187">
        <f t="shared" si="33"/>
        <v>5.800486326651439E-05</v>
      </c>
      <c r="F622" s="157">
        <f t="shared" si="34"/>
        <v>32.31453328486004</v>
      </c>
    </row>
    <row r="623" spans="1:6" ht="12.75">
      <c r="A623" s="154">
        <v>621</v>
      </c>
      <c r="B623" s="154">
        <v>1.01</v>
      </c>
      <c r="C623" s="154">
        <v>621</v>
      </c>
      <c r="D623" s="155">
        <f aca="true" t="shared" si="35" ref="D623:D686">($B$32^$C$32)*($B$77^$C$47)*($B$127^$C$52)*($B$202^$C$77)*($B$302^$C$102)*(B623^C323)</f>
        <v>17412.333089371536</v>
      </c>
      <c r="E623" s="187">
        <f t="shared" si="33"/>
        <v>5.7430557689618204E-05</v>
      </c>
      <c r="F623" s="157">
        <f t="shared" si="34"/>
        <v>32.31459071541773</v>
      </c>
    </row>
    <row r="624" spans="1:6" ht="12.75">
      <c r="A624" s="154">
        <v>622</v>
      </c>
      <c r="B624" s="154">
        <v>1.01</v>
      </c>
      <c r="C624" s="154">
        <v>622</v>
      </c>
      <c r="D624" s="155">
        <f t="shared" si="35"/>
        <v>17586.45642026525</v>
      </c>
      <c r="E624" s="187">
        <f t="shared" si="33"/>
        <v>5.686193830655268E-05</v>
      </c>
      <c r="F624" s="157">
        <f t="shared" si="34"/>
        <v>32.314647577356034</v>
      </c>
    </row>
    <row r="625" spans="1:6" ht="12.75">
      <c r="A625" s="154">
        <v>623</v>
      </c>
      <c r="B625" s="154">
        <v>1.01</v>
      </c>
      <c r="C625" s="154">
        <v>623</v>
      </c>
      <c r="D625" s="155">
        <f t="shared" si="35"/>
        <v>17762.320984467904</v>
      </c>
      <c r="E625" s="187">
        <f t="shared" si="33"/>
        <v>5.629894881836899E-05</v>
      </c>
      <c r="F625" s="157">
        <f t="shared" si="34"/>
        <v>32.314703876304854</v>
      </c>
    </row>
    <row r="626" spans="1:6" ht="12.75">
      <c r="A626" s="154">
        <v>624</v>
      </c>
      <c r="B626" s="154">
        <v>1.01</v>
      </c>
      <c r="C626" s="154">
        <v>624</v>
      </c>
      <c r="D626" s="155">
        <f t="shared" si="35"/>
        <v>17939.944194312582</v>
      </c>
      <c r="E626" s="187">
        <f t="shared" si="33"/>
        <v>5.5741533483533656E-05</v>
      </c>
      <c r="F626" s="157">
        <f t="shared" si="34"/>
        <v>32.31475961783834</v>
      </c>
    </row>
    <row r="627" spans="1:6" ht="12.75">
      <c r="A627" s="154">
        <v>625</v>
      </c>
      <c r="B627" s="154">
        <v>1.01</v>
      </c>
      <c r="C627" s="154">
        <v>625</v>
      </c>
      <c r="D627" s="155">
        <f t="shared" si="35"/>
        <v>18119.343636255708</v>
      </c>
      <c r="E627" s="187">
        <f t="shared" si="33"/>
        <v>5.518963711240956E-05</v>
      </c>
      <c r="F627" s="157">
        <f t="shared" si="34"/>
        <v>32.31481480747545</v>
      </c>
    </row>
    <row r="628" spans="1:6" ht="12.75">
      <c r="A628" s="154">
        <v>626</v>
      </c>
      <c r="B628" s="154">
        <v>1.01</v>
      </c>
      <c r="C628" s="154">
        <v>626</v>
      </c>
      <c r="D628" s="155">
        <f t="shared" si="35"/>
        <v>18300.53707261827</v>
      </c>
      <c r="E628" s="187">
        <f t="shared" si="33"/>
        <v>5.464320506179163E-05</v>
      </c>
      <c r="F628" s="157">
        <f t="shared" si="34"/>
        <v>32.31486945068051</v>
      </c>
    </row>
    <row r="629" spans="1:6" ht="12.75">
      <c r="A629" s="154">
        <v>627</v>
      </c>
      <c r="B629" s="154">
        <v>1.01</v>
      </c>
      <c r="C629" s="154">
        <v>627</v>
      </c>
      <c r="D629" s="155">
        <f t="shared" si="35"/>
        <v>18483.542443344442</v>
      </c>
      <c r="E629" s="187">
        <f t="shared" si="33"/>
        <v>5.410218322949669E-05</v>
      </c>
      <c r="F629" s="157">
        <f t="shared" si="34"/>
        <v>32.31492355286374</v>
      </c>
    </row>
    <row r="630" spans="1:6" ht="12.75">
      <c r="A630" s="154">
        <v>628</v>
      </c>
      <c r="B630" s="154">
        <v>1.01</v>
      </c>
      <c r="C630" s="154">
        <v>628</v>
      </c>
      <c r="D630" s="155">
        <f t="shared" si="35"/>
        <v>18668.377867777894</v>
      </c>
      <c r="E630" s="187">
        <f t="shared" si="33"/>
        <v>5.356651804900661E-05</v>
      </c>
      <c r="F630" s="157">
        <f t="shared" si="34"/>
        <v>32.31497711938179</v>
      </c>
    </row>
    <row r="631" spans="1:6" ht="12.75">
      <c r="A631" s="154">
        <v>629</v>
      </c>
      <c r="B631" s="154">
        <v>1.01</v>
      </c>
      <c r="C631" s="154">
        <v>629</v>
      </c>
      <c r="D631" s="155">
        <f t="shared" si="35"/>
        <v>18855.061646455677</v>
      </c>
      <c r="E631" s="187">
        <f t="shared" si="33"/>
        <v>5.3036156484164946E-05</v>
      </c>
      <c r="F631" s="157">
        <f t="shared" si="34"/>
        <v>32.315030155538274</v>
      </c>
    </row>
    <row r="632" spans="1:6" ht="12.75">
      <c r="A632" s="154">
        <v>630</v>
      </c>
      <c r="B632" s="154">
        <v>1.01</v>
      </c>
      <c r="C632" s="154">
        <v>630</v>
      </c>
      <c r="D632" s="155">
        <f t="shared" si="35"/>
        <v>19043.612262920233</v>
      </c>
      <c r="E632" s="187">
        <f t="shared" si="33"/>
        <v>5.251104602392569E-05</v>
      </c>
      <c r="F632" s="157">
        <f t="shared" si="34"/>
        <v>32.315082666584296</v>
      </c>
    </row>
    <row r="633" spans="1:6" ht="12.75">
      <c r="A633" s="154">
        <v>631</v>
      </c>
      <c r="B633" s="154">
        <v>1.01</v>
      </c>
      <c r="C633" s="154">
        <v>631</v>
      </c>
      <c r="D633" s="155">
        <f t="shared" si="35"/>
        <v>19234.04838554943</v>
      </c>
      <c r="E633" s="187">
        <f t="shared" si="33"/>
        <v>5.199113467715416E-05</v>
      </c>
      <c r="F633" s="157">
        <f t="shared" si="34"/>
        <v>32.31513465771897</v>
      </c>
    </row>
    <row r="634" spans="1:6" ht="12.75">
      <c r="A634" s="154">
        <v>632</v>
      </c>
      <c r="B634" s="154">
        <v>1.01</v>
      </c>
      <c r="C634" s="154">
        <v>632</v>
      </c>
      <c r="D634" s="155">
        <f t="shared" si="35"/>
        <v>19426.388869404927</v>
      </c>
      <c r="E634" s="187">
        <f t="shared" si="33"/>
        <v>5.147637096747936E-05</v>
      </c>
      <c r="F634" s="157">
        <f t="shared" si="34"/>
        <v>32.31518613408994</v>
      </c>
    </row>
    <row r="635" spans="1:6" ht="12.75">
      <c r="A635" s="154">
        <v>633</v>
      </c>
      <c r="B635" s="154">
        <v>1.01</v>
      </c>
      <c r="C635" s="154">
        <v>633</v>
      </c>
      <c r="D635" s="155">
        <f t="shared" si="35"/>
        <v>19620.652758098975</v>
      </c>
      <c r="E635" s="187">
        <f t="shared" si="33"/>
        <v>5.096670392819739E-05</v>
      </c>
      <c r="F635" s="157">
        <f t="shared" si="34"/>
        <v>32.31523710079387</v>
      </c>
    </row>
    <row r="636" spans="1:6" ht="12.75">
      <c r="A636" s="154">
        <v>634</v>
      </c>
      <c r="B636" s="154">
        <v>1.01</v>
      </c>
      <c r="C636" s="154">
        <v>634</v>
      </c>
      <c r="D636" s="155">
        <f t="shared" si="35"/>
        <v>19816.85928567997</v>
      </c>
      <c r="E636" s="187">
        <f t="shared" si="33"/>
        <v>5.0462083097225124E-05</v>
      </c>
      <c r="F636" s="157">
        <f t="shared" si="34"/>
        <v>32.31528756287697</v>
      </c>
    </row>
    <row r="637" spans="1:6" ht="12.75">
      <c r="A637" s="154">
        <v>635</v>
      </c>
      <c r="B637" s="154">
        <v>1.01</v>
      </c>
      <c r="C637" s="154">
        <v>635</v>
      </c>
      <c r="D637" s="155">
        <f t="shared" si="35"/>
        <v>20015.02787853676</v>
      </c>
      <c r="E637" s="187">
        <f t="shared" si="33"/>
        <v>4.996245851210411E-05</v>
      </c>
      <c r="F637" s="157">
        <f t="shared" si="34"/>
        <v>32.31533752533548</v>
      </c>
    </row>
    <row r="638" spans="1:6" ht="12.75">
      <c r="A638" s="154">
        <v>636</v>
      </c>
      <c r="B638" s="154">
        <v>1.01</v>
      </c>
      <c r="C638" s="154">
        <v>636</v>
      </c>
      <c r="D638" s="155">
        <f t="shared" si="35"/>
        <v>20215.178157322134</v>
      </c>
      <c r="E638" s="187">
        <f t="shared" si="33"/>
        <v>4.9467780705053555E-05</v>
      </c>
      <c r="F638" s="157">
        <f t="shared" si="34"/>
        <v>32.315386993116185</v>
      </c>
    </row>
    <row r="639" spans="1:6" ht="12.75">
      <c r="A639" s="154">
        <v>637</v>
      </c>
      <c r="B639" s="154">
        <v>1.01</v>
      </c>
      <c r="C639" s="154">
        <v>637</v>
      </c>
      <c r="D639" s="155">
        <f t="shared" si="35"/>
        <v>20417.329938895356</v>
      </c>
      <c r="E639" s="187">
        <f t="shared" si="33"/>
        <v>4.897800069807283E-05</v>
      </c>
      <c r="F639" s="157">
        <f t="shared" si="34"/>
        <v>32.315435971116884</v>
      </c>
    </row>
    <row r="640" spans="1:6" ht="12.75">
      <c r="A640" s="154">
        <v>638</v>
      </c>
      <c r="B640" s="154">
        <v>1.01</v>
      </c>
      <c r="C640" s="154">
        <v>638</v>
      </c>
      <c r="D640" s="155">
        <f t="shared" si="35"/>
        <v>20621.503238284316</v>
      </c>
      <c r="E640" s="187">
        <f t="shared" si="33"/>
        <v>4.8493069998091895E-05</v>
      </c>
      <c r="F640" s="157">
        <f t="shared" si="34"/>
        <v>32.31548446418688</v>
      </c>
    </row>
    <row r="641" spans="1:6" ht="12.75">
      <c r="A641" s="154">
        <v>639</v>
      </c>
      <c r="B641" s="154">
        <v>1.01</v>
      </c>
      <c r="C641" s="154">
        <v>639</v>
      </c>
      <c r="D641" s="155">
        <f t="shared" si="35"/>
        <v>20827.718270667152</v>
      </c>
      <c r="E641" s="187">
        <f t="shared" si="33"/>
        <v>4.801294059217021E-05</v>
      </c>
      <c r="F641" s="157">
        <f t="shared" si="34"/>
        <v>32.31553247712747</v>
      </c>
    </row>
    <row r="642" spans="1:6" ht="12.75">
      <c r="A642" s="154">
        <v>640</v>
      </c>
      <c r="B642" s="154">
        <v>1.01</v>
      </c>
      <c r="C642" s="154">
        <v>640</v>
      </c>
      <c r="D642" s="155">
        <f t="shared" si="35"/>
        <v>21035.995453373827</v>
      </c>
      <c r="E642" s="187">
        <f aca="true" t="shared" si="36" ref="E642:E705">1/D642</f>
        <v>4.753756494274277E-05</v>
      </c>
      <c r="F642" s="157">
        <f t="shared" si="34"/>
        <v>32.315580014692415</v>
      </c>
    </row>
    <row r="643" spans="1:6" ht="12.75">
      <c r="A643" s="154">
        <v>641</v>
      </c>
      <c r="B643" s="154">
        <v>1.01</v>
      </c>
      <c r="C643" s="154">
        <v>641</v>
      </c>
      <c r="D643" s="155">
        <f t="shared" si="35"/>
        <v>21246.35540790756</v>
      </c>
      <c r="E643" s="187">
        <f t="shared" si="36"/>
        <v>4.706689598291365E-05</v>
      </c>
      <c r="F643" s="157">
        <f aca="true" t="shared" si="37" ref="F643:F706">F642+E643</f>
        <v>32.315627081588396</v>
      </c>
    </row>
    <row r="644" spans="1:6" ht="12.75">
      <c r="A644" s="154">
        <v>642</v>
      </c>
      <c r="B644" s="154">
        <v>1.01</v>
      </c>
      <c r="C644" s="154">
        <v>642</v>
      </c>
      <c r="D644" s="155">
        <f t="shared" si="35"/>
        <v>21458.818961986643</v>
      </c>
      <c r="E644" s="187">
        <f t="shared" si="36"/>
        <v>4.660088711179568E-05</v>
      </c>
      <c r="F644" s="157">
        <f t="shared" si="37"/>
        <v>32.315673682475506</v>
      </c>
    </row>
    <row r="645" spans="1:6" ht="12.75">
      <c r="A645" s="154">
        <v>643</v>
      </c>
      <c r="B645" s="154">
        <v>1.01</v>
      </c>
      <c r="C645" s="154">
        <v>643</v>
      </c>
      <c r="D645" s="155">
        <f t="shared" si="35"/>
        <v>21673.4071516065</v>
      </c>
      <c r="E645" s="187">
        <f t="shared" si="36"/>
        <v>4.613949218989672E-05</v>
      </c>
      <c r="F645" s="157">
        <f t="shared" si="37"/>
        <v>32.3157198219677</v>
      </c>
    </row>
    <row r="646" spans="1:6" ht="12.75">
      <c r="A646" s="154">
        <v>644</v>
      </c>
      <c r="B646" s="154">
        <v>1.01</v>
      </c>
      <c r="C646" s="154">
        <v>644</v>
      </c>
      <c r="D646" s="155">
        <f t="shared" si="35"/>
        <v>21890.141223122573</v>
      </c>
      <c r="E646" s="187">
        <f t="shared" si="36"/>
        <v>4.56826655345512E-05</v>
      </c>
      <c r="F646" s="157">
        <f t="shared" si="37"/>
        <v>32.315765504633234</v>
      </c>
    </row>
    <row r="647" spans="1:6" ht="12.75">
      <c r="A647" s="154">
        <v>645</v>
      </c>
      <c r="B647" s="154">
        <v>1.01</v>
      </c>
      <c r="C647" s="154">
        <v>645</v>
      </c>
      <c r="D647" s="155">
        <f t="shared" si="35"/>
        <v>22109.042635353802</v>
      </c>
      <c r="E647" s="187">
        <f t="shared" si="36"/>
        <v>4.523036191539722E-05</v>
      </c>
      <c r="F647" s="157">
        <f t="shared" si="37"/>
        <v>32.315810734995146</v>
      </c>
    </row>
    <row r="648" spans="1:6" ht="12.75">
      <c r="A648" s="154">
        <v>646</v>
      </c>
      <c r="B648" s="154">
        <v>1.01</v>
      </c>
      <c r="C648" s="154">
        <v>646</v>
      </c>
      <c r="D648" s="155">
        <f t="shared" si="35"/>
        <v>22330.13306170734</v>
      </c>
      <c r="E648" s="187">
        <f t="shared" si="36"/>
        <v>4.478253654989824E-05</v>
      </c>
      <c r="F648" s="157">
        <f t="shared" si="37"/>
        <v>32.315855517531695</v>
      </c>
    </row>
    <row r="649" spans="1:6" ht="12.75">
      <c r="A649" s="154">
        <v>647</v>
      </c>
      <c r="B649" s="154">
        <v>1.01</v>
      </c>
      <c r="C649" s="154">
        <v>647</v>
      </c>
      <c r="D649" s="155">
        <f t="shared" si="35"/>
        <v>22553.434392324405</v>
      </c>
      <c r="E649" s="187">
        <f t="shared" si="36"/>
        <v>4.433914509890916E-05</v>
      </c>
      <c r="F649" s="157">
        <f t="shared" si="37"/>
        <v>32.31589985667679</v>
      </c>
    </row>
    <row r="650" spans="1:6" ht="12.75">
      <c r="A650" s="154">
        <v>648</v>
      </c>
      <c r="B650" s="154">
        <v>1.01</v>
      </c>
      <c r="C650" s="154">
        <v>648</v>
      </c>
      <c r="D650" s="155">
        <f t="shared" si="35"/>
        <v>22778.96873624765</v>
      </c>
      <c r="E650" s="187">
        <f t="shared" si="36"/>
        <v>4.3900143662286294E-05</v>
      </c>
      <c r="F650" s="157">
        <f t="shared" si="37"/>
        <v>32.31594375682045</v>
      </c>
    </row>
    <row r="651" spans="1:6" ht="12.75">
      <c r="A651" s="154">
        <v>649</v>
      </c>
      <c r="B651" s="154">
        <v>1.01</v>
      </c>
      <c r="C651" s="154">
        <v>649</v>
      </c>
      <c r="D651" s="155">
        <f t="shared" si="35"/>
        <v>23006.75842361013</v>
      </c>
      <c r="E651" s="187">
        <f t="shared" si="36"/>
        <v>4.3465488774540886E-05</v>
      </c>
      <c r="F651" s="157">
        <f t="shared" si="37"/>
        <v>32.315987222309225</v>
      </c>
    </row>
    <row r="652" spans="1:6" ht="12.75">
      <c r="A652" s="154">
        <v>650</v>
      </c>
      <c r="B652" s="154">
        <v>1.01</v>
      </c>
      <c r="C652" s="154">
        <v>650</v>
      </c>
      <c r="D652" s="155">
        <f t="shared" si="35"/>
        <v>23236.826007846237</v>
      </c>
      <c r="E652" s="187">
        <f t="shared" si="36"/>
        <v>4.303513740053552E-05</v>
      </c>
      <c r="F652" s="157">
        <f t="shared" si="37"/>
        <v>32.31603025744663</v>
      </c>
    </row>
    <row r="653" spans="1:6" ht="12.75">
      <c r="A653" s="154">
        <v>651</v>
      </c>
      <c r="B653" s="154">
        <v>1.01</v>
      </c>
      <c r="C653" s="154">
        <v>651</v>
      </c>
      <c r="D653" s="155">
        <f t="shared" si="35"/>
        <v>23469.194267924693</v>
      </c>
      <c r="E653" s="187">
        <f t="shared" si="36"/>
        <v>4.2609046931223296E-05</v>
      </c>
      <c r="F653" s="157">
        <f t="shared" si="37"/>
        <v>32.316072866493556</v>
      </c>
    </row>
    <row r="654" spans="1:6" ht="12.75">
      <c r="A654" s="154">
        <v>652</v>
      </c>
      <c r="B654" s="154">
        <v>1.01</v>
      </c>
      <c r="C654" s="154">
        <v>652</v>
      </c>
      <c r="D654" s="155">
        <f t="shared" si="35"/>
        <v>23703.88621060394</v>
      </c>
      <c r="E654" s="187">
        <f t="shared" si="36"/>
        <v>4.2187175179429E-05</v>
      </c>
      <c r="F654" s="157">
        <f t="shared" si="37"/>
        <v>32.31611505366874</v>
      </c>
    </row>
    <row r="655" spans="1:6" ht="12.75">
      <c r="A655" s="154">
        <v>653</v>
      </c>
      <c r="B655" s="154">
        <v>1.01</v>
      </c>
      <c r="C655" s="154">
        <v>653</v>
      </c>
      <c r="D655" s="155">
        <f t="shared" si="35"/>
        <v>23940.925072709982</v>
      </c>
      <c r="E655" s="187">
        <f t="shared" si="36"/>
        <v>4.176948037567228E-05</v>
      </c>
      <c r="F655" s="157">
        <f t="shared" si="37"/>
        <v>32.316156823149115</v>
      </c>
    </row>
    <row r="656" spans="1:6" ht="12.75">
      <c r="A656" s="154">
        <v>654</v>
      </c>
      <c r="B656" s="154">
        <v>1.01</v>
      </c>
      <c r="C656" s="154">
        <v>654</v>
      </c>
      <c r="D656" s="155">
        <f t="shared" si="35"/>
        <v>24180.33432343708</v>
      </c>
      <c r="E656" s="187">
        <f t="shared" si="36"/>
        <v>4.135592116403196E-05</v>
      </c>
      <c r="F656" s="157">
        <f t="shared" si="37"/>
        <v>32.31619817907028</v>
      </c>
    </row>
    <row r="657" spans="1:6" ht="12.75">
      <c r="A657" s="154">
        <v>655</v>
      </c>
      <c r="B657" s="154">
        <v>1.01</v>
      </c>
      <c r="C657" s="154">
        <v>655</v>
      </c>
      <c r="D657" s="155">
        <f t="shared" si="35"/>
        <v>24422.13766667145</v>
      </c>
      <c r="E657" s="187">
        <f t="shared" si="36"/>
        <v>4.094645659805145E-05</v>
      </c>
      <c r="F657" s="157">
        <f t="shared" si="37"/>
        <v>32.31623912552688</v>
      </c>
    </row>
    <row r="658" spans="1:6" ht="12.75">
      <c r="A658" s="154">
        <v>656</v>
      </c>
      <c r="B658" s="154">
        <v>1.01</v>
      </c>
      <c r="C658" s="154">
        <v>656</v>
      </c>
      <c r="D658" s="155">
        <f t="shared" si="35"/>
        <v>24666.359043338165</v>
      </c>
      <c r="E658" s="187">
        <f t="shared" si="36"/>
        <v>4.05410461366846E-05</v>
      </c>
      <c r="F658" s="157">
        <f t="shared" si="37"/>
        <v>32.31627966657302</v>
      </c>
    </row>
    <row r="659" spans="1:6" ht="12.75">
      <c r="A659" s="154">
        <v>657</v>
      </c>
      <c r="B659" s="154">
        <v>1.01</v>
      </c>
      <c r="C659" s="154">
        <v>657</v>
      </c>
      <c r="D659" s="155">
        <f t="shared" si="35"/>
        <v>24913.022633771547</v>
      </c>
      <c r="E659" s="187">
        <f t="shared" si="36"/>
        <v>4.0139649640281785E-05</v>
      </c>
      <c r="F659" s="157">
        <f t="shared" si="37"/>
        <v>32.31631980622266</v>
      </c>
    </row>
    <row r="660" spans="1:6" ht="12.75">
      <c r="A660" s="154">
        <v>658</v>
      </c>
      <c r="B660" s="154">
        <v>1.01</v>
      </c>
      <c r="C660" s="154">
        <v>658</v>
      </c>
      <c r="D660" s="155">
        <f t="shared" si="35"/>
        <v>25162.15286010927</v>
      </c>
      <c r="E660" s="187">
        <f t="shared" si="36"/>
        <v>3.974222736661562E-05</v>
      </c>
      <c r="F660" s="157">
        <f t="shared" si="37"/>
        <v>32.31635954845002</v>
      </c>
    </row>
    <row r="661" spans="1:6" ht="12.75">
      <c r="A661" s="154">
        <v>659</v>
      </c>
      <c r="B661" s="154">
        <v>1.01</v>
      </c>
      <c r="C661" s="154">
        <v>659</v>
      </c>
      <c r="D661" s="155">
        <f t="shared" si="35"/>
        <v>25413.77438871035</v>
      </c>
      <c r="E661" s="187">
        <f t="shared" si="36"/>
        <v>3.934873996694617E-05</v>
      </c>
      <c r="F661" s="157">
        <f t="shared" si="37"/>
        <v>32.31639889718999</v>
      </c>
    </row>
    <row r="662" spans="1:6" ht="12.75">
      <c r="A662" s="154">
        <v>660</v>
      </c>
      <c r="B662" s="154">
        <v>1.01</v>
      </c>
      <c r="C662" s="154">
        <v>660</v>
      </c>
      <c r="D662" s="155">
        <f t="shared" si="35"/>
        <v>25667.91213259746</v>
      </c>
      <c r="E662" s="187">
        <f t="shared" si="36"/>
        <v>3.8959148482124915E-05</v>
      </c>
      <c r="F662" s="157">
        <f t="shared" si="37"/>
        <v>32.316437856338474</v>
      </c>
    </row>
    <row r="663" spans="1:6" ht="12.75">
      <c r="A663" s="154">
        <v>661</v>
      </c>
      <c r="B663" s="154">
        <v>1.01</v>
      </c>
      <c r="C663" s="154">
        <v>661</v>
      </c>
      <c r="D663" s="155">
        <f t="shared" si="35"/>
        <v>25924.591253923438</v>
      </c>
      <c r="E663" s="187">
        <f t="shared" si="36"/>
        <v>3.857341433873753E-05</v>
      </c>
      <c r="F663" s="157">
        <f t="shared" si="37"/>
        <v>32.31647642975281</v>
      </c>
    </row>
    <row r="664" spans="1:6" ht="12.75">
      <c r="A664" s="154">
        <v>662</v>
      </c>
      <c r="B664" s="154">
        <v>1.01</v>
      </c>
      <c r="C664" s="154">
        <v>662</v>
      </c>
      <c r="D664" s="155">
        <f t="shared" si="35"/>
        <v>26183.837166462676</v>
      </c>
      <c r="E664" s="187">
        <f t="shared" si="36"/>
        <v>3.819149934528468E-05</v>
      </c>
      <c r="F664" s="157">
        <f t="shared" si="37"/>
        <v>32.31651462125215</v>
      </c>
    </row>
    <row r="665" spans="1:6" ht="12.75">
      <c r="A665" s="154">
        <v>663</v>
      </c>
      <c r="B665" s="154">
        <v>1.01</v>
      </c>
      <c r="C665" s="154">
        <v>663</v>
      </c>
      <c r="D665" s="155">
        <f t="shared" si="35"/>
        <v>26445.675538127296</v>
      </c>
      <c r="E665" s="187">
        <f t="shared" si="36"/>
        <v>3.781336568840068E-05</v>
      </c>
      <c r="F665" s="157">
        <f t="shared" si="37"/>
        <v>32.31655243461784</v>
      </c>
    </row>
    <row r="666" spans="1:6" ht="12.75">
      <c r="A666" s="154">
        <v>664</v>
      </c>
      <c r="B666" s="154">
        <v>1.01</v>
      </c>
      <c r="C666" s="154">
        <v>664</v>
      </c>
      <c r="D666" s="155">
        <f t="shared" si="35"/>
        <v>26710.132293508574</v>
      </c>
      <c r="E666" s="187">
        <f t="shared" si="36"/>
        <v>3.743897592910958E-05</v>
      </c>
      <c r="F666" s="157">
        <f t="shared" si="37"/>
        <v>32.31658987359377</v>
      </c>
    </row>
    <row r="667" spans="1:6" ht="12.75">
      <c r="A667" s="154">
        <v>665</v>
      </c>
      <c r="B667" s="154">
        <v>1.01</v>
      </c>
      <c r="C667" s="154">
        <v>665</v>
      </c>
      <c r="D667" s="155">
        <f t="shared" si="35"/>
        <v>26977.23361644366</v>
      </c>
      <c r="E667" s="187">
        <f t="shared" si="36"/>
        <v>3.7068292999118394E-05</v>
      </c>
      <c r="F667" s="157">
        <f t="shared" si="37"/>
        <v>32.31662694188677</v>
      </c>
    </row>
    <row r="668" spans="1:6" ht="12.75">
      <c r="A668" s="154">
        <v>666</v>
      </c>
      <c r="B668" s="154">
        <v>1.01</v>
      </c>
      <c r="C668" s="154">
        <v>666</v>
      </c>
      <c r="D668" s="155">
        <f t="shared" si="35"/>
        <v>27247.0059526081</v>
      </c>
      <c r="E668" s="187">
        <f t="shared" si="36"/>
        <v>3.6701280197146924E-05</v>
      </c>
      <c r="F668" s="157">
        <f t="shared" si="37"/>
        <v>32.31666364316696</v>
      </c>
    </row>
    <row r="669" spans="1:6" ht="12.75">
      <c r="A669" s="154">
        <v>667</v>
      </c>
      <c r="B669" s="154">
        <v>1.01</v>
      </c>
      <c r="C669" s="154">
        <v>667</v>
      </c>
      <c r="D669" s="155">
        <f t="shared" si="35"/>
        <v>27519.476012134168</v>
      </c>
      <c r="E669" s="187">
        <f t="shared" si="36"/>
        <v>3.6337901185294E-05</v>
      </c>
      <c r="F669" s="157">
        <f t="shared" si="37"/>
        <v>32.31669998106815</v>
      </c>
    </row>
    <row r="670" spans="1:6" ht="12.75">
      <c r="A670" s="154">
        <v>668</v>
      </c>
      <c r="B670" s="154">
        <v>1.01</v>
      </c>
      <c r="C670" s="154">
        <v>668</v>
      </c>
      <c r="D670" s="155">
        <f t="shared" si="35"/>
        <v>27794.67077225552</v>
      </c>
      <c r="E670" s="187">
        <f t="shared" si="36"/>
        <v>3.5978119985439593E-05</v>
      </c>
      <c r="F670" s="157">
        <f t="shared" si="37"/>
        <v>32.31673595918813</v>
      </c>
    </row>
    <row r="671" spans="1:6" ht="12.75">
      <c r="A671" s="154">
        <v>669</v>
      </c>
      <c r="B671" s="154">
        <v>1.01</v>
      </c>
      <c r="C671" s="154">
        <v>669</v>
      </c>
      <c r="D671" s="155">
        <f t="shared" si="35"/>
        <v>28072.61747997808</v>
      </c>
      <c r="E671" s="187">
        <f t="shared" si="36"/>
        <v>3.562190097568276E-05</v>
      </c>
      <c r="F671" s="157">
        <f t="shared" si="37"/>
        <v>32.31677158108911</v>
      </c>
    </row>
    <row r="672" spans="1:6" ht="12.75">
      <c r="A672" s="154">
        <v>670</v>
      </c>
      <c r="B672" s="154">
        <v>1.01</v>
      </c>
      <c r="C672" s="154">
        <v>670</v>
      </c>
      <c r="D672" s="155">
        <f t="shared" si="35"/>
        <v>28353.34365477786</v>
      </c>
      <c r="E672" s="187">
        <f t="shared" si="36"/>
        <v>3.5269208886814615E-05</v>
      </c>
      <c r="F672" s="157">
        <f t="shared" si="37"/>
        <v>32.31680685029799</v>
      </c>
    </row>
    <row r="673" spans="1:6" ht="12.75">
      <c r="A673" s="154">
        <v>671</v>
      </c>
      <c r="B673" s="154">
        <v>1.01</v>
      </c>
      <c r="C673" s="154">
        <v>671</v>
      </c>
      <c r="D673" s="155">
        <f t="shared" si="35"/>
        <v>28636.877091325634</v>
      </c>
      <c r="E673" s="187">
        <f t="shared" si="36"/>
        <v>3.492000879882636E-05</v>
      </c>
      <c r="F673" s="157">
        <f t="shared" si="37"/>
        <v>32.316841770306795</v>
      </c>
    </row>
    <row r="674" spans="1:6" ht="12.75">
      <c r="A674" s="154">
        <v>672</v>
      </c>
      <c r="B674" s="154">
        <v>1.01</v>
      </c>
      <c r="C674" s="154">
        <v>672</v>
      </c>
      <c r="D674" s="155">
        <f t="shared" si="35"/>
        <v>28923.245862238888</v>
      </c>
      <c r="E674" s="187">
        <f t="shared" si="36"/>
        <v>3.457426613745184E-05</v>
      </c>
      <c r="F674" s="157">
        <f t="shared" si="37"/>
        <v>32.31687634457293</v>
      </c>
    </row>
    <row r="675" spans="1:6" ht="12.75">
      <c r="A675" s="154">
        <v>673</v>
      </c>
      <c r="B675" s="154">
        <v>1.01</v>
      </c>
      <c r="C675" s="154">
        <v>673</v>
      </c>
      <c r="D675" s="155">
        <f t="shared" si="35"/>
        <v>29212.478320861275</v>
      </c>
      <c r="E675" s="187">
        <f t="shared" si="36"/>
        <v>3.42319466707444E-05</v>
      </c>
      <c r="F675" s="157">
        <f t="shared" si="37"/>
        <v>32.316910576519604</v>
      </c>
    </row>
    <row r="676" spans="1:6" ht="12.75">
      <c r="A676" s="154">
        <v>674</v>
      </c>
      <c r="B676" s="154">
        <v>1.01</v>
      </c>
      <c r="C676" s="154">
        <v>674</v>
      </c>
      <c r="D676" s="155">
        <f t="shared" si="35"/>
        <v>29504.603104069898</v>
      </c>
      <c r="E676" s="187">
        <f t="shared" si="36"/>
        <v>3.389301650568751E-05</v>
      </c>
      <c r="F676" s="157">
        <f t="shared" si="37"/>
        <v>32.31694446953611</v>
      </c>
    </row>
    <row r="677" spans="1:6" ht="12.75">
      <c r="A677" s="154">
        <v>675</v>
      </c>
      <c r="B677" s="154">
        <v>1.01</v>
      </c>
      <c r="C677" s="154">
        <v>675</v>
      </c>
      <c r="D677" s="155">
        <f t="shared" si="35"/>
        <v>29799.649135110587</v>
      </c>
      <c r="E677" s="187">
        <f t="shared" si="36"/>
        <v>3.355744208483913E-05</v>
      </c>
      <c r="F677" s="157">
        <f t="shared" si="37"/>
        <v>32.3169780269782</v>
      </c>
    </row>
    <row r="678" spans="1:6" ht="12.75">
      <c r="A678" s="154">
        <v>676</v>
      </c>
      <c r="B678" s="154">
        <v>1.01</v>
      </c>
      <c r="C678" s="154">
        <v>676</v>
      </c>
      <c r="D678" s="155">
        <f t="shared" si="35"/>
        <v>30097.6456264617</v>
      </c>
      <c r="E678" s="187">
        <f t="shared" si="36"/>
        <v>3.322519018300903E-05</v>
      </c>
      <c r="F678" s="157">
        <f t="shared" si="37"/>
        <v>32.31701125216838</v>
      </c>
    </row>
    <row r="679" spans="1:6" ht="12.75">
      <c r="A679" s="154">
        <v>677</v>
      </c>
      <c r="B679" s="154">
        <v>1.01</v>
      </c>
      <c r="C679" s="154">
        <v>677</v>
      </c>
      <c r="D679" s="155">
        <f t="shared" si="35"/>
        <v>30398.62208272632</v>
      </c>
      <c r="E679" s="187">
        <f t="shared" si="36"/>
        <v>3.2896227903969336E-05</v>
      </c>
      <c r="F679" s="157">
        <f t="shared" si="37"/>
        <v>32.317044148396285</v>
      </c>
    </row>
    <row r="680" spans="1:6" ht="12.75">
      <c r="A680" s="154">
        <v>678</v>
      </c>
      <c r="B680" s="154">
        <v>1.01</v>
      </c>
      <c r="C680" s="154">
        <v>678</v>
      </c>
      <c r="D680" s="155">
        <f t="shared" si="35"/>
        <v>30702.60830355358</v>
      </c>
      <c r="E680" s="187">
        <f t="shared" si="36"/>
        <v>3.257052267719736E-05</v>
      </c>
      <c r="F680" s="157">
        <f t="shared" si="37"/>
        <v>32.31707671891896</v>
      </c>
    </row>
    <row r="681" spans="1:6" ht="12.75">
      <c r="A681" s="154">
        <v>679</v>
      </c>
      <c r="B681" s="154">
        <v>1.01</v>
      </c>
      <c r="C681" s="154">
        <v>679</v>
      </c>
      <c r="D681" s="155">
        <f t="shared" si="35"/>
        <v>31009.63438658911</v>
      </c>
      <c r="E681" s="187">
        <f t="shared" si="36"/>
        <v>3.224804225465086E-05</v>
      </c>
      <c r="F681" s="157">
        <f t="shared" si="37"/>
        <v>32.317108966961214</v>
      </c>
    </row>
    <row r="682" spans="1:6" ht="12.75">
      <c r="A682" s="154">
        <v>680</v>
      </c>
      <c r="B682" s="154">
        <v>1.01</v>
      </c>
      <c r="C682" s="154">
        <v>680</v>
      </c>
      <c r="D682" s="155">
        <f t="shared" si="35"/>
        <v>31319.730730455005</v>
      </c>
      <c r="E682" s="187">
        <f t="shared" si="36"/>
        <v>3.1928754707575104E-05</v>
      </c>
      <c r="F682" s="157">
        <f t="shared" si="37"/>
        <v>32.31714089571592</v>
      </c>
    </row>
    <row r="683" spans="1:6" ht="12.75">
      <c r="A683" s="154">
        <v>681</v>
      </c>
      <c r="B683" s="154">
        <v>1.01</v>
      </c>
      <c r="C683" s="154">
        <v>681</v>
      </c>
      <c r="D683" s="155">
        <f t="shared" si="35"/>
        <v>31632.928037759557</v>
      </c>
      <c r="E683" s="187">
        <f t="shared" si="36"/>
        <v>3.1612628423341686E-05</v>
      </c>
      <c r="F683" s="157">
        <f t="shared" si="37"/>
        <v>32.31717250834435</v>
      </c>
    </row>
    <row r="684" spans="1:6" ht="12.75">
      <c r="A684" s="154">
        <v>682</v>
      </c>
      <c r="B684" s="154">
        <v>1.01</v>
      </c>
      <c r="C684" s="154">
        <v>682</v>
      </c>
      <c r="D684" s="155">
        <f t="shared" si="35"/>
        <v>31949.257318137155</v>
      </c>
      <c r="E684" s="187">
        <f t="shared" si="36"/>
        <v>3.12996321023185E-05</v>
      </c>
      <c r="F684" s="157">
        <f t="shared" si="37"/>
        <v>32.317203807976455</v>
      </c>
    </row>
    <row r="685" spans="1:6" ht="12.75">
      <c r="A685" s="154">
        <v>683</v>
      </c>
      <c r="B685" s="154">
        <v>1.01</v>
      </c>
      <c r="C685" s="154">
        <v>683</v>
      </c>
      <c r="D685" s="155">
        <f t="shared" si="35"/>
        <v>32268.74989131852</v>
      </c>
      <c r="E685" s="187">
        <f t="shared" si="36"/>
        <v>3.0989734754770804E-05</v>
      </c>
      <c r="F685" s="157">
        <f t="shared" si="37"/>
        <v>32.31723479771121</v>
      </c>
    </row>
    <row r="686" spans="1:6" ht="12.75">
      <c r="A686" s="154">
        <v>684</v>
      </c>
      <c r="B686" s="154">
        <v>1.01</v>
      </c>
      <c r="C686" s="154">
        <v>684</v>
      </c>
      <c r="D686" s="155">
        <f t="shared" si="35"/>
        <v>32591.437390231713</v>
      </c>
      <c r="E686" s="187">
        <f t="shared" si="36"/>
        <v>3.068290569779286E-05</v>
      </c>
      <c r="F686" s="157">
        <f t="shared" si="37"/>
        <v>32.3172654806169</v>
      </c>
    </row>
    <row r="687" spans="1:6" ht="12.75">
      <c r="A687" s="154">
        <v>685</v>
      </c>
      <c r="B687" s="154">
        <v>1.01</v>
      </c>
      <c r="C687" s="154">
        <v>685</v>
      </c>
      <c r="D687" s="155">
        <f aca="true" t="shared" si="38" ref="D687:D750">($B$32^$C$32)*($B$77^$C$47)*($B$127^$C$52)*($B$202^$C$77)*($B$302^$C$102)*(B687^C387)</f>
        <v>32917.35176413403</v>
      </c>
      <c r="E687" s="187">
        <f t="shared" si="36"/>
        <v>3.037911455227016E-05</v>
      </c>
      <c r="F687" s="157">
        <f t="shared" si="37"/>
        <v>32.31729585973146</v>
      </c>
    </row>
    <row r="688" spans="1:6" ht="12.75">
      <c r="A688" s="154">
        <v>686</v>
      </c>
      <c r="B688" s="154">
        <v>1.01</v>
      </c>
      <c r="C688" s="154">
        <v>686</v>
      </c>
      <c r="D688" s="155">
        <f t="shared" si="38"/>
        <v>33246.52528177537</v>
      </c>
      <c r="E688" s="187">
        <f t="shared" si="36"/>
        <v>3.0078331239871448E-05</v>
      </c>
      <c r="F688" s="157">
        <f t="shared" si="37"/>
        <v>32.3173259380627</v>
      </c>
    </row>
    <row r="689" spans="1:6" ht="12.75">
      <c r="A689" s="154">
        <v>687</v>
      </c>
      <c r="B689" s="154">
        <v>1.01</v>
      </c>
      <c r="C689" s="154">
        <v>687</v>
      </c>
      <c r="D689" s="155">
        <f t="shared" si="38"/>
        <v>33578.99053459312</v>
      </c>
      <c r="E689" s="187">
        <f t="shared" si="36"/>
        <v>2.9780525980070746E-05</v>
      </c>
      <c r="F689" s="157">
        <f t="shared" si="37"/>
        <v>32.31735571858868</v>
      </c>
    </row>
    <row r="690" spans="1:6" ht="12.75">
      <c r="A690" s="154">
        <v>688</v>
      </c>
      <c r="B690" s="154">
        <v>1.01</v>
      </c>
      <c r="C690" s="154">
        <v>688</v>
      </c>
      <c r="D690" s="155">
        <f t="shared" si="38"/>
        <v>33914.78043993905</v>
      </c>
      <c r="E690" s="187">
        <f t="shared" si="36"/>
        <v>2.9485669287198755E-05</v>
      </c>
      <c r="F690" s="157">
        <f t="shared" si="37"/>
        <v>32.31738520425797</v>
      </c>
    </row>
    <row r="691" spans="1:6" ht="12.75">
      <c r="A691" s="154">
        <v>689</v>
      </c>
      <c r="B691" s="154">
        <v>1.01</v>
      </c>
      <c r="C691" s="154">
        <v>689</v>
      </c>
      <c r="D691" s="155">
        <f t="shared" si="38"/>
        <v>34253.928244338436</v>
      </c>
      <c r="E691" s="187">
        <f t="shared" si="36"/>
        <v>2.9193731967523526E-05</v>
      </c>
      <c r="F691" s="157">
        <f t="shared" si="37"/>
        <v>32.317414397989936</v>
      </c>
    </row>
    <row r="692" spans="1:6" ht="12.75">
      <c r="A692" s="154">
        <v>690</v>
      </c>
      <c r="B692" s="154">
        <v>1.01</v>
      </c>
      <c r="C692" s="154">
        <v>690</v>
      </c>
      <c r="D692" s="155">
        <f t="shared" si="38"/>
        <v>34596.46752678183</v>
      </c>
      <c r="E692" s="187">
        <f t="shared" si="36"/>
        <v>2.8904685116359918E-05</v>
      </c>
      <c r="F692" s="157">
        <f t="shared" si="37"/>
        <v>32.31744330267505</v>
      </c>
    </row>
    <row r="693" spans="1:6" ht="12.75">
      <c r="A693" s="154">
        <v>691</v>
      </c>
      <c r="B693" s="154">
        <v>1.01</v>
      </c>
      <c r="C693" s="154">
        <v>691</v>
      </c>
      <c r="D693" s="155">
        <f t="shared" si="38"/>
        <v>34942.43220204964</v>
      </c>
      <c r="E693" s="187">
        <f t="shared" si="36"/>
        <v>2.8618500115207845E-05</v>
      </c>
      <c r="F693" s="157">
        <f t="shared" si="37"/>
        <v>32.31747192117517</v>
      </c>
    </row>
    <row r="694" spans="1:6" ht="12.75">
      <c r="A694" s="154">
        <v>692</v>
      </c>
      <c r="B694" s="154">
        <v>1.01</v>
      </c>
      <c r="C694" s="154">
        <v>692</v>
      </c>
      <c r="D694" s="155">
        <f t="shared" si="38"/>
        <v>35291.85652407015</v>
      </c>
      <c r="E694" s="187">
        <f t="shared" si="36"/>
        <v>2.833514862891865E-05</v>
      </c>
      <c r="F694" s="157">
        <f t="shared" si="37"/>
        <v>32.3175002563238</v>
      </c>
    </row>
    <row r="695" spans="1:6" ht="12.75">
      <c r="A695" s="154">
        <v>693</v>
      </c>
      <c r="B695" s="154">
        <v>1.01</v>
      </c>
      <c r="C695" s="154">
        <v>693</v>
      </c>
      <c r="D695" s="155">
        <f t="shared" si="38"/>
        <v>35644.775089310846</v>
      </c>
      <c r="E695" s="187">
        <f t="shared" si="36"/>
        <v>2.8054602602889757E-05</v>
      </c>
      <c r="F695" s="157">
        <f t="shared" si="37"/>
        <v>32.3175283109264</v>
      </c>
    </row>
    <row r="696" spans="1:6" ht="12.75">
      <c r="A696" s="154">
        <v>694</v>
      </c>
      <c r="B696" s="154">
        <v>1.01</v>
      </c>
      <c r="C696" s="154">
        <v>694</v>
      </c>
      <c r="D696" s="155">
        <f t="shared" si="38"/>
        <v>36001.222840203955</v>
      </c>
      <c r="E696" s="187">
        <f t="shared" si="36"/>
        <v>2.7776834260286887E-05</v>
      </c>
      <c r="F696" s="157">
        <f t="shared" si="37"/>
        <v>32.31755608776066</v>
      </c>
    </row>
    <row r="697" spans="1:6" ht="12.75">
      <c r="A697" s="154">
        <v>695</v>
      </c>
      <c r="B697" s="154">
        <v>1.01</v>
      </c>
      <c r="C697" s="154">
        <v>695</v>
      </c>
      <c r="D697" s="155">
        <f t="shared" si="38"/>
        <v>36361.235068605994</v>
      </c>
      <c r="E697" s="187">
        <f t="shared" si="36"/>
        <v>2.7501816099293947E-05</v>
      </c>
      <c r="F697" s="157">
        <f t="shared" si="37"/>
        <v>32.317583589576756</v>
      </c>
    </row>
    <row r="698" spans="1:6" ht="12.75">
      <c r="A698" s="154">
        <v>696</v>
      </c>
      <c r="B698" s="154">
        <v>1.01</v>
      </c>
      <c r="C698" s="154">
        <v>696</v>
      </c>
      <c r="D698" s="155">
        <f t="shared" si="38"/>
        <v>36724.847419292055</v>
      </c>
      <c r="E698" s="187">
        <f t="shared" si="36"/>
        <v>2.7229520890390045E-05</v>
      </c>
      <c r="F698" s="157">
        <f t="shared" si="37"/>
        <v>32.317610819097645</v>
      </c>
    </row>
    <row r="699" spans="1:6" ht="12.75">
      <c r="A699" s="154">
        <v>697</v>
      </c>
      <c r="B699" s="154">
        <v>1.01</v>
      </c>
      <c r="C699" s="154">
        <v>697</v>
      </c>
      <c r="D699" s="155">
        <f t="shared" si="38"/>
        <v>37092.09589348498</v>
      </c>
      <c r="E699" s="187">
        <f t="shared" si="36"/>
        <v>2.695992167365351E-05</v>
      </c>
      <c r="F699" s="157">
        <f t="shared" si="37"/>
        <v>32.31763777901932</v>
      </c>
    </row>
    <row r="700" spans="1:6" ht="12.75">
      <c r="A700" s="154">
        <v>698</v>
      </c>
      <c r="B700" s="154">
        <v>1.01</v>
      </c>
      <c r="C700" s="154">
        <v>698</v>
      </c>
      <c r="D700" s="155">
        <f t="shared" si="38"/>
        <v>37463.01685241983</v>
      </c>
      <c r="E700" s="187">
        <f t="shared" si="36"/>
        <v>2.6692991756092582E-05</v>
      </c>
      <c r="F700" s="157">
        <f t="shared" si="37"/>
        <v>32.317664472011074</v>
      </c>
    </row>
    <row r="701" spans="1:6" ht="12.75">
      <c r="A701" s="154">
        <v>699</v>
      </c>
      <c r="B701" s="154">
        <v>1.01</v>
      </c>
      <c r="C701" s="154">
        <v>699</v>
      </c>
      <c r="D701" s="155">
        <f t="shared" si="38"/>
        <v>37837.647020944016</v>
      </c>
      <c r="E701" s="187">
        <f t="shared" si="36"/>
        <v>2.6428704709002566E-05</v>
      </c>
      <c r="F701" s="157">
        <f t="shared" si="37"/>
        <v>32.31769090071578</v>
      </c>
    </row>
    <row r="702" spans="1:6" ht="12.75">
      <c r="A702" s="154">
        <v>700</v>
      </c>
      <c r="B702" s="154">
        <v>1.01</v>
      </c>
      <c r="C702" s="154">
        <v>700</v>
      </c>
      <c r="D702" s="155">
        <f t="shared" si="38"/>
        <v>38216.02349115347</v>
      </c>
      <c r="E702" s="187">
        <f t="shared" si="36"/>
        <v>2.6167034365349063E-05</v>
      </c>
      <c r="F702" s="157">
        <f t="shared" si="37"/>
        <v>32.317717067750145</v>
      </c>
    </row>
    <row r="703" spans="1:6" ht="12.75">
      <c r="A703" s="154">
        <v>701</v>
      </c>
      <c r="B703" s="154">
        <v>1.01</v>
      </c>
      <c r="C703" s="154">
        <v>701</v>
      </c>
      <c r="D703" s="155">
        <f t="shared" si="38"/>
        <v>38598.183726065006</v>
      </c>
      <c r="E703" s="187">
        <f t="shared" si="36"/>
        <v>2.590795481717729E-05</v>
      </c>
      <c r="F703" s="157">
        <f t="shared" si="37"/>
        <v>32.31774297570496</v>
      </c>
    </row>
    <row r="704" spans="1:6" ht="12.75">
      <c r="A704" s="154">
        <v>702</v>
      </c>
      <c r="B704" s="154">
        <v>1.01</v>
      </c>
      <c r="C704" s="154">
        <v>702</v>
      </c>
      <c r="D704" s="155">
        <f t="shared" si="38"/>
        <v>38984.16556332566</v>
      </c>
      <c r="E704" s="187">
        <f t="shared" si="36"/>
        <v>2.565144041304682E-05</v>
      </c>
      <c r="F704" s="157">
        <f t="shared" si="37"/>
        <v>32.31776862714537</v>
      </c>
    </row>
    <row r="705" spans="1:6" ht="12.75">
      <c r="A705" s="154">
        <v>703</v>
      </c>
      <c r="B705" s="154">
        <v>1.01</v>
      </c>
      <c r="C705" s="154">
        <v>703</v>
      </c>
      <c r="D705" s="155">
        <f t="shared" si="38"/>
        <v>39374.007218958905</v>
      </c>
      <c r="E705" s="187">
        <f t="shared" si="36"/>
        <v>2.5397465755491908E-05</v>
      </c>
      <c r="F705" s="157">
        <f t="shared" si="37"/>
        <v>32.317794024611125</v>
      </c>
    </row>
    <row r="706" spans="1:6" ht="12.75">
      <c r="A706" s="154">
        <v>704</v>
      </c>
      <c r="B706" s="154">
        <v>1.01</v>
      </c>
      <c r="C706" s="154">
        <v>704</v>
      </c>
      <c r="D706" s="155">
        <f t="shared" si="38"/>
        <v>39767.7472911485</v>
      </c>
      <c r="E706" s="187">
        <f aca="true" t="shared" si="39" ref="E706:E769">1/D706</f>
        <v>2.5146005698506834E-05</v>
      </c>
      <c r="F706" s="157">
        <f t="shared" si="37"/>
        <v>32.31781917061682</v>
      </c>
    </row>
    <row r="707" spans="1:6" ht="12.75">
      <c r="A707" s="154">
        <v>705</v>
      </c>
      <c r="B707" s="154">
        <v>1.01</v>
      </c>
      <c r="C707" s="154">
        <v>705</v>
      </c>
      <c r="D707" s="155">
        <f t="shared" si="38"/>
        <v>40165.42476405998</v>
      </c>
      <c r="E707" s="187">
        <f t="shared" si="39"/>
        <v>2.4897035345056277E-05</v>
      </c>
      <c r="F707" s="157">
        <f aca="true" t="shared" si="40" ref="F707:F770">F706+E707</f>
        <v>32.31784406765217</v>
      </c>
    </row>
    <row r="708" spans="1:6" ht="12.75">
      <c r="A708" s="154">
        <v>706</v>
      </c>
      <c r="B708" s="154">
        <v>1.01</v>
      </c>
      <c r="C708" s="154">
        <v>706</v>
      </c>
      <c r="D708" s="155">
        <f t="shared" si="38"/>
        <v>40567.07901170059</v>
      </c>
      <c r="E708" s="187">
        <f t="shared" si="39"/>
        <v>2.465053004461017E-05</v>
      </c>
      <c r="F708" s="157">
        <f t="shared" si="40"/>
        <v>32.31786871818221</v>
      </c>
    </row>
    <row r="709" spans="1:6" ht="12.75">
      <c r="A709" s="154">
        <v>707</v>
      </c>
      <c r="B709" s="154">
        <v>1.01</v>
      </c>
      <c r="C709" s="154">
        <v>707</v>
      </c>
      <c r="D709" s="155">
        <f t="shared" si="38"/>
        <v>40972.74980181759</v>
      </c>
      <c r="E709" s="187">
        <f t="shared" si="39"/>
        <v>2.440646539070314E-05</v>
      </c>
      <c r="F709" s="157">
        <f t="shared" si="40"/>
        <v>32.317893124647604</v>
      </c>
    </row>
    <row r="710" spans="1:6" ht="12.75">
      <c r="A710" s="154">
        <v>708</v>
      </c>
      <c r="B710" s="154">
        <v>1.01</v>
      </c>
      <c r="C710" s="154">
        <v>708</v>
      </c>
      <c r="D710" s="155">
        <f t="shared" si="38"/>
        <v>41382.47729983577</v>
      </c>
      <c r="E710" s="187">
        <f t="shared" si="39"/>
        <v>2.416481721851796E-05</v>
      </c>
      <c r="F710" s="157">
        <f t="shared" si="40"/>
        <v>32.31791728946482</v>
      </c>
    </row>
    <row r="711" spans="1:6" ht="12.75">
      <c r="A711" s="154">
        <v>709</v>
      </c>
      <c r="B711" s="154">
        <v>1.01</v>
      </c>
      <c r="C711" s="154">
        <v>709</v>
      </c>
      <c r="D711" s="155">
        <f t="shared" si="38"/>
        <v>41796.302072834136</v>
      </c>
      <c r="E711" s="187">
        <f t="shared" si="39"/>
        <v>2.3925561602493024E-05</v>
      </c>
      <c r="F711" s="157">
        <f t="shared" si="40"/>
        <v>32.31794121502642</v>
      </c>
    </row>
    <row r="712" spans="1:6" ht="12.75">
      <c r="A712" s="154">
        <v>710</v>
      </c>
      <c r="B712" s="154">
        <v>1.01</v>
      </c>
      <c r="C712" s="154">
        <v>710</v>
      </c>
      <c r="D712" s="155">
        <f t="shared" si="38"/>
        <v>42214.26509356247</v>
      </c>
      <c r="E712" s="187">
        <f t="shared" si="39"/>
        <v>2.3688674853953492E-05</v>
      </c>
      <c r="F712" s="157">
        <f t="shared" si="40"/>
        <v>32.317964903701274</v>
      </c>
    </row>
    <row r="713" spans="1:6" ht="12.75">
      <c r="A713" s="154">
        <v>711</v>
      </c>
      <c r="B713" s="154">
        <v>1.01</v>
      </c>
      <c r="C713" s="154">
        <v>711</v>
      </c>
      <c r="D713" s="155">
        <f t="shared" si="38"/>
        <v>42636.40774449809</v>
      </c>
      <c r="E713" s="187">
        <f t="shared" si="39"/>
        <v>2.345413351876584E-05</v>
      </c>
      <c r="F713" s="157">
        <f t="shared" si="40"/>
        <v>32.31798835783479</v>
      </c>
    </row>
    <row r="714" spans="1:6" ht="12.75">
      <c r="A714" s="154">
        <v>712</v>
      </c>
      <c r="B714" s="154">
        <v>1.01</v>
      </c>
      <c r="C714" s="154">
        <v>712</v>
      </c>
      <c r="D714" s="155">
        <f t="shared" si="38"/>
        <v>43062.77182194306</v>
      </c>
      <c r="E714" s="187">
        <f t="shared" si="39"/>
        <v>2.3221914375015686E-05</v>
      </c>
      <c r="F714" s="157">
        <f t="shared" si="40"/>
        <v>32.31801157974917</v>
      </c>
    </row>
    <row r="715" spans="1:6" ht="12.75">
      <c r="A715" s="154">
        <v>713</v>
      </c>
      <c r="B715" s="154">
        <v>1.01</v>
      </c>
      <c r="C715" s="154">
        <v>713</v>
      </c>
      <c r="D715" s="155">
        <f t="shared" si="38"/>
        <v>43493.39954016251</v>
      </c>
      <c r="E715" s="187">
        <f t="shared" si="39"/>
        <v>2.2991994430708593E-05</v>
      </c>
      <c r="F715" s="157">
        <f t="shared" si="40"/>
        <v>32.318034571743596</v>
      </c>
    </row>
    <row r="716" spans="1:6" ht="12.75">
      <c r="A716" s="154">
        <v>714</v>
      </c>
      <c r="B716" s="154">
        <v>1.01</v>
      </c>
      <c r="C716" s="154">
        <v>714</v>
      </c>
      <c r="D716" s="155">
        <f t="shared" si="38"/>
        <v>43928.33353556414</v>
      </c>
      <c r="E716" s="187">
        <f t="shared" si="39"/>
        <v>2.276435092149365E-05</v>
      </c>
      <c r="F716" s="157">
        <f t="shared" si="40"/>
        <v>32.31805733609452</v>
      </c>
    </row>
    <row r="717" spans="1:6" ht="12.75">
      <c r="A717" s="154">
        <v>715</v>
      </c>
      <c r="B717" s="154">
        <v>1.01</v>
      </c>
      <c r="C717" s="154">
        <v>715</v>
      </c>
      <c r="D717" s="155">
        <f t="shared" si="38"/>
        <v>44367.61687091976</v>
      </c>
      <c r="E717" s="187">
        <f t="shared" si="39"/>
        <v>2.2538961308409567E-05</v>
      </c>
      <c r="F717" s="157">
        <f t="shared" si="40"/>
        <v>32.31807987505583</v>
      </c>
    </row>
    <row r="718" spans="1:6" ht="12.75">
      <c r="A718" s="154">
        <v>716</v>
      </c>
      <c r="B718" s="154">
        <v>1.01</v>
      </c>
      <c r="C718" s="154">
        <v>716</v>
      </c>
      <c r="D718" s="155">
        <f t="shared" si="38"/>
        <v>44811.293039628974</v>
      </c>
      <c r="E718" s="187">
        <f t="shared" si="39"/>
        <v>2.2315803275653028E-05</v>
      </c>
      <c r="F718" s="157">
        <f t="shared" si="40"/>
        <v>32.31810219085911</v>
      </c>
    </row>
    <row r="719" spans="1:6" ht="12.75">
      <c r="A719" s="154">
        <v>717</v>
      </c>
      <c r="B719" s="154">
        <v>1.01</v>
      </c>
      <c r="C719" s="154">
        <v>717</v>
      </c>
      <c r="D719" s="155">
        <f t="shared" si="38"/>
        <v>45259.40597002526</v>
      </c>
      <c r="E719" s="187">
        <f t="shared" si="39"/>
        <v>2.2094854728369335E-05</v>
      </c>
      <c r="F719" s="157">
        <f t="shared" si="40"/>
        <v>32.318124285713836</v>
      </c>
    </row>
    <row r="720" spans="1:6" ht="12.75">
      <c r="A720" s="154">
        <v>718</v>
      </c>
      <c r="B720" s="154">
        <v>1.01</v>
      </c>
      <c r="C720" s="154">
        <v>718</v>
      </c>
      <c r="D720" s="155">
        <f t="shared" si="38"/>
        <v>45712.00002972552</v>
      </c>
      <c r="E720" s="187">
        <f t="shared" si="39"/>
        <v>2.187609379046469E-05</v>
      </c>
      <c r="F720" s="157">
        <f t="shared" si="40"/>
        <v>32.318146161807626</v>
      </c>
    </row>
    <row r="721" spans="1:6" ht="12.75">
      <c r="A721" s="154">
        <v>719</v>
      </c>
      <c r="B721" s="154">
        <v>1.01</v>
      </c>
      <c r="C721" s="154">
        <v>719</v>
      </c>
      <c r="D721" s="155">
        <f t="shared" si="38"/>
        <v>46169.12003002276</v>
      </c>
      <c r="E721" s="187">
        <f t="shared" si="39"/>
        <v>2.165949880244029E-05</v>
      </c>
      <c r="F721" s="157">
        <f t="shared" si="40"/>
        <v>32.318167821306425</v>
      </c>
    </row>
    <row r="722" spans="1:6" ht="12.75">
      <c r="A722" s="154">
        <v>720</v>
      </c>
      <c r="B722" s="154">
        <v>1.01</v>
      </c>
      <c r="C722" s="154">
        <v>720</v>
      </c>
      <c r="D722" s="155">
        <f t="shared" si="38"/>
        <v>46630.811230323</v>
      </c>
      <c r="E722" s="187">
        <f t="shared" si="39"/>
        <v>2.1445048319247806E-05</v>
      </c>
      <c r="F722" s="157">
        <f t="shared" si="40"/>
        <v>32.31818926635474</v>
      </c>
    </row>
    <row r="723" spans="1:6" ht="12.75">
      <c r="A723" s="154">
        <v>721</v>
      </c>
      <c r="B723" s="154">
        <v>1.01</v>
      </c>
      <c r="C723" s="154">
        <v>721</v>
      </c>
      <c r="D723" s="155">
        <f t="shared" si="38"/>
        <v>47097.11934262623</v>
      </c>
      <c r="E723" s="187">
        <f t="shared" si="39"/>
        <v>2.1232721108166143E-05</v>
      </c>
      <c r="F723" s="157">
        <f t="shared" si="40"/>
        <v>32.31821049907585</v>
      </c>
    </row>
    <row r="724" spans="1:6" ht="12.75">
      <c r="A724" s="154">
        <v>722</v>
      </c>
      <c r="B724" s="154">
        <v>1.01</v>
      </c>
      <c r="C724" s="154">
        <v>722</v>
      </c>
      <c r="D724" s="155">
        <f t="shared" si="38"/>
        <v>47568.09053605249</v>
      </c>
      <c r="E724" s="187">
        <f t="shared" si="39"/>
        <v>2.1022496146699154E-05</v>
      </c>
      <c r="F724" s="157">
        <f t="shared" si="40"/>
        <v>32.318231521572</v>
      </c>
    </row>
    <row r="725" spans="1:6" ht="12.75">
      <c r="A725" s="154">
        <v>723</v>
      </c>
      <c r="B725" s="154">
        <v>1.01</v>
      </c>
      <c r="C725" s="154">
        <v>723</v>
      </c>
      <c r="D725" s="155">
        <f t="shared" si="38"/>
        <v>48043.77144141301</v>
      </c>
      <c r="E725" s="187">
        <f t="shared" si="39"/>
        <v>2.0814352620494216E-05</v>
      </c>
      <c r="F725" s="157">
        <f t="shared" si="40"/>
        <v>32.318252335924626</v>
      </c>
    </row>
    <row r="726" spans="1:6" ht="12.75">
      <c r="A726" s="154">
        <v>724</v>
      </c>
      <c r="B726" s="154">
        <v>1.01</v>
      </c>
      <c r="C726" s="154">
        <v>724</v>
      </c>
      <c r="D726" s="155">
        <f t="shared" si="38"/>
        <v>48524.20915582715</v>
      </c>
      <c r="E726" s="187">
        <f t="shared" si="39"/>
        <v>2.0608269921281398E-05</v>
      </c>
      <c r="F726" s="157">
        <f t="shared" si="40"/>
        <v>32.31827294419455</v>
      </c>
    </row>
    <row r="727" spans="1:6" ht="12.75">
      <c r="A727" s="154">
        <v>725</v>
      </c>
      <c r="B727" s="154">
        <v>1.01</v>
      </c>
      <c r="C727" s="154">
        <v>725</v>
      </c>
      <c r="D727" s="155">
        <f t="shared" si="38"/>
        <v>49009.45124738543</v>
      </c>
      <c r="E727" s="187">
        <f t="shared" si="39"/>
        <v>2.0404227644833065E-05</v>
      </c>
      <c r="F727" s="157">
        <f t="shared" si="40"/>
        <v>32.318293348422195</v>
      </c>
    </row>
    <row r="728" spans="1:6" ht="12.75">
      <c r="A728" s="154">
        <v>726</v>
      </c>
      <c r="B728" s="154">
        <v>1.01</v>
      </c>
      <c r="C728" s="154">
        <v>726</v>
      </c>
      <c r="D728" s="155">
        <f t="shared" si="38"/>
        <v>49499.545759859284</v>
      </c>
      <c r="E728" s="187">
        <f t="shared" si="39"/>
        <v>2.0202205588943626E-05</v>
      </c>
      <c r="F728" s="157">
        <f t="shared" si="40"/>
        <v>32.318313550627785</v>
      </c>
    </row>
    <row r="729" spans="1:6" ht="12.75">
      <c r="A729" s="154">
        <v>727</v>
      </c>
      <c r="B729" s="154">
        <v>1.01</v>
      </c>
      <c r="C729" s="154">
        <v>727</v>
      </c>
      <c r="D729" s="155">
        <f t="shared" si="38"/>
        <v>49994.54121745787</v>
      </c>
      <c r="E729" s="187">
        <f t="shared" si="39"/>
        <v>2.0002183751429338E-05</v>
      </c>
      <c r="F729" s="157">
        <f t="shared" si="40"/>
        <v>32.31833355281154</v>
      </c>
    </row>
    <row r="730" spans="1:6" ht="12.75">
      <c r="A730" s="154">
        <v>728</v>
      </c>
      <c r="B730" s="154">
        <v>1.01</v>
      </c>
      <c r="C730" s="154">
        <v>728</v>
      </c>
      <c r="D730" s="155">
        <f t="shared" si="38"/>
        <v>50494.48662963244</v>
      </c>
      <c r="E730" s="187">
        <f t="shared" si="39"/>
        <v>1.980414232814786E-05</v>
      </c>
      <c r="F730" s="157">
        <f t="shared" si="40"/>
        <v>32.318353356953864</v>
      </c>
    </row>
    <row r="731" spans="1:6" ht="12.75">
      <c r="A731" s="154">
        <v>729</v>
      </c>
      <c r="B731" s="154">
        <v>1.01</v>
      </c>
      <c r="C731" s="154">
        <v>729</v>
      </c>
      <c r="D731" s="155">
        <f t="shared" si="38"/>
        <v>50999.431495928766</v>
      </c>
      <c r="E731" s="187">
        <f t="shared" si="39"/>
        <v>1.9608061711037484E-05</v>
      </c>
      <c r="F731" s="157">
        <f t="shared" si="40"/>
        <v>32.31837296501558</v>
      </c>
    </row>
    <row r="732" spans="1:6" ht="12.75">
      <c r="A732" s="154">
        <v>730</v>
      </c>
      <c r="B732" s="154">
        <v>1.01</v>
      </c>
      <c r="C732" s="154">
        <v>730</v>
      </c>
      <c r="D732" s="155">
        <f t="shared" si="38"/>
        <v>51509.42581088807</v>
      </c>
      <c r="E732" s="187">
        <f t="shared" si="39"/>
        <v>1.9413922486175723E-05</v>
      </c>
      <c r="F732" s="157">
        <f t="shared" si="40"/>
        <v>32.318392378938064</v>
      </c>
    </row>
    <row r="733" spans="1:6" ht="12.75">
      <c r="A733" s="154">
        <v>731</v>
      </c>
      <c r="B733" s="154">
        <v>1.01</v>
      </c>
      <c r="C733" s="154">
        <v>731</v>
      </c>
      <c r="D733" s="155">
        <f t="shared" si="38"/>
        <v>52024.52006899693</v>
      </c>
      <c r="E733" s="187">
        <f t="shared" si="39"/>
        <v>1.922170543185716E-05</v>
      </c>
      <c r="F733" s="157">
        <f t="shared" si="40"/>
        <v>32.31841160064349</v>
      </c>
    </row>
    <row r="734" spans="1:6" ht="12.75">
      <c r="A734" s="154">
        <v>732</v>
      </c>
      <c r="B734" s="154">
        <v>1.01</v>
      </c>
      <c r="C734" s="154">
        <v>732</v>
      </c>
      <c r="D734" s="155">
        <f t="shared" si="38"/>
        <v>52544.76526968691</v>
      </c>
      <c r="E734" s="187">
        <f t="shared" si="39"/>
        <v>1.903139151669025E-05</v>
      </c>
      <c r="F734" s="157">
        <f t="shared" si="40"/>
        <v>32.31843063203501</v>
      </c>
    </row>
    <row r="735" spans="1:6" ht="12.75">
      <c r="A735" s="154">
        <v>733</v>
      </c>
      <c r="B735" s="154">
        <v>1.01</v>
      </c>
      <c r="C735" s="154">
        <v>733</v>
      </c>
      <c r="D735" s="155">
        <f t="shared" si="38"/>
        <v>53070.212922383784</v>
      </c>
      <c r="E735" s="187">
        <f t="shared" si="39"/>
        <v>1.884296189771312E-05</v>
      </c>
      <c r="F735" s="157">
        <f t="shared" si="40"/>
        <v>32.31844947499691</v>
      </c>
    </row>
    <row r="736" spans="1:6" ht="12.75">
      <c r="A736" s="154">
        <v>734</v>
      </c>
      <c r="B736" s="154">
        <v>1.01</v>
      </c>
      <c r="C736" s="154">
        <v>734</v>
      </c>
      <c r="D736" s="155">
        <f t="shared" si="38"/>
        <v>53600.91505160763</v>
      </c>
      <c r="E736" s="187">
        <f t="shared" si="39"/>
        <v>1.8656397918527835E-05</v>
      </c>
      <c r="F736" s="157">
        <f t="shared" si="40"/>
        <v>32.31846813139483</v>
      </c>
    </row>
    <row r="737" spans="1:6" ht="12.75">
      <c r="A737" s="154">
        <v>735</v>
      </c>
      <c r="B737" s="154">
        <v>1.01</v>
      </c>
      <c r="C737" s="154">
        <v>735</v>
      </c>
      <c r="D737" s="155">
        <f t="shared" si="38"/>
        <v>54136.9242021237</v>
      </c>
      <c r="E737" s="187">
        <f t="shared" si="39"/>
        <v>1.8471681107453305E-05</v>
      </c>
      <c r="F737" s="157">
        <f t="shared" si="40"/>
        <v>32.31848660307594</v>
      </c>
    </row>
    <row r="738" spans="1:6" ht="12.75">
      <c r="A738" s="154">
        <v>736</v>
      </c>
      <c r="B738" s="154">
        <v>1.01</v>
      </c>
      <c r="C738" s="154">
        <v>736</v>
      </c>
      <c r="D738" s="155">
        <f t="shared" si="38"/>
        <v>54678.29344414493</v>
      </c>
      <c r="E738" s="187">
        <f t="shared" si="39"/>
        <v>1.8288793175696345E-05</v>
      </c>
      <c r="F738" s="157">
        <f t="shared" si="40"/>
        <v>32.31850489186912</v>
      </c>
    </row>
    <row r="739" spans="1:6" ht="12.75">
      <c r="A739" s="154">
        <v>737</v>
      </c>
      <c r="B739" s="154">
        <v>1.01</v>
      </c>
      <c r="C739" s="154">
        <v>737</v>
      </c>
      <c r="D739" s="155">
        <f t="shared" si="38"/>
        <v>55225.076378586375</v>
      </c>
      <c r="E739" s="187">
        <f t="shared" si="39"/>
        <v>1.8107716015540937E-05</v>
      </c>
      <c r="F739" s="157">
        <f t="shared" si="40"/>
        <v>32.318522999585134</v>
      </c>
    </row>
    <row r="740" spans="1:6" ht="12.75">
      <c r="A740" s="154">
        <v>738</v>
      </c>
      <c r="B740" s="154">
        <v>1.01</v>
      </c>
      <c r="C740" s="154">
        <v>738</v>
      </c>
      <c r="D740" s="155">
        <f t="shared" si="38"/>
        <v>55777.327142372254</v>
      </c>
      <c r="E740" s="187">
        <f t="shared" si="39"/>
        <v>1.7928431698555377E-05</v>
      </c>
      <c r="F740" s="157">
        <f t="shared" si="40"/>
        <v>32.31854092801683</v>
      </c>
    </row>
    <row r="741" spans="1:6" ht="12.75">
      <c r="A741" s="154">
        <v>739</v>
      </c>
      <c r="B741" s="154">
        <v>1.01</v>
      </c>
      <c r="C741" s="154">
        <v>739</v>
      </c>
      <c r="D741" s="155">
        <f t="shared" si="38"/>
        <v>56335.10041379596</v>
      </c>
      <c r="E741" s="187">
        <f t="shared" si="39"/>
        <v>1.775092247381721E-05</v>
      </c>
      <c r="F741" s="157">
        <f t="shared" si="40"/>
        <v>32.318558678939304</v>
      </c>
    </row>
    <row r="742" spans="1:6" ht="12.75">
      <c r="A742" s="154">
        <v>740</v>
      </c>
      <c r="B742" s="154">
        <v>1.01</v>
      </c>
      <c r="C742" s="154">
        <v>740</v>
      </c>
      <c r="D742" s="155">
        <f t="shared" si="38"/>
        <v>56898.45141793394</v>
      </c>
      <c r="E742" s="187">
        <f t="shared" si="39"/>
        <v>1.7575170766155648E-05</v>
      </c>
      <c r="F742" s="157">
        <f t="shared" si="40"/>
        <v>32.31857625411007</v>
      </c>
    </row>
    <row r="743" spans="1:6" ht="12.75">
      <c r="A743" s="154">
        <v>741</v>
      </c>
      <c r="B743" s="154">
        <v>1.01</v>
      </c>
      <c r="C743" s="154">
        <v>741</v>
      </c>
      <c r="D743" s="155">
        <f t="shared" si="38"/>
        <v>57467.435932113294</v>
      </c>
      <c r="E743" s="187">
        <f t="shared" si="39"/>
        <v>1.7401159174411527E-05</v>
      </c>
      <c r="F743" s="157">
        <f t="shared" si="40"/>
        <v>32.31859365526925</v>
      </c>
    </row>
    <row r="744" spans="1:6" ht="12.75">
      <c r="A744" s="154">
        <v>742</v>
      </c>
      <c r="B744" s="154">
        <v>1.01</v>
      </c>
      <c r="C744" s="154">
        <v>742</v>
      </c>
      <c r="D744" s="155">
        <f t="shared" si="38"/>
        <v>58042.110291434416</v>
      </c>
      <c r="E744" s="187">
        <f t="shared" si="39"/>
        <v>1.7228870469714387E-05</v>
      </c>
      <c r="F744" s="157">
        <f t="shared" si="40"/>
        <v>32.318610884139716</v>
      </c>
    </row>
    <row r="745" spans="1:6" ht="12.75">
      <c r="A745" s="154">
        <v>743</v>
      </c>
      <c r="B745" s="154">
        <v>1.01</v>
      </c>
      <c r="C745" s="154">
        <v>743</v>
      </c>
      <c r="D745" s="155">
        <f t="shared" si="38"/>
        <v>58622.53139434874</v>
      </c>
      <c r="E745" s="187">
        <f t="shared" si="39"/>
        <v>1.705828759377663E-05</v>
      </c>
      <c r="F745" s="157">
        <f t="shared" si="40"/>
        <v>32.31862794242731</v>
      </c>
    </row>
    <row r="746" spans="1:6" ht="12.75">
      <c r="A746" s="154">
        <v>744</v>
      </c>
      <c r="B746" s="154">
        <v>1.01</v>
      </c>
      <c r="C746" s="154">
        <v>744</v>
      </c>
      <c r="D746" s="155">
        <f t="shared" si="38"/>
        <v>59208.75670829224</v>
      </c>
      <c r="E746" s="187">
        <f t="shared" si="39"/>
        <v>1.688939365720458E-05</v>
      </c>
      <c r="F746" s="157">
        <f t="shared" si="40"/>
        <v>32.31864483182097</v>
      </c>
    </row>
    <row r="747" spans="1:6" ht="12.75">
      <c r="A747" s="154">
        <v>745</v>
      </c>
      <c r="B747" s="154">
        <v>1.01</v>
      </c>
      <c r="C747" s="154">
        <v>745</v>
      </c>
      <c r="D747" s="155">
        <f t="shared" si="38"/>
        <v>59800.84427537515</v>
      </c>
      <c r="E747" s="187">
        <f t="shared" si="39"/>
        <v>1.672217193782632E-05</v>
      </c>
      <c r="F747" s="157">
        <f t="shared" si="40"/>
        <v>32.318661553992904</v>
      </c>
    </row>
    <row r="748" spans="1:6" ht="12.75">
      <c r="A748" s="154">
        <v>746</v>
      </c>
      <c r="B748" s="154">
        <v>1.01</v>
      </c>
      <c r="C748" s="154">
        <v>746</v>
      </c>
      <c r="D748" s="155">
        <f t="shared" si="38"/>
        <v>60398.85271812892</v>
      </c>
      <c r="E748" s="187">
        <f t="shared" si="39"/>
        <v>1.6556605879035956E-05</v>
      </c>
      <c r="F748" s="157">
        <f t="shared" si="40"/>
        <v>32.31867811059878</v>
      </c>
    </row>
    <row r="749" spans="1:6" ht="12.75">
      <c r="A749" s="154">
        <v>747</v>
      </c>
      <c r="B749" s="154">
        <v>1.01</v>
      </c>
      <c r="C749" s="154">
        <v>747</v>
      </c>
      <c r="D749" s="155">
        <f t="shared" si="38"/>
        <v>61002.84124531019</v>
      </c>
      <c r="E749" s="187">
        <f t="shared" si="39"/>
        <v>1.6392679088154414E-05</v>
      </c>
      <c r="F749" s="157">
        <f t="shared" si="40"/>
        <v>32.31869450327787</v>
      </c>
    </row>
    <row r="750" spans="1:6" ht="12.75">
      <c r="A750" s="154">
        <v>748</v>
      </c>
      <c r="B750" s="154">
        <v>1.01</v>
      </c>
      <c r="C750" s="154">
        <v>748</v>
      </c>
      <c r="D750" s="155">
        <f t="shared" si="38"/>
        <v>61612.8696577633</v>
      </c>
      <c r="E750" s="187">
        <f t="shared" si="39"/>
        <v>1.623037533480635E-05</v>
      </c>
      <c r="F750" s="157">
        <f t="shared" si="40"/>
        <v>32.318710733653205</v>
      </c>
    </row>
    <row r="751" spans="1:6" ht="12.75">
      <c r="A751" s="154">
        <v>749</v>
      </c>
      <c r="B751" s="154">
        <v>1.01</v>
      </c>
      <c r="C751" s="154">
        <v>749</v>
      </c>
      <c r="D751" s="155">
        <f aca="true" t="shared" si="41" ref="D751:D814">($B$32^$C$32)*($B$77^$C$47)*($B$127^$C$52)*($B$202^$C$77)*($B$302^$C$102)*(B751^C451)</f>
        <v>62228.99835434094</v>
      </c>
      <c r="E751" s="187">
        <f t="shared" si="39"/>
        <v>1.6069678549313215E-05</v>
      </c>
      <c r="F751" s="157">
        <f t="shared" si="40"/>
        <v>32.31872680333176</v>
      </c>
    </row>
    <row r="752" spans="1:6" ht="12.75">
      <c r="A752" s="154">
        <v>750</v>
      </c>
      <c r="B752" s="154">
        <v>1.01</v>
      </c>
      <c r="C752" s="154">
        <v>750</v>
      </c>
      <c r="D752" s="155">
        <f t="shared" si="41"/>
        <v>62851.288337884354</v>
      </c>
      <c r="E752" s="187">
        <f t="shared" si="39"/>
        <v>1.5910572821102192E-05</v>
      </c>
      <c r="F752" s="157">
        <f t="shared" si="40"/>
        <v>32.31874271390458</v>
      </c>
    </row>
    <row r="753" spans="1:6" ht="12.75">
      <c r="A753" s="154">
        <v>751</v>
      </c>
      <c r="B753" s="154">
        <v>1.01</v>
      </c>
      <c r="C753" s="154">
        <v>751</v>
      </c>
      <c r="D753" s="155">
        <f t="shared" si="41"/>
        <v>63479.80122126319</v>
      </c>
      <c r="E753" s="187">
        <f t="shared" si="39"/>
        <v>1.5753042397130887E-05</v>
      </c>
      <c r="F753" s="157">
        <f t="shared" si="40"/>
        <v>32.318758466946974</v>
      </c>
    </row>
    <row r="754" spans="1:6" ht="12.75">
      <c r="A754" s="154">
        <v>752</v>
      </c>
      <c r="B754" s="154">
        <v>1.01</v>
      </c>
      <c r="C754" s="154">
        <v>752</v>
      </c>
      <c r="D754" s="155">
        <f t="shared" si="41"/>
        <v>64114.59923347583</v>
      </c>
      <c r="E754" s="187">
        <f t="shared" si="39"/>
        <v>1.5597071680327608E-05</v>
      </c>
      <c r="F754" s="157">
        <f t="shared" si="40"/>
        <v>32.318774064018655</v>
      </c>
    </row>
    <row r="755" spans="1:6" ht="12.75">
      <c r="A755" s="154">
        <v>753</v>
      </c>
      <c r="B755" s="154">
        <v>1.01</v>
      </c>
      <c r="C755" s="154">
        <v>753</v>
      </c>
      <c r="D755" s="155">
        <f t="shared" si="41"/>
        <v>64755.745225810584</v>
      </c>
      <c r="E755" s="187">
        <f t="shared" si="39"/>
        <v>1.5442645228047138E-05</v>
      </c>
      <c r="F755" s="157">
        <f t="shared" si="40"/>
        <v>32.31878950666388</v>
      </c>
    </row>
    <row r="756" spans="1:6" ht="12.75">
      <c r="A756" s="154">
        <v>754</v>
      </c>
      <c r="B756" s="154">
        <v>1.01</v>
      </c>
      <c r="C756" s="154">
        <v>754</v>
      </c>
      <c r="D756" s="155">
        <f t="shared" si="41"/>
        <v>65403.3026780687</v>
      </c>
      <c r="E756" s="187">
        <f t="shared" si="39"/>
        <v>1.5289747750541717E-05</v>
      </c>
      <c r="F756" s="157">
        <f t="shared" si="40"/>
        <v>32.318804796411634</v>
      </c>
    </row>
    <row r="757" spans="1:6" ht="12.75">
      <c r="A757" s="154">
        <v>755</v>
      </c>
      <c r="B757" s="154">
        <v>1.01</v>
      </c>
      <c r="C757" s="154">
        <v>755</v>
      </c>
      <c r="D757" s="155">
        <f t="shared" si="41"/>
        <v>66057.33570484936</v>
      </c>
      <c r="E757" s="187">
        <f t="shared" si="39"/>
        <v>1.513836410944725E-05</v>
      </c>
      <c r="F757" s="157">
        <f t="shared" si="40"/>
        <v>32.318819934775746</v>
      </c>
    </row>
    <row r="758" spans="1:6" ht="12.75">
      <c r="A758" s="154">
        <v>756</v>
      </c>
      <c r="B758" s="154">
        <v>1.01</v>
      </c>
      <c r="C758" s="154">
        <v>756</v>
      </c>
      <c r="D758" s="155">
        <f t="shared" si="41"/>
        <v>66717.90906189788</v>
      </c>
      <c r="E758" s="187">
        <f t="shared" si="39"/>
        <v>1.4988479316284401E-05</v>
      </c>
      <c r="F758" s="157">
        <f t="shared" si="40"/>
        <v>32.31883492325506</v>
      </c>
    </row>
    <row r="759" spans="1:6" ht="12.75">
      <c r="A759" s="154">
        <v>757</v>
      </c>
      <c r="B759" s="154">
        <v>1.01</v>
      </c>
      <c r="C759" s="154">
        <v>757</v>
      </c>
      <c r="D759" s="155">
        <f t="shared" si="41"/>
        <v>67385.08815251685</v>
      </c>
      <c r="E759" s="187">
        <f t="shared" si="39"/>
        <v>1.4840078530974657E-05</v>
      </c>
      <c r="F759" s="157">
        <f t="shared" si="40"/>
        <v>32.31884976333359</v>
      </c>
    </row>
    <row r="760" spans="1:6" ht="12.75">
      <c r="A760" s="154">
        <v>758</v>
      </c>
      <c r="B760" s="154">
        <v>1.01</v>
      </c>
      <c r="C760" s="154">
        <v>758</v>
      </c>
      <c r="D760" s="155">
        <f t="shared" si="41"/>
        <v>68058.93903404202</v>
      </c>
      <c r="E760" s="187">
        <f t="shared" si="39"/>
        <v>1.4693147060370947E-05</v>
      </c>
      <c r="F760" s="157">
        <f t="shared" si="40"/>
        <v>32.31886445648065</v>
      </c>
    </row>
    <row r="761" spans="1:6" ht="12.75">
      <c r="A761" s="154">
        <v>759</v>
      </c>
      <c r="B761" s="154">
        <v>1.01</v>
      </c>
      <c r="C761" s="154">
        <v>759</v>
      </c>
      <c r="D761" s="155">
        <f t="shared" si="41"/>
        <v>68739.52842438243</v>
      </c>
      <c r="E761" s="187">
        <f t="shared" si="39"/>
        <v>1.454767035680292E-05</v>
      </c>
      <c r="F761" s="157">
        <f t="shared" si="40"/>
        <v>32.318879004151</v>
      </c>
    </row>
    <row r="762" spans="1:6" ht="12.75">
      <c r="A762" s="154">
        <v>760</v>
      </c>
      <c r="B762" s="154">
        <v>1.01</v>
      </c>
      <c r="C762" s="154">
        <v>760</v>
      </c>
      <c r="D762" s="155">
        <f t="shared" si="41"/>
        <v>69426.92370862626</v>
      </c>
      <c r="E762" s="187">
        <f t="shared" si="39"/>
        <v>1.4403634016636554E-05</v>
      </c>
      <c r="F762" s="157">
        <f t="shared" si="40"/>
        <v>32.31889340778502</v>
      </c>
    </row>
    <row r="763" spans="1:6" ht="12.75">
      <c r="A763" s="154">
        <v>761</v>
      </c>
      <c r="B763" s="154">
        <v>1.01</v>
      </c>
      <c r="C763" s="154">
        <v>761</v>
      </c>
      <c r="D763" s="155">
        <f t="shared" si="41"/>
        <v>70121.19294571252</v>
      </c>
      <c r="E763" s="187">
        <f t="shared" si="39"/>
        <v>1.4261023778848073E-05</v>
      </c>
      <c r="F763" s="157">
        <f t="shared" si="40"/>
        <v>32.3189076688088</v>
      </c>
    </row>
    <row r="764" spans="1:6" ht="12.75">
      <c r="A764" s="154">
        <v>762</v>
      </c>
      <c r="B764" s="154">
        <v>1.01</v>
      </c>
      <c r="C764" s="154">
        <v>762</v>
      </c>
      <c r="D764" s="155">
        <f t="shared" si="41"/>
        <v>70822.40487516965</v>
      </c>
      <c r="E764" s="187">
        <f t="shared" si="39"/>
        <v>1.4119825523611951E-05</v>
      </c>
      <c r="F764" s="157">
        <f t="shared" si="40"/>
        <v>32.31892178863432</v>
      </c>
    </row>
    <row r="765" spans="1:6" ht="12.75">
      <c r="A765" s="154">
        <v>763</v>
      </c>
      <c r="B765" s="154">
        <v>1.01</v>
      </c>
      <c r="C765" s="154">
        <v>763</v>
      </c>
      <c r="D765" s="155">
        <f t="shared" si="41"/>
        <v>71530.62892392134</v>
      </c>
      <c r="E765" s="187">
        <f t="shared" si="39"/>
        <v>1.3980025270902926E-05</v>
      </c>
      <c r="F765" s="157">
        <f t="shared" si="40"/>
        <v>32.31893576865959</v>
      </c>
    </row>
    <row r="766" spans="1:6" ht="12.75">
      <c r="A766" s="154">
        <v>764</v>
      </c>
      <c r="B766" s="154">
        <v>1.01</v>
      </c>
      <c r="C766" s="154">
        <v>764</v>
      </c>
      <c r="D766" s="155">
        <f t="shared" si="41"/>
        <v>72245.93521316057</v>
      </c>
      <c r="E766" s="187">
        <f t="shared" si="39"/>
        <v>1.3841609179111803E-05</v>
      </c>
      <c r="F766" s="157">
        <f t="shared" si="40"/>
        <v>32.318949610268774</v>
      </c>
    </row>
    <row r="767" spans="1:6" ht="12.75">
      <c r="A767" s="154">
        <v>765</v>
      </c>
      <c r="B767" s="154">
        <v>1.01</v>
      </c>
      <c r="C767" s="154">
        <v>765</v>
      </c>
      <c r="D767" s="155">
        <f t="shared" si="41"/>
        <v>72968.39456529218</v>
      </c>
      <c r="E767" s="187">
        <f t="shared" si="39"/>
        <v>1.3704563543675051E-05</v>
      </c>
      <c r="F767" s="157">
        <f t="shared" si="40"/>
        <v>32.31896331483232</v>
      </c>
    </row>
    <row r="768" spans="1:6" ht="12.75">
      <c r="A768" s="154">
        <v>766</v>
      </c>
      <c r="B768" s="154">
        <v>1.01</v>
      </c>
      <c r="C768" s="154">
        <v>766</v>
      </c>
      <c r="D768" s="155">
        <f t="shared" si="41"/>
        <v>73698.07851094512</v>
      </c>
      <c r="E768" s="187">
        <f t="shared" si="39"/>
        <v>1.3568874795717869E-05</v>
      </c>
      <c r="F768" s="157">
        <f t="shared" si="40"/>
        <v>32.318976883707116</v>
      </c>
    </row>
    <row r="769" spans="1:6" ht="12.75">
      <c r="A769" s="154">
        <v>767</v>
      </c>
      <c r="B769" s="154">
        <v>1.01</v>
      </c>
      <c r="C769" s="154">
        <v>767</v>
      </c>
      <c r="D769" s="155">
        <f t="shared" si="41"/>
        <v>74435.05929605455</v>
      </c>
      <c r="E769" s="187">
        <f t="shared" si="39"/>
        <v>1.3434529500710766E-05</v>
      </c>
      <c r="F769" s="157">
        <f t="shared" si="40"/>
        <v>32.318990318236615</v>
      </c>
    </row>
    <row r="770" spans="1:6" ht="12.75">
      <c r="A770" s="154">
        <v>768</v>
      </c>
      <c r="B770" s="154">
        <v>1.01</v>
      </c>
      <c r="C770" s="154">
        <v>768</v>
      </c>
      <c r="D770" s="155">
        <f t="shared" si="41"/>
        <v>75179.4098890151</v>
      </c>
      <c r="E770" s="187">
        <f aca="true" t="shared" si="42" ref="E770:E833">1/D770</f>
        <v>1.330151435713937E-05</v>
      </c>
      <c r="F770" s="157">
        <f t="shared" si="40"/>
        <v>32.31900361975097</v>
      </c>
    </row>
    <row r="771" spans="1:6" ht="12.75">
      <c r="A771" s="154">
        <v>769</v>
      </c>
      <c r="B771" s="154">
        <v>1.01</v>
      </c>
      <c r="C771" s="154">
        <v>769</v>
      </c>
      <c r="D771" s="155">
        <f t="shared" si="41"/>
        <v>75931.20398790523</v>
      </c>
      <c r="E771" s="187">
        <f t="shared" si="42"/>
        <v>1.31698161951875E-05</v>
      </c>
      <c r="F771" s="157">
        <f aca="true" t="shared" si="43" ref="F771:F834">F770+E771</f>
        <v>32.319016789567165</v>
      </c>
    </row>
    <row r="772" spans="1:6" ht="12.75">
      <c r="A772" s="154">
        <v>770</v>
      </c>
      <c r="B772" s="154">
        <v>1.01</v>
      </c>
      <c r="C772" s="154">
        <v>770</v>
      </c>
      <c r="D772" s="155">
        <f t="shared" si="41"/>
        <v>76690.51602778431</v>
      </c>
      <c r="E772" s="187">
        <f t="shared" si="42"/>
        <v>1.3039421975433164E-05</v>
      </c>
      <c r="F772" s="157">
        <f t="shared" si="43"/>
        <v>32.31902982898914</v>
      </c>
    </row>
    <row r="773" spans="1:6" ht="12.75">
      <c r="A773" s="154">
        <v>771</v>
      </c>
      <c r="B773" s="154">
        <v>1.01</v>
      </c>
      <c r="C773" s="154">
        <v>771</v>
      </c>
      <c r="D773" s="155">
        <f t="shared" si="41"/>
        <v>77457.42118806213</v>
      </c>
      <c r="E773" s="187">
        <f t="shared" si="42"/>
        <v>1.2910318787557592E-05</v>
      </c>
      <c r="F773" s="157">
        <f t="shared" si="43"/>
        <v>32.319042739307925</v>
      </c>
    </row>
    <row r="774" spans="1:6" ht="12.75">
      <c r="A774" s="154">
        <v>772</v>
      </c>
      <c r="B774" s="154">
        <v>1.01</v>
      </c>
      <c r="C774" s="154">
        <v>772</v>
      </c>
      <c r="D774" s="155">
        <f t="shared" si="41"/>
        <v>78231.99539994277</v>
      </c>
      <c r="E774" s="187">
        <f t="shared" si="42"/>
        <v>1.278249384906692E-05</v>
      </c>
      <c r="F774" s="157">
        <f t="shared" si="43"/>
        <v>32.31905552180177</v>
      </c>
    </row>
    <row r="775" spans="1:6" ht="12.75">
      <c r="A775" s="154">
        <v>773</v>
      </c>
      <c r="B775" s="154">
        <v>1.01</v>
      </c>
      <c r="C775" s="154">
        <v>773</v>
      </c>
      <c r="D775" s="155">
        <f t="shared" si="41"/>
        <v>79014.31535394222</v>
      </c>
      <c r="E775" s="187">
        <f t="shared" si="42"/>
        <v>1.265593450402665E-05</v>
      </c>
      <c r="F775" s="157">
        <f t="shared" si="43"/>
        <v>32.31906817773628</v>
      </c>
    </row>
    <row r="776" spans="1:6" ht="12.75">
      <c r="A776" s="154">
        <v>774</v>
      </c>
      <c r="B776" s="154">
        <v>1.01</v>
      </c>
      <c r="C776" s="154">
        <v>774</v>
      </c>
      <c r="D776" s="155">
        <f t="shared" si="41"/>
        <v>79804.45850748166</v>
      </c>
      <c r="E776" s="187">
        <f t="shared" si="42"/>
        <v>1.2530628221808562E-05</v>
      </c>
      <c r="F776" s="157">
        <f t="shared" si="43"/>
        <v>32.319080708364496</v>
      </c>
    </row>
    <row r="777" spans="1:6" ht="12.75">
      <c r="A777" s="154">
        <v>775</v>
      </c>
      <c r="B777" s="154">
        <v>1.01</v>
      </c>
      <c r="C777" s="154">
        <v>775</v>
      </c>
      <c r="D777" s="155">
        <f t="shared" si="41"/>
        <v>80602.50309255644</v>
      </c>
      <c r="E777" s="187">
        <f t="shared" si="42"/>
        <v>1.2406562595850067E-05</v>
      </c>
      <c r="F777" s="157">
        <f t="shared" si="43"/>
        <v>32.31909311492709</v>
      </c>
    </row>
    <row r="778" spans="1:6" ht="12.75">
      <c r="A778" s="154">
        <v>776</v>
      </c>
      <c r="B778" s="154">
        <v>1.01</v>
      </c>
      <c r="C778" s="154">
        <v>776</v>
      </c>
      <c r="D778" s="155">
        <f t="shared" si="41"/>
        <v>81408.528123482</v>
      </c>
      <c r="E778" s="187">
        <f t="shared" si="42"/>
        <v>1.2283725342425809E-05</v>
      </c>
      <c r="F778" s="157">
        <f t="shared" si="43"/>
        <v>32.31910539865243</v>
      </c>
    </row>
    <row r="779" spans="1:6" ht="12.75">
      <c r="A779" s="154">
        <v>777</v>
      </c>
      <c r="B779" s="154">
        <v>1.01</v>
      </c>
      <c r="C779" s="154">
        <v>777</v>
      </c>
      <c r="D779" s="155">
        <f t="shared" si="41"/>
        <v>82222.61340471682</v>
      </c>
      <c r="E779" s="187">
        <f t="shared" si="42"/>
        <v>1.2162104299431494E-05</v>
      </c>
      <c r="F779" s="157">
        <f t="shared" si="43"/>
        <v>32.31911756075673</v>
      </c>
    </row>
    <row r="780" spans="1:6" ht="12.75">
      <c r="A780" s="154">
        <v>778</v>
      </c>
      <c r="B780" s="154">
        <v>1.01</v>
      </c>
      <c r="C780" s="154">
        <v>778</v>
      </c>
      <c r="D780" s="155">
        <f t="shared" si="41"/>
        <v>83044.839538764</v>
      </c>
      <c r="E780" s="187">
        <f t="shared" si="42"/>
        <v>1.2041687425179694E-05</v>
      </c>
      <c r="F780" s="157">
        <f t="shared" si="43"/>
        <v>32.31912960244416</v>
      </c>
    </row>
    <row r="781" spans="1:6" ht="12.75">
      <c r="A781" s="154">
        <v>779</v>
      </c>
      <c r="B781" s="154">
        <v>1.01</v>
      </c>
      <c r="C781" s="154">
        <v>779</v>
      </c>
      <c r="D781" s="155">
        <f t="shared" si="41"/>
        <v>83875.28793415162</v>
      </c>
      <c r="E781" s="187">
        <f t="shared" si="42"/>
        <v>1.192246279720762E-05</v>
      </c>
      <c r="F781" s="157">
        <f t="shared" si="43"/>
        <v>32.319141524906954</v>
      </c>
    </row>
    <row r="782" spans="1:6" ht="12.75">
      <c r="A782" s="154">
        <v>780</v>
      </c>
      <c r="B782" s="154">
        <v>1.01</v>
      </c>
      <c r="C782" s="154">
        <v>780</v>
      </c>
      <c r="D782" s="155">
        <f t="shared" si="41"/>
        <v>84714.04081349315</v>
      </c>
      <c r="E782" s="187">
        <f t="shared" si="42"/>
        <v>1.1804418611096654E-05</v>
      </c>
      <c r="F782" s="157">
        <f t="shared" si="43"/>
        <v>32.319153329325566</v>
      </c>
    </row>
    <row r="783" spans="1:6" ht="12.75">
      <c r="A783" s="154">
        <v>781</v>
      </c>
      <c r="B783" s="154">
        <v>1.01</v>
      </c>
      <c r="C783" s="154">
        <v>781</v>
      </c>
      <c r="D783" s="155">
        <f t="shared" si="41"/>
        <v>85561.1812216281</v>
      </c>
      <c r="E783" s="187">
        <f t="shared" si="42"/>
        <v>1.1687543179303614E-05</v>
      </c>
      <c r="F783" s="157">
        <f t="shared" si="43"/>
        <v>32.319165016868745</v>
      </c>
    </row>
    <row r="784" spans="1:6" ht="12.75">
      <c r="A784" s="154">
        <v>782</v>
      </c>
      <c r="B784" s="154">
        <v>1.01</v>
      </c>
      <c r="C784" s="154">
        <v>782</v>
      </c>
      <c r="D784" s="155">
        <f t="shared" si="41"/>
        <v>86416.79303384435</v>
      </c>
      <c r="E784" s="187">
        <f t="shared" si="42"/>
        <v>1.1571824930003582E-05</v>
      </c>
      <c r="F784" s="157">
        <f t="shared" si="43"/>
        <v>32.31917658869367</v>
      </c>
    </row>
    <row r="785" spans="1:6" ht="12.75">
      <c r="A785" s="154">
        <v>783</v>
      </c>
      <c r="B785" s="154">
        <v>1.01</v>
      </c>
      <c r="C785" s="154">
        <v>783</v>
      </c>
      <c r="D785" s="155">
        <f t="shared" si="41"/>
        <v>87280.9609641828</v>
      </c>
      <c r="E785" s="187">
        <f t="shared" si="42"/>
        <v>1.1457252405944141E-05</v>
      </c>
      <c r="F785" s="157">
        <f t="shared" si="43"/>
        <v>32.31918804594608</v>
      </c>
    </row>
    <row r="786" spans="1:6" ht="12.75">
      <c r="A786" s="154">
        <v>784</v>
      </c>
      <c r="B786" s="154">
        <v>1.01</v>
      </c>
      <c r="C786" s="154">
        <v>784</v>
      </c>
      <c r="D786" s="155">
        <f t="shared" si="41"/>
        <v>88153.77057382463</v>
      </c>
      <c r="E786" s="187">
        <f t="shared" si="42"/>
        <v>1.134381426331103E-05</v>
      </c>
      <c r="F786" s="157">
        <f t="shared" si="43"/>
        <v>32.31919938976034</v>
      </c>
    </row>
    <row r="787" spans="1:6" ht="12.75">
      <c r="A787" s="154">
        <v>785</v>
      </c>
      <c r="B787" s="154">
        <v>1.01</v>
      </c>
      <c r="C787" s="154">
        <v>785</v>
      </c>
      <c r="D787" s="155">
        <f t="shared" si="41"/>
        <v>89035.30827956289</v>
      </c>
      <c r="E787" s="187">
        <f t="shared" si="42"/>
        <v>1.1231499270604978E-05</v>
      </c>
      <c r="F787" s="157">
        <f t="shared" si="43"/>
        <v>32.319210621259614</v>
      </c>
    </row>
    <row r="788" spans="1:6" ht="12.75">
      <c r="A788" s="154">
        <v>786</v>
      </c>
      <c r="B788" s="154">
        <v>1.01</v>
      </c>
      <c r="C788" s="154">
        <v>786</v>
      </c>
      <c r="D788" s="155">
        <f t="shared" si="41"/>
        <v>89925.66136235851</v>
      </c>
      <c r="E788" s="187">
        <f t="shared" si="42"/>
        <v>1.1120296307529682E-05</v>
      </c>
      <c r="F788" s="157">
        <f t="shared" si="43"/>
        <v>32.31922174155592</v>
      </c>
    </row>
    <row r="789" spans="1:6" ht="12.75">
      <c r="A789" s="154">
        <v>787</v>
      </c>
      <c r="B789" s="154">
        <v>1.01</v>
      </c>
      <c r="C789" s="154">
        <v>787</v>
      </c>
      <c r="D789" s="155">
        <f t="shared" si="41"/>
        <v>90824.91797598207</v>
      </c>
      <c r="E789" s="187">
        <f t="shared" si="42"/>
        <v>1.1010194363890779E-05</v>
      </c>
      <c r="F789" s="157">
        <f t="shared" si="43"/>
        <v>32.319232751750285</v>
      </c>
    </row>
    <row r="790" spans="1:6" ht="12.75">
      <c r="A790" s="154">
        <v>788</v>
      </c>
      <c r="B790" s="154">
        <v>1.01</v>
      </c>
      <c r="C790" s="154">
        <v>788</v>
      </c>
      <c r="D790" s="155">
        <f t="shared" si="41"/>
        <v>91733.16715574193</v>
      </c>
      <c r="E790" s="187">
        <f t="shared" si="42"/>
        <v>1.0901182538505717E-05</v>
      </c>
      <c r="F790" s="157">
        <f t="shared" si="43"/>
        <v>32.319243652932826</v>
      </c>
    </row>
    <row r="791" spans="1:6" ht="12.75">
      <c r="A791" s="154">
        <v>789</v>
      </c>
      <c r="B791" s="154">
        <v>1.01</v>
      </c>
      <c r="C791" s="154">
        <v>789</v>
      </c>
      <c r="D791" s="155">
        <f t="shared" si="41"/>
        <v>92650.49882729934</v>
      </c>
      <c r="E791" s="187">
        <f t="shared" si="42"/>
        <v>1.0793250038124472E-05</v>
      </c>
      <c r="F791" s="157">
        <f t="shared" si="43"/>
        <v>32.31925444618287</v>
      </c>
    </row>
    <row r="792" spans="1:6" ht="12.75">
      <c r="A792" s="154">
        <v>790</v>
      </c>
      <c r="B792" s="154">
        <v>1.01</v>
      </c>
      <c r="C792" s="154">
        <v>790</v>
      </c>
      <c r="D792" s="155">
        <f t="shared" si="41"/>
        <v>93577.00381557236</v>
      </c>
      <c r="E792" s="187">
        <f t="shared" si="42"/>
        <v>1.068638617636086E-05</v>
      </c>
      <c r="F792" s="157">
        <f t="shared" si="43"/>
        <v>32.31926513256904</v>
      </c>
    </row>
    <row r="793" spans="1:6" ht="12.75">
      <c r="A793" s="154">
        <v>791</v>
      </c>
      <c r="B793" s="154">
        <v>1.01</v>
      </c>
      <c r="C793" s="154">
        <v>791</v>
      </c>
      <c r="D793" s="155">
        <f t="shared" si="41"/>
        <v>94512.77385372804</v>
      </c>
      <c r="E793" s="187">
        <f t="shared" si="42"/>
        <v>1.058058037263452E-05</v>
      </c>
      <c r="F793" s="157">
        <f t="shared" si="43"/>
        <v>32.319275713149416</v>
      </c>
    </row>
    <row r="794" spans="1:6" ht="12.75">
      <c r="A794" s="154">
        <v>792</v>
      </c>
      <c r="B794" s="154">
        <v>1.01</v>
      </c>
      <c r="C794" s="154">
        <v>792</v>
      </c>
      <c r="D794" s="155">
        <f t="shared" si="41"/>
        <v>95457.90159226533</v>
      </c>
      <c r="E794" s="187">
        <f t="shared" si="42"/>
        <v>1.0475822151123286E-05</v>
      </c>
      <c r="F794" s="157">
        <f t="shared" si="43"/>
        <v>32.31928618897157</v>
      </c>
    </row>
    <row r="795" spans="1:6" ht="12.75">
      <c r="A795" s="154">
        <v>793</v>
      </c>
      <c r="B795" s="154">
        <v>1.01</v>
      </c>
      <c r="C795" s="154">
        <v>793</v>
      </c>
      <c r="D795" s="155">
        <f t="shared" si="41"/>
        <v>96412.48060818801</v>
      </c>
      <c r="E795" s="187">
        <f t="shared" si="42"/>
        <v>1.0372101139726024E-05</v>
      </c>
      <c r="F795" s="157">
        <f t="shared" si="43"/>
        <v>32.319296561072704</v>
      </c>
    </row>
    <row r="796" spans="1:6" ht="12.75">
      <c r="A796" s="154">
        <v>794</v>
      </c>
      <c r="B796" s="154">
        <v>1.01</v>
      </c>
      <c r="C796" s="154">
        <v>794</v>
      </c>
      <c r="D796" s="155">
        <f t="shared" si="41"/>
        <v>97376.6054142699</v>
      </c>
      <c r="E796" s="187">
        <f t="shared" si="42"/>
        <v>1.0269407069035666E-05</v>
      </c>
      <c r="F796" s="157">
        <f t="shared" si="43"/>
        <v>32.319306830479775</v>
      </c>
    </row>
    <row r="797" spans="1:6" ht="12.75">
      <c r="A797" s="154">
        <v>795</v>
      </c>
      <c r="B797" s="154">
        <v>1.01</v>
      </c>
      <c r="C797" s="154">
        <v>795</v>
      </c>
      <c r="D797" s="155">
        <f t="shared" si="41"/>
        <v>98350.37146841256</v>
      </c>
      <c r="E797" s="187">
        <f t="shared" si="42"/>
        <v>1.0167729771322446E-05</v>
      </c>
      <c r="F797" s="157">
        <f t="shared" si="43"/>
        <v>32.319316998209544</v>
      </c>
    </row>
    <row r="798" spans="1:6" ht="12.75">
      <c r="A798" s="154">
        <v>796</v>
      </c>
      <c r="B798" s="154">
        <v>1.01</v>
      </c>
      <c r="C798" s="154">
        <v>796</v>
      </c>
      <c r="D798" s="155">
        <f t="shared" si="41"/>
        <v>99333.87518309672</v>
      </c>
      <c r="E798" s="187">
        <f t="shared" si="42"/>
        <v>1.006705917952717E-05</v>
      </c>
      <c r="F798" s="157">
        <f t="shared" si="43"/>
        <v>32.31932706526872</v>
      </c>
    </row>
    <row r="799" spans="1:6" ht="12.75">
      <c r="A799" s="154">
        <v>797</v>
      </c>
      <c r="B799" s="154">
        <v>1.01</v>
      </c>
      <c r="C799" s="154">
        <v>797</v>
      </c>
      <c r="D799" s="155">
        <f t="shared" si="41"/>
        <v>100327.2139349277</v>
      </c>
      <c r="E799" s="187">
        <f t="shared" si="42"/>
        <v>9.967385326264524E-06</v>
      </c>
      <c r="F799" s="157">
        <f t="shared" si="43"/>
        <v>32.31933703265405</v>
      </c>
    </row>
    <row r="800" spans="1:6" ht="12.75">
      <c r="A800" s="154">
        <v>798</v>
      </c>
      <c r="B800" s="154">
        <v>1.01</v>
      </c>
      <c r="C800" s="154">
        <v>798</v>
      </c>
      <c r="D800" s="155">
        <f t="shared" si="41"/>
        <v>101330.48607427697</v>
      </c>
      <c r="E800" s="187">
        <f t="shared" si="42"/>
        <v>9.868698342836162E-06</v>
      </c>
      <c r="F800" s="157">
        <f t="shared" si="43"/>
        <v>32.31934690135239</v>
      </c>
    </row>
    <row r="801" spans="1:6" ht="12.75">
      <c r="A801" s="154">
        <v>799</v>
      </c>
      <c r="B801" s="154">
        <v>1.01</v>
      </c>
      <c r="C801" s="154">
        <v>799</v>
      </c>
      <c r="D801" s="155">
        <f t="shared" si="41"/>
        <v>102343.79093501973</v>
      </c>
      <c r="E801" s="187">
        <f t="shared" si="42"/>
        <v>9.770988458253627E-06</v>
      </c>
      <c r="F801" s="157">
        <f t="shared" si="43"/>
        <v>32.319356672340845</v>
      </c>
    </row>
    <row r="802" spans="1:6" ht="12.75">
      <c r="A802" s="154">
        <v>800</v>
      </c>
      <c r="B802" s="154">
        <v>1.01</v>
      </c>
      <c r="C802" s="154">
        <v>800</v>
      </c>
      <c r="D802" s="155">
        <f t="shared" si="41"/>
        <v>103367.22884436994</v>
      </c>
      <c r="E802" s="187">
        <f t="shared" si="42"/>
        <v>9.674245998270917E-06</v>
      </c>
      <c r="F802" s="157">
        <f t="shared" si="43"/>
        <v>32.31936634658685</v>
      </c>
    </row>
    <row r="803" spans="1:6" ht="12.75">
      <c r="A803" s="154">
        <v>801</v>
      </c>
      <c r="B803" s="154">
        <v>1.01</v>
      </c>
      <c r="C803" s="154">
        <v>801</v>
      </c>
      <c r="D803" s="155">
        <f t="shared" si="41"/>
        <v>104400.90113281363</v>
      </c>
      <c r="E803" s="187">
        <f t="shared" si="42"/>
        <v>9.578461384426652E-06</v>
      </c>
      <c r="F803" s="157">
        <f t="shared" si="43"/>
        <v>32.319375925048234</v>
      </c>
    </row>
    <row r="804" spans="1:6" ht="12.75">
      <c r="A804" s="154">
        <v>802</v>
      </c>
      <c r="B804" s="154">
        <v>1.01</v>
      </c>
      <c r="C804" s="154">
        <v>802</v>
      </c>
      <c r="D804" s="155">
        <f t="shared" si="41"/>
        <v>105444.91014414177</v>
      </c>
      <c r="E804" s="187">
        <f t="shared" si="42"/>
        <v>9.483625133095693E-06</v>
      </c>
      <c r="F804" s="157">
        <f t="shared" si="43"/>
        <v>32.31938540867337</v>
      </c>
    </row>
    <row r="805" spans="1:6" ht="12.75">
      <c r="A805" s="154">
        <v>803</v>
      </c>
      <c r="B805" s="154">
        <v>1.01</v>
      </c>
      <c r="C805" s="154">
        <v>803</v>
      </c>
      <c r="D805" s="155">
        <f t="shared" si="41"/>
        <v>106499.35924558317</v>
      </c>
      <c r="E805" s="187">
        <f t="shared" si="42"/>
        <v>9.389727854550193E-06</v>
      </c>
      <c r="F805" s="157">
        <f t="shared" si="43"/>
        <v>32.31939479840123</v>
      </c>
    </row>
    <row r="806" spans="1:6" ht="12.75">
      <c r="A806" s="154">
        <v>804</v>
      </c>
      <c r="B806" s="154">
        <v>1.01</v>
      </c>
      <c r="C806" s="154">
        <v>804</v>
      </c>
      <c r="D806" s="155">
        <f t="shared" si="41"/>
        <v>107564.35283803903</v>
      </c>
      <c r="E806" s="187">
        <f t="shared" si="42"/>
        <v>9.296760252029893E-06</v>
      </c>
      <c r="F806" s="157">
        <f t="shared" si="43"/>
        <v>32.31940409516148</v>
      </c>
    </row>
    <row r="807" spans="1:6" ht="12.75">
      <c r="A807" s="154">
        <v>805</v>
      </c>
      <c r="B807" s="154">
        <v>1.01</v>
      </c>
      <c r="C807" s="154">
        <v>805</v>
      </c>
      <c r="D807" s="155">
        <f t="shared" si="41"/>
        <v>108639.99636641942</v>
      </c>
      <c r="E807" s="187">
        <f t="shared" si="42"/>
        <v>9.204713120821675E-06</v>
      </c>
      <c r="F807" s="157">
        <f t="shared" si="43"/>
        <v>32.319413299874604</v>
      </c>
    </row>
    <row r="808" spans="1:6" ht="12.75">
      <c r="A808" s="154">
        <v>806</v>
      </c>
      <c r="B808" s="154">
        <v>1.01</v>
      </c>
      <c r="C808" s="154">
        <v>806</v>
      </c>
      <c r="D808" s="155">
        <f t="shared" si="41"/>
        <v>109726.3963300836</v>
      </c>
      <c r="E808" s="187">
        <f t="shared" si="42"/>
        <v>9.113577347348195E-06</v>
      </c>
      <c r="F808" s="157">
        <f t="shared" si="43"/>
        <v>32.31942241345195</v>
      </c>
    </row>
    <row r="809" spans="1:6" ht="12.75">
      <c r="A809" s="154">
        <v>807</v>
      </c>
      <c r="B809" s="154">
        <v>1.01</v>
      </c>
      <c r="C809" s="154">
        <v>807</v>
      </c>
      <c r="D809" s="155">
        <f t="shared" si="41"/>
        <v>110823.66029338443</v>
      </c>
      <c r="E809" s="187">
        <f t="shared" si="42"/>
        <v>9.02334390826554E-06</v>
      </c>
      <c r="F809" s="157">
        <f t="shared" si="43"/>
        <v>32.31943143679586</v>
      </c>
    </row>
    <row r="810" spans="1:6" ht="12.75">
      <c r="A810" s="154">
        <v>808</v>
      </c>
      <c r="B810" s="154">
        <v>1.01</v>
      </c>
      <c r="C810" s="154">
        <v>808</v>
      </c>
      <c r="D810" s="155">
        <f t="shared" si="41"/>
        <v>111931.89689631829</v>
      </c>
      <c r="E810" s="187">
        <f t="shared" si="42"/>
        <v>8.93400386956984E-06</v>
      </c>
      <c r="F810" s="157">
        <f t="shared" si="43"/>
        <v>32.31944037079973</v>
      </c>
    </row>
    <row r="811" spans="1:6" ht="12.75">
      <c r="A811" s="154">
        <v>809</v>
      </c>
      <c r="B811" s="154">
        <v>1.01</v>
      </c>
      <c r="C811" s="154">
        <v>809</v>
      </c>
      <c r="D811" s="155">
        <f t="shared" si="41"/>
        <v>113051.21586528145</v>
      </c>
      <c r="E811" s="187">
        <f t="shared" si="42"/>
        <v>8.845548385712715E-06</v>
      </c>
      <c r="F811" s="157">
        <f t="shared" si="43"/>
        <v>32.31944921634812</v>
      </c>
    </row>
    <row r="812" spans="1:6" ht="12.75">
      <c r="A812" s="154">
        <v>810</v>
      </c>
      <c r="B812" s="154">
        <v>1.01</v>
      </c>
      <c r="C812" s="154">
        <v>810</v>
      </c>
      <c r="D812" s="155">
        <f t="shared" si="41"/>
        <v>114181.72802393428</v>
      </c>
      <c r="E812" s="187">
        <f t="shared" si="42"/>
        <v>8.75796869872546E-06</v>
      </c>
      <c r="F812" s="157">
        <f t="shared" si="43"/>
        <v>32.31945797431682</v>
      </c>
    </row>
    <row r="813" spans="1:6" ht="12.75">
      <c r="A813" s="154">
        <v>811</v>
      </c>
      <c r="B813" s="154">
        <v>1.01</v>
      </c>
      <c r="C813" s="154">
        <v>811</v>
      </c>
      <c r="D813" s="155">
        <f t="shared" si="41"/>
        <v>115323.5453041736</v>
      </c>
      <c r="E813" s="187">
        <f t="shared" si="42"/>
        <v>8.671256137351941E-06</v>
      </c>
      <c r="F813" s="157">
        <f t="shared" si="43"/>
        <v>32.31946664557296</v>
      </c>
    </row>
    <row r="814" spans="1:6" ht="12.75">
      <c r="A814" s="154">
        <v>812</v>
      </c>
      <c r="B814" s="154">
        <v>1.01</v>
      </c>
      <c r="C814" s="154">
        <v>812</v>
      </c>
      <c r="D814" s="155">
        <f t="shared" si="41"/>
        <v>116476.78075721538</v>
      </c>
      <c r="E814" s="187">
        <f t="shared" si="42"/>
        <v>8.585402116190038E-06</v>
      </c>
      <c r="F814" s="157">
        <f t="shared" si="43"/>
        <v>32.31947523097507</v>
      </c>
    </row>
    <row r="815" spans="1:6" ht="12.75">
      <c r="A815" s="154">
        <v>813</v>
      </c>
      <c r="B815" s="154">
        <v>1.01</v>
      </c>
      <c r="C815" s="154">
        <v>813</v>
      </c>
      <c r="D815" s="155">
        <f aca="true" t="shared" si="44" ref="D815:D878">($B$32^$C$32)*($B$77^$C$47)*($B$127^$C$52)*($B$202^$C$77)*($B$302^$C$102)*(B815^C515)</f>
        <v>117641.54856478752</v>
      </c>
      <c r="E815" s="187">
        <f t="shared" si="42"/>
        <v>8.500398134841623E-06</v>
      </c>
      <c r="F815" s="157">
        <f t="shared" si="43"/>
        <v>32.31948373137321</v>
      </c>
    </row>
    <row r="816" spans="1:6" ht="12.75">
      <c r="A816" s="154">
        <v>814</v>
      </c>
      <c r="B816" s="154">
        <v>1.01</v>
      </c>
      <c r="C816" s="154">
        <v>814</v>
      </c>
      <c r="D816" s="155">
        <f t="shared" si="44"/>
        <v>118817.96405043542</v>
      </c>
      <c r="E816" s="187">
        <f t="shared" si="42"/>
        <v>8.416235777070912E-06</v>
      </c>
      <c r="F816" s="157">
        <f t="shared" si="43"/>
        <v>32.31949214760899</v>
      </c>
    </row>
    <row r="817" spans="1:6" ht="12.75">
      <c r="A817" s="154">
        <v>815</v>
      </c>
      <c r="B817" s="154">
        <v>1.01</v>
      </c>
      <c r="C817" s="154">
        <v>815</v>
      </c>
      <c r="D817" s="155">
        <f t="shared" si="44"/>
        <v>120006.14369093975</v>
      </c>
      <c r="E817" s="187">
        <f t="shared" si="42"/>
        <v>8.332906709971201E-06</v>
      </c>
      <c r="F817" s="157">
        <f t="shared" si="43"/>
        <v>32.3195004805157</v>
      </c>
    </row>
    <row r="818" spans="1:6" ht="12.75">
      <c r="A818" s="154">
        <v>816</v>
      </c>
      <c r="B818" s="154">
        <v>1.01</v>
      </c>
      <c r="C818" s="154">
        <v>816</v>
      </c>
      <c r="D818" s="155">
        <f t="shared" si="44"/>
        <v>121206.20512784916</v>
      </c>
      <c r="E818" s="187">
        <f t="shared" si="42"/>
        <v>8.250402683139802E-06</v>
      </c>
      <c r="F818" s="157">
        <f t="shared" si="43"/>
        <v>32.319508730918386</v>
      </c>
    </row>
    <row r="819" spans="1:6" ht="12.75">
      <c r="A819" s="154">
        <v>817</v>
      </c>
      <c r="B819" s="154">
        <v>1.01</v>
      </c>
      <c r="C819" s="154">
        <v>817</v>
      </c>
      <c r="D819" s="155">
        <f t="shared" si="44"/>
        <v>122418.26717912764</v>
      </c>
      <c r="E819" s="187">
        <f t="shared" si="42"/>
        <v>8.168715527861191E-06</v>
      </c>
      <c r="F819" s="157">
        <f t="shared" si="43"/>
        <v>32.31951689963391</v>
      </c>
    </row>
    <row r="820" spans="1:6" ht="12.75">
      <c r="A820" s="154">
        <v>818</v>
      </c>
      <c r="B820" s="154">
        <v>1.01</v>
      </c>
      <c r="C820" s="154">
        <v>818</v>
      </c>
      <c r="D820" s="155">
        <f t="shared" si="44"/>
        <v>123642.44985091896</v>
      </c>
      <c r="E820" s="187">
        <f t="shared" si="42"/>
        <v>8.087837156298206E-06</v>
      </c>
      <c r="F820" s="157">
        <f t="shared" si="43"/>
        <v>32.31952498747107</v>
      </c>
    </row>
    <row r="821" spans="1:6" ht="12.75">
      <c r="A821" s="154">
        <v>819</v>
      </c>
      <c r="B821" s="154">
        <v>1.01</v>
      </c>
      <c r="C821" s="154">
        <v>819</v>
      </c>
      <c r="D821" s="155">
        <f t="shared" si="44"/>
        <v>124878.8743494281</v>
      </c>
      <c r="E821" s="187">
        <f t="shared" si="42"/>
        <v>8.007759560691297E-06</v>
      </c>
      <c r="F821" s="157">
        <f t="shared" si="43"/>
        <v>32.31953299523063</v>
      </c>
    </row>
    <row r="822" spans="1:6" ht="12.75">
      <c r="A822" s="154">
        <v>820</v>
      </c>
      <c r="B822" s="154">
        <v>1.01</v>
      </c>
      <c r="C822" s="154">
        <v>820</v>
      </c>
      <c r="D822" s="155">
        <f t="shared" si="44"/>
        <v>126127.6630929224</v>
      </c>
      <c r="E822" s="187">
        <f t="shared" si="42"/>
        <v>7.92847481256564E-06</v>
      </c>
      <c r="F822" s="157">
        <f t="shared" si="43"/>
        <v>32.319540923705446</v>
      </c>
    </row>
    <row r="823" spans="1:6" ht="12.75">
      <c r="A823" s="154">
        <v>821</v>
      </c>
      <c r="B823" s="154">
        <v>1.01</v>
      </c>
      <c r="C823" s="154">
        <v>821</v>
      </c>
      <c r="D823" s="155">
        <f t="shared" si="44"/>
        <v>127388.93972385165</v>
      </c>
      <c r="E823" s="187">
        <f t="shared" si="42"/>
        <v>7.849975061946175E-06</v>
      </c>
      <c r="F823" s="157">
        <f t="shared" si="43"/>
        <v>32.31954877368051</v>
      </c>
    </row>
    <row r="824" spans="1:6" ht="12.75">
      <c r="A824" s="154">
        <v>822</v>
      </c>
      <c r="B824" s="154">
        <v>1.01</v>
      </c>
      <c r="C824" s="154">
        <v>822</v>
      </c>
      <c r="D824" s="155">
        <f t="shared" si="44"/>
        <v>128662.82912109017</v>
      </c>
      <c r="E824" s="187">
        <f t="shared" si="42"/>
        <v>7.772252536580372E-06</v>
      </c>
      <c r="F824" s="157">
        <f t="shared" si="43"/>
        <v>32.31955654593305</v>
      </c>
    </row>
    <row r="825" spans="1:6" ht="12.75">
      <c r="A825" s="154">
        <v>823</v>
      </c>
      <c r="B825" s="154">
        <v>1.01</v>
      </c>
      <c r="C825" s="154">
        <v>823</v>
      </c>
      <c r="D825" s="155">
        <f t="shared" si="44"/>
        <v>129949.45741230104</v>
      </c>
      <c r="E825" s="187">
        <f t="shared" si="42"/>
        <v>7.695299541168687E-06</v>
      </c>
      <c r="F825" s="157">
        <f t="shared" si="43"/>
        <v>32.31956424123259</v>
      </c>
    </row>
    <row r="826" spans="1:6" ht="12.75">
      <c r="A826" s="154">
        <v>824</v>
      </c>
      <c r="B826" s="154">
        <v>1.01</v>
      </c>
      <c r="C826" s="154">
        <v>824</v>
      </c>
      <c r="D826" s="155">
        <f t="shared" si="44"/>
        <v>131248.95198642407</v>
      </c>
      <c r="E826" s="187">
        <f t="shared" si="42"/>
        <v>7.619108456602659E-06</v>
      </c>
      <c r="F826" s="157">
        <f t="shared" si="43"/>
        <v>32.31957186034105</v>
      </c>
    </row>
    <row r="827" spans="1:6" ht="12.75">
      <c r="A827" s="154">
        <v>825</v>
      </c>
      <c r="B827" s="154">
        <v>1.01</v>
      </c>
      <c r="C827" s="154">
        <v>825</v>
      </c>
      <c r="D827" s="155">
        <f t="shared" si="44"/>
        <v>132561.4415062883</v>
      </c>
      <c r="E827" s="187">
        <f t="shared" si="42"/>
        <v>7.543671739210554E-06</v>
      </c>
      <c r="F827" s="157">
        <f t="shared" si="43"/>
        <v>32.31957940401279</v>
      </c>
    </row>
    <row r="828" spans="1:6" ht="12.75">
      <c r="A828" s="154">
        <v>826</v>
      </c>
      <c r="B828" s="154">
        <v>1.01</v>
      </c>
      <c r="C828" s="154">
        <v>826</v>
      </c>
      <c r="D828" s="155">
        <f t="shared" si="44"/>
        <v>133887.05592135122</v>
      </c>
      <c r="E828" s="187">
        <f t="shared" si="42"/>
        <v>7.468981920010448E-06</v>
      </c>
      <c r="F828" s="157">
        <f t="shared" si="43"/>
        <v>32.31958687299471</v>
      </c>
    </row>
    <row r="829" spans="1:6" ht="12.75">
      <c r="A829" s="154">
        <v>827</v>
      </c>
      <c r="B829" s="154">
        <v>1.01</v>
      </c>
      <c r="C829" s="154">
        <v>827</v>
      </c>
      <c r="D829" s="155">
        <f t="shared" si="44"/>
        <v>135225.92648056467</v>
      </c>
      <c r="E829" s="187">
        <f t="shared" si="42"/>
        <v>7.395031603970744E-06</v>
      </c>
      <c r="F829" s="157">
        <f t="shared" si="43"/>
        <v>32.319594268026314</v>
      </c>
    </row>
    <row r="830" spans="1:6" ht="12.75">
      <c r="A830" s="154">
        <v>828</v>
      </c>
      <c r="B830" s="154">
        <v>1.01</v>
      </c>
      <c r="C830" s="154">
        <v>828</v>
      </c>
      <c r="D830" s="155">
        <f t="shared" si="44"/>
        <v>136578.18574537037</v>
      </c>
      <c r="E830" s="187">
        <f t="shared" si="42"/>
        <v>7.321813469277961E-06</v>
      </c>
      <c r="F830" s="157">
        <f t="shared" si="43"/>
        <v>32.319601589839785</v>
      </c>
    </row>
    <row r="831" spans="1:6" ht="12.75">
      <c r="A831" s="154">
        <v>829</v>
      </c>
      <c r="B831" s="154">
        <v>1.01</v>
      </c>
      <c r="C831" s="154">
        <v>829</v>
      </c>
      <c r="D831" s="155">
        <f t="shared" si="44"/>
        <v>137943.96760282406</v>
      </c>
      <c r="E831" s="187">
        <f t="shared" si="42"/>
        <v>7.249320266611843E-06</v>
      </c>
      <c r="F831" s="157">
        <f t="shared" si="43"/>
        <v>32.319608839160054</v>
      </c>
    </row>
    <row r="832" spans="1:6" ht="12.75">
      <c r="A832" s="154">
        <v>830</v>
      </c>
      <c r="B832" s="154">
        <v>1.01</v>
      </c>
      <c r="C832" s="154">
        <v>830</v>
      </c>
      <c r="D832" s="155">
        <f t="shared" si="44"/>
        <v>139323.4072788523</v>
      </c>
      <c r="E832" s="187">
        <f t="shared" si="42"/>
        <v>7.177544818427568E-06</v>
      </c>
      <c r="F832" s="157">
        <f t="shared" si="43"/>
        <v>32.31961601670487</v>
      </c>
    </row>
    <row r="833" spans="1:6" ht="12.75">
      <c r="A833" s="154">
        <v>831</v>
      </c>
      <c r="B833" s="154">
        <v>1.01</v>
      </c>
      <c r="C833" s="154">
        <v>831</v>
      </c>
      <c r="D833" s="155">
        <f t="shared" si="44"/>
        <v>140716.6413516408</v>
      </c>
      <c r="E833" s="187">
        <f t="shared" si="42"/>
        <v>7.1064800182451176E-06</v>
      </c>
      <c r="F833" s="157">
        <f t="shared" si="43"/>
        <v>32.31962312318489</v>
      </c>
    </row>
    <row r="834" spans="1:6" ht="12.75">
      <c r="A834" s="154">
        <v>832</v>
      </c>
      <c r="B834" s="154">
        <v>1.01</v>
      </c>
      <c r="C834" s="154">
        <v>832</v>
      </c>
      <c r="D834" s="155">
        <f t="shared" si="44"/>
        <v>142123.80776515722</v>
      </c>
      <c r="E834" s="187">
        <f aca="true" t="shared" si="45" ref="E834:E897">1/D834</f>
        <v>7.0361188299456605E-06</v>
      </c>
      <c r="F834" s="157">
        <f t="shared" si="43"/>
        <v>32.31963015930372</v>
      </c>
    </row>
    <row r="835" spans="1:6" ht="12.75">
      <c r="A835" s="154">
        <v>833</v>
      </c>
      <c r="B835" s="154">
        <v>1.01</v>
      </c>
      <c r="C835" s="154">
        <v>833</v>
      </c>
      <c r="D835" s="155">
        <f t="shared" si="44"/>
        <v>143545.0458428088</v>
      </c>
      <c r="E835" s="187">
        <f t="shared" si="45"/>
        <v>6.966454287074912E-06</v>
      </c>
      <c r="F835" s="157">
        <f aca="true" t="shared" si="46" ref="F835:F898">F834+E835</f>
        <v>32.31963712575801</v>
      </c>
    </row>
    <row r="836" spans="1:6" ht="12.75">
      <c r="A836" s="154">
        <v>834</v>
      </c>
      <c r="B836" s="154">
        <v>1.01</v>
      </c>
      <c r="C836" s="154">
        <v>834</v>
      </c>
      <c r="D836" s="155">
        <f t="shared" si="44"/>
        <v>144980.4963012369</v>
      </c>
      <c r="E836" s="187">
        <f t="shared" si="45"/>
        <v>6.897479492153376E-06</v>
      </c>
      <c r="F836" s="157">
        <f t="shared" si="46"/>
        <v>32.3196440232375</v>
      </c>
    </row>
    <row r="837" spans="1:6" ht="12.75">
      <c r="A837" s="154">
        <v>835</v>
      </c>
      <c r="B837" s="154">
        <v>1.01</v>
      </c>
      <c r="C837" s="154">
        <v>835</v>
      </c>
      <c r="D837" s="155">
        <f t="shared" si="44"/>
        <v>146430.30126424925</v>
      </c>
      <c r="E837" s="187">
        <f t="shared" si="45"/>
        <v>6.829187615993443E-06</v>
      </c>
      <c r="F837" s="157">
        <f t="shared" si="46"/>
        <v>32.31965085242512</v>
      </c>
    </row>
    <row r="838" spans="1:6" ht="12.75">
      <c r="A838" s="154">
        <v>836</v>
      </c>
      <c r="B838" s="154">
        <v>1.01</v>
      </c>
      <c r="C838" s="154">
        <v>836</v>
      </c>
      <c r="D838" s="155">
        <f t="shared" si="44"/>
        <v>147894.60427689177</v>
      </c>
      <c r="E838" s="187">
        <f t="shared" si="45"/>
        <v>6.76157189702321E-06</v>
      </c>
      <c r="F838" s="157">
        <f t="shared" si="46"/>
        <v>32.319657613997016</v>
      </c>
    </row>
    <row r="839" spans="1:6" ht="12.75">
      <c r="A839" s="154">
        <v>837</v>
      </c>
      <c r="B839" s="154">
        <v>1.01</v>
      </c>
      <c r="C839" s="154">
        <v>837</v>
      </c>
      <c r="D839" s="155">
        <f t="shared" si="44"/>
        <v>149373.55031966072</v>
      </c>
      <c r="E839" s="187">
        <f t="shared" si="45"/>
        <v>6.694625640617038E-06</v>
      </c>
      <c r="F839" s="157">
        <f t="shared" si="46"/>
        <v>32.319664308622656</v>
      </c>
    </row>
    <row r="840" spans="1:6" ht="12.75">
      <c r="A840" s="154">
        <v>838</v>
      </c>
      <c r="B840" s="154">
        <v>1.01</v>
      </c>
      <c r="C840" s="154">
        <v>838</v>
      </c>
      <c r="D840" s="155">
        <f t="shared" si="44"/>
        <v>150867.28582285732</v>
      </c>
      <c r="E840" s="187">
        <f t="shared" si="45"/>
        <v>6.628342218432711E-06</v>
      </c>
      <c r="F840" s="157">
        <f t="shared" si="46"/>
        <v>32.319670936964876</v>
      </c>
    </row>
    <row r="841" spans="1:6" ht="12.75">
      <c r="A841" s="154">
        <v>839</v>
      </c>
      <c r="B841" s="154">
        <v>1.01</v>
      </c>
      <c r="C841" s="154">
        <v>839</v>
      </c>
      <c r="D841" s="155">
        <f t="shared" si="44"/>
        <v>152375.95868108585</v>
      </c>
      <c r="E841" s="187">
        <f t="shared" si="45"/>
        <v>6.562715067755162E-06</v>
      </c>
      <c r="F841" s="157">
        <f t="shared" si="46"/>
        <v>32.31967749967994</v>
      </c>
    </row>
    <row r="842" spans="1:6" ht="12.75">
      <c r="A842" s="154">
        <v>840</v>
      </c>
      <c r="B842" s="154">
        <v>1.01</v>
      </c>
      <c r="C842" s="154">
        <v>840</v>
      </c>
      <c r="D842" s="155">
        <f t="shared" si="44"/>
        <v>153899.7182678967</v>
      </c>
      <c r="E842" s="187">
        <f t="shared" si="45"/>
        <v>6.497737690846695E-06</v>
      </c>
      <c r="F842" s="157">
        <f t="shared" si="46"/>
        <v>32.319683997417634</v>
      </c>
    </row>
    <row r="843" spans="1:6" ht="12.75">
      <c r="A843" s="154">
        <v>841</v>
      </c>
      <c r="B843" s="154">
        <v>1.01</v>
      </c>
      <c r="C843" s="154">
        <v>841</v>
      </c>
      <c r="D843" s="155">
        <f t="shared" si="44"/>
        <v>155438.7154505757</v>
      </c>
      <c r="E843" s="187">
        <f t="shared" si="45"/>
        <v>6.433403654303657E-06</v>
      </c>
      <c r="F843" s="157">
        <f t="shared" si="46"/>
        <v>32.31969043082129</v>
      </c>
    </row>
    <row r="844" spans="1:6" ht="12.75">
      <c r="A844" s="154">
        <v>842</v>
      </c>
      <c r="B844" s="154">
        <v>1.01</v>
      </c>
      <c r="C844" s="154">
        <v>842</v>
      </c>
      <c r="D844" s="155">
        <f t="shared" si="44"/>
        <v>156993.10260508148</v>
      </c>
      <c r="E844" s="187">
        <f t="shared" si="45"/>
        <v>6.369706588419461E-06</v>
      </c>
      <c r="F844" s="157">
        <f t="shared" si="46"/>
        <v>32.31969680052788</v>
      </c>
    </row>
    <row r="845" spans="1:6" ht="12.75">
      <c r="A845" s="154">
        <v>843</v>
      </c>
      <c r="B845" s="154">
        <v>1.01</v>
      </c>
      <c r="C845" s="154">
        <v>843</v>
      </c>
      <c r="D845" s="155">
        <f t="shared" si="44"/>
        <v>158563.03363113225</v>
      </c>
      <c r="E845" s="187">
        <f t="shared" si="45"/>
        <v>6.306640186553924E-06</v>
      </c>
      <c r="F845" s="157">
        <f t="shared" si="46"/>
        <v>32.31970310716807</v>
      </c>
    </row>
    <row r="846" spans="1:6" ht="12.75">
      <c r="A846" s="154">
        <v>844</v>
      </c>
      <c r="B846" s="154">
        <v>1.01</v>
      </c>
      <c r="C846" s="154">
        <v>844</v>
      </c>
      <c r="D846" s="155">
        <f t="shared" si="44"/>
        <v>160148.6639674436</v>
      </c>
      <c r="E846" s="187">
        <f t="shared" si="45"/>
        <v>6.244198204508835E-06</v>
      </c>
      <c r="F846" s="157">
        <f t="shared" si="46"/>
        <v>32.31970935136627</v>
      </c>
    </row>
    <row r="847" spans="1:6" ht="12.75">
      <c r="A847" s="154">
        <v>845</v>
      </c>
      <c r="B847" s="154">
        <v>1.01</v>
      </c>
      <c r="C847" s="154">
        <v>845</v>
      </c>
      <c r="D847" s="155">
        <f t="shared" si="44"/>
        <v>161750.15060711803</v>
      </c>
      <c r="E847" s="187">
        <f t="shared" si="45"/>
        <v>6.182374459909737E-06</v>
      </c>
      <c r="F847" s="157">
        <f t="shared" si="46"/>
        <v>32.319715533740734</v>
      </c>
    </row>
    <row r="848" spans="1:6" ht="12.75">
      <c r="A848" s="154">
        <v>846</v>
      </c>
      <c r="B848" s="154">
        <v>1.01</v>
      </c>
      <c r="C848" s="154">
        <v>846</v>
      </c>
      <c r="D848" s="155">
        <f t="shared" si="44"/>
        <v>163367.65211318922</v>
      </c>
      <c r="E848" s="187">
        <f t="shared" si="45"/>
        <v>6.121162831593799E-06</v>
      </c>
      <c r="F848" s="157">
        <f t="shared" si="46"/>
        <v>32.31972165490357</v>
      </c>
    </row>
    <row r="849" spans="1:6" ht="12.75">
      <c r="A849" s="154">
        <v>847</v>
      </c>
      <c r="B849" s="154">
        <v>1.01</v>
      </c>
      <c r="C849" s="154">
        <v>847</v>
      </c>
      <c r="D849" s="155">
        <f t="shared" si="44"/>
        <v>165001.3286343211</v>
      </c>
      <c r="E849" s="187">
        <f t="shared" si="45"/>
        <v>6.060557259003762E-06</v>
      </c>
      <c r="F849" s="157">
        <f t="shared" si="46"/>
        <v>32.31972771546083</v>
      </c>
    </row>
    <row r="850" spans="1:6" ht="12.75">
      <c r="A850" s="154">
        <v>848</v>
      </c>
      <c r="B850" s="154">
        <v>1.01</v>
      </c>
      <c r="C850" s="154">
        <v>848</v>
      </c>
      <c r="D850" s="155">
        <f t="shared" si="44"/>
        <v>166651.3419206643</v>
      </c>
      <c r="E850" s="187">
        <f t="shared" si="45"/>
        <v>6.000551741587883E-06</v>
      </c>
      <c r="F850" s="157">
        <f t="shared" si="46"/>
        <v>32.31973371601257</v>
      </c>
    </row>
    <row r="851" spans="1:6" ht="12.75">
      <c r="A851" s="154">
        <v>849</v>
      </c>
      <c r="B851" s="154">
        <v>1.01</v>
      </c>
      <c r="C851" s="154">
        <v>849</v>
      </c>
      <c r="D851" s="155">
        <f t="shared" si="44"/>
        <v>168317.85533987096</v>
      </c>
      <c r="E851" s="187">
        <f t="shared" si="45"/>
        <v>5.941140338205824E-06</v>
      </c>
      <c r="F851" s="157">
        <f t="shared" si="46"/>
        <v>32.31973965715291</v>
      </c>
    </row>
    <row r="852" spans="1:6" ht="12.75">
      <c r="A852" s="154">
        <v>850</v>
      </c>
      <c r="B852" s="154">
        <v>1.01</v>
      </c>
      <c r="C852" s="154">
        <v>850</v>
      </c>
      <c r="D852" s="155">
        <f t="shared" si="44"/>
        <v>170001.0338932697</v>
      </c>
      <c r="E852" s="187">
        <f t="shared" si="45"/>
        <v>5.88231716654042E-06</v>
      </c>
      <c r="F852" s="157">
        <f t="shared" si="46"/>
        <v>32.31974553947008</v>
      </c>
    </row>
    <row r="853" spans="1:6" ht="12.75">
      <c r="A853" s="154">
        <v>851</v>
      </c>
      <c r="B853" s="154">
        <v>1.01</v>
      </c>
      <c r="C853" s="154">
        <v>851</v>
      </c>
      <c r="D853" s="155">
        <f t="shared" si="44"/>
        <v>171701.04423220234</v>
      </c>
      <c r="E853" s="187">
        <f t="shared" si="45"/>
        <v>5.824076402515268E-06</v>
      </c>
      <c r="F853" s="157">
        <f t="shared" si="46"/>
        <v>32.31975136354648</v>
      </c>
    </row>
    <row r="854" spans="1:6" ht="12.75">
      <c r="A854" s="154">
        <v>852</v>
      </c>
      <c r="B854" s="154">
        <v>1.01</v>
      </c>
      <c r="C854" s="154">
        <v>852</v>
      </c>
      <c r="D854" s="155">
        <f t="shared" si="44"/>
        <v>173418.0546745244</v>
      </c>
      <c r="E854" s="187">
        <f t="shared" si="45"/>
        <v>5.766412279718086E-06</v>
      </c>
      <c r="F854" s="157">
        <f t="shared" si="46"/>
        <v>32.31975712995876</v>
      </c>
    </row>
    <row r="855" spans="1:6" ht="12.75">
      <c r="A855" s="154">
        <v>853</v>
      </c>
      <c r="B855" s="154">
        <v>1.01</v>
      </c>
      <c r="C855" s="154">
        <v>853</v>
      </c>
      <c r="D855" s="155">
        <f t="shared" si="44"/>
        <v>175152.23522126966</v>
      </c>
      <c r="E855" s="187">
        <f t="shared" si="45"/>
        <v>5.7093190888297885E-06</v>
      </c>
      <c r="F855" s="157">
        <f t="shared" si="46"/>
        <v>32.31976283927785</v>
      </c>
    </row>
    <row r="856" spans="1:6" ht="12.75">
      <c r="A856" s="154">
        <v>854</v>
      </c>
      <c r="B856" s="154">
        <v>1.01</v>
      </c>
      <c r="C856" s="154">
        <v>854</v>
      </c>
      <c r="D856" s="155">
        <f t="shared" si="44"/>
        <v>176903.75757348238</v>
      </c>
      <c r="E856" s="187">
        <f t="shared" si="45"/>
        <v>5.652791177059196E-06</v>
      </c>
      <c r="F856" s="157">
        <f t="shared" si="46"/>
        <v>32.319768492069024</v>
      </c>
    </row>
    <row r="857" spans="1:6" ht="12.75">
      <c r="A857" s="154">
        <v>855</v>
      </c>
      <c r="B857" s="154">
        <v>1.01</v>
      </c>
      <c r="C857" s="154">
        <v>855</v>
      </c>
      <c r="D857" s="155">
        <f t="shared" si="44"/>
        <v>178672.79514921716</v>
      </c>
      <c r="E857" s="187">
        <f t="shared" si="45"/>
        <v>5.596822947583363E-06</v>
      </c>
      <c r="F857" s="157">
        <f t="shared" si="46"/>
        <v>32.31977408889197</v>
      </c>
    </row>
    <row r="858" spans="1:6" ht="12.75">
      <c r="A858" s="154">
        <v>856</v>
      </c>
      <c r="B858" s="154">
        <v>1.01</v>
      </c>
      <c r="C858" s="154">
        <v>856</v>
      </c>
      <c r="D858" s="155">
        <f t="shared" si="44"/>
        <v>180459.52310070934</v>
      </c>
      <c r="E858" s="187">
        <f t="shared" si="45"/>
        <v>5.541408858993429E-06</v>
      </c>
      <c r="F858" s="157">
        <f t="shared" si="46"/>
        <v>32.31977963030083</v>
      </c>
    </row>
    <row r="859" spans="1:6" ht="12.75">
      <c r="A859" s="154">
        <v>857</v>
      </c>
      <c r="B859" s="154">
        <v>1.01</v>
      </c>
      <c r="C859" s="154">
        <v>857</v>
      </c>
      <c r="D859" s="155">
        <f t="shared" si="44"/>
        <v>182264.11833171645</v>
      </c>
      <c r="E859" s="187">
        <f t="shared" si="45"/>
        <v>5.486543424745968E-06</v>
      </c>
      <c r="F859" s="157">
        <f t="shared" si="46"/>
        <v>32.31978511684425</v>
      </c>
    </row>
    <row r="860" spans="1:6" ht="12.75">
      <c r="A860" s="154">
        <v>858</v>
      </c>
      <c r="B860" s="154">
        <v>1.01</v>
      </c>
      <c r="C860" s="154">
        <v>858</v>
      </c>
      <c r="D860" s="155">
        <f t="shared" si="44"/>
        <v>184086.75951503363</v>
      </c>
      <c r="E860" s="187">
        <f t="shared" si="45"/>
        <v>5.43222121261977E-06</v>
      </c>
      <c r="F860" s="157">
        <f t="shared" si="46"/>
        <v>32.319790549065466</v>
      </c>
    </row>
    <row r="861" spans="1:6" ht="12.75">
      <c r="A861" s="154">
        <v>859</v>
      </c>
      <c r="B861" s="154">
        <v>1.01</v>
      </c>
      <c r="C861" s="154">
        <v>859</v>
      </c>
      <c r="D861" s="155">
        <f t="shared" si="44"/>
        <v>185927.62711018388</v>
      </c>
      <c r="E861" s="187">
        <f t="shared" si="45"/>
        <v>5.378436844177992E-06</v>
      </c>
      <c r="F861" s="157">
        <f t="shared" si="46"/>
        <v>32.31979592750231</v>
      </c>
    </row>
    <row r="862" spans="1:6" ht="12.75">
      <c r="A862" s="154">
        <v>860</v>
      </c>
      <c r="B862" s="154">
        <v>1.01</v>
      </c>
      <c r="C862" s="154">
        <v>860</v>
      </c>
      <c r="D862" s="155">
        <f t="shared" si="44"/>
        <v>187786.9033812858</v>
      </c>
      <c r="E862" s="187">
        <f t="shared" si="45"/>
        <v>5.325184994235633E-06</v>
      </c>
      <c r="F862" s="157">
        <f t="shared" si="46"/>
        <v>32.319801252687306</v>
      </c>
    </row>
    <row r="863" spans="1:6" ht="12.75">
      <c r="A863" s="154">
        <v>861</v>
      </c>
      <c r="B863" s="154">
        <v>1.01</v>
      </c>
      <c r="C863" s="154">
        <v>861</v>
      </c>
      <c r="D863" s="155">
        <f t="shared" si="44"/>
        <v>189664.77241509865</v>
      </c>
      <c r="E863" s="187">
        <f t="shared" si="45"/>
        <v>5.272460390332311E-06</v>
      </c>
      <c r="F863" s="157">
        <f t="shared" si="46"/>
        <v>32.3198065251477</v>
      </c>
    </row>
    <row r="864" spans="1:6" ht="12.75">
      <c r="A864" s="154">
        <v>862</v>
      </c>
      <c r="B864" s="154">
        <v>1.01</v>
      </c>
      <c r="C864" s="154">
        <v>862</v>
      </c>
      <c r="D864" s="155">
        <f t="shared" si="44"/>
        <v>191561.42013924965</v>
      </c>
      <c r="E864" s="187">
        <f t="shared" si="45"/>
        <v>5.220257812210209E-06</v>
      </c>
      <c r="F864" s="157">
        <f t="shared" si="46"/>
        <v>32.31981174540551</v>
      </c>
    </row>
    <row r="865" spans="1:6" ht="12.75">
      <c r="A865" s="154">
        <v>863</v>
      </c>
      <c r="B865" s="154">
        <v>1.01</v>
      </c>
      <c r="C865" s="154">
        <v>863</v>
      </c>
      <c r="D865" s="155">
        <f t="shared" si="44"/>
        <v>193477.03434064213</v>
      </c>
      <c r="E865" s="187">
        <f t="shared" si="45"/>
        <v>5.168572091297237E-06</v>
      </c>
      <c r="F865" s="157">
        <f t="shared" si="46"/>
        <v>32.319816913977604</v>
      </c>
    </row>
    <row r="866" spans="1:6" ht="12.75">
      <c r="A866" s="154">
        <v>864</v>
      </c>
      <c r="B866" s="154">
        <v>1.01</v>
      </c>
      <c r="C866" s="154">
        <v>864</v>
      </c>
      <c r="D866" s="155">
        <f t="shared" si="44"/>
        <v>195411.80468404858</v>
      </c>
      <c r="E866" s="187">
        <f t="shared" si="45"/>
        <v>5.117398110195283E-06</v>
      </c>
      <c r="F866" s="157">
        <f t="shared" si="46"/>
        <v>32.319822031375715</v>
      </c>
    </row>
    <row r="867" spans="1:6" ht="12.75">
      <c r="A867" s="154">
        <v>865</v>
      </c>
      <c r="B867" s="154">
        <v>1.01</v>
      </c>
      <c r="C867" s="154">
        <v>865</v>
      </c>
      <c r="D867" s="155">
        <f t="shared" si="44"/>
        <v>197365.92273088903</v>
      </c>
      <c r="E867" s="187">
        <f t="shared" si="45"/>
        <v>5.066730802173548E-06</v>
      </c>
      <c r="F867" s="157">
        <f t="shared" si="46"/>
        <v>32.319827098106515</v>
      </c>
    </row>
    <row r="868" spans="1:6" ht="12.75">
      <c r="A868" s="154">
        <v>866</v>
      </c>
      <c r="B868" s="154">
        <v>1.01</v>
      </c>
      <c r="C868" s="154">
        <v>866</v>
      </c>
      <c r="D868" s="155">
        <f t="shared" si="44"/>
        <v>199339.581958198</v>
      </c>
      <c r="E868" s="187">
        <f t="shared" si="45"/>
        <v>5.016565150666878E-06</v>
      </c>
      <c r="F868" s="157">
        <f t="shared" si="46"/>
        <v>32.31983211467166</v>
      </c>
    </row>
    <row r="869" spans="1:6" ht="12.75">
      <c r="A869" s="154">
        <v>867</v>
      </c>
      <c r="B869" s="154">
        <v>1.01</v>
      </c>
      <c r="C869" s="154">
        <v>867</v>
      </c>
      <c r="D869" s="155">
        <f t="shared" si="44"/>
        <v>201332.97777777992</v>
      </c>
      <c r="E869" s="187">
        <f t="shared" si="45"/>
        <v>4.966896188779088E-06</v>
      </c>
      <c r="F869" s="157">
        <f t="shared" si="46"/>
        <v>32.319837081567854</v>
      </c>
    </row>
    <row r="870" spans="1:6" ht="12.75">
      <c r="A870" s="154">
        <v>868</v>
      </c>
      <c r="B870" s="154">
        <v>1.01</v>
      </c>
      <c r="C870" s="154">
        <v>868</v>
      </c>
      <c r="D870" s="155">
        <f t="shared" si="44"/>
        <v>203346.30755555775</v>
      </c>
      <c r="E870" s="187">
        <f t="shared" si="45"/>
        <v>4.917718998791176E-06</v>
      </c>
      <c r="F870" s="157">
        <f t="shared" si="46"/>
        <v>32.31984199928685</v>
      </c>
    </row>
    <row r="871" spans="1:6" ht="12.75">
      <c r="A871" s="154">
        <v>869</v>
      </c>
      <c r="B871" s="154">
        <v>1.01</v>
      </c>
      <c r="C871" s="154">
        <v>869</v>
      </c>
      <c r="D871" s="155">
        <f t="shared" si="44"/>
        <v>205379.77063111335</v>
      </c>
      <c r="E871" s="187">
        <f t="shared" si="45"/>
        <v>4.869028711674431E-06</v>
      </c>
      <c r="F871" s="157">
        <f t="shared" si="46"/>
        <v>32.319846868315565</v>
      </c>
    </row>
    <row r="872" spans="1:6" ht="12.75">
      <c r="A872" s="154">
        <v>870</v>
      </c>
      <c r="B872" s="154">
        <v>1.01</v>
      </c>
      <c r="C872" s="154">
        <v>870</v>
      </c>
      <c r="D872" s="155">
        <f t="shared" si="44"/>
        <v>207433.56833742445</v>
      </c>
      <c r="E872" s="187">
        <f t="shared" si="45"/>
        <v>4.8208205066083485E-06</v>
      </c>
      <c r="F872" s="157">
        <f t="shared" si="46"/>
        <v>32.31985168913607</v>
      </c>
    </row>
    <row r="873" spans="1:6" ht="12.75">
      <c r="A873" s="154">
        <v>871</v>
      </c>
      <c r="B873" s="154">
        <v>1.01</v>
      </c>
      <c r="C873" s="154">
        <v>871</v>
      </c>
      <c r="D873" s="155">
        <f t="shared" si="44"/>
        <v>209507.90402079868</v>
      </c>
      <c r="E873" s="187">
        <f t="shared" si="45"/>
        <v>4.773089610503316E-06</v>
      </c>
      <c r="F873" s="157">
        <f t="shared" si="46"/>
        <v>32.31985646222568</v>
      </c>
    </row>
    <row r="874" spans="1:6" ht="12.75">
      <c r="A874" s="154">
        <v>872</v>
      </c>
      <c r="B874" s="154">
        <v>1.01</v>
      </c>
      <c r="C874" s="154">
        <v>872</v>
      </c>
      <c r="D874" s="155">
        <f t="shared" si="44"/>
        <v>211602.98306100667</v>
      </c>
      <c r="E874" s="187">
        <f t="shared" si="45"/>
        <v>4.725831297528035E-06</v>
      </c>
      <c r="F874" s="157">
        <f t="shared" si="46"/>
        <v>32.319861188056976</v>
      </c>
    </row>
    <row r="875" spans="1:6" ht="12.75">
      <c r="A875" s="154">
        <v>873</v>
      </c>
      <c r="B875" s="154">
        <v>1.01</v>
      </c>
      <c r="C875" s="154">
        <v>873</v>
      </c>
      <c r="D875" s="155">
        <f t="shared" si="44"/>
        <v>213719.01289161673</v>
      </c>
      <c r="E875" s="187">
        <f t="shared" si="45"/>
        <v>4.6790408886416195E-06</v>
      </c>
      <c r="F875" s="157">
        <f t="shared" si="46"/>
        <v>32.31986586709787</v>
      </c>
    </row>
    <row r="876" spans="1:6" ht="12.75">
      <c r="A876" s="154">
        <v>874</v>
      </c>
      <c r="B876" s="154">
        <v>1.01</v>
      </c>
      <c r="C876" s="154">
        <v>874</v>
      </c>
      <c r="D876" s="155">
        <f t="shared" si="44"/>
        <v>215856.20302053294</v>
      </c>
      <c r="E876" s="187">
        <f t="shared" si="45"/>
        <v>4.632713751130315E-06</v>
      </c>
      <c r="F876" s="157">
        <f t="shared" si="46"/>
        <v>32.31987049981162</v>
      </c>
    </row>
    <row r="877" spans="1:6" ht="12.75">
      <c r="A877" s="154">
        <v>875</v>
      </c>
      <c r="B877" s="154">
        <v>1.01</v>
      </c>
      <c r="C877" s="154">
        <v>875</v>
      </c>
      <c r="D877" s="155">
        <f t="shared" si="44"/>
        <v>218014.76505073818</v>
      </c>
      <c r="E877" s="187">
        <f t="shared" si="45"/>
        <v>4.586845298148828E-06</v>
      </c>
      <c r="F877" s="157">
        <f t="shared" si="46"/>
        <v>32.31987508665692</v>
      </c>
    </row>
    <row r="878" spans="1:6" ht="12.75">
      <c r="A878" s="154">
        <v>876</v>
      </c>
      <c r="B878" s="154">
        <v>1.01</v>
      </c>
      <c r="C878" s="154">
        <v>876</v>
      </c>
      <c r="D878" s="155">
        <f t="shared" si="44"/>
        <v>220194.91270124566</v>
      </c>
      <c r="E878" s="187">
        <f t="shared" si="45"/>
        <v>4.541430988266165E-06</v>
      </c>
      <c r="F878" s="157">
        <f t="shared" si="46"/>
        <v>32.31987962808791</v>
      </c>
    </row>
    <row r="879" spans="1:6" ht="12.75">
      <c r="A879" s="154">
        <v>877</v>
      </c>
      <c r="B879" s="154">
        <v>1.01</v>
      </c>
      <c r="C879" s="154">
        <v>877</v>
      </c>
      <c r="D879" s="155">
        <f aca="true" t="shared" si="47" ref="D879:D942">($B$32^$C$32)*($B$77^$C$47)*($B$127^$C$52)*($B$202^$C$77)*($B$302^$C$102)*(B879^C579)</f>
        <v>222396.8618282581</v>
      </c>
      <c r="E879" s="187">
        <f t="shared" si="45"/>
        <v>4.496466325016005E-06</v>
      </c>
      <c r="F879" s="157">
        <f t="shared" si="46"/>
        <v>32.319884124554235</v>
      </c>
    </row>
    <row r="880" spans="1:6" ht="12.75">
      <c r="A880" s="154">
        <v>878</v>
      </c>
      <c r="B880" s="154">
        <v>1.01</v>
      </c>
      <c r="C880" s="154">
        <v>878</v>
      </c>
      <c r="D880" s="155">
        <f t="shared" si="47"/>
        <v>224620.83044654067</v>
      </c>
      <c r="E880" s="187">
        <f t="shared" si="45"/>
        <v>4.451946856451491E-06</v>
      </c>
      <c r="F880" s="157">
        <f t="shared" si="46"/>
        <v>32.31988857650109</v>
      </c>
    </row>
    <row r="881" spans="1:6" ht="12.75">
      <c r="A881" s="154">
        <v>879</v>
      </c>
      <c r="B881" s="154">
        <v>1.01</v>
      </c>
      <c r="C881" s="154">
        <v>879</v>
      </c>
      <c r="D881" s="155">
        <f t="shared" si="47"/>
        <v>226867.0387510061</v>
      </c>
      <c r="E881" s="187">
        <f t="shared" si="45"/>
        <v>4.407868174704446E-06</v>
      </c>
      <c r="F881" s="157">
        <f t="shared" si="46"/>
        <v>32.31989298436927</v>
      </c>
    </row>
    <row r="882" spans="1:6" ht="12.75">
      <c r="A882" s="154">
        <v>880</v>
      </c>
      <c r="B882" s="154">
        <v>1.01</v>
      </c>
      <c r="C882" s="154">
        <v>880</v>
      </c>
      <c r="D882" s="155">
        <f t="shared" si="47"/>
        <v>229135.70913851616</v>
      </c>
      <c r="E882" s="187">
        <f t="shared" si="45"/>
        <v>4.364225915548956E-06</v>
      </c>
      <c r="F882" s="157">
        <f t="shared" si="46"/>
        <v>32.319897348595184</v>
      </c>
    </row>
    <row r="883" spans="1:6" ht="12.75">
      <c r="A883" s="154">
        <v>881</v>
      </c>
      <c r="B883" s="154">
        <v>1.01</v>
      </c>
      <c r="C883" s="154">
        <v>881</v>
      </c>
      <c r="D883" s="155">
        <f t="shared" si="47"/>
        <v>231427.0662299013</v>
      </c>
      <c r="E883" s="187">
        <f t="shared" si="45"/>
        <v>4.321015757969264E-06</v>
      </c>
      <c r="F883" s="157">
        <f t="shared" si="46"/>
        <v>32.31990166961094</v>
      </c>
    </row>
    <row r="884" spans="1:6" ht="12.75">
      <c r="A884" s="154">
        <v>882</v>
      </c>
      <c r="B884" s="154">
        <v>1.01</v>
      </c>
      <c r="C884" s="154">
        <v>882</v>
      </c>
      <c r="D884" s="155">
        <f t="shared" si="47"/>
        <v>233741.33689220037</v>
      </c>
      <c r="E884" s="187">
        <f t="shared" si="45"/>
        <v>4.278233423731943E-06</v>
      </c>
      <c r="F884" s="157">
        <f t="shared" si="46"/>
        <v>32.31990594784437</v>
      </c>
    </row>
    <row r="885" spans="1:6" ht="12.75">
      <c r="A885" s="154">
        <v>883</v>
      </c>
      <c r="B885" s="154">
        <v>1.01</v>
      </c>
      <c r="C885" s="154">
        <v>883</v>
      </c>
      <c r="D885" s="155">
        <f t="shared" si="47"/>
        <v>236078.75026112227</v>
      </c>
      <c r="E885" s="187">
        <f t="shared" si="45"/>
        <v>4.235874676962322E-06</v>
      </c>
      <c r="F885" s="157">
        <f t="shared" si="46"/>
        <v>32.319910183719045</v>
      </c>
    </row>
    <row r="886" spans="1:6" ht="12.75">
      <c r="A886" s="154">
        <v>884</v>
      </c>
      <c r="B886" s="154">
        <v>1.01</v>
      </c>
      <c r="C886" s="154">
        <v>884</v>
      </c>
      <c r="D886" s="155">
        <f t="shared" si="47"/>
        <v>238439.53776373356</v>
      </c>
      <c r="E886" s="187">
        <f t="shared" si="45"/>
        <v>4.1939353237250705E-06</v>
      </c>
      <c r="F886" s="157">
        <f t="shared" si="46"/>
        <v>32.31991437765437</v>
      </c>
    </row>
    <row r="887" spans="1:6" ht="12.75">
      <c r="A887" s="154">
        <v>885</v>
      </c>
      <c r="B887" s="154">
        <v>1.01</v>
      </c>
      <c r="C887" s="154">
        <v>885</v>
      </c>
      <c r="D887" s="155">
        <f t="shared" si="47"/>
        <v>240823.93314137092</v>
      </c>
      <c r="E887" s="187">
        <f t="shared" si="45"/>
        <v>4.15241121160898E-06</v>
      </c>
      <c r="F887" s="157">
        <f t="shared" si="46"/>
        <v>32.319918530065586</v>
      </c>
    </row>
    <row r="888" spans="1:6" ht="12.75">
      <c r="A888" s="154">
        <v>886</v>
      </c>
      <c r="B888" s="154">
        <v>1.01</v>
      </c>
      <c r="C888" s="154">
        <v>886</v>
      </c>
      <c r="D888" s="155">
        <f t="shared" si="47"/>
        <v>243232.17247278462</v>
      </c>
      <c r="E888" s="187">
        <f t="shared" si="45"/>
        <v>4.111298229315822E-06</v>
      </c>
      <c r="F888" s="157">
        <f t="shared" si="46"/>
        <v>32.31992264136382</v>
      </c>
    </row>
    <row r="889" spans="1:6" ht="12.75">
      <c r="A889" s="154">
        <v>887</v>
      </c>
      <c r="B889" s="154">
        <v>1.01</v>
      </c>
      <c r="C889" s="154">
        <v>887</v>
      </c>
      <c r="D889" s="155">
        <f t="shared" si="47"/>
        <v>245664.49419751242</v>
      </c>
      <c r="E889" s="187">
        <f t="shared" si="45"/>
        <v>4.070592306253289E-06</v>
      </c>
      <c r="F889" s="157">
        <f t="shared" si="46"/>
        <v>32.31992671195612</v>
      </c>
    </row>
    <row r="890" spans="1:6" ht="12.75">
      <c r="A890" s="154">
        <v>888</v>
      </c>
      <c r="B890" s="154">
        <v>1.01</v>
      </c>
      <c r="C890" s="154">
        <v>888</v>
      </c>
      <c r="D890" s="155">
        <f t="shared" si="47"/>
        <v>248121.13913948755</v>
      </c>
      <c r="E890" s="187">
        <f t="shared" si="45"/>
        <v>4.03028941213197E-06</v>
      </c>
      <c r="F890" s="157">
        <f t="shared" si="46"/>
        <v>32.31993074224553</v>
      </c>
    </row>
    <row r="891" spans="1:6" ht="12.75">
      <c r="A891" s="154">
        <v>889</v>
      </c>
      <c r="B891" s="154">
        <v>1.01</v>
      </c>
      <c r="C891" s="154">
        <v>889</v>
      </c>
      <c r="D891" s="155">
        <f t="shared" si="47"/>
        <v>250602.35053088245</v>
      </c>
      <c r="E891" s="187">
        <f t="shared" si="45"/>
        <v>3.990385556566306E-06</v>
      </c>
      <c r="F891" s="157">
        <f t="shared" si="46"/>
        <v>32.31993473263109</v>
      </c>
    </row>
    <row r="892" spans="1:6" ht="12.75">
      <c r="A892" s="154">
        <v>890</v>
      </c>
      <c r="B892" s="154">
        <v>1.01</v>
      </c>
      <c r="C892" s="154">
        <v>890</v>
      </c>
      <c r="D892" s="155">
        <f t="shared" si="47"/>
        <v>253108.3740361913</v>
      </c>
      <c r="E892" s="187">
        <f t="shared" si="45"/>
        <v>3.950876788679511E-06</v>
      </c>
      <c r="F892" s="157">
        <f t="shared" si="46"/>
        <v>32.31993868350788</v>
      </c>
    </row>
    <row r="893" spans="1:6" ht="12.75">
      <c r="A893" s="154">
        <v>891</v>
      </c>
      <c r="B893" s="154">
        <v>1.01</v>
      </c>
      <c r="C893" s="154">
        <v>891</v>
      </c>
      <c r="D893" s="155">
        <f t="shared" si="47"/>
        <v>255639.4577765531</v>
      </c>
      <c r="E893" s="187">
        <f t="shared" si="45"/>
        <v>3.911759196712389E-06</v>
      </c>
      <c r="F893" s="157">
        <f t="shared" si="46"/>
        <v>32.31994259526707</v>
      </c>
    </row>
    <row r="894" spans="1:6" ht="12.75">
      <c r="A894" s="154">
        <v>892</v>
      </c>
      <c r="B894" s="154">
        <v>1.01</v>
      </c>
      <c r="C894" s="154">
        <v>892</v>
      </c>
      <c r="D894" s="155">
        <f t="shared" si="47"/>
        <v>258195.85235431875</v>
      </c>
      <c r="E894" s="187">
        <f t="shared" si="45"/>
        <v>3.873028907636027E-06</v>
      </c>
      <c r="F894" s="157">
        <f t="shared" si="46"/>
        <v>32.31994646829598</v>
      </c>
    </row>
    <row r="895" spans="1:6" ht="12.75">
      <c r="A895" s="154">
        <v>893</v>
      </c>
      <c r="B895" s="154">
        <v>1.01</v>
      </c>
      <c r="C895" s="154">
        <v>893</v>
      </c>
      <c r="D895" s="155">
        <f t="shared" si="47"/>
        <v>260777.81087786195</v>
      </c>
      <c r="E895" s="187">
        <f t="shared" si="45"/>
        <v>3.834682086768343E-06</v>
      </c>
      <c r="F895" s="157">
        <f t="shared" si="46"/>
        <v>32.31995030297807</v>
      </c>
    </row>
    <row r="896" spans="1:6" ht="12.75">
      <c r="A896" s="154">
        <v>894</v>
      </c>
      <c r="B896" s="154">
        <v>1.01</v>
      </c>
      <c r="C896" s="154">
        <v>894</v>
      </c>
      <c r="D896" s="155">
        <f t="shared" si="47"/>
        <v>263385.5889866406</v>
      </c>
      <c r="E896" s="187">
        <f t="shared" si="45"/>
        <v>3.7967149373943983E-06</v>
      </c>
      <c r="F896" s="157">
        <f t="shared" si="46"/>
        <v>32.31995409969301</v>
      </c>
    </row>
    <row r="897" spans="1:6" ht="12.75">
      <c r="A897" s="154">
        <v>895</v>
      </c>
      <c r="B897" s="154">
        <v>1.01</v>
      </c>
      <c r="C897" s="154">
        <v>895</v>
      </c>
      <c r="D897" s="155">
        <f t="shared" si="47"/>
        <v>266019.4448765069</v>
      </c>
      <c r="E897" s="187">
        <f t="shared" si="45"/>
        <v>3.759123700390495E-06</v>
      </c>
      <c r="F897" s="157">
        <f t="shared" si="46"/>
        <v>32.31995785881671</v>
      </c>
    </row>
    <row r="898" spans="1:6" ht="12.75">
      <c r="A898" s="154">
        <v>896</v>
      </c>
      <c r="B898" s="154">
        <v>1.01</v>
      </c>
      <c r="C898" s="154">
        <v>896</v>
      </c>
      <c r="D898" s="155">
        <f t="shared" si="47"/>
        <v>268679.63932527206</v>
      </c>
      <c r="E898" s="187">
        <f aca="true" t="shared" si="48" ref="E898:E961">1/D898</f>
        <v>3.7219046538519743E-06</v>
      </c>
      <c r="F898" s="157">
        <f t="shared" si="46"/>
        <v>32.31996158072136</v>
      </c>
    </row>
    <row r="899" spans="1:6" ht="12.75">
      <c r="A899" s="154">
        <v>897</v>
      </c>
      <c r="B899" s="154">
        <v>1.01</v>
      </c>
      <c r="C899" s="154">
        <v>897</v>
      </c>
      <c r="D899" s="155">
        <f t="shared" si="47"/>
        <v>271366.43571852474</v>
      </c>
      <c r="E899" s="187">
        <f t="shared" si="48"/>
        <v>3.685054112724728E-06</v>
      </c>
      <c r="F899" s="157">
        <f aca="true" t="shared" si="49" ref="F899:F962">F898+E899</f>
        <v>32.31996526577547</v>
      </c>
    </row>
    <row r="900" spans="1:6" ht="12.75">
      <c r="A900" s="154">
        <v>898</v>
      </c>
      <c r="B900" s="154">
        <v>1.01</v>
      </c>
      <c r="C900" s="154">
        <v>898</v>
      </c>
      <c r="D900" s="155">
        <f t="shared" si="47"/>
        <v>274080.10007571</v>
      </c>
      <c r="E900" s="187">
        <f t="shared" si="48"/>
        <v>3.6485684284403245E-06</v>
      </c>
      <c r="F900" s="157">
        <f t="shared" si="49"/>
        <v>32.3199689143439</v>
      </c>
    </row>
    <row r="901" spans="1:6" ht="12.75">
      <c r="A901" s="154">
        <v>899</v>
      </c>
      <c r="B901" s="154">
        <v>1.01</v>
      </c>
      <c r="C901" s="154">
        <v>899</v>
      </c>
      <c r="D901" s="155">
        <f t="shared" si="47"/>
        <v>276820.90107646707</v>
      </c>
      <c r="E901" s="187">
        <f t="shared" si="48"/>
        <v>3.6124439885547768E-06</v>
      </c>
      <c r="F901" s="157">
        <f t="shared" si="49"/>
        <v>32.31997252678789</v>
      </c>
    </row>
    <row r="902" spans="1:6" ht="12.75">
      <c r="A902" s="154">
        <v>900</v>
      </c>
      <c r="B902" s="154">
        <v>1.01</v>
      </c>
      <c r="C902" s="154">
        <v>900</v>
      </c>
      <c r="D902" s="155">
        <f t="shared" si="47"/>
        <v>279589.11008723185</v>
      </c>
      <c r="E902" s="187">
        <f t="shared" si="48"/>
        <v>3.5766772163908667E-06</v>
      </c>
      <c r="F902" s="157">
        <f t="shared" si="49"/>
        <v>32.31997610346511</v>
      </c>
    </row>
    <row r="903" spans="1:6" ht="12.75">
      <c r="A903" s="154">
        <v>901</v>
      </c>
      <c r="B903" s="154">
        <v>1.01</v>
      </c>
      <c r="C903" s="154">
        <v>901</v>
      </c>
      <c r="D903" s="155">
        <f t="shared" si="47"/>
        <v>282385.00118810416</v>
      </c>
      <c r="E903" s="187">
        <f t="shared" si="48"/>
        <v>3.5412645706840264E-06</v>
      </c>
      <c r="F903" s="157">
        <f t="shared" si="49"/>
        <v>32.31997964472968</v>
      </c>
    </row>
    <row r="904" spans="1:6" ht="12.75">
      <c r="A904" s="154">
        <v>902</v>
      </c>
      <c r="B904" s="154">
        <v>1.01</v>
      </c>
      <c r="C904" s="154">
        <v>902</v>
      </c>
      <c r="D904" s="155">
        <f t="shared" si="47"/>
        <v>285208.85119998525</v>
      </c>
      <c r="E904" s="187">
        <f t="shared" si="48"/>
        <v>3.506202545231709E-06</v>
      </c>
      <c r="F904" s="157">
        <f t="shared" si="49"/>
        <v>32.319983150932224</v>
      </c>
    </row>
    <row r="905" spans="1:6" ht="12.75">
      <c r="A905" s="154">
        <v>903</v>
      </c>
      <c r="B905" s="154">
        <v>1.01</v>
      </c>
      <c r="C905" s="154">
        <v>903</v>
      </c>
      <c r="D905" s="155">
        <f t="shared" si="47"/>
        <v>288060.939711985</v>
      </c>
      <c r="E905" s="187">
        <f t="shared" si="48"/>
        <v>3.4714876685462476E-06</v>
      </c>
      <c r="F905" s="157">
        <f t="shared" si="49"/>
        <v>32.31998662241989</v>
      </c>
    </row>
    <row r="906" spans="1:6" ht="12.75">
      <c r="A906" s="154">
        <v>904</v>
      </c>
      <c r="B906" s="154">
        <v>1.01</v>
      </c>
      <c r="C906" s="154">
        <v>904</v>
      </c>
      <c r="D906" s="155">
        <f t="shared" si="47"/>
        <v>290941.5491091048</v>
      </c>
      <c r="E906" s="187">
        <f t="shared" si="48"/>
        <v>3.437116503511137E-06</v>
      </c>
      <c r="F906" s="157">
        <f t="shared" si="49"/>
        <v>32.319990059536394</v>
      </c>
    </row>
    <row r="907" spans="1:6" ht="12.75">
      <c r="A907" s="154">
        <v>905</v>
      </c>
      <c r="B907" s="154">
        <v>1.01</v>
      </c>
      <c r="C907" s="154">
        <v>905</v>
      </c>
      <c r="D907" s="155">
        <f t="shared" si="47"/>
        <v>293850.96460019593</v>
      </c>
      <c r="E907" s="187">
        <f t="shared" si="48"/>
        <v>3.4030856470407285E-06</v>
      </c>
      <c r="F907" s="157">
        <f t="shared" si="49"/>
        <v>32.319993462622044</v>
      </c>
    </row>
    <row r="908" spans="1:6" ht="12.75">
      <c r="A908" s="154">
        <v>906</v>
      </c>
      <c r="B908" s="154">
        <v>1.01</v>
      </c>
      <c r="C908" s="154">
        <v>906</v>
      </c>
      <c r="D908" s="155">
        <f t="shared" si="47"/>
        <v>296789.4742461979</v>
      </c>
      <c r="E908" s="187">
        <f t="shared" si="48"/>
        <v>3.3693917297432954E-06</v>
      </c>
      <c r="F908" s="157">
        <f t="shared" si="49"/>
        <v>32.31999683201377</v>
      </c>
    </row>
    <row r="909" spans="1:6" ht="12.75">
      <c r="A909" s="154">
        <v>907</v>
      </c>
      <c r="B909" s="154">
        <v>1.01</v>
      </c>
      <c r="C909" s="154">
        <v>907</v>
      </c>
      <c r="D909" s="155">
        <f t="shared" si="47"/>
        <v>299757.3689886598</v>
      </c>
      <c r="E909" s="187">
        <f t="shared" si="48"/>
        <v>3.336031415587422E-06</v>
      </c>
      <c r="F909" s="157">
        <f t="shared" si="49"/>
        <v>32.32000016804519</v>
      </c>
    </row>
    <row r="910" spans="1:6" ht="12.75">
      <c r="A910" s="154">
        <v>908</v>
      </c>
      <c r="B910" s="154">
        <v>1.01</v>
      </c>
      <c r="C910" s="154">
        <v>908</v>
      </c>
      <c r="D910" s="155">
        <f t="shared" si="47"/>
        <v>302754.9426785465</v>
      </c>
      <c r="E910" s="187">
        <f t="shared" si="48"/>
        <v>3.3030014015717043E-06</v>
      </c>
      <c r="F910" s="157">
        <f t="shared" si="49"/>
        <v>32.32000347104659</v>
      </c>
    </row>
    <row r="911" spans="1:6" ht="12.75">
      <c r="A911" s="154">
        <v>909</v>
      </c>
      <c r="B911" s="154">
        <v>1.01</v>
      </c>
      <c r="C911" s="154">
        <v>909</v>
      </c>
      <c r="D911" s="155">
        <f t="shared" si="47"/>
        <v>305782.49210533197</v>
      </c>
      <c r="E911" s="187">
        <f t="shared" si="48"/>
        <v>3.2702984173977268E-06</v>
      </c>
      <c r="F911" s="157">
        <f t="shared" si="49"/>
        <v>32.320006741345004</v>
      </c>
    </row>
    <row r="912" spans="1:6" ht="12.75">
      <c r="A912" s="154">
        <v>910</v>
      </c>
      <c r="B912" s="154">
        <v>1.01</v>
      </c>
      <c r="C912" s="154">
        <v>910</v>
      </c>
      <c r="D912" s="155">
        <f t="shared" si="47"/>
        <v>308840.3170263853</v>
      </c>
      <c r="E912" s="187">
        <f t="shared" si="48"/>
        <v>3.237919225146264E-06</v>
      </c>
      <c r="F912" s="157">
        <f t="shared" si="49"/>
        <v>32.32000997926423</v>
      </c>
    </row>
    <row r="913" spans="1:6" ht="12.75">
      <c r="A913" s="154">
        <v>911</v>
      </c>
      <c r="B913" s="154">
        <v>1.01</v>
      </c>
      <c r="C913" s="154">
        <v>911</v>
      </c>
      <c r="D913" s="155">
        <f t="shared" si="47"/>
        <v>311928.7201966491</v>
      </c>
      <c r="E913" s="187">
        <f t="shared" si="48"/>
        <v>3.2058606189566976E-06</v>
      </c>
      <c r="F913" s="157">
        <f t="shared" si="49"/>
        <v>32.32001318512485</v>
      </c>
    </row>
    <row r="914" spans="1:6" ht="12.75">
      <c r="A914" s="154">
        <v>912</v>
      </c>
      <c r="B914" s="154">
        <v>1.01</v>
      </c>
      <c r="C914" s="154">
        <v>912</v>
      </c>
      <c r="D914" s="155">
        <f t="shared" si="47"/>
        <v>315048.0073986156</v>
      </c>
      <c r="E914" s="187">
        <f t="shared" si="48"/>
        <v>3.1741194247096014E-06</v>
      </c>
      <c r="F914" s="157">
        <f t="shared" si="49"/>
        <v>32.32001635924428</v>
      </c>
    </row>
    <row r="915" spans="1:6" ht="12.75">
      <c r="A915" s="154">
        <v>913</v>
      </c>
      <c r="B915" s="154">
        <v>1.01</v>
      </c>
      <c r="C915" s="154">
        <v>913</v>
      </c>
      <c r="D915" s="155">
        <f t="shared" si="47"/>
        <v>318198.48747260176</v>
      </c>
      <c r="E915" s="187">
        <f t="shared" si="48"/>
        <v>3.1426924997124767E-06</v>
      </c>
      <c r="F915" s="157">
        <f t="shared" si="49"/>
        <v>32.32001950193678</v>
      </c>
    </row>
    <row r="916" spans="1:6" ht="12.75">
      <c r="A916" s="154">
        <v>914</v>
      </c>
      <c r="B916" s="154">
        <v>1.01</v>
      </c>
      <c r="C916" s="154">
        <v>914</v>
      </c>
      <c r="D916" s="155">
        <f t="shared" si="47"/>
        <v>321380.4723473278</v>
      </c>
      <c r="E916" s="187">
        <f t="shared" si="48"/>
        <v>3.1115767323885906E-06</v>
      </c>
      <c r="F916" s="157">
        <f t="shared" si="49"/>
        <v>32.32002261351351</v>
      </c>
    </row>
    <row r="917" spans="1:6" ht="12.75">
      <c r="A917" s="154">
        <v>915</v>
      </c>
      <c r="B917" s="154">
        <v>1.01</v>
      </c>
      <c r="C917" s="154">
        <v>915</v>
      </c>
      <c r="D917" s="155">
        <f t="shared" si="47"/>
        <v>324594.27707080095</v>
      </c>
      <c r="E917" s="187">
        <f t="shared" si="48"/>
        <v>3.080769041968903E-06</v>
      </c>
      <c r="F917" s="157">
        <f t="shared" si="49"/>
        <v>32.32002569428255</v>
      </c>
    </row>
    <row r="918" spans="1:6" ht="12.75">
      <c r="A918" s="154">
        <v>916</v>
      </c>
      <c r="B918" s="154">
        <v>1.01</v>
      </c>
      <c r="C918" s="154">
        <v>916</v>
      </c>
      <c r="D918" s="155">
        <f t="shared" si="47"/>
        <v>327840.21984150907</v>
      </c>
      <c r="E918" s="187">
        <f t="shared" si="48"/>
        <v>3.0502663781870313E-06</v>
      </c>
      <c r="F918" s="157">
        <f t="shared" si="49"/>
        <v>32.32002874454893</v>
      </c>
    </row>
    <row r="919" spans="1:6" ht="12.75">
      <c r="A919" s="154">
        <v>917</v>
      </c>
      <c r="B919" s="154">
        <v>1.01</v>
      </c>
      <c r="C919" s="154">
        <v>917</v>
      </c>
      <c r="D919" s="155">
        <f t="shared" si="47"/>
        <v>331118.6220399242</v>
      </c>
      <c r="E919" s="187">
        <f t="shared" si="48"/>
        <v>3.020065720977258E-06</v>
      </c>
      <c r="F919" s="157">
        <f t="shared" si="49"/>
        <v>32.32003176461465</v>
      </c>
    </row>
    <row r="920" spans="1:6" ht="12.75">
      <c r="A920" s="154">
        <v>918</v>
      </c>
      <c r="B920" s="154">
        <v>1.01</v>
      </c>
      <c r="C920" s="154">
        <v>918</v>
      </c>
      <c r="D920" s="155">
        <f t="shared" si="47"/>
        <v>334429.8082603235</v>
      </c>
      <c r="E920" s="187">
        <f t="shared" si="48"/>
        <v>2.990164080175503E-06</v>
      </c>
      <c r="F920" s="157">
        <f t="shared" si="49"/>
        <v>32.320034754778725</v>
      </c>
    </row>
    <row r="921" spans="1:6" ht="12.75">
      <c r="A921" s="154">
        <v>919</v>
      </c>
      <c r="B921" s="154">
        <v>1.01</v>
      </c>
      <c r="C921" s="154">
        <v>919</v>
      </c>
      <c r="D921" s="155">
        <f t="shared" si="47"/>
        <v>337774.1063429266</v>
      </c>
      <c r="E921" s="187">
        <f t="shared" si="48"/>
        <v>2.960558495223271E-06</v>
      </c>
      <c r="F921" s="157">
        <f t="shared" si="49"/>
        <v>32.32003771533722</v>
      </c>
    </row>
    <row r="922" spans="1:6" ht="12.75">
      <c r="A922" s="154">
        <v>920</v>
      </c>
      <c r="B922" s="154">
        <v>1.01</v>
      </c>
      <c r="C922" s="154">
        <v>920</v>
      </c>
      <c r="D922" s="155">
        <f t="shared" si="47"/>
        <v>341151.8474063559</v>
      </c>
      <c r="E922" s="187">
        <f t="shared" si="48"/>
        <v>2.931246034874526E-06</v>
      </c>
      <c r="F922" s="157">
        <f t="shared" si="49"/>
        <v>32.32004064658326</v>
      </c>
    </row>
    <row r="923" spans="1:6" ht="12.75">
      <c r="A923" s="154">
        <v>921</v>
      </c>
      <c r="B923" s="154">
        <v>1.01</v>
      </c>
      <c r="C923" s="154">
        <v>921</v>
      </c>
      <c r="D923" s="155">
        <f t="shared" si="47"/>
        <v>344563.3658804195</v>
      </c>
      <c r="E923" s="187">
        <f t="shared" si="48"/>
        <v>2.902223796905471E-06</v>
      </c>
      <c r="F923" s="157">
        <f t="shared" si="49"/>
        <v>32.32004354880706</v>
      </c>
    </row>
    <row r="924" spans="1:6" ht="12.75">
      <c r="A924" s="154">
        <v>922</v>
      </c>
      <c r="B924" s="154">
        <v>1.01</v>
      </c>
      <c r="C924" s="154">
        <v>922</v>
      </c>
      <c r="D924" s="155">
        <f t="shared" si="47"/>
        <v>348008.99953922373</v>
      </c>
      <c r="E924" s="187">
        <f t="shared" si="48"/>
        <v>2.8734889078271986E-06</v>
      </c>
      <c r="F924" s="157">
        <f t="shared" si="49"/>
        <v>32.32004642229597</v>
      </c>
    </row>
    <row r="925" spans="1:6" ht="12.75">
      <c r="A925" s="154">
        <v>923</v>
      </c>
      <c r="B925" s="154">
        <v>1.01</v>
      </c>
      <c r="C925" s="154">
        <v>923</v>
      </c>
      <c r="D925" s="155">
        <f t="shared" si="47"/>
        <v>351489.08953461586</v>
      </c>
      <c r="E925" s="187">
        <f t="shared" si="48"/>
        <v>2.845038522601187E-06</v>
      </c>
      <c r="F925" s="157">
        <f t="shared" si="49"/>
        <v>32.32004926733449</v>
      </c>
    </row>
    <row r="926" spans="1:6" ht="12.75">
      <c r="A926" s="154">
        <v>924</v>
      </c>
      <c r="B926" s="154">
        <v>1.01</v>
      </c>
      <c r="C926" s="154">
        <v>924</v>
      </c>
      <c r="D926" s="155">
        <f t="shared" si="47"/>
        <v>355003.9804299621</v>
      </c>
      <c r="E926" s="187">
        <f t="shared" si="48"/>
        <v>2.816869824357611E-06</v>
      </c>
      <c r="F926" s="157">
        <f t="shared" si="49"/>
        <v>32.32005208420431</v>
      </c>
    </row>
    <row r="927" spans="1:6" ht="12.75">
      <c r="A927" s="154">
        <v>925</v>
      </c>
      <c r="B927" s="154">
        <v>1.01</v>
      </c>
      <c r="C927" s="154">
        <v>925</v>
      </c>
      <c r="D927" s="155">
        <f t="shared" si="47"/>
        <v>358554.02023426176</v>
      </c>
      <c r="E927" s="187">
        <f t="shared" si="48"/>
        <v>2.788980024116446E-06</v>
      </c>
      <c r="F927" s="157">
        <f t="shared" si="49"/>
        <v>32.32005487318434</v>
      </c>
    </row>
    <row r="928" spans="1:6" ht="12.75">
      <c r="A928" s="154">
        <v>926</v>
      </c>
      <c r="B928" s="154">
        <v>1.01</v>
      </c>
      <c r="C928" s="154">
        <v>926</v>
      </c>
      <c r="D928" s="155">
        <f t="shared" si="47"/>
        <v>362139.5604366044</v>
      </c>
      <c r="E928" s="187">
        <f t="shared" si="48"/>
        <v>2.761366360511332E-06</v>
      </c>
      <c r="F928" s="157">
        <f t="shared" si="49"/>
        <v>32.3200576345507</v>
      </c>
    </row>
    <row r="929" spans="1:6" ht="12.75">
      <c r="A929" s="154">
        <v>927</v>
      </c>
      <c r="B929" s="154">
        <v>1.01</v>
      </c>
      <c r="C929" s="154">
        <v>927</v>
      </c>
      <c r="D929" s="155">
        <f t="shared" si="47"/>
        <v>365760.95604097034</v>
      </c>
      <c r="E929" s="187">
        <f t="shared" si="48"/>
        <v>2.7340260995161716E-06</v>
      </c>
      <c r="F929" s="157">
        <f t="shared" si="49"/>
        <v>32.3200603685768</v>
      </c>
    </row>
    <row r="930" spans="1:6" ht="12.75">
      <c r="A930" s="154">
        <v>928</v>
      </c>
      <c r="B930" s="154">
        <v>1.01</v>
      </c>
      <c r="C930" s="154">
        <v>928</v>
      </c>
      <c r="D930" s="155">
        <f t="shared" si="47"/>
        <v>369418.5656013801</v>
      </c>
      <c r="E930" s="187">
        <f t="shared" si="48"/>
        <v>2.706956534174427E-06</v>
      </c>
      <c r="F930" s="157">
        <f t="shared" si="49"/>
        <v>32.320063075533334</v>
      </c>
    </row>
    <row r="931" spans="1:6" ht="12.75">
      <c r="A931" s="154">
        <v>929</v>
      </c>
      <c r="B931" s="154">
        <v>1.01</v>
      </c>
      <c r="C931" s="154">
        <v>929</v>
      </c>
      <c r="D931" s="155">
        <f t="shared" si="47"/>
        <v>373112.75125739386</v>
      </c>
      <c r="E931" s="187">
        <f t="shared" si="48"/>
        <v>2.680154984331116E-06</v>
      </c>
      <c r="F931" s="157">
        <f t="shared" si="49"/>
        <v>32.32006575568832</v>
      </c>
    </row>
    <row r="932" spans="1:6" ht="12.75">
      <c r="A932" s="154">
        <v>930</v>
      </c>
      <c r="B932" s="154">
        <v>1.01</v>
      </c>
      <c r="C932" s="154">
        <v>930</v>
      </c>
      <c r="D932" s="155">
        <f t="shared" si="47"/>
        <v>376843.87876996794</v>
      </c>
      <c r="E932" s="187">
        <f t="shared" si="48"/>
        <v>2.6536187963674407E-06</v>
      </c>
      <c r="F932" s="157">
        <f t="shared" si="49"/>
        <v>32.32006840930711</v>
      </c>
    </row>
    <row r="933" spans="1:6" ht="12.75">
      <c r="A933" s="154">
        <v>931</v>
      </c>
      <c r="B933" s="154">
        <v>1.01</v>
      </c>
      <c r="C933" s="154">
        <v>931</v>
      </c>
      <c r="D933" s="155">
        <f t="shared" si="47"/>
        <v>380612.3175576675</v>
      </c>
      <c r="E933" s="187">
        <f t="shared" si="48"/>
        <v>2.627345342938061E-06</v>
      </c>
      <c r="F933" s="157">
        <f t="shared" si="49"/>
        <v>32.32007103665246</v>
      </c>
    </row>
    <row r="934" spans="1:6" ht="12.75">
      <c r="A934" s="154">
        <v>932</v>
      </c>
      <c r="B934" s="154">
        <v>1.01</v>
      </c>
      <c r="C934" s="154">
        <v>932</v>
      </c>
      <c r="D934" s="155">
        <f t="shared" si="47"/>
        <v>384418.4407332443</v>
      </c>
      <c r="E934" s="187">
        <f t="shared" si="48"/>
        <v>2.6013320227109506E-06</v>
      </c>
      <c r="F934" s="157">
        <f t="shared" si="49"/>
        <v>32.32007363798448</v>
      </c>
    </row>
    <row r="935" spans="1:6" ht="12.75">
      <c r="A935" s="154">
        <v>933</v>
      </c>
      <c r="B935" s="154">
        <v>1.01</v>
      </c>
      <c r="C935" s="154">
        <v>933</v>
      </c>
      <c r="D935" s="155">
        <f t="shared" si="47"/>
        <v>388262.62514057674</v>
      </c>
      <c r="E935" s="187">
        <f t="shared" si="48"/>
        <v>2.575576260109852E-06</v>
      </c>
      <c r="F935" s="157">
        <f t="shared" si="49"/>
        <v>32.32007621356074</v>
      </c>
    </row>
    <row r="936" spans="1:6" ht="12.75">
      <c r="A936" s="154">
        <v>934</v>
      </c>
      <c r="B936" s="154">
        <v>1.01</v>
      </c>
      <c r="C936" s="154">
        <v>934</v>
      </c>
      <c r="D936" s="155">
        <f t="shared" si="47"/>
        <v>392145.2513919825</v>
      </c>
      <c r="E936" s="187">
        <f t="shared" si="48"/>
        <v>2.5500755050592596E-06</v>
      </c>
      <c r="F936" s="157">
        <f t="shared" si="49"/>
        <v>32.320078763636246</v>
      </c>
    </row>
    <row r="937" spans="1:6" ht="12.75">
      <c r="A937" s="154">
        <v>935</v>
      </c>
      <c r="B937" s="154">
        <v>1.01</v>
      </c>
      <c r="C937" s="154">
        <v>935</v>
      </c>
      <c r="D937" s="155">
        <f t="shared" si="47"/>
        <v>396066.7039059023</v>
      </c>
      <c r="E937" s="187">
        <f t="shared" si="48"/>
        <v>2.5248272327319403E-06</v>
      </c>
      <c r="F937" s="157">
        <f t="shared" si="49"/>
        <v>32.32008128846348</v>
      </c>
    </row>
    <row r="938" spans="1:6" ht="12.75">
      <c r="A938" s="154">
        <v>936</v>
      </c>
      <c r="B938" s="154">
        <v>1.01</v>
      </c>
      <c r="C938" s="154">
        <v>936</v>
      </c>
      <c r="D938" s="155">
        <f t="shared" si="47"/>
        <v>400027.37094496127</v>
      </c>
      <c r="E938" s="187">
        <f t="shared" si="48"/>
        <v>2.499828943298951E-06</v>
      </c>
      <c r="F938" s="157">
        <f t="shared" si="49"/>
        <v>32.32008378829242</v>
      </c>
    </row>
    <row r="939" spans="1:6" ht="12.75">
      <c r="A939" s="154">
        <v>937</v>
      </c>
      <c r="B939" s="154">
        <v>1.01</v>
      </c>
      <c r="C939" s="154">
        <v>937</v>
      </c>
      <c r="D939" s="155">
        <f t="shared" si="47"/>
        <v>404027.6446544109</v>
      </c>
      <c r="E939" s="187">
        <f t="shared" si="48"/>
        <v>2.4750781616821297E-06</v>
      </c>
      <c r="F939" s="157">
        <f t="shared" si="49"/>
        <v>32.320086263370584</v>
      </c>
    </row>
    <row r="940" spans="1:6" ht="12.75">
      <c r="A940" s="154">
        <v>938</v>
      </c>
      <c r="B940" s="154">
        <v>1.01</v>
      </c>
      <c r="C940" s="154">
        <v>938</v>
      </c>
      <c r="D940" s="155">
        <f t="shared" si="47"/>
        <v>408067.9211009551</v>
      </c>
      <c r="E940" s="187">
        <f t="shared" si="48"/>
        <v>2.4505724373090384E-06</v>
      </c>
      <c r="F940" s="157">
        <f t="shared" si="49"/>
        <v>32.32008871394302</v>
      </c>
    </row>
    <row r="941" spans="1:6" ht="12.75">
      <c r="A941" s="154">
        <v>939</v>
      </c>
      <c r="B941" s="154">
        <v>1.01</v>
      </c>
      <c r="C941" s="154">
        <v>939</v>
      </c>
      <c r="D941" s="155">
        <f t="shared" si="47"/>
        <v>412148.60031196446</v>
      </c>
      <c r="E941" s="187">
        <f t="shared" si="48"/>
        <v>2.426309343870336E-06</v>
      </c>
      <c r="F941" s="157">
        <f t="shared" si="49"/>
        <v>32.320091140252366</v>
      </c>
    </row>
    <row r="942" spans="1:6" ht="12.75">
      <c r="A942" s="154">
        <v>940</v>
      </c>
      <c r="B942" s="154">
        <v>1.01</v>
      </c>
      <c r="C942" s="154">
        <v>940</v>
      </c>
      <c r="D942" s="155">
        <f t="shared" si="47"/>
        <v>416270.08631508425</v>
      </c>
      <c r="E942" s="187">
        <f t="shared" si="48"/>
        <v>2.4022864790795402E-06</v>
      </c>
      <c r="F942" s="157">
        <f t="shared" si="49"/>
        <v>32.32009354253884</v>
      </c>
    </row>
    <row r="943" spans="1:6" ht="12.75">
      <c r="A943" s="154">
        <v>941</v>
      </c>
      <c r="B943" s="154">
        <v>1.01</v>
      </c>
      <c r="C943" s="154">
        <v>941</v>
      </c>
      <c r="D943" s="155">
        <f aca="true" t="shared" si="50" ref="D943:D1002">($B$32^$C$32)*($B$77^$C$47)*($B$127^$C$52)*($B$202^$C$77)*($B$302^$C$102)*(B943^C643)</f>
        <v>420432.787178235</v>
      </c>
      <c r="E943" s="187">
        <f t="shared" si="48"/>
        <v>2.3785014644351886E-06</v>
      </c>
      <c r="F943" s="157">
        <f t="shared" si="49"/>
        <v>32.320095921040306</v>
      </c>
    </row>
    <row r="944" spans="1:6" ht="12.75">
      <c r="A944" s="154">
        <v>942</v>
      </c>
      <c r="B944" s="154">
        <v>1.01</v>
      </c>
      <c r="C944" s="154">
        <v>942</v>
      </c>
      <c r="D944" s="155">
        <f t="shared" si="50"/>
        <v>424637.1150500174</v>
      </c>
      <c r="E944" s="187">
        <f t="shared" si="48"/>
        <v>2.354951944985335E-06</v>
      </c>
      <c r="F944" s="157">
        <f t="shared" si="49"/>
        <v>32.32009827599225</v>
      </c>
    </row>
    <row r="945" spans="1:6" ht="12.75">
      <c r="A945" s="154">
        <v>943</v>
      </c>
      <c r="B945" s="154">
        <v>1.01</v>
      </c>
      <c r="C945" s="154">
        <v>943</v>
      </c>
      <c r="D945" s="155">
        <f t="shared" si="50"/>
        <v>428883.4862005175</v>
      </c>
      <c r="E945" s="187">
        <f t="shared" si="48"/>
        <v>2.3316355890943917E-06</v>
      </c>
      <c r="F945" s="157">
        <f t="shared" si="49"/>
        <v>32.32010060762784</v>
      </c>
    </row>
    <row r="946" spans="1:6" ht="12.75">
      <c r="A946" s="154">
        <v>944</v>
      </c>
      <c r="B946" s="154">
        <v>1.01</v>
      </c>
      <c r="C946" s="154">
        <v>944</v>
      </c>
      <c r="D946" s="155">
        <f t="shared" si="50"/>
        <v>433172.3210625228</v>
      </c>
      <c r="E946" s="187">
        <f t="shared" si="48"/>
        <v>2.308550088212268E-06</v>
      </c>
      <c r="F946" s="157">
        <f t="shared" si="49"/>
        <v>32.32010291617793</v>
      </c>
    </row>
    <row r="947" spans="1:6" ht="12.75">
      <c r="A947" s="154">
        <v>945</v>
      </c>
      <c r="B947" s="154">
        <v>1.01</v>
      </c>
      <c r="C947" s="154">
        <v>945</v>
      </c>
      <c r="D947" s="155">
        <f t="shared" si="50"/>
        <v>437504.0442731479</v>
      </c>
      <c r="E947" s="187">
        <f t="shared" si="48"/>
        <v>2.285693156645811E-06</v>
      </c>
      <c r="F947" s="157">
        <f t="shared" si="49"/>
        <v>32.32010520187109</v>
      </c>
    </row>
    <row r="948" spans="1:6" ht="12.75">
      <c r="A948" s="154">
        <v>946</v>
      </c>
      <c r="B948" s="154">
        <v>1.01</v>
      </c>
      <c r="C948" s="154">
        <v>946</v>
      </c>
      <c r="D948" s="155">
        <f t="shared" si="50"/>
        <v>441879.08471587946</v>
      </c>
      <c r="E948" s="187">
        <f t="shared" si="48"/>
        <v>2.2630625313324855E-06</v>
      </c>
      <c r="F948" s="157">
        <f t="shared" si="49"/>
        <v>32.32010746493362</v>
      </c>
    </row>
    <row r="949" spans="1:6" ht="12.75">
      <c r="A949" s="154">
        <v>947</v>
      </c>
      <c r="B949" s="154">
        <v>1.01</v>
      </c>
      <c r="C949" s="154">
        <v>947</v>
      </c>
      <c r="D949" s="155">
        <f t="shared" si="50"/>
        <v>446297.8755630382</v>
      </c>
      <c r="E949" s="187">
        <f t="shared" si="48"/>
        <v>2.2406559716163224E-06</v>
      </c>
      <c r="F949" s="157">
        <f t="shared" si="49"/>
        <v>32.320109705589594</v>
      </c>
    </row>
    <row r="950" spans="1:6" ht="12.75">
      <c r="A950" s="154">
        <v>948</v>
      </c>
      <c r="B950" s="154">
        <v>1.01</v>
      </c>
      <c r="C950" s="154">
        <v>948</v>
      </c>
      <c r="D950" s="155">
        <f t="shared" si="50"/>
        <v>450760.85431866866</v>
      </c>
      <c r="E950" s="187">
        <f t="shared" si="48"/>
        <v>2.2184712590260616E-06</v>
      </c>
      <c r="F950" s="157">
        <f t="shared" si="49"/>
        <v>32.32011192406085</v>
      </c>
    </row>
    <row r="951" spans="1:6" ht="12.75">
      <c r="A951" s="154">
        <v>949</v>
      </c>
      <c r="B951" s="154">
        <v>1.01</v>
      </c>
      <c r="C951" s="154">
        <v>949</v>
      </c>
      <c r="D951" s="155">
        <f t="shared" si="50"/>
        <v>455268.4628618554</v>
      </c>
      <c r="E951" s="187">
        <f t="shared" si="48"/>
        <v>2.1965061970555065E-06</v>
      </c>
      <c r="F951" s="157">
        <f t="shared" si="49"/>
        <v>32.32011412056705</v>
      </c>
    </row>
    <row r="952" spans="1:6" ht="12.75">
      <c r="A952" s="154">
        <v>950</v>
      </c>
      <c r="B952" s="154">
        <v>1.01</v>
      </c>
      <c r="C952" s="154">
        <v>950</v>
      </c>
      <c r="D952" s="155">
        <f t="shared" si="50"/>
        <v>459821.147490474</v>
      </c>
      <c r="E952" s="187">
        <f t="shared" si="48"/>
        <v>2.1747586109460455E-06</v>
      </c>
      <c r="F952" s="157">
        <f t="shared" si="49"/>
        <v>32.32011629532566</v>
      </c>
    </row>
    <row r="953" spans="1:6" ht="12.75">
      <c r="A953" s="154">
        <v>951</v>
      </c>
      <c r="B953" s="154">
        <v>1.01</v>
      </c>
      <c r="C953" s="154">
        <v>951</v>
      </c>
      <c r="D953" s="155">
        <f t="shared" si="50"/>
        <v>464419.3589653786</v>
      </c>
      <c r="E953" s="187">
        <f t="shared" si="48"/>
        <v>2.1532263474713327E-06</v>
      </c>
      <c r="F953" s="157">
        <f t="shared" si="49"/>
        <v>32.32011844855201</v>
      </c>
    </row>
    <row r="954" spans="1:6" ht="12.75">
      <c r="A954" s="154">
        <v>952</v>
      </c>
      <c r="B954" s="154">
        <v>1.01</v>
      </c>
      <c r="C954" s="154">
        <v>952</v>
      </c>
      <c r="D954" s="155">
        <f t="shared" si="50"/>
        <v>469063.5525550324</v>
      </c>
      <c r="E954" s="187">
        <f t="shared" si="48"/>
        <v>2.131907274724092E-06</v>
      </c>
      <c r="F954" s="157">
        <f t="shared" si="49"/>
        <v>32.32012058045928</v>
      </c>
    </row>
    <row r="955" spans="1:6" ht="12.75">
      <c r="A955" s="154">
        <v>953</v>
      </c>
      <c r="B955" s="154">
        <v>1.01</v>
      </c>
      <c r="C955" s="154">
        <v>953</v>
      </c>
      <c r="D955" s="155">
        <f t="shared" si="50"/>
        <v>473754.18808058277</v>
      </c>
      <c r="E955" s="187">
        <f t="shared" si="48"/>
        <v>2.110799281905041E-06</v>
      </c>
      <c r="F955" s="157">
        <f t="shared" si="49"/>
        <v>32.32012269125856</v>
      </c>
    </row>
    <row r="956" spans="1:6" ht="12.75">
      <c r="A956" s="154">
        <v>954</v>
      </c>
      <c r="B956" s="154">
        <v>1.01</v>
      </c>
      <c r="C956" s="154">
        <v>954</v>
      </c>
      <c r="D956" s="155">
        <f t="shared" si="50"/>
        <v>478491.7299613886</v>
      </c>
      <c r="E956" s="187">
        <f t="shared" si="48"/>
        <v>2.089900279113902E-06</v>
      </c>
      <c r="F956" s="157">
        <f t="shared" si="49"/>
        <v>32.32012478115884</v>
      </c>
    </row>
    <row r="957" spans="1:6" ht="12.75">
      <c r="A957" s="154">
        <v>955</v>
      </c>
      <c r="B957" s="154">
        <v>1.01</v>
      </c>
      <c r="C957" s="154">
        <v>955</v>
      </c>
      <c r="D957" s="155">
        <f t="shared" si="50"/>
        <v>483276.64726100245</v>
      </c>
      <c r="E957" s="187">
        <f t="shared" si="48"/>
        <v>2.0692081971424777E-06</v>
      </c>
      <c r="F957" s="157">
        <f t="shared" si="49"/>
        <v>32.32012685036704</v>
      </c>
    </row>
    <row r="958" spans="1:6" ht="12.75">
      <c r="A958" s="154">
        <v>956</v>
      </c>
      <c r="B958" s="154">
        <v>1.01</v>
      </c>
      <c r="C958" s="154">
        <v>956</v>
      </c>
      <c r="D958" s="155">
        <f t="shared" si="50"/>
        <v>488109.41373361263</v>
      </c>
      <c r="E958" s="187">
        <f t="shared" si="48"/>
        <v>2.048720987269779E-06</v>
      </c>
      <c r="F958" s="157">
        <f t="shared" si="49"/>
        <v>32.320128899088026</v>
      </c>
    </row>
    <row r="959" spans="1:6" ht="12.75">
      <c r="A959" s="154">
        <v>957</v>
      </c>
      <c r="B959" s="154">
        <v>1.01</v>
      </c>
      <c r="C959" s="154">
        <v>957</v>
      </c>
      <c r="D959" s="155">
        <f t="shared" si="50"/>
        <v>492990.50787094876</v>
      </c>
      <c r="E959" s="187">
        <f t="shared" si="48"/>
        <v>2.0284366210591874E-06</v>
      </c>
      <c r="F959" s="157">
        <f t="shared" si="49"/>
        <v>32.320130927524644</v>
      </c>
    </row>
    <row r="960" spans="1:6" ht="12.75">
      <c r="A960" s="154">
        <v>958</v>
      </c>
      <c r="B960" s="154">
        <v>1.01</v>
      </c>
      <c r="C960" s="154">
        <v>958</v>
      </c>
      <c r="D960" s="155">
        <f t="shared" si="50"/>
        <v>497920.41294965823</v>
      </c>
      <c r="E960" s="187">
        <f t="shared" si="48"/>
        <v>2.0083530901576112E-06</v>
      </c>
      <c r="F960" s="157">
        <f t="shared" si="49"/>
        <v>32.32013293587774</v>
      </c>
    </row>
    <row r="961" spans="1:6" ht="12.75">
      <c r="A961" s="154">
        <v>959</v>
      </c>
      <c r="B961" s="154">
        <v>1.01</v>
      </c>
      <c r="C961" s="154">
        <v>959</v>
      </c>
      <c r="D961" s="155">
        <f t="shared" si="50"/>
        <v>502899.61707915465</v>
      </c>
      <c r="E961" s="187">
        <f t="shared" si="48"/>
        <v>1.9884684060966457E-06</v>
      </c>
      <c r="F961" s="157">
        <f t="shared" si="49"/>
        <v>32.32013492434614</v>
      </c>
    </row>
    <row r="962" spans="1:6" ht="12.75">
      <c r="A962" s="154">
        <v>960</v>
      </c>
      <c r="B962" s="154">
        <v>1.01</v>
      </c>
      <c r="C962" s="154">
        <v>960</v>
      </c>
      <c r="D962" s="155">
        <f t="shared" si="50"/>
        <v>507928.6132499463</v>
      </c>
      <c r="E962" s="187">
        <f aca="true" t="shared" si="51" ref="E962:E1002">1/D962</f>
        <v>1.968780600095688E-06</v>
      </c>
      <c r="F962" s="157">
        <f t="shared" si="49"/>
        <v>32.320136893126744</v>
      </c>
    </row>
    <row r="963" spans="1:6" ht="12.75">
      <c r="A963" s="154">
        <v>961</v>
      </c>
      <c r="B963" s="154">
        <v>1.01</v>
      </c>
      <c r="C963" s="154">
        <v>961</v>
      </c>
      <c r="D963" s="155">
        <f t="shared" si="50"/>
        <v>513007.89938244567</v>
      </c>
      <c r="E963" s="187">
        <f t="shared" si="51"/>
        <v>1.9492877228670185E-06</v>
      </c>
      <c r="F963" s="157">
        <f aca="true" t="shared" si="52" ref="F963:F1002">F962+E963</f>
        <v>32.320138842414465</v>
      </c>
    </row>
    <row r="964" spans="1:6" ht="12.75">
      <c r="A964" s="154">
        <v>962</v>
      </c>
      <c r="B964" s="154">
        <v>1.01</v>
      </c>
      <c r="C964" s="154">
        <v>962</v>
      </c>
      <c r="D964" s="155">
        <f t="shared" si="50"/>
        <v>518137.9783762702</v>
      </c>
      <c r="E964" s="187">
        <f t="shared" si="51"/>
        <v>1.9299878444227902E-06</v>
      </c>
      <c r="F964" s="157">
        <f t="shared" si="52"/>
        <v>32.32014077240231</v>
      </c>
    </row>
    <row r="965" spans="1:6" ht="12.75">
      <c r="A965" s="154">
        <v>963</v>
      </c>
      <c r="B965" s="154">
        <v>1.01</v>
      </c>
      <c r="C965" s="154">
        <v>963</v>
      </c>
      <c r="D965" s="155">
        <f t="shared" si="50"/>
        <v>523319.3581600329</v>
      </c>
      <c r="E965" s="187">
        <f t="shared" si="51"/>
        <v>1.910879053883951E-06</v>
      </c>
      <c r="F965" s="157">
        <f t="shared" si="52"/>
        <v>32.32014268328137</v>
      </c>
    </row>
    <row r="966" spans="1:6" ht="12.75">
      <c r="A966" s="154">
        <v>964</v>
      </c>
      <c r="B966" s="154">
        <v>1.01</v>
      </c>
      <c r="C966" s="154">
        <v>964</v>
      </c>
      <c r="D966" s="155">
        <f t="shared" si="50"/>
        <v>528552.5517416333</v>
      </c>
      <c r="E966" s="187">
        <f t="shared" si="51"/>
        <v>1.89195945929104E-06</v>
      </c>
      <c r="F966" s="157">
        <f t="shared" si="52"/>
        <v>32.320144575240825</v>
      </c>
    </row>
    <row r="967" spans="1:6" ht="12.75">
      <c r="A967" s="154">
        <v>965</v>
      </c>
      <c r="B967" s="154">
        <v>1.01</v>
      </c>
      <c r="C967" s="154">
        <v>965</v>
      </c>
      <c r="D967" s="155">
        <f t="shared" si="50"/>
        <v>533838.0772590498</v>
      </c>
      <c r="E967" s="187">
        <f t="shared" si="51"/>
        <v>1.8732271874168708E-06</v>
      </c>
      <c r="F967" s="157">
        <f t="shared" si="52"/>
        <v>32.32014644846801</v>
      </c>
    </row>
    <row r="968" spans="1:6" ht="12.75">
      <c r="A968" s="154">
        <v>966</v>
      </c>
      <c r="B968" s="154">
        <v>1.01</v>
      </c>
      <c r="C968" s="154">
        <v>966</v>
      </c>
      <c r="D968" s="155">
        <f t="shared" si="50"/>
        <v>539176.4580316403</v>
      </c>
      <c r="E968" s="187">
        <f t="shared" si="51"/>
        <v>1.8546803835810603E-06</v>
      </c>
      <c r="F968" s="157">
        <f t="shared" si="52"/>
        <v>32.32014830314839</v>
      </c>
    </row>
    <row r="969" spans="1:6" ht="12.75">
      <c r="A969" s="154">
        <v>967</v>
      </c>
      <c r="B969" s="154">
        <v>1.01</v>
      </c>
      <c r="C969" s="154">
        <v>967</v>
      </c>
      <c r="D969" s="155">
        <f t="shared" si="50"/>
        <v>544568.2226119565</v>
      </c>
      <c r="E969" s="187">
        <f t="shared" si="51"/>
        <v>1.8363172114663968E-06</v>
      </c>
      <c r="F969" s="157">
        <f t="shared" si="52"/>
        <v>32.3201501394656</v>
      </c>
    </row>
    <row r="970" spans="1:6" ht="12.75">
      <c r="A970" s="154">
        <v>968</v>
      </c>
      <c r="B970" s="154">
        <v>1.01</v>
      </c>
      <c r="C970" s="154">
        <v>968</v>
      </c>
      <c r="D970" s="155">
        <f t="shared" si="50"/>
        <v>550013.9048380761</v>
      </c>
      <c r="E970" s="187">
        <f t="shared" si="51"/>
        <v>1.8181358529370264E-06</v>
      </c>
      <c r="F970" s="157">
        <f t="shared" si="52"/>
        <v>32.32015195760145</v>
      </c>
    </row>
    <row r="971" spans="1:6" ht="12.75">
      <c r="A971" s="154">
        <v>969</v>
      </c>
      <c r="B971" s="154">
        <v>1.01</v>
      </c>
      <c r="C971" s="154">
        <v>969</v>
      </c>
      <c r="D971" s="155">
        <f t="shared" si="50"/>
        <v>555514.0438864569</v>
      </c>
      <c r="E971" s="187">
        <f t="shared" si="51"/>
        <v>1.8001345078584421E-06</v>
      </c>
      <c r="F971" s="157">
        <f t="shared" si="52"/>
        <v>32.32015375773596</v>
      </c>
    </row>
    <row r="972" spans="1:6" ht="12.75">
      <c r="A972" s="154">
        <v>970</v>
      </c>
      <c r="B972" s="154">
        <v>1.01</v>
      </c>
      <c r="C972" s="154">
        <v>970</v>
      </c>
      <c r="D972" s="155">
        <f t="shared" si="50"/>
        <v>561069.1843253215</v>
      </c>
      <c r="E972" s="187">
        <f t="shared" si="51"/>
        <v>1.7823113939192495E-06</v>
      </c>
      <c r="F972" s="157">
        <f t="shared" si="52"/>
        <v>32.32015554004735</v>
      </c>
    </row>
    <row r="973" spans="1:6" ht="12.75">
      <c r="A973" s="154">
        <v>971</v>
      </c>
      <c r="B973" s="154">
        <v>1.01</v>
      </c>
      <c r="C973" s="154">
        <v>971</v>
      </c>
      <c r="D973" s="155">
        <f t="shared" si="50"/>
        <v>566679.8761685746</v>
      </c>
      <c r="E973" s="187">
        <f t="shared" si="51"/>
        <v>1.7646647464547028E-06</v>
      </c>
      <c r="F973" s="157">
        <f t="shared" si="52"/>
        <v>32.3201573047121</v>
      </c>
    </row>
    <row r="974" spans="1:6" ht="12.75">
      <c r="A974" s="154">
        <v>972</v>
      </c>
      <c r="B974" s="154">
        <v>1.01</v>
      </c>
      <c r="C974" s="154">
        <v>972</v>
      </c>
      <c r="D974" s="155">
        <f t="shared" si="50"/>
        <v>572346.6749302605</v>
      </c>
      <c r="E974" s="187">
        <f t="shared" si="51"/>
        <v>1.7471928182719822E-06</v>
      </c>
      <c r="F974" s="157">
        <f t="shared" si="52"/>
        <v>32.320159051904916</v>
      </c>
    </row>
    <row r="975" spans="1:6" ht="12.75">
      <c r="A975" s="154">
        <v>973</v>
      </c>
      <c r="B975" s="154">
        <v>1.01</v>
      </c>
      <c r="C975" s="154">
        <v>973</v>
      </c>
      <c r="D975" s="155">
        <f t="shared" si="50"/>
        <v>578070.141679563</v>
      </c>
      <c r="E975" s="187">
        <f t="shared" si="51"/>
        <v>1.7298938794772106E-06</v>
      </c>
      <c r="F975" s="157">
        <f t="shared" si="52"/>
        <v>32.3201607817988</v>
      </c>
    </row>
    <row r="976" spans="1:6" ht="12.75">
      <c r="A976" s="154">
        <v>974</v>
      </c>
      <c r="B976" s="154">
        <v>1.01</v>
      </c>
      <c r="C976" s="154">
        <v>974</v>
      </c>
      <c r="D976" s="155">
        <f t="shared" si="50"/>
        <v>583850.8430963587</v>
      </c>
      <c r="E976" s="187">
        <f t="shared" si="51"/>
        <v>1.7127662173041688E-06</v>
      </c>
      <c r="F976" s="157">
        <f t="shared" si="52"/>
        <v>32.32016249456502</v>
      </c>
    </row>
    <row r="977" spans="1:6" ht="12.75">
      <c r="A977" s="154">
        <v>975</v>
      </c>
      <c r="B977" s="154">
        <v>1.01</v>
      </c>
      <c r="C977" s="154">
        <v>975</v>
      </c>
      <c r="D977" s="155">
        <f t="shared" si="50"/>
        <v>589689.3515273222</v>
      </c>
      <c r="E977" s="187">
        <f t="shared" si="51"/>
        <v>1.6958081359447218E-06</v>
      </c>
      <c r="F977" s="157">
        <f t="shared" si="52"/>
        <v>32.320164190373156</v>
      </c>
    </row>
    <row r="978" spans="1:6" ht="12.75">
      <c r="A978" s="154">
        <v>976</v>
      </c>
      <c r="B978" s="154">
        <v>1.01</v>
      </c>
      <c r="C978" s="154">
        <v>976</v>
      </c>
      <c r="D978" s="155">
        <f t="shared" si="50"/>
        <v>595586.2450425955</v>
      </c>
      <c r="E978" s="187">
        <f t="shared" si="51"/>
        <v>1.6790179563809123E-06</v>
      </c>
      <c r="F978" s="157">
        <f t="shared" si="52"/>
        <v>32.32016586939111</v>
      </c>
    </row>
    <row r="979" spans="1:6" ht="12.75">
      <c r="A979" s="154">
        <v>977</v>
      </c>
      <c r="B979" s="154">
        <v>1.01</v>
      </c>
      <c r="C979" s="154">
        <v>977</v>
      </c>
      <c r="D979" s="155">
        <f t="shared" si="50"/>
        <v>601542.1074930215</v>
      </c>
      <c r="E979" s="187">
        <f t="shared" si="51"/>
        <v>1.662394016218725E-06</v>
      </c>
      <c r="F979" s="157">
        <f t="shared" si="52"/>
        <v>32.320167531785124</v>
      </c>
    </row>
    <row r="980" spans="1:6" ht="12.75">
      <c r="A980" s="154">
        <v>978</v>
      </c>
      <c r="B980" s="154">
        <v>1.01</v>
      </c>
      <c r="C980" s="154">
        <v>978</v>
      </c>
      <c r="D980" s="155">
        <f t="shared" si="50"/>
        <v>607557.5285679518</v>
      </c>
      <c r="E980" s="187">
        <f t="shared" si="51"/>
        <v>1.64593466952349E-06</v>
      </c>
      <c r="F980" s="157">
        <f t="shared" si="52"/>
        <v>32.32016917771979</v>
      </c>
    </row>
    <row r="981" spans="1:6" ht="12.75">
      <c r="A981" s="154">
        <v>979</v>
      </c>
      <c r="B981" s="154">
        <v>1.01</v>
      </c>
      <c r="C981" s="154">
        <v>979</v>
      </c>
      <c r="D981" s="155">
        <f t="shared" si="50"/>
        <v>613633.1038536311</v>
      </c>
      <c r="E981" s="187">
        <f t="shared" si="51"/>
        <v>1.6296382866569213E-06</v>
      </c>
      <c r="F981" s="157">
        <f t="shared" si="52"/>
        <v>32.320170807358075</v>
      </c>
    </row>
    <row r="982" spans="1:6" ht="12.75">
      <c r="A982" s="154">
        <v>980</v>
      </c>
      <c r="B982" s="154">
        <v>1.01</v>
      </c>
      <c r="C982" s="154">
        <v>980</v>
      </c>
      <c r="D982" s="155">
        <f t="shared" si="50"/>
        <v>619769.4348921676</v>
      </c>
      <c r="E982" s="187">
        <f t="shared" si="51"/>
        <v>1.6135032541157632E-06</v>
      </c>
      <c r="F982" s="157">
        <f t="shared" si="52"/>
        <v>32.320172420861326</v>
      </c>
    </row>
    <row r="983" spans="1:6" ht="12.75">
      <c r="A983" s="154">
        <v>981</v>
      </c>
      <c r="B983" s="154">
        <v>1.01</v>
      </c>
      <c r="C983" s="154">
        <v>981</v>
      </c>
      <c r="D983" s="155">
        <f t="shared" si="50"/>
        <v>625967.1292410893</v>
      </c>
      <c r="E983" s="187">
        <f t="shared" si="51"/>
        <v>1.5975279743720425E-06</v>
      </c>
      <c r="F983" s="157">
        <f t="shared" si="52"/>
        <v>32.3201740183893</v>
      </c>
    </row>
    <row r="984" spans="1:6" ht="12.75">
      <c r="A984" s="154">
        <v>982</v>
      </c>
      <c r="B984" s="154">
        <v>1.01</v>
      </c>
      <c r="C984" s="154">
        <v>982</v>
      </c>
      <c r="D984" s="155">
        <f t="shared" si="50"/>
        <v>632226.8005335003</v>
      </c>
      <c r="E984" s="187">
        <f t="shared" si="51"/>
        <v>1.5817108657148934E-06</v>
      </c>
      <c r="F984" s="157">
        <f t="shared" si="52"/>
        <v>32.32017560010017</v>
      </c>
    </row>
    <row r="985" spans="1:6" ht="12.75">
      <c r="A985" s="154">
        <v>983</v>
      </c>
      <c r="B985" s="154">
        <v>1.01</v>
      </c>
      <c r="C985" s="154">
        <v>983</v>
      </c>
      <c r="D985" s="155">
        <f t="shared" si="50"/>
        <v>638549.068538835</v>
      </c>
      <c r="E985" s="187">
        <f t="shared" si="51"/>
        <v>1.5660503620939544E-06</v>
      </c>
      <c r="F985" s="157">
        <f t="shared" si="52"/>
        <v>32.320177166150536</v>
      </c>
    </row>
    <row r="986" spans="1:6" ht="12.75">
      <c r="A986" s="154">
        <v>984</v>
      </c>
      <c r="B986" s="154">
        <v>1.01</v>
      </c>
      <c r="C986" s="154">
        <v>984</v>
      </c>
      <c r="D986" s="155">
        <f t="shared" si="50"/>
        <v>644934.5592242235</v>
      </c>
      <c r="E986" s="187">
        <f t="shared" si="51"/>
        <v>1.5505449129643111E-06</v>
      </c>
      <c r="F986" s="157">
        <f t="shared" si="52"/>
        <v>32.32017871669545</v>
      </c>
    </row>
    <row r="987" spans="1:6" ht="12.75">
      <c r="A987" s="154">
        <v>985</v>
      </c>
      <c r="B987" s="154">
        <v>1.01</v>
      </c>
      <c r="C987" s="154">
        <v>985</v>
      </c>
      <c r="D987" s="155">
        <f t="shared" si="50"/>
        <v>651383.9048164657</v>
      </c>
      <c r="E987" s="187">
        <f t="shared" si="51"/>
        <v>1.5351929831329814E-06</v>
      </c>
      <c r="F987" s="157">
        <f t="shared" si="52"/>
        <v>32.32018025188844</v>
      </c>
    </row>
    <row r="988" spans="1:6" ht="12.75">
      <c r="A988" s="154">
        <v>986</v>
      </c>
      <c r="B988" s="154">
        <v>1.01</v>
      </c>
      <c r="C988" s="154">
        <v>986</v>
      </c>
      <c r="D988" s="155">
        <f t="shared" si="50"/>
        <v>657897.7438646305</v>
      </c>
      <c r="E988" s="187">
        <f t="shared" si="51"/>
        <v>1.519993052606912E-06</v>
      </c>
      <c r="F988" s="157">
        <f t="shared" si="52"/>
        <v>32.320181771881494</v>
      </c>
    </row>
    <row r="989" spans="1:6" ht="12.75">
      <c r="A989" s="154">
        <v>987</v>
      </c>
      <c r="B989" s="154">
        <v>1.01</v>
      </c>
      <c r="C989" s="154">
        <v>987</v>
      </c>
      <c r="D989" s="155">
        <f t="shared" si="50"/>
        <v>664476.7213032765</v>
      </c>
      <c r="E989" s="187">
        <f t="shared" si="51"/>
        <v>1.504943616442488E-06</v>
      </c>
      <c r="F989" s="157">
        <f t="shared" si="52"/>
        <v>32.32018327682511</v>
      </c>
    </row>
    <row r="990" spans="1:6" ht="12.75">
      <c r="A990" s="154">
        <v>988</v>
      </c>
      <c r="B990" s="154">
        <v>1.01</v>
      </c>
      <c r="C990" s="154">
        <v>988</v>
      </c>
      <c r="D990" s="155">
        <f t="shared" si="50"/>
        <v>671121.4885163095</v>
      </c>
      <c r="E990" s="187">
        <f t="shared" si="51"/>
        <v>1.490043184596522E-06</v>
      </c>
      <c r="F990" s="157">
        <f t="shared" si="52"/>
        <v>32.320184766868294</v>
      </c>
    </row>
    <row r="991" spans="1:6" ht="12.75">
      <c r="A991" s="154">
        <v>989</v>
      </c>
      <c r="B991" s="154">
        <v>1.01</v>
      </c>
      <c r="C991" s="154">
        <v>989</v>
      </c>
      <c r="D991" s="155">
        <f t="shared" si="50"/>
        <v>677832.7034014727</v>
      </c>
      <c r="E991" s="187">
        <f t="shared" si="51"/>
        <v>1.4752902817787347E-06</v>
      </c>
      <c r="F991" s="157">
        <f t="shared" si="52"/>
        <v>32.32018624215858</v>
      </c>
    </row>
    <row r="992" spans="1:6" ht="12.75">
      <c r="A992" s="154">
        <v>990</v>
      </c>
      <c r="B992" s="154">
        <v>1.01</v>
      </c>
      <c r="C992" s="154">
        <v>990</v>
      </c>
      <c r="D992" s="155">
        <f t="shared" si="50"/>
        <v>684611.0304354874</v>
      </c>
      <c r="E992" s="187">
        <f t="shared" si="51"/>
        <v>1.4606834473056777E-06</v>
      </c>
      <c r="F992" s="157">
        <f t="shared" si="52"/>
        <v>32.32018770284203</v>
      </c>
    </row>
    <row r="993" spans="1:6" ht="12.75">
      <c r="A993" s="154">
        <v>991</v>
      </c>
      <c r="B993" s="154">
        <v>1.01</v>
      </c>
      <c r="C993" s="154">
        <v>991</v>
      </c>
      <c r="D993" s="155">
        <f t="shared" si="50"/>
        <v>691457.1407398422</v>
      </c>
      <c r="E993" s="187">
        <f t="shared" si="51"/>
        <v>1.4462212349561168E-06</v>
      </c>
      <c r="F993" s="157">
        <f t="shared" si="52"/>
        <v>32.32018914906326</v>
      </c>
    </row>
    <row r="994" spans="1:6" ht="12.75">
      <c r="A994" s="154">
        <v>992</v>
      </c>
      <c r="B994" s="154">
        <v>1.01</v>
      </c>
      <c r="C994" s="154">
        <v>992</v>
      </c>
      <c r="D994" s="155">
        <f t="shared" si="50"/>
        <v>698371.7121472406</v>
      </c>
      <c r="E994" s="187">
        <f t="shared" si="51"/>
        <v>1.4319022128278383E-06</v>
      </c>
      <c r="F994" s="157">
        <f t="shared" si="52"/>
        <v>32.32019058096547</v>
      </c>
    </row>
    <row r="995" spans="1:6" ht="12.75">
      <c r="A995" s="154">
        <v>993</v>
      </c>
      <c r="B995" s="154">
        <v>1.01</v>
      </c>
      <c r="C995" s="154">
        <v>993</v>
      </c>
      <c r="D995" s="155">
        <f t="shared" si="50"/>
        <v>705355.429268713</v>
      </c>
      <c r="E995" s="187">
        <f t="shared" si="51"/>
        <v>1.4177249631958796E-06</v>
      </c>
      <c r="F995" s="157">
        <f t="shared" si="52"/>
        <v>32.32019199869043</v>
      </c>
    </row>
    <row r="996" spans="1:6" ht="12.75">
      <c r="A996" s="154">
        <v>994</v>
      </c>
      <c r="B996" s="154">
        <v>1.01</v>
      </c>
      <c r="C996" s="154">
        <v>994</v>
      </c>
      <c r="D996" s="155">
        <f t="shared" si="50"/>
        <v>712408.9835614002</v>
      </c>
      <c r="E996" s="187">
        <f t="shared" si="51"/>
        <v>1.4036880823721579E-06</v>
      </c>
      <c r="F996" s="157">
        <f t="shared" si="52"/>
        <v>32.320193402378514</v>
      </c>
    </row>
    <row r="997" spans="1:6" ht="12.75">
      <c r="A997" s="154">
        <v>995</v>
      </c>
      <c r="B997" s="154">
        <v>1.01</v>
      </c>
      <c r="C997" s="154">
        <v>995</v>
      </c>
      <c r="D997" s="155">
        <f t="shared" si="50"/>
        <v>719533.073397014</v>
      </c>
      <c r="E997" s="187">
        <f t="shared" si="51"/>
        <v>1.3897901805664933E-06</v>
      </c>
      <c r="F997" s="157">
        <f t="shared" si="52"/>
        <v>32.32019479216869</v>
      </c>
    </row>
    <row r="998" spans="1:6" ht="12.75">
      <c r="A998" s="154">
        <v>996</v>
      </c>
      <c r="B998" s="154">
        <v>1.01</v>
      </c>
      <c r="C998" s="154">
        <v>996</v>
      </c>
      <c r="D998" s="155">
        <f t="shared" si="50"/>
        <v>726728.4041309844</v>
      </c>
      <c r="E998" s="187">
        <f t="shared" si="51"/>
        <v>1.3760298817490028E-06</v>
      </c>
      <c r="F998" s="157">
        <f t="shared" si="52"/>
        <v>32.32019616819857</v>
      </c>
    </row>
    <row r="999" spans="1:6" ht="12.75">
      <c r="A999" s="154">
        <v>997</v>
      </c>
      <c r="B999" s="154">
        <v>1.01</v>
      </c>
      <c r="C999" s="154">
        <v>997</v>
      </c>
      <c r="D999" s="155">
        <f t="shared" si="50"/>
        <v>733995.6881722943</v>
      </c>
      <c r="E999" s="187">
        <f t="shared" si="51"/>
        <v>1.362405823513864E-06</v>
      </c>
      <c r="F999" s="157">
        <f t="shared" si="52"/>
        <v>32.320197530604396</v>
      </c>
    </row>
    <row r="1000" spans="1:6" ht="12.75">
      <c r="A1000" s="154">
        <v>998</v>
      </c>
      <c r="B1000" s="154">
        <v>1.01</v>
      </c>
      <c r="C1000" s="154">
        <v>998</v>
      </c>
      <c r="D1000" s="155">
        <f t="shared" si="50"/>
        <v>741335.6450540173</v>
      </c>
      <c r="E1000" s="187">
        <f t="shared" si="51"/>
        <v>1.3489166569444197E-06</v>
      </c>
      <c r="F1000" s="157">
        <f t="shared" si="52"/>
        <v>32.32019887952105</v>
      </c>
    </row>
    <row r="1001" spans="1:6" ht="12.75">
      <c r="A1001" s="154">
        <v>999</v>
      </c>
      <c r="B1001" s="154">
        <v>1.01</v>
      </c>
      <c r="C1001" s="154">
        <v>999</v>
      </c>
      <c r="D1001" s="155">
        <f t="shared" si="50"/>
        <v>748749.0015045572</v>
      </c>
      <c r="E1001" s="187">
        <f t="shared" si="51"/>
        <v>1.335561046479624E-06</v>
      </c>
      <c r="F1001" s="157">
        <f t="shared" si="52"/>
        <v>32.320200215082096</v>
      </c>
    </row>
    <row r="1002" spans="1:6" ht="12.75">
      <c r="A1002" s="154">
        <v>1000</v>
      </c>
      <c r="B1002" s="154">
        <v>1.01</v>
      </c>
      <c r="C1002" s="154">
        <v>1000</v>
      </c>
      <c r="D1002" s="155">
        <f t="shared" si="50"/>
        <v>756236.4915196028</v>
      </c>
      <c r="E1002" s="187">
        <f t="shared" si="51"/>
        <v>1.3223376697818059E-06</v>
      </c>
      <c r="F1002" s="157">
        <f t="shared" si="52"/>
        <v>32.32020153741976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AV55"/>
  <sheetViews>
    <sheetView workbookViewId="0" topLeftCell="A1">
      <selection activeCell="A11" sqref="A11"/>
    </sheetView>
  </sheetViews>
  <sheetFormatPr defaultColWidth="8.88671875" defaultRowHeight="15"/>
  <cols>
    <col min="1" max="1" width="35.88671875" style="147" customWidth="1"/>
    <col min="2" max="2" width="7.21484375" style="147" bestFit="1" customWidth="1"/>
    <col min="3" max="7" width="8.88671875" style="147" customWidth="1"/>
    <col min="8" max="8" width="3.88671875" style="147" customWidth="1"/>
    <col min="9" max="9" width="1.66796875" style="147" bestFit="1" customWidth="1"/>
    <col min="10" max="10" width="1.66796875" style="147" customWidth="1"/>
    <col min="11" max="11" width="0.3359375" style="147" customWidth="1"/>
    <col min="12" max="12" width="1.99609375" style="147" bestFit="1" customWidth="1"/>
    <col min="13" max="13" width="1.5625" style="147" bestFit="1" customWidth="1"/>
    <col min="14" max="14" width="8.88671875" style="147" customWidth="1"/>
    <col min="15" max="15" width="1.66796875" style="147" customWidth="1"/>
    <col min="16" max="17" width="8.88671875" style="147" customWidth="1"/>
    <col min="18" max="18" width="7.21484375" style="147" bestFit="1" customWidth="1"/>
    <col min="19" max="19" width="1.99609375" style="147" bestFit="1" customWidth="1"/>
    <col min="20" max="20" width="7.21484375" style="147" bestFit="1" customWidth="1"/>
    <col min="21" max="21" width="8.4453125" style="147" customWidth="1"/>
    <col min="22" max="22" width="7.4453125" style="147" customWidth="1"/>
    <col min="23" max="23" width="8.4453125" style="147" customWidth="1"/>
    <col min="24" max="24" width="3.4453125" style="147" customWidth="1"/>
    <col min="25" max="25" width="1.1171875" style="147" customWidth="1"/>
    <col min="26" max="26" width="1.99609375" style="147" bestFit="1" customWidth="1"/>
    <col min="27" max="27" width="1.5625" style="147" bestFit="1" customWidth="1"/>
    <col min="28" max="28" width="4.99609375" style="147" customWidth="1"/>
    <col min="29" max="31" width="1.1171875" style="147" customWidth="1"/>
    <col min="32" max="32" width="8.77734375" style="147" customWidth="1"/>
    <col min="33" max="33" width="1.99609375" style="147" bestFit="1" customWidth="1"/>
    <col min="34" max="34" width="3.6640625" style="147" customWidth="1"/>
    <col min="35" max="35" width="1.77734375" style="147" bestFit="1" customWidth="1"/>
    <col min="36" max="36" width="1.2265625" style="147" customWidth="1"/>
    <col min="37" max="37" width="1.99609375" style="147" bestFit="1" customWidth="1"/>
    <col min="38" max="38" width="8.77734375" style="147" customWidth="1"/>
    <col min="39" max="39" width="1.2265625" style="147" customWidth="1"/>
    <col min="40" max="40" width="4.3359375" style="147" customWidth="1"/>
    <col min="41" max="42" width="8.88671875" style="147" customWidth="1"/>
    <col min="43" max="43" width="6.77734375" style="147" customWidth="1"/>
    <col min="44" max="44" width="4.3359375" style="147" customWidth="1"/>
    <col min="45" max="45" width="8.3359375" style="147" customWidth="1"/>
    <col min="46" max="52" width="4.3359375" style="147" customWidth="1"/>
    <col min="53" max="53" width="5.10546875" style="147" customWidth="1"/>
    <col min="54" max="65" width="4.3359375" style="147" customWidth="1"/>
    <col min="66" max="66" width="5.77734375" style="147" customWidth="1"/>
    <col min="67" max="69" width="4.3359375" style="147" customWidth="1"/>
    <col min="70" max="16384" width="8.88671875" style="147" customWidth="1"/>
  </cols>
  <sheetData>
    <row r="1" spans="1:2" ht="15.75">
      <c r="A1" s="158" t="s">
        <v>54</v>
      </c>
      <c r="B1" s="159"/>
    </row>
    <row r="2" spans="1:2" ht="15.75">
      <c r="A2" s="160" t="s">
        <v>55</v>
      </c>
      <c r="B2" s="161" t="s">
        <v>48</v>
      </c>
    </row>
    <row r="3" spans="1:2" ht="15.75">
      <c r="A3" s="160" t="s">
        <v>27</v>
      </c>
      <c r="B3" s="161" t="s">
        <v>26</v>
      </c>
    </row>
    <row r="4" spans="1:2" ht="15.75">
      <c r="A4" s="160" t="s">
        <v>56</v>
      </c>
      <c r="B4" s="161" t="s">
        <v>57</v>
      </c>
    </row>
    <row r="5" spans="1:2" ht="24.75" customHeight="1">
      <c r="A5" s="160" t="s">
        <v>25</v>
      </c>
      <c r="B5" s="162" t="s">
        <v>63</v>
      </c>
    </row>
    <row r="6" spans="1:2" ht="15.75">
      <c r="A6" s="163" t="s">
        <v>49</v>
      </c>
      <c r="B6" s="164" t="s">
        <v>50</v>
      </c>
    </row>
    <row r="7" spans="1:2" ht="15.75">
      <c r="A7" s="165"/>
      <c r="B7" s="165"/>
    </row>
    <row r="8" spans="3:48" ht="15">
      <c r="C8" s="288"/>
      <c r="D8" s="289"/>
      <c r="E8" s="289"/>
      <c r="F8" s="289"/>
      <c r="G8" s="289"/>
      <c r="H8" s="289"/>
      <c r="I8" s="289"/>
      <c r="J8" s="289"/>
      <c r="K8" s="289"/>
      <c r="L8" s="289"/>
      <c r="M8" s="289"/>
      <c r="N8" s="289"/>
      <c r="O8" s="289"/>
      <c r="P8" s="290"/>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row>
    <row r="9" spans="3:48" ht="20.25" customHeight="1">
      <c r="C9" s="300" t="s">
        <v>58</v>
      </c>
      <c r="D9" s="301"/>
      <c r="E9" s="301"/>
      <c r="F9" s="301"/>
      <c r="G9" s="301"/>
      <c r="H9" s="301"/>
      <c r="I9" s="301"/>
      <c r="J9" s="301"/>
      <c r="K9" s="301"/>
      <c r="L9" s="301"/>
      <c r="M9" s="301"/>
      <c r="N9" s="301"/>
      <c r="O9" s="301"/>
      <c r="P9" s="302"/>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166"/>
      <c r="AQ9" s="145"/>
      <c r="AR9" s="145"/>
      <c r="AS9" s="145"/>
      <c r="AT9" s="145"/>
      <c r="AU9" s="145"/>
      <c r="AV9" s="145"/>
    </row>
    <row r="10" spans="3:48" ht="18">
      <c r="C10" s="294"/>
      <c r="D10" s="292"/>
      <c r="E10" s="292"/>
      <c r="F10" s="292"/>
      <c r="G10" s="291"/>
      <c r="H10" s="292"/>
      <c r="I10" s="292"/>
      <c r="J10" s="292"/>
      <c r="K10" s="292"/>
      <c r="L10" s="292"/>
      <c r="M10" s="292"/>
      <c r="N10" s="292"/>
      <c r="O10" s="292"/>
      <c r="P10" s="29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row>
    <row r="11" spans="3:48" ht="18.75" thickBot="1">
      <c r="C11" s="167"/>
      <c r="D11" s="303" t="s">
        <v>50</v>
      </c>
      <c r="E11" s="168" t="s">
        <v>59</v>
      </c>
      <c r="F11" s="169" t="s">
        <v>48</v>
      </c>
      <c r="G11" s="292"/>
      <c r="H11" s="292"/>
      <c r="I11" s="292"/>
      <c r="J11" s="292"/>
      <c r="K11" s="292"/>
      <c r="L11" s="292"/>
      <c r="M11" s="292"/>
      <c r="N11" s="292"/>
      <c r="O11" s="292"/>
      <c r="P11" s="295"/>
      <c r="R11" s="286"/>
      <c r="S11" s="286"/>
      <c r="T11" s="171"/>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row>
    <row r="12" spans="3:48" ht="21">
      <c r="C12" s="167"/>
      <c r="D12" s="303"/>
      <c r="E12" s="168"/>
      <c r="F12" s="172" t="s">
        <v>64</v>
      </c>
      <c r="G12" s="292"/>
      <c r="H12" s="292"/>
      <c r="I12" s="292"/>
      <c r="J12" s="292"/>
      <c r="K12" s="292"/>
      <c r="L12" s="292"/>
      <c r="M12" s="292"/>
      <c r="N12" s="292"/>
      <c r="O12" s="292"/>
      <c r="P12" s="295"/>
      <c r="R12" s="286"/>
      <c r="S12" s="286"/>
      <c r="T12" s="171"/>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row>
    <row r="13" spans="3:48" ht="21">
      <c r="C13" s="167"/>
      <c r="D13" s="291" t="s">
        <v>65</v>
      </c>
      <c r="E13" s="292"/>
      <c r="F13" s="292"/>
      <c r="G13" s="292"/>
      <c r="H13" s="292"/>
      <c r="I13" s="292"/>
      <c r="J13" s="292"/>
      <c r="K13" s="292"/>
      <c r="L13" s="292"/>
      <c r="M13" s="292"/>
      <c r="N13" s="292"/>
      <c r="O13" s="292"/>
      <c r="P13" s="29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row>
    <row r="14" spans="3:48" ht="44.25" customHeight="1">
      <c r="C14" s="294"/>
      <c r="D14" s="292"/>
      <c r="E14" s="292"/>
      <c r="F14" s="292"/>
      <c r="G14" s="292"/>
      <c r="H14" s="292"/>
      <c r="I14" s="292"/>
      <c r="J14" s="292"/>
      <c r="K14" s="292"/>
      <c r="L14" s="292"/>
      <c r="M14" s="292"/>
      <c r="N14" s="292"/>
      <c r="O14" s="292"/>
      <c r="P14" s="29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row>
    <row r="15" spans="3:48" ht="15">
      <c r="C15" s="296"/>
      <c r="D15" s="292"/>
      <c r="E15" s="292"/>
      <c r="F15" s="292"/>
      <c r="G15" s="292"/>
      <c r="H15" s="292"/>
      <c r="I15" s="292"/>
      <c r="J15" s="292"/>
      <c r="K15" s="292"/>
      <c r="L15" s="292"/>
      <c r="M15" s="292"/>
      <c r="N15" s="292"/>
      <c r="O15" s="292"/>
      <c r="P15" s="29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row>
    <row r="16" spans="3:48" ht="15">
      <c r="C16" s="296"/>
      <c r="D16" s="292"/>
      <c r="E16" s="292"/>
      <c r="F16" s="292"/>
      <c r="G16" s="292"/>
      <c r="H16" s="292"/>
      <c r="I16" s="292"/>
      <c r="J16" s="292"/>
      <c r="K16" s="292"/>
      <c r="L16" s="292"/>
      <c r="M16" s="292"/>
      <c r="N16" s="292"/>
      <c r="O16" s="292"/>
      <c r="P16" s="295"/>
      <c r="R16" s="145"/>
      <c r="S16" s="145"/>
      <c r="T16" s="145"/>
      <c r="U16" s="286"/>
      <c r="V16" s="286"/>
      <c r="W16" s="170"/>
      <c r="X16" s="286"/>
      <c r="Y16" s="170"/>
      <c r="Z16" s="286"/>
      <c r="AA16" s="286"/>
      <c r="AB16" s="171"/>
      <c r="AC16" s="170"/>
      <c r="AD16" s="170"/>
      <c r="AE16" s="286"/>
      <c r="AF16" s="286"/>
      <c r="AG16" s="286"/>
      <c r="AH16" s="170"/>
      <c r="AI16" s="286"/>
      <c r="AJ16" s="170"/>
      <c r="AK16" s="286"/>
      <c r="AL16" s="171"/>
      <c r="AM16" s="170"/>
      <c r="AN16" s="170"/>
      <c r="AO16" s="287"/>
      <c r="AP16" s="171"/>
      <c r="AQ16" s="145"/>
      <c r="AR16" s="145"/>
      <c r="AS16" s="145"/>
      <c r="AT16" s="145"/>
      <c r="AU16" s="145"/>
      <c r="AV16" s="145"/>
    </row>
    <row r="17" spans="3:48" ht="15">
      <c r="C17" s="297"/>
      <c r="D17" s="298"/>
      <c r="E17" s="298"/>
      <c r="F17" s="298"/>
      <c r="G17" s="298"/>
      <c r="H17" s="298"/>
      <c r="I17" s="298"/>
      <c r="J17" s="298"/>
      <c r="K17" s="298"/>
      <c r="L17" s="298"/>
      <c r="M17" s="298"/>
      <c r="N17" s="298"/>
      <c r="O17" s="298"/>
      <c r="P17" s="299"/>
      <c r="R17" s="145"/>
      <c r="S17" s="145"/>
      <c r="T17" s="145"/>
      <c r="U17" s="286"/>
      <c r="V17" s="286"/>
      <c r="W17" s="170"/>
      <c r="X17" s="286"/>
      <c r="Y17" s="170"/>
      <c r="Z17" s="286"/>
      <c r="AA17" s="286"/>
      <c r="AB17" s="171"/>
      <c r="AC17" s="171"/>
      <c r="AD17" s="171"/>
      <c r="AE17" s="286"/>
      <c r="AF17" s="286"/>
      <c r="AG17" s="286"/>
      <c r="AH17" s="170"/>
      <c r="AI17" s="286"/>
      <c r="AJ17" s="170"/>
      <c r="AK17" s="286"/>
      <c r="AL17" s="171"/>
      <c r="AM17" s="171"/>
      <c r="AN17" s="171"/>
      <c r="AO17" s="287"/>
      <c r="AP17" s="171"/>
      <c r="AQ17" s="145"/>
      <c r="AR17" s="145"/>
      <c r="AS17" s="145"/>
      <c r="AT17" s="145"/>
      <c r="AU17" s="145"/>
      <c r="AV17" s="145"/>
    </row>
    <row r="18" spans="43:48" ht="15">
      <c r="AQ18" s="145"/>
      <c r="AR18" s="145"/>
      <c r="AS18" s="145"/>
      <c r="AT18" s="145"/>
      <c r="AU18" s="145"/>
      <c r="AV18" s="145"/>
    </row>
    <row r="19" spans="17:40" ht="15">
      <c r="Q19" s="173"/>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5"/>
    </row>
    <row r="20" spans="17:40" ht="23.25">
      <c r="Q20" s="167"/>
      <c r="R20" s="176" t="s">
        <v>66</v>
      </c>
      <c r="S20" s="145"/>
      <c r="T20" s="145"/>
      <c r="U20" s="145"/>
      <c r="V20" s="145"/>
      <c r="W20" s="145"/>
      <c r="X20" s="145"/>
      <c r="Y20" s="145"/>
      <c r="Z20" s="145"/>
      <c r="AA20" s="145"/>
      <c r="AB20" s="145"/>
      <c r="AC20" s="145"/>
      <c r="AD20" s="145"/>
      <c r="AE20" s="145"/>
      <c r="AF20" s="145"/>
      <c r="AG20" s="145"/>
      <c r="AH20" s="145"/>
      <c r="AI20" s="145"/>
      <c r="AJ20" s="145"/>
      <c r="AK20" s="145"/>
      <c r="AL20" s="145"/>
      <c r="AM20" s="145"/>
      <c r="AN20" s="146"/>
    </row>
    <row r="21" spans="17:40" ht="15">
      <c r="Q21" s="167"/>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6"/>
    </row>
    <row r="22" spans="17:40" ht="18.75" thickBot="1">
      <c r="Q22" s="167"/>
      <c r="R22" s="145"/>
      <c r="S22" s="145"/>
      <c r="T22" s="145"/>
      <c r="U22" s="177" t="s">
        <v>50</v>
      </c>
      <c r="V22" s="177" t="s">
        <v>59</v>
      </c>
      <c r="W22" s="178" t="s">
        <v>48</v>
      </c>
      <c r="X22" s="179"/>
      <c r="Y22" s="179"/>
      <c r="Z22" s="179"/>
      <c r="AA22" s="179"/>
      <c r="AB22" s="179"/>
      <c r="AC22" s="179"/>
      <c r="AD22" s="179"/>
      <c r="AE22" s="179"/>
      <c r="AF22" s="179"/>
      <c r="AG22" s="179"/>
      <c r="AH22" s="179"/>
      <c r="AI22" s="179"/>
      <c r="AJ22" s="179"/>
      <c r="AK22" s="179"/>
      <c r="AL22" s="179"/>
      <c r="AM22" s="179"/>
      <c r="AN22" s="180"/>
    </row>
    <row r="23" spans="17:40" ht="21">
      <c r="Q23" s="167"/>
      <c r="R23" s="145"/>
      <c r="S23" s="145"/>
      <c r="T23" s="145"/>
      <c r="U23" s="177"/>
      <c r="V23" s="177"/>
      <c r="W23" s="181" t="s">
        <v>67</v>
      </c>
      <c r="X23" s="179"/>
      <c r="Y23" s="179"/>
      <c r="Z23" s="179"/>
      <c r="AA23" s="179"/>
      <c r="AB23" s="179"/>
      <c r="AC23" s="179"/>
      <c r="AD23" s="179"/>
      <c r="AE23" s="179"/>
      <c r="AF23" s="179"/>
      <c r="AG23" s="179"/>
      <c r="AH23" s="179"/>
      <c r="AI23" s="179"/>
      <c r="AJ23" s="179"/>
      <c r="AK23" s="179"/>
      <c r="AL23" s="179"/>
      <c r="AM23" s="179"/>
      <c r="AN23" s="180"/>
    </row>
    <row r="24" spans="17:40" ht="18">
      <c r="Q24" s="167"/>
      <c r="R24" s="145"/>
      <c r="S24" s="145"/>
      <c r="T24" s="145"/>
      <c r="U24" s="179"/>
      <c r="V24" s="179"/>
      <c r="W24" s="179"/>
      <c r="X24" s="179"/>
      <c r="Y24" s="179"/>
      <c r="Z24" s="179"/>
      <c r="AA24" s="179"/>
      <c r="AB24" s="179"/>
      <c r="AC24" s="179"/>
      <c r="AD24" s="179"/>
      <c r="AE24" s="179"/>
      <c r="AF24" s="179"/>
      <c r="AG24" s="179"/>
      <c r="AH24" s="179"/>
      <c r="AI24" s="179"/>
      <c r="AJ24" s="179"/>
      <c r="AK24" s="179"/>
      <c r="AL24" s="179"/>
      <c r="AM24" s="179"/>
      <c r="AN24" s="180"/>
    </row>
    <row r="25" spans="17:40" ht="18">
      <c r="Q25" s="167"/>
      <c r="R25" s="145"/>
      <c r="S25" s="145"/>
      <c r="T25" s="145"/>
      <c r="U25" s="179"/>
      <c r="V25" s="179"/>
      <c r="W25" s="179"/>
      <c r="X25" s="179"/>
      <c r="Y25" s="179"/>
      <c r="Z25" s="179"/>
      <c r="AA25" s="179"/>
      <c r="AB25" s="179"/>
      <c r="AC25" s="179"/>
      <c r="AD25" s="179"/>
      <c r="AE25" s="179"/>
      <c r="AF25" s="179"/>
      <c r="AG25" s="179"/>
      <c r="AH25" s="179"/>
      <c r="AI25" s="179"/>
      <c r="AJ25" s="179"/>
      <c r="AK25" s="179"/>
      <c r="AL25" s="179"/>
      <c r="AM25" s="179"/>
      <c r="AN25" s="180"/>
    </row>
    <row r="26" spans="17:40" ht="20.25">
      <c r="Q26" s="167"/>
      <c r="R26" s="145"/>
      <c r="S26" s="145"/>
      <c r="T26" s="145"/>
      <c r="U26" s="179" t="s">
        <v>68</v>
      </c>
      <c r="V26" s="179"/>
      <c r="W26" s="179"/>
      <c r="X26" s="179"/>
      <c r="Y26" s="179"/>
      <c r="Z26" s="179"/>
      <c r="AA26" s="179"/>
      <c r="AB26" s="179"/>
      <c r="AC26" s="179"/>
      <c r="AD26" s="179"/>
      <c r="AE26" s="179"/>
      <c r="AF26" s="179"/>
      <c r="AG26" s="179"/>
      <c r="AH26" s="179"/>
      <c r="AI26" s="179"/>
      <c r="AJ26" s="179"/>
      <c r="AK26" s="179"/>
      <c r="AL26" s="179"/>
      <c r="AM26" s="179"/>
      <c r="AN26" s="180"/>
    </row>
    <row r="27" spans="17:40" ht="18">
      <c r="Q27" s="167"/>
      <c r="R27" s="145"/>
      <c r="S27" s="145"/>
      <c r="T27" s="145"/>
      <c r="U27" s="179"/>
      <c r="V27" s="179"/>
      <c r="W27" s="179"/>
      <c r="X27" s="179"/>
      <c r="Y27" s="179"/>
      <c r="Z27" s="179"/>
      <c r="AA27" s="179"/>
      <c r="AB27" s="179"/>
      <c r="AC27" s="179"/>
      <c r="AD27" s="179"/>
      <c r="AE27" s="179"/>
      <c r="AF27" s="179"/>
      <c r="AG27" s="179"/>
      <c r="AH27" s="179"/>
      <c r="AI27" s="179"/>
      <c r="AJ27" s="179"/>
      <c r="AK27" s="179"/>
      <c r="AL27" s="179"/>
      <c r="AM27" s="179"/>
      <c r="AN27" s="180"/>
    </row>
    <row r="28" spans="17:40" ht="18">
      <c r="Q28" s="167"/>
      <c r="R28" s="145"/>
      <c r="S28" s="145"/>
      <c r="T28" s="145"/>
      <c r="U28" s="179"/>
      <c r="V28" s="179"/>
      <c r="W28" s="179"/>
      <c r="X28" s="179"/>
      <c r="Y28" s="179"/>
      <c r="Z28" s="179"/>
      <c r="AA28" s="179"/>
      <c r="AB28" s="179"/>
      <c r="AC28" s="179"/>
      <c r="AD28" s="179"/>
      <c r="AE28" s="179"/>
      <c r="AF28" s="179"/>
      <c r="AG28" s="179"/>
      <c r="AH28" s="179"/>
      <c r="AI28" s="179"/>
      <c r="AJ28" s="179"/>
      <c r="AK28" s="179"/>
      <c r="AL28" s="179"/>
      <c r="AM28" s="179"/>
      <c r="AN28" s="180"/>
    </row>
    <row r="29" spans="17:40" ht="18">
      <c r="Q29" s="167"/>
      <c r="R29" s="145"/>
      <c r="S29" s="145"/>
      <c r="T29" s="145"/>
      <c r="U29" s="179"/>
      <c r="V29" s="179"/>
      <c r="W29" s="179"/>
      <c r="X29" s="179"/>
      <c r="Y29" s="179"/>
      <c r="Z29" s="179"/>
      <c r="AA29" s="179"/>
      <c r="AB29" s="179"/>
      <c r="AC29" s="179"/>
      <c r="AD29" s="179"/>
      <c r="AE29" s="179"/>
      <c r="AF29" s="179"/>
      <c r="AG29" s="179"/>
      <c r="AH29" s="179"/>
      <c r="AI29" s="179"/>
      <c r="AJ29" s="179"/>
      <c r="AK29" s="179"/>
      <c r="AL29" s="179"/>
      <c r="AM29" s="179"/>
      <c r="AN29" s="180"/>
    </row>
    <row r="30" spans="17:40" ht="18">
      <c r="Q30" s="167"/>
      <c r="R30" s="145"/>
      <c r="S30" s="145"/>
      <c r="T30" s="145"/>
      <c r="U30" s="179"/>
      <c r="V30" s="179"/>
      <c r="W30" s="179"/>
      <c r="X30" s="179"/>
      <c r="Y30" s="179"/>
      <c r="Z30" s="179"/>
      <c r="AA30" s="179"/>
      <c r="AB30" s="179"/>
      <c r="AC30" s="179"/>
      <c r="AD30" s="179"/>
      <c r="AE30" s="179"/>
      <c r="AF30" s="179"/>
      <c r="AG30" s="179"/>
      <c r="AH30" s="179"/>
      <c r="AI30" s="179"/>
      <c r="AJ30" s="179"/>
      <c r="AK30" s="179"/>
      <c r="AL30" s="179"/>
      <c r="AM30" s="179"/>
      <c r="AN30" s="180"/>
    </row>
    <row r="31" spans="17:41" ht="47.25" customHeight="1">
      <c r="Q31" s="167"/>
      <c r="R31" s="145"/>
      <c r="S31" s="145"/>
      <c r="T31" s="145"/>
      <c r="U31" s="179"/>
      <c r="V31" s="179"/>
      <c r="W31" s="179"/>
      <c r="X31" s="179"/>
      <c r="Y31" s="179"/>
      <c r="Z31" s="179"/>
      <c r="AA31" s="179"/>
      <c r="AB31" s="179"/>
      <c r="AC31" s="179"/>
      <c r="AD31" s="179"/>
      <c r="AE31" s="179"/>
      <c r="AF31" s="179"/>
      <c r="AG31" s="179"/>
      <c r="AH31" s="179"/>
      <c r="AI31" s="179"/>
      <c r="AJ31" s="179"/>
      <c r="AK31" s="179"/>
      <c r="AL31" s="179"/>
      <c r="AM31" s="179"/>
      <c r="AN31" s="180"/>
      <c r="AO31" s="182"/>
    </row>
    <row r="32" spans="17:40" ht="15.75">
      <c r="Q32" s="167"/>
      <c r="R32" s="304" t="s">
        <v>60</v>
      </c>
      <c r="S32" s="305"/>
      <c r="T32" s="305"/>
      <c r="U32" s="305"/>
      <c r="V32" s="305"/>
      <c r="W32" s="305"/>
      <c r="X32" s="305"/>
      <c r="Y32" s="305"/>
      <c r="Z32" s="305"/>
      <c r="AA32" s="305"/>
      <c r="AB32" s="305"/>
      <c r="AC32" s="305"/>
      <c r="AD32" s="305"/>
      <c r="AE32" s="305"/>
      <c r="AF32" s="305"/>
      <c r="AG32" s="305"/>
      <c r="AH32" s="305"/>
      <c r="AI32" s="305"/>
      <c r="AJ32" s="305"/>
      <c r="AK32" s="305"/>
      <c r="AL32" s="305"/>
      <c r="AM32" s="145"/>
      <c r="AN32" s="146"/>
    </row>
    <row r="33" spans="17:40" ht="15">
      <c r="Q33" s="167"/>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6"/>
    </row>
    <row r="34" spans="17:40" ht="36" customHeight="1">
      <c r="Q34" s="167"/>
      <c r="R34" s="293" t="s">
        <v>61</v>
      </c>
      <c r="S34" s="306"/>
      <c r="T34" s="306"/>
      <c r="U34" s="306"/>
      <c r="V34" s="306"/>
      <c r="W34" s="306"/>
      <c r="X34" s="306"/>
      <c r="Y34" s="306"/>
      <c r="Z34" s="306"/>
      <c r="AA34" s="306"/>
      <c r="AB34" s="306"/>
      <c r="AC34" s="306"/>
      <c r="AD34" s="306"/>
      <c r="AE34" s="306"/>
      <c r="AF34" s="306"/>
      <c r="AG34" s="306"/>
      <c r="AH34" s="306"/>
      <c r="AI34" s="306"/>
      <c r="AJ34" s="306"/>
      <c r="AK34" s="306"/>
      <c r="AL34" s="305"/>
      <c r="AM34" s="145"/>
      <c r="AN34" s="146"/>
    </row>
    <row r="35" spans="17:40" ht="36" customHeight="1">
      <c r="Q35" s="167"/>
      <c r="R35" s="293" t="s">
        <v>69</v>
      </c>
      <c r="S35" s="292"/>
      <c r="T35" s="292"/>
      <c r="U35" s="292"/>
      <c r="V35" s="292"/>
      <c r="W35" s="292"/>
      <c r="X35" s="292"/>
      <c r="Y35" s="292"/>
      <c r="Z35" s="292"/>
      <c r="AA35" s="292"/>
      <c r="AB35" s="292"/>
      <c r="AC35" s="292"/>
      <c r="AD35" s="292"/>
      <c r="AE35" s="292"/>
      <c r="AF35" s="292"/>
      <c r="AG35" s="292"/>
      <c r="AH35" s="292"/>
      <c r="AI35" s="292"/>
      <c r="AJ35" s="292"/>
      <c r="AK35" s="292"/>
      <c r="AL35" s="183"/>
      <c r="AM35" s="145"/>
      <c r="AN35" s="146"/>
    </row>
    <row r="36" spans="17:40" ht="19.5">
      <c r="Q36" s="167"/>
      <c r="R36" s="147" t="s">
        <v>70</v>
      </c>
      <c r="AL36" s="145"/>
      <c r="AM36" s="145"/>
      <c r="AN36" s="146"/>
    </row>
    <row r="37" spans="17:40" ht="15">
      <c r="Q37" s="167"/>
      <c r="AL37" s="145"/>
      <c r="AM37" s="145"/>
      <c r="AN37" s="146"/>
    </row>
    <row r="38" spans="17:40" ht="15">
      <c r="Q38" s="167"/>
      <c r="R38" s="145" t="s">
        <v>62</v>
      </c>
      <c r="S38" s="145"/>
      <c r="T38" s="145"/>
      <c r="U38" s="145"/>
      <c r="V38" s="145"/>
      <c r="W38" s="145"/>
      <c r="X38" s="145"/>
      <c r="Y38" s="145"/>
      <c r="Z38" s="145"/>
      <c r="AA38" s="145"/>
      <c r="AB38" s="145"/>
      <c r="AC38" s="145"/>
      <c r="AD38" s="145"/>
      <c r="AE38" s="145"/>
      <c r="AF38" s="145"/>
      <c r="AG38" s="145"/>
      <c r="AH38" s="145"/>
      <c r="AI38" s="145"/>
      <c r="AJ38" s="145"/>
      <c r="AK38" s="145"/>
      <c r="AL38" s="145"/>
      <c r="AM38" s="145"/>
      <c r="AN38" s="146"/>
    </row>
    <row r="39" spans="17:40" ht="15">
      <c r="Q39" s="167"/>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6"/>
    </row>
    <row r="40" spans="17:40" ht="15">
      <c r="Q40" s="167"/>
      <c r="R40" s="184"/>
      <c r="S40" s="145"/>
      <c r="T40" s="145"/>
      <c r="U40" s="145"/>
      <c r="V40" s="145"/>
      <c r="W40" s="145"/>
      <c r="X40" s="145"/>
      <c r="Y40" s="145"/>
      <c r="Z40" s="145"/>
      <c r="AA40" s="145"/>
      <c r="AB40" s="145"/>
      <c r="AC40" s="145"/>
      <c r="AD40" s="145"/>
      <c r="AE40" s="145"/>
      <c r="AF40" s="145"/>
      <c r="AG40" s="145"/>
      <c r="AH40" s="145"/>
      <c r="AI40" s="145"/>
      <c r="AJ40" s="145"/>
      <c r="AK40" s="145"/>
      <c r="AL40" s="145"/>
      <c r="AM40" s="145"/>
      <c r="AN40" s="146"/>
    </row>
    <row r="41" spans="17:40" ht="15">
      <c r="Q41" s="167"/>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row>
    <row r="42" spans="17:40" ht="15">
      <c r="Q42" s="167"/>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6"/>
    </row>
    <row r="43" spans="17:40" ht="15">
      <c r="Q43" s="167"/>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6"/>
    </row>
    <row r="44" spans="17:40" ht="15">
      <c r="Q44" s="167"/>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6"/>
    </row>
    <row r="45" spans="17:40" ht="15">
      <c r="Q45" s="167"/>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6"/>
    </row>
    <row r="46" spans="17:40" ht="15">
      <c r="Q46" s="167"/>
      <c r="R46" s="184"/>
      <c r="S46" s="145"/>
      <c r="T46" s="145"/>
      <c r="U46" s="145"/>
      <c r="V46" s="145"/>
      <c r="W46" s="145"/>
      <c r="X46" s="145"/>
      <c r="Y46" s="145"/>
      <c r="Z46" s="145"/>
      <c r="AA46" s="145"/>
      <c r="AB46" s="145"/>
      <c r="AC46" s="145"/>
      <c r="AD46" s="145"/>
      <c r="AE46" s="145"/>
      <c r="AF46" s="145"/>
      <c r="AG46" s="145"/>
      <c r="AH46" s="145"/>
      <c r="AI46" s="145"/>
      <c r="AJ46" s="145"/>
      <c r="AK46" s="145"/>
      <c r="AL46" s="145"/>
      <c r="AM46" s="145"/>
      <c r="AN46" s="146"/>
    </row>
    <row r="47" spans="17:40" ht="15">
      <c r="Q47" s="167"/>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6"/>
    </row>
    <row r="48" spans="17:40" ht="15">
      <c r="Q48" s="167"/>
      <c r="R48" s="185"/>
      <c r="S48" s="145"/>
      <c r="T48" s="145"/>
      <c r="U48" s="145"/>
      <c r="V48" s="145"/>
      <c r="W48" s="145"/>
      <c r="X48" s="145"/>
      <c r="Y48" s="145"/>
      <c r="Z48" s="145"/>
      <c r="AA48" s="145"/>
      <c r="AB48" s="145"/>
      <c r="AC48" s="145"/>
      <c r="AD48" s="145"/>
      <c r="AE48" s="145"/>
      <c r="AF48" s="145"/>
      <c r="AG48" s="145"/>
      <c r="AH48" s="145"/>
      <c r="AI48" s="145"/>
      <c r="AJ48" s="145"/>
      <c r="AK48" s="145"/>
      <c r="AL48" s="145"/>
      <c r="AM48" s="145"/>
      <c r="AN48" s="146"/>
    </row>
    <row r="49" spans="17:40" ht="15">
      <c r="Q49" s="167"/>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6"/>
    </row>
    <row r="50" spans="17:40" ht="15">
      <c r="Q50" s="167"/>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6"/>
    </row>
    <row r="51" spans="17:40" ht="15">
      <c r="Q51" s="167"/>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6"/>
    </row>
    <row r="52" spans="17:40" ht="15">
      <c r="Q52" s="167"/>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6"/>
    </row>
    <row r="53" spans="17:40" ht="15">
      <c r="Q53" s="167"/>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6"/>
    </row>
    <row r="54" spans="17:40" ht="15">
      <c r="Q54" s="167"/>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6"/>
    </row>
    <row r="55" spans="17:40" ht="15">
      <c r="Q55" s="186"/>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9"/>
    </row>
  </sheetData>
  <sheetProtection password="892A" sheet="1" objects="1" scenarios="1"/>
  <mergeCells count="24">
    <mergeCell ref="C8:P8"/>
    <mergeCell ref="D13:F13"/>
    <mergeCell ref="R35:AK35"/>
    <mergeCell ref="C14:P17"/>
    <mergeCell ref="G10:P13"/>
    <mergeCell ref="C10:F10"/>
    <mergeCell ref="C9:P9"/>
    <mergeCell ref="D11:D12"/>
    <mergeCell ref="R32:AL32"/>
    <mergeCell ref="R34:AL34"/>
    <mergeCell ref="AF16:AF17"/>
    <mergeCell ref="AI16:AI17"/>
    <mergeCell ref="AK16:AK17"/>
    <mergeCell ref="AG16:AG17"/>
    <mergeCell ref="R9:AO9"/>
    <mergeCell ref="R11:R12"/>
    <mergeCell ref="S11:S12"/>
    <mergeCell ref="U16:U17"/>
    <mergeCell ref="V16:V17"/>
    <mergeCell ref="X16:X17"/>
    <mergeCell ref="Z16:Z17"/>
    <mergeCell ref="AA16:AA17"/>
    <mergeCell ref="AO16:AO17"/>
    <mergeCell ref="AE16:AE17"/>
  </mergeCells>
  <printOptions/>
  <pageMargins left="0.75" right="0.75" top="1" bottom="1" header="0.5" footer="0.5"/>
  <pageSetup horizontalDpi="600" verticalDpi="600" orientation="portrait" paperSize="9" scale="80" r:id="rId6"/>
  <legacyDrawing r:id="rId5"/>
  <oleObjects>
    <oleObject progId="Equation.3" shapeId="1068207" r:id="rId1"/>
    <oleObject progId="Equation.3" shapeId="1068208" r:id="rId2"/>
    <oleObject progId="Equation.3" shapeId="1068209" r:id="rId3"/>
    <oleObject progId="Equation.3" shapeId="1068210"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dc:creator>
  <cp:keywords/>
  <dc:description/>
  <cp:lastModifiedBy>jpdooley</cp:lastModifiedBy>
  <cp:lastPrinted>2013-07-15T10:38:05Z</cp:lastPrinted>
  <dcterms:created xsi:type="dcterms:W3CDTF">2010-11-01T14:04:59Z</dcterms:created>
  <dcterms:modified xsi:type="dcterms:W3CDTF">2013-07-15T11:06:32Z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