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80" windowHeight="4500" activeTab="0"/>
  </bookViews>
  <sheets>
    <sheet name="Count Summary" sheetId="1" r:id="rId1"/>
  </sheets>
  <definedNames>
    <definedName name="_xlnm.Print_Area" localSheetId="0">'Count Summary'!$A$1:$M$80</definedName>
    <definedName name="_xlnm.Print_Titles" localSheetId="0">'Count Summary'!$1:$7</definedName>
  </definedNames>
  <calcPr fullCalcOnLoad="1"/>
</workbook>
</file>

<file path=xl/sharedStrings.xml><?xml version="1.0" encoding="utf-8"?>
<sst xmlns="http://schemas.openxmlformats.org/spreadsheetml/2006/main" count="91" uniqueCount="16">
  <si>
    <t>Caravans on Authorised Sites</t>
  </si>
  <si>
    <t>Private</t>
  </si>
  <si>
    <t>Total</t>
  </si>
  <si>
    <t>Unauthorised</t>
  </si>
  <si>
    <t>Sites</t>
  </si>
  <si>
    <t>Month</t>
  </si>
  <si>
    <t>Year</t>
  </si>
  <si>
    <t>%</t>
  </si>
  <si>
    <t>Jan</t>
  </si>
  <si>
    <t>Jul</t>
  </si>
  <si>
    <t>Number</t>
  </si>
  <si>
    <t xml:space="preserve">     Caravans on</t>
  </si>
  <si>
    <t>Socially rented</t>
  </si>
  <si>
    <t>The table contains the latest figures, including amendments made to originally published figures and estimates for missing data as necessary.</t>
  </si>
  <si>
    <t xml:space="preserve"> </t>
  </si>
  <si>
    <t>Table 4: Historic Count of Traveller Caravans from January 1979 to July 2013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</si>
</sst>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_-* #,##0.000_-;\-* #,##0.000_-;_-* &quot;-&quot;??_-;_-@_-"/>
    <numFmt numFmtId="176" formatCode="_-* #,##0.0000_-;\-* #,##0.0000_-;_-* &quot;-&quot;??_-;_-@_-"/>
    <numFmt numFmtId="177" formatCode="_-* #,##0.0_-;\-* #,##0.0_-;_-* &quot;-&quot;??_-;_-@_-"/>
    <numFmt numFmtId="178" formatCode="0.000000"/>
    <numFmt numFmtId="179" formatCode="0.00000"/>
  </numFmts>
  <fonts count="17">
    <font>
      <sz val="10"/>
      <name val="Arial"/>
      <family val="0"/>
    </font>
    <font>
      <sz val="10"/>
      <name val="Modern"/>
      <family val="3"/>
    </font>
    <font>
      <b/>
      <sz val="10"/>
      <name val="Arial"/>
      <family val="2"/>
    </font>
    <font>
      <b/>
      <sz val="10"/>
      <name val="Modern"/>
      <family val="3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8"/>
      <name val="Modern"/>
      <family val="3"/>
    </font>
    <font>
      <sz val="8"/>
      <name val="Arial"/>
      <family val="2"/>
    </font>
    <font>
      <b/>
      <sz val="8"/>
      <name val="Modern"/>
      <family val="3"/>
    </font>
    <font>
      <sz val="11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0"/>
      <color indexed="9"/>
      <name val="Modern"/>
      <family val="3"/>
    </font>
    <font>
      <b/>
      <sz val="10"/>
      <color indexed="9"/>
      <name val="Modern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2" fontId="6" fillId="0" borderId="0" xfId="15" applyNumberFormat="1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72" fontId="1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6" fillId="0" borderId="0" xfId="15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172" fontId="6" fillId="0" borderId="1" xfId="15" applyNumberFormat="1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6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>
      <alignment/>
    </xf>
    <xf numFmtId="0" fontId="1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0" fillId="0" borderId="1" xfId="15" applyNumberFormat="1" applyFont="1" applyFill="1" applyBorder="1" applyAlignment="1">
      <alignment/>
    </xf>
    <xf numFmtId="3" fontId="0" fillId="0" borderId="0" xfId="15" applyNumberFormat="1" applyFont="1" applyFill="1" applyBorder="1" applyAlignment="1">
      <alignment/>
    </xf>
    <xf numFmtId="0" fontId="14" fillId="2" borderId="0" xfId="0" applyFont="1" applyFill="1" applyAlignment="1" quotePrefix="1">
      <alignment horizontal="left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0" fontId="16" fillId="2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83"/>
  <sheetViews>
    <sheetView tabSelected="1" zoomScale="80" zoomScaleNormal="80" workbookViewId="0" topLeftCell="A1">
      <pane ySplit="7" topLeftCell="BM54" activePane="bottomLeft" state="frozen"/>
      <selection pane="topLeft" activeCell="A1" sqref="A1"/>
      <selection pane="bottomLeft" activeCell="B54" sqref="B54"/>
    </sheetView>
  </sheetViews>
  <sheetFormatPr defaultColWidth="9.140625" defaultRowHeight="12.75"/>
  <cols>
    <col min="1" max="1" width="7.421875" style="5" customWidth="1"/>
    <col min="2" max="2" width="9.28125" style="5" customWidth="1"/>
    <col min="3" max="3" width="8.7109375" style="8" customWidth="1"/>
    <col min="4" max="4" width="2.00390625" style="4" customWidth="1"/>
    <col min="5" max="6" width="8.7109375" style="1" customWidth="1"/>
    <col min="7" max="7" width="1.7109375" style="1" customWidth="1"/>
    <col min="8" max="12" width="8.7109375" style="1" customWidth="1"/>
    <col min="13" max="13" width="9.421875" style="1" customWidth="1"/>
    <col min="14" max="14" width="5.140625" style="0" customWidth="1"/>
    <col min="15" max="15" width="17.28125" style="29" customWidth="1"/>
    <col min="16" max="16" width="17.7109375" style="33" customWidth="1"/>
    <col min="17" max="17" width="7.00390625" style="29" bestFit="1" customWidth="1"/>
    <col min="18" max="25" width="9.140625" style="29" customWidth="1"/>
    <col min="26" max="16384" width="9.140625" style="1" customWidth="1"/>
  </cols>
  <sheetData>
    <row r="1" spans="1:16" ht="15.75">
      <c r="A1" s="80" t="s">
        <v>15</v>
      </c>
      <c r="B1" s="81"/>
      <c r="C1" s="82"/>
      <c r="D1" s="83"/>
      <c r="E1" s="81"/>
      <c r="F1" s="81"/>
      <c r="G1" s="81"/>
      <c r="H1" s="81"/>
      <c r="I1" s="81"/>
      <c r="J1" s="81"/>
      <c r="K1" s="81"/>
      <c r="L1" s="81"/>
      <c r="M1" s="81"/>
      <c r="O1" s="31"/>
      <c r="P1" s="32"/>
    </row>
    <row r="2" spans="1:16" ht="12" customHeight="1" thickBot="1">
      <c r="A2" s="10"/>
      <c r="D2" s="6"/>
      <c r="E2" s="5"/>
      <c r="F2" s="5"/>
      <c r="G2" s="5"/>
      <c r="H2" s="5"/>
      <c r="I2" s="5"/>
      <c r="J2" s="5"/>
      <c r="K2" s="5"/>
      <c r="L2" s="5"/>
      <c r="M2" s="5"/>
      <c r="O2" s="31"/>
      <c r="P2" s="32"/>
    </row>
    <row r="3" spans="1:14" ht="15">
      <c r="A3" s="65"/>
      <c r="B3" s="65"/>
      <c r="C3" s="66"/>
      <c r="D3" s="67"/>
      <c r="E3" s="85" t="s">
        <v>11</v>
      </c>
      <c r="F3" s="85"/>
      <c r="G3" s="68"/>
      <c r="H3" s="68"/>
      <c r="I3" s="68"/>
      <c r="J3" s="68"/>
      <c r="K3" s="68"/>
      <c r="L3" s="68"/>
      <c r="M3" s="68"/>
      <c r="N3" s="45"/>
    </row>
    <row r="4" spans="1:16" ht="15">
      <c r="A4" s="46"/>
      <c r="B4" s="46"/>
      <c r="C4" s="29"/>
      <c r="D4" s="39"/>
      <c r="E4" s="84" t="s">
        <v>3</v>
      </c>
      <c r="F4" s="84"/>
      <c r="G4" s="34"/>
      <c r="H4" s="34" t="s">
        <v>0</v>
      </c>
      <c r="I4" s="34"/>
      <c r="J4" s="34"/>
      <c r="K4" s="34"/>
      <c r="L4" s="34"/>
      <c r="M4" s="34"/>
      <c r="N4" s="45"/>
      <c r="O4" s="34"/>
      <c r="P4" s="35"/>
    </row>
    <row r="5" spans="1:16" ht="15">
      <c r="A5" s="46"/>
      <c r="B5" s="46"/>
      <c r="C5" s="29"/>
      <c r="D5" s="39"/>
      <c r="E5" s="86" t="s">
        <v>4</v>
      </c>
      <c r="F5" s="86"/>
      <c r="G5" s="34"/>
      <c r="H5" s="77"/>
      <c r="I5" s="77"/>
      <c r="J5" s="77"/>
      <c r="K5" s="77"/>
      <c r="L5" s="77"/>
      <c r="M5" s="77"/>
      <c r="N5" s="45"/>
      <c r="P5" s="35"/>
    </row>
    <row r="6" spans="1:16" ht="15.75">
      <c r="A6" s="46"/>
      <c r="B6" s="46"/>
      <c r="C6" s="47" t="s">
        <v>2</v>
      </c>
      <c r="D6" s="39"/>
      <c r="E6" s="29"/>
      <c r="F6" s="29"/>
      <c r="G6" s="34"/>
      <c r="H6" s="34" t="s">
        <v>12</v>
      </c>
      <c r="I6" s="34"/>
      <c r="J6" s="34" t="s">
        <v>1</v>
      </c>
      <c r="K6" s="34"/>
      <c r="L6" s="34" t="s">
        <v>2</v>
      </c>
      <c r="M6" s="34"/>
      <c r="N6" s="45"/>
      <c r="O6" s="34"/>
      <c r="P6" s="35"/>
    </row>
    <row r="7" spans="1:16" ht="15">
      <c r="A7" s="69" t="s">
        <v>5</v>
      </c>
      <c r="B7" s="69" t="s">
        <v>6</v>
      </c>
      <c r="C7" s="70"/>
      <c r="D7" s="71"/>
      <c r="E7" s="72" t="s">
        <v>10</v>
      </c>
      <c r="F7" s="73" t="s">
        <v>7</v>
      </c>
      <c r="G7" s="73"/>
      <c r="H7" s="72" t="s">
        <v>10</v>
      </c>
      <c r="I7" s="73" t="s">
        <v>7</v>
      </c>
      <c r="J7" s="72" t="s">
        <v>10</v>
      </c>
      <c r="K7" s="73" t="s">
        <v>7</v>
      </c>
      <c r="L7" s="72" t="s">
        <v>10</v>
      </c>
      <c r="M7" s="73" t="s">
        <v>7</v>
      </c>
      <c r="N7" s="45"/>
      <c r="O7" s="36"/>
      <c r="P7" s="35"/>
    </row>
    <row r="8" spans="1:16" ht="15">
      <c r="A8" s="46"/>
      <c r="B8" s="46"/>
      <c r="C8" s="48"/>
      <c r="D8" s="49"/>
      <c r="E8" s="50"/>
      <c r="F8" s="51"/>
      <c r="G8" s="51"/>
      <c r="H8" s="50"/>
      <c r="I8" s="51"/>
      <c r="J8" s="50"/>
      <c r="K8" s="51"/>
      <c r="L8" s="50"/>
      <c r="M8" s="51"/>
      <c r="N8" s="45"/>
      <c r="O8" s="37"/>
      <c r="P8" s="37"/>
    </row>
    <row r="9" spans="1:16" ht="12.75">
      <c r="A9" s="46" t="s">
        <v>8</v>
      </c>
      <c r="B9" s="46">
        <v>1979</v>
      </c>
      <c r="C9" s="59">
        <f>SUM(E9+H9+J9)</f>
        <v>8358</v>
      </c>
      <c r="D9" s="39"/>
      <c r="E9" s="61">
        <v>4176</v>
      </c>
      <c r="F9" s="53">
        <v>49.96410624551328</v>
      </c>
      <c r="G9" s="53"/>
      <c r="H9" s="61">
        <v>2988</v>
      </c>
      <c r="I9" s="54">
        <v>35.7</v>
      </c>
      <c r="J9" s="61">
        <v>1194</v>
      </c>
      <c r="K9" s="54">
        <v>14.3</v>
      </c>
      <c r="L9" s="61">
        <v>4182</v>
      </c>
      <c r="M9" s="53">
        <v>50.035893754486715</v>
      </c>
      <c r="N9" s="45"/>
      <c r="P9" s="29"/>
    </row>
    <row r="10" spans="1:16" ht="12.75">
      <c r="A10" s="46" t="s">
        <v>9</v>
      </c>
      <c r="B10" s="46">
        <v>1979</v>
      </c>
      <c r="C10" s="59">
        <f>SUM(E10+H10+J10)</f>
        <v>8065</v>
      </c>
      <c r="D10" s="39"/>
      <c r="E10" s="61">
        <v>4601</v>
      </c>
      <c r="F10" s="53">
        <v>55.2</v>
      </c>
      <c r="G10" s="53"/>
      <c r="H10" s="61">
        <v>2472</v>
      </c>
      <c r="I10" s="54">
        <v>29.7</v>
      </c>
      <c r="J10" s="61">
        <v>992</v>
      </c>
      <c r="K10" s="54">
        <v>11.9</v>
      </c>
      <c r="L10" s="61">
        <f>SUM(H10+J10)</f>
        <v>3464</v>
      </c>
      <c r="M10" s="53">
        <v>44.8</v>
      </c>
      <c r="N10" s="45"/>
      <c r="P10" s="29"/>
    </row>
    <row r="11" spans="1:16" ht="12.75">
      <c r="A11" s="46" t="s">
        <v>8</v>
      </c>
      <c r="B11" s="46">
        <v>1980</v>
      </c>
      <c r="C11" s="59">
        <v>8528</v>
      </c>
      <c r="D11" s="39"/>
      <c r="E11" s="61">
        <v>4245</v>
      </c>
      <c r="F11" s="53">
        <v>49.77720450281426</v>
      </c>
      <c r="G11" s="53"/>
      <c r="H11" s="61">
        <v>3031</v>
      </c>
      <c r="I11" s="54">
        <v>35.5</v>
      </c>
      <c r="J11" s="61">
        <v>1252</v>
      </c>
      <c r="K11" s="54">
        <v>14.7</v>
      </c>
      <c r="L11" s="61">
        <v>4283</v>
      </c>
      <c r="M11" s="53">
        <v>50.22279549718574</v>
      </c>
      <c r="N11" s="45"/>
      <c r="P11" s="29"/>
    </row>
    <row r="12" spans="1:16" ht="12.75">
      <c r="A12" s="46" t="s">
        <v>9</v>
      </c>
      <c r="B12" s="46">
        <v>1980</v>
      </c>
      <c r="C12" s="59">
        <v>8937</v>
      </c>
      <c r="D12" s="39"/>
      <c r="E12" s="61">
        <v>4760</v>
      </c>
      <c r="F12" s="53">
        <v>53.261720935436955</v>
      </c>
      <c r="G12" s="53"/>
      <c r="H12" s="61">
        <v>2992</v>
      </c>
      <c r="I12" s="54">
        <v>33.5</v>
      </c>
      <c r="J12" s="61">
        <v>1185</v>
      </c>
      <c r="K12" s="54">
        <v>13.3</v>
      </c>
      <c r="L12" s="61">
        <v>4177</v>
      </c>
      <c r="M12" s="53">
        <v>46.73827906456305</v>
      </c>
      <c r="N12" s="45"/>
      <c r="P12" s="29"/>
    </row>
    <row r="13" spans="1:16" ht="12.75">
      <c r="A13" s="46" t="s">
        <v>8</v>
      </c>
      <c r="B13" s="46">
        <v>1981</v>
      </c>
      <c r="C13" s="59">
        <v>9013</v>
      </c>
      <c r="D13" s="39"/>
      <c r="E13" s="61">
        <v>4211</v>
      </c>
      <c r="F13" s="53">
        <v>46.7214024187285</v>
      </c>
      <c r="G13" s="53"/>
      <c r="H13" s="61">
        <v>3433</v>
      </c>
      <c r="I13" s="54">
        <v>38.1</v>
      </c>
      <c r="J13" s="61">
        <v>1369</v>
      </c>
      <c r="K13" s="54">
        <v>15.2</v>
      </c>
      <c r="L13" s="61">
        <v>4802</v>
      </c>
      <c r="M13" s="53">
        <v>53.27859758127149</v>
      </c>
      <c r="N13" s="45"/>
      <c r="P13" s="29"/>
    </row>
    <row r="14" spans="1:16" ht="12.75">
      <c r="A14" s="46" t="s">
        <v>9</v>
      </c>
      <c r="B14" s="46">
        <v>1981</v>
      </c>
      <c r="C14" s="59">
        <v>8717</v>
      </c>
      <c r="D14" s="39"/>
      <c r="E14" s="61">
        <v>4449</v>
      </c>
      <c r="F14" s="53">
        <v>51.03820121601469</v>
      </c>
      <c r="G14" s="53"/>
      <c r="H14" s="61">
        <v>3035</v>
      </c>
      <c r="I14" s="54">
        <v>34.8</v>
      </c>
      <c r="J14" s="61">
        <v>1233</v>
      </c>
      <c r="K14" s="54">
        <v>14.1</v>
      </c>
      <c r="L14" s="61">
        <v>4268</v>
      </c>
      <c r="M14" s="53">
        <v>48.961798783985316</v>
      </c>
      <c r="N14" s="45"/>
      <c r="P14" s="29"/>
    </row>
    <row r="15" spans="1:16" ht="12.75">
      <c r="A15" s="46" t="s">
        <v>8</v>
      </c>
      <c r="B15" s="46">
        <v>1982</v>
      </c>
      <c r="C15" s="59">
        <v>8843</v>
      </c>
      <c r="D15" s="39"/>
      <c r="E15" s="61">
        <v>3742</v>
      </c>
      <c r="F15" s="53">
        <v>42.3159561234875</v>
      </c>
      <c r="G15" s="53"/>
      <c r="H15" s="61">
        <v>3506</v>
      </c>
      <c r="I15" s="54">
        <v>39.6</v>
      </c>
      <c r="J15" s="61">
        <v>1595</v>
      </c>
      <c r="K15" s="53">
        <v>18</v>
      </c>
      <c r="L15" s="61">
        <v>5101</v>
      </c>
      <c r="M15" s="53">
        <v>57.68404387651249</v>
      </c>
      <c r="N15" s="45"/>
      <c r="P15" s="29"/>
    </row>
    <row r="16" spans="1:16" ht="12.75">
      <c r="A16" s="46" t="s">
        <v>9</v>
      </c>
      <c r="B16" s="46">
        <v>1982</v>
      </c>
      <c r="C16" s="59">
        <v>9076</v>
      </c>
      <c r="D16" s="39"/>
      <c r="E16" s="61">
        <v>4453</v>
      </c>
      <c r="F16" s="53">
        <v>49.063464081092995</v>
      </c>
      <c r="G16" s="53"/>
      <c r="H16" s="61">
        <v>3365</v>
      </c>
      <c r="I16" s="54">
        <v>37.1</v>
      </c>
      <c r="J16" s="61">
        <v>1258</v>
      </c>
      <c r="K16" s="54">
        <v>13.9</v>
      </c>
      <c r="L16" s="61">
        <v>4623</v>
      </c>
      <c r="M16" s="53">
        <v>50.93653591890701</v>
      </c>
      <c r="N16" s="45"/>
      <c r="P16" s="29"/>
    </row>
    <row r="17" spans="1:14" ht="12.75">
      <c r="A17" s="46" t="s">
        <v>8</v>
      </c>
      <c r="B17" s="46">
        <v>1983</v>
      </c>
      <c r="C17" s="59">
        <v>9298</v>
      </c>
      <c r="D17" s="39"/>
      <c r="E17" s="61">
        <v>3940</v>
      </c>
      <c r="F17" s="53">
        <v>42.374704237470425</v>
      </c>
      <c r="G17" s="53"/>
      <c r="H17" s="61">
        <v>3910</v>
      </c>
      <c r="I17" s="54">
        <v>42.1</v>
      </c>
      <c r="J17" s="61">
        <v>1448</v>
      </c>
      <c r="K17" s="54">
        <v>15.6</v>
      </c>
      <c r="L17" s="61">
        <v>5358</v>
      </c>
      <c r="M17" s="53">
        <v>57.625295762529575</v>
      </c>
      <c r="N17" s="45"/>
    </row>
    <row r="18" spans="1:14" ht="12.75">
      <c r="A18" s="46" t="s">
        <v>9</v>
      </c>
      <c r="B18" s="46">
        <v>1983</v>
      </c>
      <c r="C18" s="59">
        <v>9149</v>
      </c>
      <c r="D18" s="39"/>
      <c r="E18" s="61">
        <v>3943</v>
      </c>
      <c r="F18" s="53">
        <v>43.09760629577003</v>
      </c>
      <c r="G18" s="53"/>
      <c r="H18" s="61">
        <v>3555</v>
      </c>
      <c r="I18" s="54">
        <v>38.9</v>
      </c>
      <c r="J18" s="61">
        <v>1651</v>
      </c>
      <c r="K18" s="53">
        <v>18</v>
      </c>
      <c r="L18" s="61">
        <v>5206</v>
      </c>
      <c r="M18" s="53">
        <v>56.90239370422997</v>
      </c>
      <c r="N18" s="45"/>
    </row>
    <row r="19" spans="1:14" ht="12.75">
      <c r="A19" s="46" t="s">
        <v>8</v>
      </c>
      <c r="B19" s="46">
        <v>1984</v>
      </c>
      <c r="C19" s="59">
        <v>9929</v>
      </c>
      <c r="D19" s="39"/>
      <c r="E19" s="61">
        <v>3881</v>
      </c>
      <c r="F19" s="53">
        <v>39.08752140195387</v>
      </c>
      <c r="G19" s="53"/>
      <c r="H19" s="61">
        <v>4416</v>
      </c>
      <c r="I19" s="54">
        <v>44.5</v>
      </c>
      <c r="J19" s="61">
        <v>1632</v>
      </c>
      <c r="K19" s="54">
        <v>16.4</v>
      </c>
      <c r="L19" s="61">
        <v>6048</v>
      </c>
      <c r="M19" s="53">
        <v>60.91247859804613</v>
      </c>
      <c r="N19" s="45"/>
    </row>
    <row r="20" spans="1:14" ht="12.75">
      <c r="A20" s="46" t="s">
        <v>9</v>
      </c>
      <c r="B20" s="46">
        <v>1984</v>
      </c>
      <c r="C20" s="59">
        <f>SUM(E20+H20+J20)</f>
        <v>9591</v>
      </c>
      <c r="D20" s="39"/>
      <c r="E20" s="61">
        <v>3930</v>
      </c>
      <c r="F20" s="53">
        <v>40.8</v>
      </c>
      <c r="G20" s="53"/>
      <c r="H20" s="61">
        <v>3913</v>
      </c>
      <c r="I20" s="54">
        <v>40.6</v>
      </c>
      <c r="J20" s="61">
        <v>1748</v>
      </c>
      <c r="K20" s="54">
        <v>18.2</v>
      </c>
      <c r="L20" s="61">
        <f>SUM(H20+J20)</f>
        <v>5661</v>
      </c>
      <c r="M20" s="53">
        <v>58.8</v>
      </c>
      <c r="N20" s="45"/>
    </row>
    <row r="21" spans="1:14" ht="12.75">
      <c r="A21" s="46" t="s">
        <v>8</v>
      </c>
      <c r="B21" s="46">
        <v>1985</v>
      </c>
      <c r="C21" s="59">
        <v>9935</v>
      </c>
      <c r="D21" s="39"/>
      <c r="E21" s="61">
        <v>3472</v>
      </c>
      <c r="F21" s="53">
        <v>34.947156517362856</v>
      </c>
      <c r="G21" s="53"/>
      <c r="H21" s="61">
        <v>4570</v>
      </c>
      <c r="I21" s="53">
        <v>46</v>
      </c>
      <c r="J21" s="61">
        <v>1893</v>
      </c>
      <c r="K21" s="54">
        <v>19.1</v>
      </c>
      <c r="L21" s="61">
        <v>6463</v>
      </c>
      <c r="M21" s="53">
        <v>65.05284348263714</v>
      </c>
      <c r="N21" s="45"/>
    </row>
    <row r="22" spans="1:14" ht="12.75">
      <c r="A22" s="46" t="s">
        <v>9</v>
      </c>
      <c r="B22" s="46">
        <v>1985</v>
      </c>
      <c r="C22" s="59">
        <v>9496</v>
      </c>
      <c r="D22" s="39"/>
      <c r="E22" s="61">
        <v>3810</v>
      </c>
      <c r="F22" s="53">
        <v>40.12215669755687</v>
      </c>
      <c r="G22" s="53"/>
      <c r="H22" s="61">
        <v>4008</v>
      </c>
      <c r="I22" s="54">
        <v>42.2</v>
      </c>
      <c r="J22" s="61">
        <v>1678</v>
      </c>
      <c r="K22" s="54">
        <v>17.7</v>
      </c>
      <c r="L22" s="61">
        <v>5686</v>
      </c>
      <c r="M22" s="53">
        <v>59.87784330244313</v>
      </c>
      <c r="N22" s="45"/>
    </row>
    <row r="23" spans="1:14" ht="12.75">
      <c r="A23" s="46" t="s">
        <v>8</v>
      </c>
      <c r="B23" s="46">
        <v>1986</v>
      </c>
      <c r="C23" s="59">
        <v>10592</v>
      </c>
      <c r="D23" s="39"/>
      <c r="E23" s="61">
        <v>3804</v>
      </c>
      <c r="F23" s="53">
        <v>35.913897280966765</v>
      </c>
      <c r="G23" s="53"/>
      <c r="H23" s="61">
        <v>4766</v>
      </c>
      <c r="I23" s="53">
        <v>45</v>
      </c>
      <c r="J23" s="61">
        <v>2022</v>
      </c>
      <c r="K23" s="54">
        <v>19.1</v>
      </c>
      <c r="L23" s="61">
        <v>6788</v>
      </c>
      <c r="M23" s="53">
        <v>64.08610271903324</v>
      </c>
      <c r="N23" s="45"/>
    </row>
    <row r="24" spans="1:14" ht="12.75">
      <c r="A24" s="46" t="s">
        <v>9</v>
      </c>
      <c r="B24" s="46">
        <v>1986</v>
      </c>
      <c r="C24" s="59">
        <v>10416</v>
      </c>
      <c r="D24" s="39"/>
      <c r="E24" s="61">
        <v>4156</v>
      </c>
      <c r="F24" s="53">
        <v>39.90015360983103</v>
      </c>
      <c r="G24" s="53"/>
      <c r="H24" s="61">
        <v>4467</v>
      </c>
      <c r="I24" s="53">
        <v>42.9</v>
      </c>
      <c r="J24" s="61">
        <v>1793</v>
      </c>
      <c r="K24" s="54">
        <v>17.2</v>
      </c>
      <c r="L24" s="61">
        <v>6260</v>
      </c>
      <c r="M24" s="53">
        <v>60.09984639016898</v>
      </c>
      <c r="N24" s="45"/>
    </row>
    <row r="25" spans="1:14" ht="12.75">
      <c r="A25" s="46" t="s">
        <v>8</v>
      </c>
      <c r="B25" s="46">
        <v>1987</v>
      </c>
      <c r="C25" s="59">
        <v>10535</v>
      </c>
      <c r="D25" s="39"/>
      <c r="E25" s="61">
        <v>3614</v>
      </c>
      <c r="F25" s="53">
        <v>34.3046986236355</v>
      </c>
      <c r="G25" s="53"/>
      <c r="H25" s="61">
        <v>4740</v>
      </c>
      <c r="I25" s="53">
        <v>45</v>
      </c>
      <c r="J25" s="61">
        <v>2181</v>
      </c>
      <c r="K25" s="54">
        <v>20.7</v>
      </c>
      <c r="L25" s="61">
        <v>6921</v>
      </c>
      <c r="M25" s="53">
        <v>65.6953013763645</v>
      </c>
      <c r="N25" s="45"/>
    </row>
    <row r="26" spans="1:14" ht="12.75">
      <c r="A26" s="46" t="s">
        <v>9</v>
      </c>
      <c r="B26" s="46">
        <v>1987</v>
      </c>
      <c r="C26" s="59">
        <v>10609</v>
      </c>
      <c r="D26" s="60"/>
      <c r="E26" s="61">
        <v>4075</v>
      </c>
      <c r="F26" s="53">
        <v>38.41078329720049</v>
      </c>
      <c r="G26" s="53"/>
      <c r="H26" s="61">
        <v>4461</v>
      </c>
      <c r="I26" s="53">
        <v>42</v>
      </c>
      <c r="J26" s="61">
        <v>2073</v>
      </c>
      <c r="K26" s="54">
        <v>19.5</v>
      </c>
      <c r="L26" s="61">
        <v>6534</v>
      </c>
      <c r="M26" s="53">
        <v>61.58921670279951</v>
      </c>
      <c r="N26" s="45"/>
    </row>
    <row r="27" spans="1:14" ht="12.75">
      <c r="A27" s="46" t="s">
        <v>8</v>
      </c>
      <c r="B27" s="46">
        <v>1988</v>
      </c>
      <c r="C27" s="59">
        <v>10816</v>
      </c>
      <c r="D27" s="60"/>
      <c r="E27" s="61">
        <v>3546</v>
      </c>
      <c r="F27" s="53">
        <v>32.78476331360947</v>
      </c>
      <c r="G27" s="53"/>
      <c r="H27" s="61">
        <v>4931</v>
      </c>
      <c r="I27" s="53">
        <v>45.6</v>
      </c>
      <c r="J27" s="61">
        <v>2339</v>
      </c>
      <c r="K27" s="54">
        <v>21.6</v>
      </c>
      <c r="L27" s="61">
        <v>7270</v>
      </c>
      <c r="M27" s="53">
        <v>67.21523668639054</v>
      </c>
      <c r="N27" s="45"/>
    </row>
    <row r="28" spans="1:14" ht="12.75">
      <c r="A28" s="46" t="s">
        <v>9</v>
      </c>
      <c r="B28" s="46">
        <v>1988</v>
      </c>
      <c r="C28" s="59">
        <v>10950</v>
      </c>
      <c r="D28" s="60"/>
      <c r="E28" s="61">
        <v>4265</v>
      </c>
      <c r="F28" s="53">
        <v>38.949771689497716</v>
      </c>
      <c r="G28" s="53"/>
      <c r="H28" s="61">
        <v>4546</v>
      </c>
      <c r="I28" s="53">
        <v>41.5</v>
      </c>
      <c r="J28" s="61">
        <v>2139</v>
      </c>
      <c r="K28" s="54">
        <v>19.5</v>
      </c>
      <c r="L28" s="61">
        <v>6685</v>
      </c>
      <c r="M28" s="53">
        <v>61.050228310502284</v>
      </c>
      <c r="N28" s="45"/>
    </row>
    <row r="29" spans="1:14" ht="12.75">
      <c r="A29" s="46" t="s">
        <v>8</v>
      </c>
      <c r="B29" s="46">
        <v>1989</v>
      </c>
      <c r="C29" s="59">
        <v>11321</v>
      </c>
      <c r="D29" s="60"/>
      <c r="E29" s="61">
        <v>3740</v>
      </c>
      <c r="F29" s="53">
        <v>33.03595088773076</v>
      </c>
      <c r="G29" s="53"/>
      <c r="H29" s="61">
        <v>5159</v>
      </c>
      <c r="I29" s="53">
        <v>45.6</v>
      </c>
      <c r="J29" s="61">
        <v>2422</v>
      </c>
      <c r="K29" s="54">
        <v>21.4</v>
      </c>
      <c r="L29" s="61">
        <v>7581</v>
      </c>
      <c r="M29" s="53">
        <v>66.96404911226924</v>
      </c>
      <c r="N29" s="45"/>
    </row>
    <row r="30" spans="1:14" ht="12.75">
      <c r="A30" s="46" t="s">
        <v>9</v>
      </c>
      <c r="B30" s="46">
        <v>1989</v>
      </c>
      <c r="C30" s="59">
        <f>SUM(E30+H30+J30)</f>
        <v>10777</v>
      </c>
      <c r="D30" s="60"/>
      <c r="E30" s="61">
        <v>3884</v>
      </c>
      <c r="F30" s="53">
        <v>36.03971420617983</v>
      </c>
      <c r="G30" s="53"/>
      <c r="H30" s="61">
        <v>4789</v>
      </c>
      <c r="I30" s="53">
        <v>44.5</v>
      </c>
      <c r="J30" s="61">
        <v>2104</v>
      </c>
      <c r="K30" s="54">
        <v>19.5</v>
      </c>
      <c r="L30" s="61">
        <f>SUM(H30+J30)</f>
        <v>6893</v>
      </c>
      <c r="M30" s="53">
        <v>63.96028579382017</v>
      </c>
      <c r="N30" s="45"/>
    </row>
    <row r="31" spans="1:14" ht="12.75">
      <c r="A31" s="46" t="s">
        <v>8</v>
      </c>
      <c r="B31" s="46">
        <v>1990</v>
      </c>
      <c r="C31" s="59">
        <v>11544</v>
      </c>
      <c r="D31" s="60"/>
      <c r="E31" s="61">
        <v>3874</v>
      </c>
      <c r="F31" s="53">
        <v>33.55855855855856</v>
      </c>
      <c r="G31" s="53"/>
      <c r="H31" s="61">
        <v>5199</v>
      </c>
      <c r="I31" s="53">
        <v>45</v>
      </c>
      <c r="J31" s="61">
        <v>2471</v>
      </c>
      <c r="K31" s="54">
        <v>21.4</v>
      </c>
      <c r="L31" s="61">
        <v>7670</v>
      </c>
      <c r="M31" s="53">
        <v>66.44144144144144</v>
      </c>
      <c r="N31" s="45"/>
    </row>
    <row r="32" spans="1:14" ht="12.75">
      <c r="A32" s="46" t="s">
        <v>9</v>
      </c>
      <c r="B32" s="46">
        <v>1990</v>
      </c>
      <c r="C32" s="59">
        <v>11967</v>
      </c>
      <c r="D32" s="60"/>
      <c r="E32" s="61">
        <v>4610</v>
      </c>
      <c r="F32" s="53">
        <v>38.522603827191446</v>
      </c>
      <c r="G32" s="53"/>
      <c r="H32" s="61">
        <v>4922</v>
      </c>
      <c r="I32" s="53">
        <v>41.1</v>
      </c>
      <c r="J32" s="61">
        <v>2435</v>
      </c>
      <c r="K32" s="54">
        <v>20.3</v>
      </c>
      <c r="L32" s="61">
        <v>7357</v>
      </c>
      <c r="M32" s="53">
        <v>61.477396172808554</v>
      </c>
      <c r="N32" s="45"/>
    </row>
    <row r="33" spans="1:14" ht="12.75">
      <c r="A33" s="46" t="s">
        <v>8</v>
      </c>
      <c r="B33" s="46">
        <v>1991</v>
      </c>
      <c r="C33" s="59">
        <v>12050</v>
      </c>
      <c r="D33" s="60"/>
      <c r="E33" s="61">
        <v>3877</v>
      </c>
      <c r="F33" s="53">
        <v>32.17427385892116</v>
      </c>
      <c r="G33" s="53"/>
      <c r="H33" s="61">
        <v>5469</v>
      </c>
      <c r="I33" s="53">
        <v>45.4</v>
      </c>
      <c r="J33" s="61">
        <v>2704</v>
      </c>
      <c r="K33" s="54">
        <v>22.4</v>
      </c>
      <c r="L33" s="61">
        <v>8173</v>
      </c>
      <c r="M33" s="53">
        <v>67.82572614107883</v>
      </c>
      <c r="N33" s="45"/>
    </row>
    <row r="34" spans="1:14" ht="12.75">
      <c r="A34" s="46" t="s">
        <v>9</v>
      </c>
      <c r="B34" s="46">
        <v>1991</v>
      </c>
      <c r="C34" s="59">
        <v>12316</v>
      </c>
      <c r="D34" s="60"/>
      <c r="E34" s="61">
        <v>4672</v>
      </c>
      <c r="F34" s="53">
        <v>37.934394283858396</v>
      </c>
      <c r="G34" s="53"/>
      <c r="H34" s="61">
        <v>5035</v>
      </c>
      <c r="I34" s="53">
        <v>40.9</v>
      </c>
      <c r="J34" s="61">
        <v>2609</v>
      </c>
      <c r="K34" s="54">
        <v>21.2</v>
      </c>
      <c r="L34" s="61">
        <v>7644</v>
      </c>
      <c r="M34" s="53">
        <v>62.065605716141604</v>
      </c>
      <c r="N34" s="45"/>
    </row>
    <row r="35" spans="1:14" ht="12.75">
      <c r="A35" s="46" t="s">
        <v>8</v>
      </c>
      <c r="B35" s="46">
        <v>1992</v>
      </c>
      <c r="C35" s="59">
        <v>12777</v>
      </c>
      <c r="D35" s="60"/>
      <c r="E35" s="61">
        <v>4324</v>
      </c>
      <c r="F35" s="53">
        <v>33.842059951475306</v>
      </c>
      <c r="G35" s="53"/>
      <c r="H35" s="61">
        <v>5494</v>
      </c>
      <c r="I35" s="53">
        <v>43</v>
      </c>
      <c r="J35" s="61">
        <v>2959</v>
      </c>
      <c r="K35" s="54">
        <v>23.2</v>
      </c>
      <c r="L35" s="61">
        <v>8453</v>
      </c>
      <c r="M35" s="53">
        <v>66.1579400485247</v>
      </c>
      <c r="N35" s="45"/>
    </row>
    <row r="36" spans="1:14" ht="12.75">
      <c r="A36" s="46" t="s">
        <v>9</v>
      </c>
      <c r="B36" s="46">
        <v>1992</v>
      </c>
      <c r="C36" s="59">
        <v>12532</v>
      </c>
      <c r="D36" s="60"/>
      <c r="E36" s="61">
        <v>4754</v>
      </c>
      <c r="F36" s="53">
        <v>37.93488669007341</v>
      </c>
      <c r="G36" s="53"/>
      <c r="H36" s="61">
        <v>5065</v>
      </c>
      <c r="I36" s="53">
        <v>40.4</v>
      </c>
      <c r="J36" s="61">
        <v>2713</v>
      </c>
      <c r="K36" s="54">
        <v>21.7</v>
      </c>
      <c r="L36" s="61">
        <v>7778</v>
      </c>
      <c r="M36" s="53">
        <v>62.06511330992659</v>
      </c>
      <c r="N36" s="45"/>
    </row>
    <row r="37" spans="1:14" ht="12.75">
      <c r="A37" s="46" t="s">
        <v>8</v>
      </c>
      <c r="B37" s="46">
        <v>1993</v>
      </c>
      <c r="C37" s="59">
        <v>13198</v>
      </c>
      <c r="D37" s="60"/>
      <c r="E37" s="61">
        <v>4183</v>
      </c>
      <c r="F37" s="53">
        <v>31.694196090316712</v>
      </c>
      <c r="G37" s="53"/>
      <c r="H37" s="61">
        <v>5876</v>
      </c>
      <c r="I37" s="53">
        <v>44.5</v>
      </c>
      <c r="J37" s="61">
        <v>3139</v>
      </c>
      <c r="K37" s="54">
        <v>23.8</v>
      </c>
      <c r="L37" s="61">
        <v>9015</v>
      </c>
      <c r="M37" s="53">
        <v>68.30580390968328</v>
      </c>
      <c r="N37" s="45"/>
    </row>
    <row r="38" spans="1:14" ht="12.75">
      <c r="A38" s="46" t="s">
        <v>9</v>
      </c>
      <c r="B38" s="46">
        <v>1993</v>
      </c>
      <c r="C38" s="59">
        <v>12810</v>
      </c>
      <c r="D38" s="60"/>
      <c r="E38" s="61">
        <v>4402</v>
      </c>
      <c r="F38" s="53">
        <v>34.36377829820453</v>
      </c>
      <c r="G38" s="53"/>
      <c r="H38" s="61">
        <v>5432</v>
      </c>
      <c r="I38" s="53">
        <v>42.4</v>
      </c>
      <c r="J38" s="61">
        <v>2976</v>
      </c>
      <c r="K38" s="54">
        <v>23.2</v>
      </c>
      <c r="L38" s="61">
        <v>8408</v>
      </c>
      <c r="M38" s="53">
        <v>65.63622170179548</v>
      </c>
      <c r="N38" s="45"/>
    </row>
    <row r="39" spans="1:14" ht="12.75">
      <c r="A39" s="46" t="s">
        <v>8</v>
      </c>
      <c r="B39" s="46">
        <v>1994</v>
      </c>
      <c r="C39" s="59">
        <v>13021</v>
      </c>
      <c r="D39" s="60"/>
      <c r="E39" s="61">
        <v>3838</v>
      </c>
      <c r="F39" s="53">
        <v>29.47546271407726</v>
      </c>
      <c r="G39" s="53"/>
      <c r="H39" s="61">
        <v>5912</v>
      </c>
      <c r="I39" s="53">
        <v>45.4</v>
      </c>
      <c r="J39" s="61">
        <v>3271</v>
      </c>
      <c r="K39" s="54">
        <v>25.1</v>
      </c>
      <c r="L39" s="61">
        <v>9183</v>
      </c>
      <c r="M39" s="53">
        <v>70.52453728592273</v>
      </c>
      <c r="N39" s="45"/>
    </row>
    <row r="40" spans="1:14" ht="12.75">
      <c r="A40" s="46" t="s">
        <v>9</v>
      </c>
      <c r="B40" s="46">
        <v>1994</v>
      </c>
      <c r="C40" s="59">
        <v>12614</v>
      </c>
      <c r="D40" s="60"/>
      <c r="E40" s="61">
        <v>3782</v>
      </c>
      <c r="F40" s="53">
        <v>29.98255906136039</v>
      </c>
      <c r="G40" s="53"/>
      <c r="H40" s="61">
        <v>5644</v>
      </c>
      <c r="I40" s="53">
        <v>44.7</v>
      </c>
      <c r="J40" s="61">
        <v>3188</v>
      </c>
      <c r="K40" s="54">
        <v>25.3</v>
      </c>
      <c r="L40" s="61">
        <v>8832</v>
      </c>
      <c r="M40" s="53">
        <v>70.01744093863961</v>
      </c>
      <c r="N40" s="45"/>
    </row>
    <row r="41" spans="1:14" ht="12.75">
      <c r="A41" s="46" t="s">
        <v>8</v>
      </c>
      <c r="B41" s="46">
        <v>1995</v>
      </c>
      <c r="C41" s="59">
        <v>12572</v>
      </c>
      <c r="D41" s="60"/>
      <c r="E41" s="61">
        <v>3143</v>
      </c>
      <c r="F41" s="53">
        <v>25</v>
      </c>
      <c r="G41" s="53"/>
      <c r="H41" s="61">
        <v>5985</v>
      </c>
      <c r="I41" s="53">
        <v>47.6</v>
      </c>
      <c r="J41" s="61">
        <v>3444</v>
      </c>
      <c r="K41" s="54">
        <v>27.4</v>
      </c>
      <c r="L41" s="61">
        <v>9429</v>
      </c>
      <c r="M41" s="53">
        <v>75</v>
      </c>
      <c r="N41" s="45"/>
    </row>
    <row r="42" spans="1:14" ht="12.75">
      <c r="A42" s="46" t="s">
        <v>9</v>
      </c>
      <c r="B42" s="46">
        <v>1995</v>
      </c>
      <c r="C42" s="59">
        <v>12483</v>
      </c>
      <c r="D42" s="60"/>
      <c r="E42" s="61">
        <v>3357</v>
      </c>
      <c r="F42" s="53">
        <v>26.892573900504686</v>
      </c>
      <c r="G42" s="53"/>
      <c r="H42" s="61">
        <v>5763</v>
      </c>
      <c r="I42" s="53">
        <v>46.2</v>
      </c>
      <c r="J42" s="61">
        <v>3363</v>
      </c>
      <c r="K42" s="54">
        <v>26.9</v>
      </c>
      <c r="L42" s="61">
        <v>9126</v>
      </c>
      <c r="M42" s="53">
        <v>73.10742609949531</v>
      </c>
      <c r="N42" s="45"/>
    </row>
    <row r="43" spans="1:14" ht="12.75">
      <c r="A43" s="46" t="s">
        <v>8</v>
      </c>
      <c r="B43" s="46">
        <v>1996</v>
      </c>
      <c r="C43" s="59">
        <v>12457</v>
      </c>
      <c r="D43" s="60"/>
      <c r="E43" s="61">
        <v>2887</v>
      </c>
      <c r="F43" s="53">
        <v>23.17572449225335</v>
      </c>
      <c r="G43" s="53"/>
      <c r="H43" s="61">
        <v>6009</v>
      </c>
      <c r="I43" s="53">
        <v>48.2</v>
      </c>
      <c r="J43" s="61">
        <v>3561</v>
      </c>
      <c r="K43" s="54">
        <v>28.6</v>
      </c>
      <c r="L43" s="61">
        <v>9570</v>
      </c>
      <c r="M43" s="53">
        <v>76.82427550774665</v>
      </c>
      <c r="N43" s="45"/>
    </row>
    <row r="44" spans="1:14" ht="12.75">
      <c r="A44" s="46" t="s">
        <v>9</v>
      </c>
      <c r="B44" s="46">
        <v>1996</v>
      </c>
      <c r="C44" s="59">
        <v>12808</v>
      </c>
      <c r="D44" s="60"/>
      <c r="E44" s="61">
        <v>3469</v>
      </c>
      <c r="F44" s="53">
        <v>27.08463460337289</v>
      </c>
      <c r="G44" s="53"/>
      <c r="H44" s="61">
        <v>5916</v>
      </c>
      <c r="I44" s="53">
        <v>46.1</v>
      </c>
      <c r="J44" s="61">
        <v>3423</v>
      </c>
      <c r="K44" s="54">
        <v>26.7</v>
      </c>
      <c r="L44" s="61">
        <v>9339</v>
      </c>
      <c r="M44" s="53">
        <v>72.91536539662711</v>
      </c>
      <c r="N44" s="45"/>
    </row>
    <row r="45" spans="1:14" ht="12.75">
      <c r="A45" s="46" t="s">
        <v>8</v>
      </c>
      <c r="B45" s="46">
        <v>1997</v>
      </c>
      <c r="C45" s="59">
        <v>12796</v>
      </c>
      <c r="D45" s="60"/>
      <c r="E45" s="61">
        <v>2591</v>
      </c>
      <c r="F45" s="53">
        <v>20.24851516098781</v>
      </c>
      <c r="G45" s="53"/>
      <c r="H45" s="61">
        <v>6324</v>
      </c>
      <c r="I45" s="53">
        <v>49.4</v>
      </c>
      <c r="J45" s="61">
        <v>3881</v>
      </c>
      <c r="K45" s="54">
        <v>30.3</v>
      </c>
      <c r="L45" s="61">
        <v>10205</v>
      </c>
      <c r="M45" s="53">
        <v>79.75148483901219</v>
      </c>
      <c r="N45" s="45"/>
    </row>
    <row r="46" spans="1:14" ht="12.75">
      <c r="A46" s="46" t="s">
        <v>9</v>
      </c>
      <c r="B46" s="46">
        <v>1997</v>
      </c>
      <c r="C46" s="59">
        <v>13336</v>
      </c>
      <c r="D46" s="60"/>
      <c r="E46" s="61">
        <v>3614</v>
      </c>
      <c r="F46" s="53">
        <v>27.099580083983206</v>
      </c>
      <c r="G46" s="53"/>
      <c r="H46" s="61">
        <v>5946</v>
      </c>
      <c r="I46" s="53">
        <v>44.6</v>
      </c>
      <c r="J46" s="61">
        <v>3776</v>
      </c>
      <c r="K46" s="54">
        <v>28.3</v>
      </c>
      <c r="L46" s="61">
        <v>9722</v>
      </c>
      <c r="M46" s="53">
        <v>72.9004199160168</v>
      </c>
      <c r="N46" s="45"/>
    </row>
    <row r="47" spans="1:14" ht="12.75">
      <c r="A47" s="46" t="s">
        <v>8</v>
      </c>
      <c r="B47" s="46">
        <v>1998</v>
      </c>
      <c r="C47" s="59">
        <v>13064</v>
      </c>
      <c r="D47" s="60"/>
      <c r="E47" s="61">
        <v>2584</v>
      </c>
      <c r="F47" s="53">
        <v>19.779546846295162</v>
      </c>
      <c r="G47" s="53"/>
      <c r="H47" s="61">
        <v>6270</v>
      </c>
      <c r="I47" s="53">
        <v>48</v>
      </c>
      <c r="J47" s="61">
        <v>4210</v>
      </c>
      <c r="K47" s="54">
        <v>32.2</v>
      </c>
      <c r="L47" s="61">
        <v>10480</v>
      </c>
      <c r="M47" s="53">
        <v>80.22045315370484</v>
      </c>
      <c r="N47" s="45"/>
    </row>
    <row r="48" spans="1:14" ht="12.75">
      <c r="A48" s="46" t="s">
        <v>9</v>
      </c>
      <c r="B48" s="46">
        <v>1998</v>
      </c>
      <c r="C48" s="59">
        <v>13545</v>
      </c>
      <c r="D48" s="60"/>
      <c r="E48" s="61">
        <v>3700</v>
      </c>
      <c r="F48" s="53">
        <v>27.316352897748246</v>
      </c>
      <c r="G48" s="53"/>
      <c r="H48" s="61">
        <v>5997</v>
      </c>
      <c r="I48" s="54">
        <v>44.3</v>
      </c>
      <c r="J48" s="61">
        <v>3848</v>
      </c>
      <c r="K48" s="54">
        <v>28.4</v>
      </c>
      <c r="L48" s="61">
        <v>9845</v>
      </c>
      <c r="M48" s="53">
        <v>72.68364710225175</v>
      </c>
      <c r="N48" s="45"/>
    </row>
    <row r="49" spans="1:16" ht="12.75">
      <c r="A49" s="46" t="s">
        <v>8</v>
      </c>
      <c r="B49" s="46">
        <v>1999</v>
      </c>
      <c r="C49" s="59">
        <v>13007</v>
      </c>
      <c r="D49" s="60"/>
      <c r="E49" s="61">
        <v>2568</v>
      </c>
      <c r="F49" s="40">
        <v>19.7</v>
      </c>
      <c r="G49" s="40"/>
      <c r="H49" s="61">
        <v>6162</v>
      </c>
      <c r="I49" s="40">
        <f>SUM(H49/$C$49*100)</f>
        <v>47.37449065887599</v>
      </c>
      <c r="J49" s="61">
        <v>4277</v>
      </c>
      <c r="K49" s="40">
        <f>SUM(J49/$C$49*100)</f>
        <v>32.88229414930422</v>
      </c>
      <c r="L49" s="61">
        <f>SUM(J49,H49)</f>
        <v>10439</v>
      </c>
      <c r="M49" s="40">
        <f>SUM(L49/$C$49*100)</f>
        <v>80.25678480818021</v>
      </c>
      <c r="N49" s="45"/>
      <c r="P49" s="29"/>
    </row>
    <row r="50" spans="1:128" s="38" customFormat="1" ht="13.5" thickBot="1">
      <c r="A50" s="46" t="s">
        <v>9</v>
      </c>
      <c r="B50" s="46">
        <v>1999</v>
      </c>
      <c r="C50" s="59">
        <f>SUM(L50+E50)</f>
        <v>13299</v>
      </c>
      <c r="D50" s="60"/>
      <c r="E50" s="61">
        <v>3307</v>
      </c>
      <c r="F50" s="40">
        <f>SUM(E50/C50*100)</f>
        <v>24.866531318144222</v>
      </c>
      <c r="G50" s="40"/>
      <c r="H50" s="61">
        <v>5941</v>
      </c>
      <c r="I50" s="40">
        <f>SUM(H50/$C$50*100)</f>
        <v>44.67253176930596</v>
      </c>
      <c r="J50" s="61">
        <v>4051</v>
      </c>
      <c r="K50" s="40">
        <f>SUM(J50/$C$50*100)</f>
        <v>30.460936912549812</v>
      </c>
      <c r="L50" s="61">
        <f>SUM(J50+H50)</f>
        <v>9992</v>
      </c>
      <c r="M50" s="40">
        <f>SUM(L50/$C$50*100)</f>
        <v>75.13346868185577</v>
      </c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</row>
    <row r="51" spans="1:16" ht="12.75">
      <c r="A51" s="46" t="s">
        <v>8</v>
      </c>
      <c r="B51" s="57">
        <v>2000</v>
      </c>
      <c r="C51" s="59">
        <v>13304</v>
      </c>
      <c r="D51" s="60"/>
      <c r="E51" s="61">
        <v>2567</v>
      </c>
      <c r="F51" s="40">
        <v>19.294948887552614</v>
      </c>
      <c r="G51" s="40"/>
      <c r="H51" s="61">
        <v>6204</v>
      </c>
      <c r="I51" s="40">
        <v>46.632591701743834</v>
      </c>
      <c r="J51" s="61">
        <v>4533</v>
      </c>
      <c r="K51" s="40">
        <v>34.07245941070355</v>
      </c>
      <c r="L51" s="61">
        <v>10737</v>
      </c>
      <c r="M51" s="40">
        <v>80.70505111244738</v>
      </c>
      <c r="N51" s="45"/>
      <c r="P51" s="29"/>
    </row>
    <row r="52" spans="1:18" ht="14.25">
      <c r="A52" s="46" t="s">
        <v>9</v>
      </c>
      <c r="B52" s="57">
        <v>2000</v>
      </c>
      <c r="C52" s="59">
        <v>13765</v>
      </c>
      <c r="D52" s="60"/>
      <c r="E52" s="61">
        <v>3511</v>
      </c>
      <c r="F52" s="40">
        <v>25.506719941881585</v>
      </c>
      <c r="G52" s="40"/>
      <c r="H52" s="61">
        <v>6023</v>
      </c>
      <c r="I52" s="40">
        <v>43.75590265165275</v>
      </c>
      <c r="J52" s="61">
        <v>4231</v>
      </c>
      <c r="K52" s="40">
        <v>30.737377406465672</v>
      </c>
      <c r="L52" s="61">
        <v>10254</v>
      </c>
      <c r="M52" s="40">
        <v>74.49328005811842</v>
      </c>
      <c r="N52" s="45"/>
      <c r="P52" s="29"/>
      <c r="Q52" s="22"/>
      <c r="R52" s="24"/>
    </row>
    <row r="53" spans="1:18" ht="14.25">
      <c r="A53" s="46" t="s">
        <v>8</v>
      </c>
      <c r="B53" s="57">
        <v>2001</v>
      </c>
      <c r="C53" s="59">
        <v>13348</v>
      </c>
      <c r="D53" s="60"/>
      <c r="E53" s="61">
        <v>2448</v>
      </c>
      <c r="F53" s="40">
        <v>18.339826191189694</v>
      </c>
      <c r="G53" s="40"/>
      <c r="H53" s="61">
        <v>6336</v>
      </c>
      <c r="I53" s="40">
        <v>47.46778543602038</v>
      </c>
      <c r="J53" s="61">
        <v>4564</v>
      </c>
      <c r="K53" s="40">
        <v>34.192388372789935</v>
      </c>
      <c r="L53" s="61">
        <v>10900</v>
      </c>
      <c r="M53" s="40">
        <v>81.66017380881031</v>
      </c>
      <c r="N53" s="45"/>
      <c r="P53" s="29"/>
      <c r="Q53" s="22"/>
      <c r="R53" s="25"/>
    </row>
    <row r="54" spans="1:18" ht="14.25">
      <c r="A54" s="46" t="s">
        <v>9</v>
      </c>
      <c r="B54" s="57">
        <v>2001</v>
      </c>
      <c r="C54" s="59">
        <v>13767</v>
      </c>
      <c r="D54" s="60"/>
      <c r="E54" s="61">
        <v>3346</v>
      </c>
      <c r="F54" s="40">
        <v>24.30449625917048</v>
      </c>
      <c r="G54" s="40"/>
      <c r="H54" s="61">
        <v>6165</v>
      </c>
      <c r="I54" s="40">
        <v>44.780998038788404</v>
      </c>
      <c r="J54" s="61">
        <v>4256</v>
      </c>
      <c r="K54" s="40">
        <v>30.91450570204111</v>
      </c>
      <c r="L54" s="61">
        <v>10421</v>
      </c>
      <c r="M54" s="40">
        <v>75.69550374082952</v>
      </c>
      <c r="N54" s="45"/>
      <c r="P54" s="29"/>
      <c r="Q54" s="22"/>
      <c r="R54" s="25"/>
    </row>
    <row r="55" spans="1:18" ht="14.25">
      <c r="A55" s="46" t="s">
        <v>8</v>
      </c>
      <c r="B55" s="57">
        <v>2002</v>
      </c>
      <c r="C55" s="59">
        <v>13719</v>
      </c>
      <c r="D55" s="60"/>
      <c r="E55" s="61">
        <v>2687</v>
      </c>
      <c r="F55" s="40">
        <v>19.5859756542022</v>
      </c>
      <c r="G55" s="40"/>
      <c r="H55" s="61">
        <v>6316</v>
      </c>
      <c r="I55" s="40">
        <v>46.038340986952406</v>
      </c>
      <c r="J55" s="61">
        <v>4716</v>
      </c>
      <c r="K55" s="40">
        <v>34.3756833588454</v>
      </c>
      <c r="L55" s="61">
        <v>11032</v>
      </c>
      <c r="M55" s="40">
        <v>80.4140243457978</v>
      </c>
      <c r="N55" s="45"/>
      <c r="P55" s="29"/>
      <c r="Q55" s="22"/>
      <c r="R55" s="25"/>
    </row>
    <row r="56" spans="1:18" ht="14.25">
      <c r="A56" s="46" t="s">
        <v>9</v>
      </c>
      <c r="B56" s="57">
        <v>2002</v>
      </c>
      <c r="C56" s="59">
        <v>14166</v>
      </c>
      <c r="D56" s="60"/>
      <c r="E56" s="61">
        <v>3499</v>
      </c>
      <c r="F56" s="40">
        <v>24.699985881688548</v>
      </c>
      <c r="G56" s="40"/>
      <c r="H56" s="61">
        <v>6116</v>
      </c>
      <c r="I56" s="40">
        <v>43.17379641394889</v>
      </c>
      <c r="J56" s="61">
        <v>4551</v>
      </c>
      <c r="K56" s="40">
        <v>32.12621770436256</v>
      </c>
      <c r="L56" s="61">
        <v>10667</v>
      </c>
      <c r="M56" s="40">
        <v>75.30001411831145</v>
      </c>
      <c r="N56" s="45"/>
      <c r="P56" s="29"/>
      <c r="Q56" s="22"/>
      <c r="R56" s="25"/>
    </row>
    <row r="57" spans="1:18" ht="14.25">
      <c r="A57" s="46" t="s">
        <v>8</v>
      </c>
      <c r="B57" s="57">
        <v>2003</v>
      </c>
      <c r="C57" s="59">
        <v>13949</v>
      </c>
      <c r="D57" s="60"/>
      <c r="E57" s="61">
        <v>3028</v>
      </c>
      <c r="F57" s="40">
        <v>21.70764929385619</v>
      </c>
      <c r="G57" s="40"/>
      <c r="H57" s="61">
        <v>6160</v>
      </c>
      <c r="I57" s="40">
        <v>44.160871747078644</v>
      </c>
      <c r="J57" s="61">
        <v>4761</v>
      </c>
      <c r="K57" s="40">
        <v>34.13147895906516</v>
      </c>
      <c r="L57" s="61">
        <v>10921</v>
      </c>
      <c r="M57" s="40">
        <v>78.29235070614381</v>
      </c>
      <c r="N57" s="45"/>
      <c r="P57" s="29"/>
      <c r="Q57" s="22"/>
      <c r="R57" s="25"/>
    </row>
    <row r="58" spans="1:18" ht="14.25">
      <c r="A58" s="46" t="s">
        <v>9</v>
      </c>
      <c r="B58" s="46">
        <v>2003</v>
      </c>
      <c r="C58" s="59">
        <v>14700</v>
      </c>
      <c r="D58" s="60"/>
      <c r="E58" s="61">
        <v>3960</v>
      </c>
      <c r="F58" s="40">
        <v>26.93877551020408</v>
      </c>
      <c r="G58" s="40"/>
      <c r="H58" s="61">
        <v>6012</v>
      </c>
      <c r="I58" s="40">
        <v>40.89795918367347</v>
      </c>
      <c r="J58" s="61">
        <v>4728</v>
      </c>
      <c r="K58" s="40">
        <v>32.163265306122454</v>
      </c>
      <c r="L58" s="61">
        <v>10740</v>
      </c>
      <c r="M58" s="40">
        <v>73.06122448979592</v>
      </c>
      <c r="N58" s="45"/>
      <c r="P58" s="29"/>
      <c r="Q58" s="23"/>
      <c r="R58" s="25"/>
    </row>
    <row r="59" spans="1:18" ht="14.25">
      <c r="A59" s="46" t="s">
        <v>8</v>
      </c>
      <c r="B59" s="46">
        <v>2004</v>
      </c>
      <c r="C59" s="59">
        <v>14414</v>
      </c>
      <c r="D59" s="60"/>
      <c r="E59" s="61">
        <v>3571</v>
      </c>
      <c r="F59" s="40">
        <v>24.77452476758707</v>
      </c>
      <c r="G59" s="40"/>
      <c r="H59" s="61">
        <v>5916</v>
      </c>
      <c r="I59" s="40">
        <v>41.04342999861246</v>
      </c>
      <c r="J59" s="61">
        <v>4927</v>
      </c>
      <c r="K59" s="40">
        <v>34.18204523380047</v>
      </c>
      <c r="L59" s="61">
        <v>10843</v>
      </c>
      <c r="M59" s="40">
        <v>75.22547523241293</v>
      </c>
      <c r="N59" s="45"/>
      <c r="P59" s="29"/>
      <c r="Q59" s="23"/>
      <c r="R59" s="25"/>
    </row>
    <row r="60" spans="1:18" ht="14.25">
      <c r="A60" s="46" t="s">
        <v>9</v>
      </c>
      <c r="B60" s="57">
        <v>2004</v>
      </c>
      <c r="C60" s="62">
        <v>15119</v>
      </c>
      <c r="D60" s="63"/>
      <c r="E60" s="63">
        <v>4232</v>
      </c>
      <c r="F60" s="58">
        <v>28.2</v>
      </c>
      <c r="G60" s="42"/>
      <c r="H60" s="63">
        <v>5979</v>
      </c>
      <c r="I60" s="58">
        <v>39.7</v>
      </c>
      <c r="J60" s="63">
        <v>4908</v>
      </c>
      <c r="K60" s="58">
        <v>32.1</v>
      </c>
      <c r="L60" s="61">
        <v>10887</v>
      </c>
      <c r="M60" s="58">
        <v>71.8</v>
      </c>
      <c r="N60" s="45"/>
      <c r="P60" s="29"/>
      <c r="Q60" s="22"/>
      <c r="R60" s="25"/>
    </row>
    <row r="61" spans="1:18" s="26" customFormat="1" ht="14.25">
      <c r="A61" s="46" t="s">
        <v>8</v>
      </c>
      <c r="B61" s="57">
        <v>2005</v>
      </c>
      <c r="C61" s="59">
        <v>15369</v>
      </c>
      <c r="D61" s="60"/>
      <c r="E61" s="61">
        <v>3440</v>
      </c>
      <c r="F61" s="40">
        <v>22.382718459236127</v>
      </c>
      <c r="G61" s="40"/>
      <c r="H61" s="61">
        <v>6427</v>
      </c>
      <c r="I61" s="40">
        <v>41.81794521439261</v>
      </c>
      <c r="J61" s="61">
        <v>5502</v>
      </c>
      <c r="K61" s="40">
        <v>35.79933632637127</v>
      </c>
      <c r="L61" s="61">
        <v>11929</v>
      </c>
      <c r="M61" s="40">
        <v>77.61728154076387</v>
      </c>
      <c r="O61" s="29"/>
      <c r="P61" s="29"/>
      <c r="Q61" s="22"/>
      <c r="R61" s="25"/>
    </row>
    <row r="62" spans="1:18" ht="14.25">
      <c r="A62" s="46" t="s">
        <v>9</v>
      </c>
      <c r="B62" s="46">
        <v>2005</v>
      </c>
      <c r="C62" s="59">
        <v>15863</v>
      </c>
      <c r="D62" s="60"/>
      <c r="E62" s="61">
        <v>4038</v>
      </c>
      <c r="F62" s="40">
        <v>25.455462396772365</v>
      </c>
      <c r="G62" s="40"/>
      <c r="H62" s="61">
        <v>6454</v>
      </c>
      <c r="I62" s="40">
        <v>40.685872785727796</v>
      </c>
      <c r="J62" s="61">
        <v>5371</v>
      </c>
      <c r="K62" s="40">
        <v>33.85866481749984</v>
      </c>
      <c r="L62" s="61">
        <v>11825</v>
      </c>
      <c r="M62" s="40">
        <v>74.54453760322764</v>
      </c>
      <c r="N62" s="45"/>
      <c r="P62" s="29"/>
      <c r="Q62" s="22"/>
      <c r="R62" s="25"/>
    </row>
    <row r="63" spans="1:18" ht="12.75">
      <c r="A63" s="46" t="s">
        <v>8</v>
      </c>
      <c r="B63" s="46">
        <v>2006</v>
      </c>
      <c r="C63" s="59">
        <v>15746</v>
      </c>
      <c r="D63" s="60"/>
      <c r="E63" s="61">
        <v>3272</v>
      </c>
      <c r="F63" s="40">
        <v>20.779880604597995</v>
      </c>
      <c r="G63" s="40"/>
      <c r="H63" s="61">
        <v>6636</v>
      </c>
      <c r="I63" s="40">
        <v>42.14403658071891</v>
      </c>
      <c r="J63" s="61">
        <v>5838</v>
      </c>
      <c r="K63" s="40">
        <v>37.07608281468309</v>
      </c>
      <c r="L63" s="61">
        <v>12474</v>
      </c>
      <c r="M63" s="40">
        <v>79.22011939540201</v>
      </c>
      <c r="N63" s="45"/>
      <c r="P63" s="29"/>
      <c r="Q63" s="26"/>
      <c r="R63" s="26"/>
    </row>
    <row r="64" spans="1:18" ht="12.75">
      <c r="A64" s="46" t="s">
        <v>9</v>
      </c>
      <c r="B64" s="46">
        <v>2006</v>
      </c>
      <c r="C64" s="59">
        <v>16369</v>
      </c>
      <c r="D64" s="60"/>
      <c r="E64" s="61">
        <v>3994</v>
      </c>
      <c r="F64" s="40">
        <v>24.39978007208748</v>
      </c>
      <c r="G64" s="40"/>
      <c r="H64" s="61">
        <v>6560</v>
      </c>
      <c r="I64" s="40">
        <v>40.075752947644936</v>
      </c>
      <c r="J64" s="61">
        <v>5815</v>
      </c>
      <c r="K64" s="40">
        <v>35.524466980267576</v>
      </c>
      <c r="L64" s="61">
        <v>12375</v>
      </c>
      <c r="M64" s="40">
        <v>75.60021992791252</v>
      </c>
      <c r="N64" s="45"/>
      <c r="P64" s="29"/>
      <c r="Q64" s="39"/>
      <c r="R64" s="21"/>
    </row>
    <row r="65" spans="1:24" ht="12.75">
      <c r="A65" s="46" t="s">
        <v>8</v>
      </c>
      <c r="B65" s="46">
        <v>2007</v>
      </c>
      <c r="C65" s="59">
        <v>16611</v>
      </c>
      <c r="D65" s="60"/>
      <c r="E65" s="61">
        <v>3538</v>
      </c>
      <c r="F65" s="40">
        <v>21.29913912467642</v>
      </c>
      <c r="G65" s="40"/>
      <c r="H65" s="61">
        <v>6564</v>
      </c>
      <c r="I65" s="40">
        <v>39.515983384504246</v>
      </c>
      <c r="J65" s="61">
        <v>6509</v>
      </c>
      <c r="K65" s="40">
        <v>39.18487749081934</v>
      </c>
      <c r="L65" s="61">
        <v>13073</v>
      </c>
      <c r="M65" s="40">
        <v>78.70086087532358</v>
      </c>
      <c r="N65" s="45"/>
      <c r="P65" s="29"/>
      <c r="Q65" s="30"/>
      <c r="R65" s="21"/>
      <c r="S65" s="30"/>
      <c r="U65" s="30"/>
      <c r="W65" s="30"/>
      <c r="X65" s="30"/>
    </row>
    <row r="66" spans="1:23" ht="12.75">
      <c r="A66" s="46" t="s">
        <v>9</v>
      </c>
      <c r="B66" s="46">
        <v>2007</v>
      </c>
      <c r="C66" s="59">
        <v>17149</v>
      </c>
      <c r="D66" s="60"/>
      <c r="E66" s="63">
        <v>3992</v>
      </c>
      <c r="F66" s="40">
        <v>23.278325266779405</v>
      </c>
      <c r="G66" s="40"/>
      <c r="H66" s="61">
        <v>6605</v>
      </c>
      <c r="I66" s="40">
        <v>38.51536532742434</v>
      </c>
      <c r="J66" s="61">
        <v>6552</v>
      </c>
      <c r="K66" s="40">
        <v>38.206309405796254</v>
      </c>
      <c r="L66" s="61">
        <v>13157</v>
      </c>
      <c r="M66" s="40">
        <v>76.7216747332206</v>
      </c>
      <c r="N66" s="45"/>
      <c r="P66" s="30"/>
      <c r="Q66" s="21"/>
      <c r="R66" s="30"/>
      <c r="T66" s="30"/>
      <c r="V66" s="30"/>
      <c r="W66" s="30"/>
    </row>
    <row r="67" spans="1:23" ht="12.75">
      <c r="A67" s="46" t="s">
        <v>8</v>
      </c>
      <c r="B67" s="46">
        <v>2008</v>
      </c>
      <c r="C67" s="59">
        <v>17844</v>
      </c>
      <c r="D67" s="60"/>
      <c r="E67" s="63">
        <v>3797</v>
      </c>
      <c r="F67" s="40">
        <v>21.27886124187402</v>
      </c>
      <c r="G67" s="40"/>
      <c r="H67" s="61">
        <v>6696</v>
      </c>
      <c r="I67" s="40">
        <v>37.52521856086079</v>
      </c>
      <c r="J67" s="61">
        <v>7351</v>
      </c>
      <c r="K67" s="40">
        <v>41.19592019726518</v>
      </c>
      <c r="L67" s="61">
        <v>14047</v>
      </c>
      <c r="M67" s="40">
        <v>78.72113875812599</v>
      </c>
      <c r="N67" s="45"/>
      <c r="P67" s="30"/>
      <c r="Q67" s="21"/>
      <c r="R67" s="30"/>
      <c r="T67" s="30"/>
      <c r="V67" s="30"/>
      <c r="W67" s="30"/>
    </row>
    <row r="68" spans="1:23" ht="12.75">
      <c r="A68" s="46" t="s">
        <v>9</v>
      </c>
      <c r="B68" s="46">
        <v>2008</v>
      </c>
      <c r="C68" s="59">
        <v>17572</v>
      </c>
      <c r="D68" s="60"/>
      <c r="E68" s="63">
        <v>3936</v>
      </c>
      <c r="F68" s="40">
        <v>22.39927156840428</v>
      </c>
      <c r="G68" s="40"/>
      <c r="H68" s="61">
        <v>6553</v>
      </c>
      <c r="I68" s="40">
        <v>37.292283177782835</v>
      </c>
      <c r="J68" s="61">
        <v>7083</v>
      </c>
      <c r="K68" s="40">
        <v>40.308445253812884</v>
      </c>
      <c r="L68" s="61">
        <v>13636</v>
      </c>
      <c r="M68" s="40">
        <v>77.60072843159573</v>
      </c>
      <c r="N68" s="45"/>
      <c r="P68" s="30"/>
      <c r="Q68" s="21"/>
      <c r="R68" s="30"/>
      <c r="T68" s="30"/>
      <c r="V68" s="30"/>
      <c r="W68" s="30"/>
    </row>
    <row r="69" spans="1:23" ht="12.75">
      <c r="A69" s="46" t="s">
        <v>8</v>
      </c>
      <c r="B69" s="46">
        <v>2009</v>
      </c>
      <c r="C69" s="59">
        <v>17813</v>
      </c>
      <c r="D69" s="60"/>
      <c r="E69" s="63">
        <v>3628</v>
      </c>
      <c r="F69" s="40">
        <v>20.36714758883961</v>
      </c>
      <c r="G69" s="40"/>
      <c r="H69" s="61">
        <v>6785</v>
      </c>
      <c r="I69" s="40">
        <v>38.0901588727334</v>
      </c>
      <c r="J69" s="61">
        <v>7400</v>
      </c>
      <c r="K69" s="40">
        <v>41.54269353842699</v>
      </c>
      <c r="L69" s="61">
        <v>14185</v>
      </c>
      <c r="M69" s="40">
        <v>79.6328524111604</v>
      </c>
      <c r="N69" s="45"/>
      <c r="P69" s="30"/>
      <c r="Q69" s="21"/>
      <c r="R69" s="30"/>
      <c r="T69" s="30"/>
      <c r="V69" s="30"/>
      <c r="W69" s="30"/>
    </row>
    <row r="70" spans="1:23" ht="12.75">
      <c r="A70" s="46" t="s">
        <v>9</v>
      </c>
      <c r="B70" s="46">
        <v>2009</v>
      </c>
      <c r="C70" s="59">
        <v>17437</v>
      </c>
      <c r="D70" s="60"/>
      <c r="E70" s="63">
        <v>3729</v>
      </c>
      <c r="F70" s="40">
        <v>21.385559442564663</v>
      </c>
      <c r="G70" s="40"/>
      <c r="H70" s="61">
        <v>6603</v>
      </c>
      <c r="I70" s="40">
        <v>37.86775248035786</v>
      </c>
      <c r="J70" s="61">
        <v>7105</v>
      </c>
      <c r="K70" s="40">
        <v>40.74668807707748</v>
      </c>
      <c r="L70" s="61">
        <v>13708</v>
      </c>
      <c r="M70" s="40">
        <v>78.61444055743534</v>
      </c>
      <c r="N70" s="45"/>
      <c r="P70" s="30"/>
      <c r="Q70" s="21"/>
      <c r="R70" s="30"/>
      <c r="T70" s="30"/>
      <c r="V70" s="30"/>
      <c r="W70" s="30"/>
    </row>
    <row r="71" spans="1:13" ht="12.75">
      <c r="A71" s="9" t="s">
        <v>8</v>
      </c>
      <c r="B71" s="46">
        <v>2010</v>
      </c>
      <c r="C71" s="59">
        <v>18370</v>
      </c>
      <c r="D71" s="64"/>
      <c r="E71" s="61">
        <v>3619</v>
      </c>
      <c r="F71" s="40">
        <v>19.70059880239521</v>
      </c>
      <c r="G71" s="7"/>
      <c r="H71" s="61">
        <v>6870</v>
      </c>
      <c r="I71" s="40">
        <v>37.39793140990746</v>
      </c>
      <c r="J71" s="61">
        <v>7881</v>
      </c>
      <c r="K71" s="40">
        <v>42.90146978769733</v>
      </c>
      <c r="L71" s="61">
        <v>14751</v>
      </c>
      <c r="M71" s="40">
        <v>80.2994011976048</v>
      </c>
    </row>
    <row r="72" spans="1:23" ht="12.75">
      <c r="A72" s="46" t="s">
        <v>9</v>
      </c>
      <c r="B72" s="46">
        <v>2010</v>
      </c>
      <c r="C72" s="59">
        <v>18134</v>
      </c>
      <c r="D72" s="60"/>
      <c r="E72" s="61">
        <v>3636</v>
      </c>
      <c r="F72" s="40">
        <v>20.050733428918054</v>
      </c>
      <c r="G72" s="40"/>
      <c r="H72" s="61">
        <v>6862</v>
      </c>
      <c r="I72" s="40">
        <v>37.840520569096725</v>
      </c>
      <c r="J72" s="61">
        <v>7636</v>
      </c>
      <c r="K72" s="40">
        <v>42.10874600198522</v>
      </c>
      <c r="L72" s="61">
        <v>14498</v>
      </c>
      <c r="M72" s="40">
        <v>79.94926657108195</v>
      </c>
      <c r="N72" s="45"/>
      <c r="P72" s="30"/>
      <c r="Q72" s="21"/>
      <c r="R72" s="30"/>
      <c r="T72" s="30"/>
      <c r="V72" s="30"/>
      <c r="W72" s="30"/>
    </row>
    <row r="73" spans="1:23" ht="12.75">
      <c r="A73" s="9" t="s">
        <v>8</v>
      </c>
      <c r="B73" s="46">
        <v>2011</v>
      </c>
      <c r="C73" s="59">
        <v>18383</v>
      </c>
      <c r="D73" s="60"/>
      <c r="E73" s="61">
        <v>3109</v>
      </c>
      <c r="F73" s="40">
        <v>16.912364684763094</v>
      </c>
      <c r="G73" s="40"/>
      <c r="H73" s="61">
        <v>6942</v>
      </c>
      <c r="I73" s="40">
        <v>37.76315073709405</v>
      </c>
      <c r="J73" s="61">
        <v>8332</v>
      </c>
      <c r="K73" s="40">
        <v>45.32448457814285</v>
      </c>
      <c r="L73" s="61">
        <v>15274</v>
      </c>
      <c r="M73" s="40">
        <v>83.08763531523691</v>
      </c>
      <c r="N73" s="45"/>
      <c r="P73" s="30"/>
      <c r="Q73" s="21"/>
      <c r="R73" s="30"/>
      <c r="T73" s="30"/>
      <c r="V73" s="30"/>
      <c r="W73" s="30"/>
    </row>
    <row r="74" spans="1:23" ht="12.75">
      <c r="A74" s="46" t="s">
        <v>9</v>
      </c>
      <c r="B74" s="46">
        <v>2011</v>
      </c>
      <c r="C74" s="59">
        <v>18723</v>
      </c>
      <c r="D74" s="60"/>
      <c r="E74" s="61">
        <v>4022</v>
      </c>
      <c r="F74" s="40">
        <v>21.48160017091278</v>
      </c>
      <c r="G74" s="40"/>
      <c r="H74" s="61">
        <v>6615</v>
      </c>
      <c r="I74" s="40">
        <v>35.33087646210543</v>
      </c>
      <c r="J74" s="61">
        <v>8086</v>
      </c>
      <c r="K74" s="40">
        <v>43.187523366981786</v>
      </c>
      <c r="L74" s="61">
        <v>14701</v>
      </c>
      <c r="M74" s="40">
        <v>78.51839982908722</v>
      </c>
      <c r="N74" s="45"/>
      <c r="O74" s="42"/>
      <c r="P74" s="30"/>
      <c r="Q74" s="21"/>
      <c r="R74" s="30"/>
      <c r="T74" s="30"/>
      <c r="V74" s="30"/>
      <c r="W74" s="30"/>
    </row>
    <row r="75" spans="1:23" ht="12.75">
      <c r="A75" s="46" t="s">
        <v>8</v>
      </c>
      <c r="B75" s="46">
        <v>2012</v>
      </c>
      <c r="C75" s="59">
        <v>18746</v>
      </c>
      <c r="D75" s="60"/>
      <c r="E75" s="61">
        <v>2850</v>
      </c>
      <c r="F75" s="40">
        <v>15.203243358583165</v>
      </c>
      <c r="G75" s="40"/>
      <c r="H75" s="61">
        <v>6800</v>
      </c>
      <c r="I75" s="40">
        <v>36.274405206444044</v>
      </c>
      <c r="J75" s="61">
        <v>9096</v>
      </c>
      <c r="K75" s="40">
        <v>48.52235143497279</v>
      </c>
      <c r="L75" s="61">
        <v>15896</v>
      </c>
      <c r="M75" s="40">
        <v>84.79675664141683</v>
      </c>
      <c r="N75" s="45"/>
      <c r="P75" s="30"/>
      <c r="Q75" s="21"/>
      <c r="R75" s="30"/>
      <c r="T75" s="30"/>
      <c r="V75" s="30"/>
      <c r="W75" s="30"/>
    </row>
    <row r="76" spans="1:23" ht="12.75">
      <c r="A76" s="46" t="s">
        <v>9</v>
      </c>
      <c r="B76" s="46">
        <v>2012</v>
      </c>
      <c r="C76" s="59">
        <v>19413</v>
      </c>
      <c r="D76" s="60"/>
      <c r="E76" s="61">
        <v>3158</v>
      </c>
      <c r="F76" s="40">
        <v>16.267449647143668</v>
      </c>
      <c r="G76" s="40"/>
      <c r="H76" s="61">
        <v>6829</v>
      </c>
      <c r="I76" s="40">
        <v>35.17745840416216</v>
      </c>
      <c r="J76" s="61">
        <v>9426</v>
      </c>
      <c r="K76" s="40">
        <v>48.55509194869418</v>
      </c>
      <c r="L76" s="61">
        <v>16255</v>
      </c>
      <c r="M76" s="40">
        <v>83.73255035285634</v>
      </c>
      <c r="N76" s="45"/>
      <c r="P76" s="30"/>
      <c r="Q76" s="21"/>
      <c r="R76" s="30"/>
      <c r="T76" s="30"/>
      <c r="V76" s="30"/>
      <c r="W76" s="30"/>
    </row>
    <row r="77" spans="1:23" ht="12.75">
      <c r="A77" s="46" t="s">
        <v>8</v>
      </c>
      <c r="B77" s="46">
        <v>2013</v>
      </c>
      <c r="C77" s="59">
        <v>18729</v>
      </c>
      <c r="D77" s="60"/>
      <c r="E77" s="61">
        <v>2693</v>
      </c>
      <c r="F77" s="40">
        <v>14.378770890063539</v>
      </c>
      <c r="G77" s="40" t="s">
        <v>14</v>
      </c>
      <c r="H77" s="79">
        <v>6934</v>
      </c>
      <c r="I77" s="40">
        <v>37.022798868065564</v>
      </c>
      <c r="J77" s="61">
        <v>9102</v>
      </c>
      <c r="K77" s="40">
        <v>48.598430241870894</v>
      </c>
      <c r="L77" s="61">
        <v>16036</v>
      </c>
      <c r="M77" s="40">
        <v>85.62122910993646</v>
      </c>
      <c r="N77" s="45"/>
      <c r="P77" s="30"/>
      <c r="Q77" s="21"/>
      <c r="R77" s="30"/>
      <c r="T77" s="30"/>
      <c r="V77" s="30"/>
      <c r="W77" s="30"/>
    </row>
    <row r="78" spans="1:23" ht="13.5" thickBot="1">
      <c r="A78" s="55" t="s">
        <v>9</v>
      </c>
      <c r="B78" s="55">
        <v>2013</v>
      </c>
      <c r="C78" s="74">
        <v>21142</v>
      </c>
      <c r="D78" s="75"/>
      <c r="E78" s="76">
        <v>4799</v>
      </c>
      <c r="F78" s="56">
        <v>22.698893198372907</v>
      </c>
      <c r="G78" s="56"/>
      <c r="H78" s="78">
        <v>6530</v>
      </c>
      <c r="I78" s="56">
        <v>30.88638728597105</v>
      </c>
      <c r="J78" s="76">
        <v>9813</v>
      </c>
      <c r="K78" s="56">
        <v>46.41471951565604</v>
      </c>
      <c r="L78" s="76">
        <v>16343</v>
      </c>
      <c r="M78" s="56">
        <v>77.3011068016271</v>
      </c>
      <c r="N78" s="45"/>
      <c r="P78" s="30"/>
      <c r="Q78" s="21"/>
      <c r="R78" s="30"/>
      <c r="T78" s="30"/>
      <c r="V78" s="30"/>
      <c r="W78" s="30"/>
    </row>
    <row r="79" spans="1:13" ht="8.25" customHeight="1">
      <c r="A79" s="9"/>
      <c r="B79" s="46"/>
      <c r="C79" s="52"/>
      <c r="D79" s="3"/>
      <c r="E79" s="21"/>
      <c r="F79" s="40"/>
      <c r="G79" s="7"/>
      <c r="H79" s="21"/>
      <c r="I79" s="40"/>
      <c r="J79" s="21"/>
      <c r="K79" s="40"/>
      <c r="L79" s="21"/>
      <c r="M79" s="40"/>
    </row>
    <row r="80" spans="1:16" ht="12.75">
      <c r="A80" s="12" t="s">
        <v>13</v>
      </c>
      <c r="B80" s="12"/>
      <c r="C80" s="14"/>
      <c r="D80" s="15"/>
      <c r="E80" s="13"/>
      <c r="F80" s="13"/>
      <c r="G80" s="13"/>
      <c r="H80" s="16"/>
      <c r="I80" s="11"/>
      <c r="J80" s="2"/>
      <c r="P80" s="41"/>
    </row>
    <row r="81" spans="1:25" ht="14.25">
      <c r="A81" s="17"/>
      <c r="B81" s="17"/>
      <c r="C81" s="18"/>
      <c r="D81" s="19"/>
      <c r="E81" s="13"/>
      <c r="F81" s="13"/>
      <c r="G81" s="13"/>
      <c r="H81" s="16"/>
      <c r="I81" s="11"/>
      <c r="J81" s="2"/>
      <c r="P81" s="43"/>
      <c r="R81" s="27"/>
      <c r="S81" s="27"/>
      <c r="T81" s="27"/>
      <c r="U81" s="27"/>
      <c r="V81" s="27"/>
      <c r="W81" s="27"/>
      <c r="X81" s="27"/>
      <c r="Y81" s="27"/>
    </row>
    <row r="82" spans="1:25" ht="14.25">
      <c r="A82" s="17"/>
      <c r="B82" s="17"/>
      <c r="C82" s="18"/>
      <c r="D82" s="19"/>
      <c r="E82" s="13"/>
      <c r="F82" s="13"/>
      <c r="G82" s="13"/>
      <c r="H82" s="16"/>
      <c r="I82" s="20"/>
      <c r="J82" s="2"/>
      <c r="P82" s="43"/>
      <c r="R82" s="25"/>
      <c r="S82" s="25"/>
      <c r="T82" s="27"/>
      <c r="U82" s="27"/>
      <c r="V82" s="27"/>
      <c r="W82" s="27"/>
      <c r="X82" s="27"/>
      <c r="Y82" s="27"/>
    </row>
    <row r="83" spans="1:25" ht="14.25">
      <c r="A83" s="17"/>
      <c r="B83" s="17"/>
      <c r="C83" s="18"/>
      <c r="D83" s="19"/>
      <c r="E83" s="13"/>
      <c r="F83" s="13"/>
      <c r="G83" s="13"/>
      <c r="H83" s="13"/>
      <c r="I83" s="20"/>
      <c r="P83" s="44"/>
      <c r="R83" s="28"/>
      <c r="S83" s="28"/>
      <c r="T83" s="28"/>
      <c r="U83" s="28"/>
      <c r="V83" s="28"/>
      <c r="W83" s="28"/>
      <c r="X83" s="28"/>
      <c r="Y83" s="27"/>
    </row>
  </sheetData>
  <mergeCells count="3">
    <mergeCell ref="E4:F4"/>
    <mergeCell ref="E3:F3"/>
    <mergeCell ref="E5:F5"/>
  </mergeCells>
  <printOptions/>
  <pageMargins left="0.4724409448818898" right="0.4724409448818898" top="0.4724409448818898" bottom="0.4724409448818898" header="0.5118110236220472" footer="0.5118110236220472"/>
  <pageSetup fitToHeight="2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JNORMAN</cp:lastModifiedBy>
  <cp:lastPrinted>2013-11-13T08:56:43Z</cp:lastPrinted>
  <dcterms:created xsi:type="dcterms:W3CDTF">1999-03-29T09:13:36Z</dcterms:created>
  <dcterms:modified xsi:type="dcterms:W3CDTF">2013-11-13T14:35:12Z</dcterms:modified>
  <cp:category/>
  <cp:version/>
  <cp:contentType/>
  <cp:contentStatus/>
</cp:coreProperties>
</file>