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 activeTab="1"/>
  </bookViews>
  <sheets>
    <sheet name="Contents" sheetId="3" r:id="rId1"/>
    <sheet name="Table 7.3.1" sheetId="15" r:id="rId2"/>
    <sheet name="Table 7.3.2" sheetId="9" r:id="rId3"/>
    <sheet name="Table 7.3.3" sheetId="19" r:id="rId4"/>
    <sheet name="Table 7.3.4" sheetId="49" r:id="rId5"/>
    <sheet name="Table 7.3.5" sheetId="50" r:id="rId6"/>
    <sheet name="Table 7.3.6" sheetId="51" r:id="rId7"/>
    <sheet name="Table 7.3.7" sheetId="11" r:id="rId8"/>
    <sheet name="Table 7.3.8" sheetId="17" r:id="rId9"/>
    <sheet name="Table 7.3.9" sheetId="4" r:id="rId10"/>
    <sheet name="Table 7.3.10" sheetId="18" r:id="rId11"/>
    <sheet name="Table 7.3.11" sheetId="7" r:id="rId12"/>
    <sheet name="Table 7.3.12" sheetId="2" r:id="rId13"/>
    <sheet name="Table 7.3.13" sheetId="14" r:id="rId14"/>
    <sheet name="Table 7.3.14" sheetId="21" r:id="rId15"/>
    <sheet name="Table 7.3.15" sheetId="22" r:id="rId16"/>
    <sheet name="Table 7.3.16" sheetId="24" r:id="rId17"/>
    <sheet name="Table 7.3.17" sheetId="23" r:id="rId18"/>
    <sheet name="Table 7.3.18" sheetId="26" r:id="rId19"/>
    <sheet name="Table 7.3.19" sheetId="27" r:id="rId20"/>
    <sheet name="Table 7.3.20" sheetId="28" r:id="rId21"/>
    <sheet name="Table 7.3.21" sheetId="29" r:id="rId22"/>
    <sheet name="Table 7.3.22" sheetId="32" r:id="rId23"/>
    <sheet name="Table 7.3.23" sheetId="31" r:id="rId24"/>
    <sheet name="Table 7.3.24" sheetId="33" r:id="rId25"/>
    <sheet name="Table 7.3.25" sheetId="34" r:id="rId26"/>
    <sheet name="Table 7.3.26" sheetId="35" r:id="rId27"/>
    <sheet name="Table 7.3.27" sheetId="36" r:id="rId28"/>
    <sheet name="Table 7.3.28" sheetId="44" r:id="rId29"/>
    <sheet name="Table 7.3.29" sheetId="45" r:id="rId30"/>
    <sheet name="Table 7.3.30" sheetId="37" r:id="rId31"/>
    <sheet name="Table 7.3.31" sheetId="38" r:id="rId32"/>
    <sheet name="Table 7.3.32" sheetId="39" r:id="rId33"/>
    <sheet name="Table 7.3.33" sheetId="40" r:id="rId34"/>
    <sheet name="Table 7.3.34" sheetId="42" r:id="rId35"/>
    <sheet name="Table 7.3.35" sheetId="43" r:id="rId36"/>
    <sheet name="Table 7.3.36" sheetId="41" r:id="rId37"/>
  </sheets>
  <calcPr calcId="125725"/>
</workbook>
</file>

<file path=xl/calcChain.xml><?xml version="1.0" encoding="utf-8"?>
<calcChain xmlns="http://schemas.openxmlformats.org/spreadsheetml/2006/main">
  <c r="M7" i="14"/>
  <c r="M6"/>
  <c r="M5"/>
  <c r="L14" i="2"/>
  <c r="K14"/>
  <c r="M19"/>
  <c r="M13"/>
  <c r="M15"/>
  <c r="M16"/>
  <c r="M17"/>
  <c r="M18"/>
  <c r="M12"/>
  <c r="M11"/>
  <c r="M10"/>
  <c r="M9"/>
  <c r="M8"/>
  <c r="M7"/>
  <c r="M6"/>
  <c r="M5"/>
  <c r="M13" i="7"/>
  <c r="M7"/>
  <c r="M8"/>
  <c r="M9"/>
  <c r="M10"/>
  <c r="M11"/>
  <c r="M12"/>
  <c r="M6"/>
  <c r="M5"/>
  <c r="M7" i="18"/>
  <c r="M6"/>
  <c r="M5"/>
  <c r="M7" i="4"/>
  <c r="M6"/>
  <c r="M5"/>
  <c r="M7" i="17"/>
  <c r="M6"/>
  <c r="M5"/>
  <c r="M7" i="11"/>
  <c r="M6"/>
  <c r="M5"/>
  <c r="M7" i="9"/>
  <c r="M6"/>
  <c r="M5"/>
  <c r="M15" i="15"/>
  <c r="M14"/>
  <c r="M13"/>
  <c r="M12"/>
  <c r="M11"/>
  <c r="M10"/>
  <c r="M9"/>
  <c r="M8"/>
  <c r="M7"/>
  <c r="M6"/>
  <c r="M5"/>
  <c r="D14" i="32"/>
  <c r="C14"/>
  <c r="B14"/>
  <c r="J19" i="2"/>
  <c r="J18"/>
  <c r="J17"/>
  <c r="J16"/>
  <c r="J15"/>
  <c r="J13"/>
  <c r="J12"/>
  <c r="J11"/>
  <c r="J10"/>
  <c r="J9"/>
  <c r="J8"/>
  <c r="J7"/>
  <c r="J6"/>
  <c r="J5"/>
  <c r="G19"/>
  <c r="G18"/>
  <c r="G17"/>
  <c r="G16"/>
  <c r="G15"/>
  <c r="G13"/>
  <c r="G12"/>
  <c r="G11"/>
  <c r="G10"/>
  <c r="G9"/>
  <c r="G8"/>
  <c r="G7"/>
  <c r="G6"/>
  <c r="G5"/>
  <c r="D19"/>
  <c r="D18"/>
  <c r="D17"/>
  <c r="D16"/>
  <c r="D15"/>
  <c r="D13"/>
  <c r="D12"/>
  <c r="D11"/>
  <c r="D10"/>
  <c r="D9"/>
  <c r="D8"/>
  <c r="D7"/>
  <c r="D6"/>
  <c r="D5"/>
  <c r="J5" i="15"/>
  <c r="G5"/>
  <c r="D5"/>
  <c r="M14" i="2" l="1"/>
  <c r="J15" i="15"/>
  <c r="J14"/>
  <c r="J13"/>
  <c r="J12"/>
  <c r="J11"/>
  <c r="J10"/>
  <c r="J9"/>
  <c r="J8"/>
  <c r="J7"/>
  <c r="J6"/>
  <c r="G15"/>
  <c r="G14"/>
  <c r="G13"/>
  <c r="G12"/>
  <c r="G11"/>
  <c r="G10"/>
  <c r="G9"/>
  <c r="G8"/>
  <c r="G7"/>
  <c r="G6"/>
  <c r="D15"/>
  <c r="D14"/>
  <c r="D13"/>
  <c r="D12"/>
  <c r="D11"/>
  <c r="D10"/>
  <c r="D9"/>
  <c r="D8"/>
  <c r="D7"/>
  <c r="D6"/>
  <c r="D5" i="9"/>
  <c r="G5"/>
  <c r="J5"/>
  <c r="D6"/>
  <c r="G6"/>
  <c r="J6"/>
  <c r="D7"/>
  <c r="G7"/>
  <c r="J7"/>
  <c r="D14" i="2"/>
  <c r="J7" i="14"/>
  <c r="J5"/>
  <c r="J6"/>
  <c r="G7"/>
  <c r="G5"/>
  <c r="G6"/>
  <c r="D7"/>
  <c r="D5"/>
  <c r="D6"/>
  <c r="J7" i="18"/>
  <c r="J6"/>
  <c r="J5"/>
  <c r="G7"/>
  <c r="G6"/>
  <c r="G5"/>
  <c r="D7"/>
  <c r="D6"/>
  <c r="D5"/>
  <c r="J13" i="7"/>
  <c r="J12"/>
  <c r="J11"/>
  <c r="J10"/>
  <c r="J9"/>
  <c r="J8"/>
  <c r="J7"/>
  <c r="J6"/>
  <c r="J5"/>
  <c r="G13"/>
  <c r="G12"/>
  <c r="G11"/>
  <c r="G10"/>
  <c r="G9"/>
  <c r="G8"/>
  <c r="G7"/>
  <c r="G6"/>
  <c r="G5"/>
  <c r="D13"/>
  <c r="D12"/>
  <c r="D11"/>
  <c r="D10"/>
  <c r="D9"/>
  <c r="D8"/>
  <c r="D7"/>
  <c r="D6"/>
  <c r="D5"/>
  <c r="J7" i="4"/>
  <c r="J6"/>
  <c r="J5"/>
  <c r="G7"/>
  <c r="G6"/>
  <c r="G5"/>
  <c r="D7"/>
  <c r="D6"/>
  <c r="D5"/>
  <c r="J7" i="17"/>
  <c r="J5"/>
  <c r="J6"/>
  <c r="G7"/>
  <c r="G5"/>
  <c r="G6"/>
  <c r="D7"/>
  <c r="D5"/>
  <c r="D6"/>
  <c r="J7" i="11"/>
  <c r="J6"/>
  <c r="J5"/>
  <c r="G7"/>
  <c r="G6"/>
  <c r="G5"/>
  <c r="D7"/>
  <c r="D6"/>
  <c r="D5"/>
  <c r="G14" i="2" l="1"/>
  <c r="J14"/>
</calcChain>
</file>

<file path=xl/sharedStrings.xml><?xml version="1.0" encoding="utf-8"?>
<sst xmlns="http://schemas.openxmlformats.org/spreadsheetml/2006/main" count="714" uniqueCount="170">
  <si>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</si>
  <si>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</si>
  <si>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</si>
  <si>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</si>
  <si>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</si>
  <si>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</si>
  <si>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</si>
  <si>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</si>
  <si>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</si>
  <si>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</si>
  <si>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</si>
  <si>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</si>
  <si>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</si>
  <si>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</si>
  <si>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</si>
  <si>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</si>
  <si>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</si>
  <si>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</si>
  <si>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</si>
  <si>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</si>
  <si>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</si>
  <si>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</si>
  <si>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</si>
  <si>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</si>
  <si>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</si>
  <si>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</si>
  <si>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</si>
  <si>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</si>
  <si>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</si>
  <si>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</si>
  <si>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</si>
  <si>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</si>
  <si>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</si>
  <si>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</si>
  <si>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</si>
  <si>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</si>
  <si>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</si>
  <si>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</si>
  <si>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</si>
  <si>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</si>
  <si>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</si>
  <si>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</si>
  <si>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Other religions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</si>
  <si>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</si>
  <si>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</si>
  <si>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</si>
  <si>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</si>
  <si>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</si>
  <si>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</si>
  <si>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</si>
  <si>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Ist April 2012 to 31st March 2013.  </t>
    </r>
  </si>
  <si>
    <r>
      <rPr>
        <b/>
        <sz val="10"/>
        <color theme="1"/>
        <rFont val="Calibri"/>
        <family val="2"/>
        <scheme val="minor"/>
      </rPr>
      <t xml:space="preserve">Period Covered: </t>
    </r>
    <r>
      <rPr>
        <sz val="10"/>
        <color theme="1"/>
        <rFont val="Calibri"/>
        <family val="2"/>
        <scheme val="minor"/>
      </rPr>
      <t xml:space="preserve">Data is based on current, paid and unpaid staff as at 31st March 2013.  </t>
    </r>
  </si>
  <si>
    <t>Disability</t>
  </si>
  <si>
    <t>Religious Belief</t>
  </si>
  <si>
    <t>Sexual Orientation</t>
  </si>
  <si>
    <t>Location</t>
  </si>
  <si>
    <t>Married / In A Civil Partnership</t>
  </si>
  <si>
    <t>Single</t>
  </si>
  <si>
    <t>Marital Status</t>
  </si>
  <si>
    <t>Short Term Triggers</t>
  </si>
  <si>
    <t>Long Term Triggers</t>
  </si>
  <si>
    <t>Short Term Triggers - Director/Managers Discretion</t>
  </si>
  <si>
    <t>Table 7.3.1: Breakdown of employees by Age Bands and Short Term Sick Absence Trigger</t>
  </si>
  <si>
    <t>Table 7.3.2: Breakdown of employees by Disability and Short Term Sick Absence Trigger</t>
  </si>
  <si>
    <t>Table 7.3.3: Breakdown of employees by Marriage and Civil Partnership and Short Term Sick Absence Trigger</t>
  </si>
  <si>
    <t>Table 7.3.3 Marriage and Civil Partnership by Short Term Sick Absence Trigger</t>
  </si>
  <si>
    <t>Table 7.3.2 Disability by Short Term Sick Absence Trigger</t>
  </si>
  <si>
    <t>Table 7.3.1 Age Bands by Short Term Sick Absence Trigger</t>
  </si>
  <si>
    <t>ST Warning 1</t>
  </si>
  <si>
    <t>ST Warning 2</t>
  </si>
  <si>
    <t>ST Warning 3/4</t>
  </si>
  <si>
    <t>Short Term Sick Absence Trigger</t>
  </si>
  <si>
    <t>20-24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</si>
  <si>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reached a Short Term Sick Absence Trigger point during the period. 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</si>
  <si>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reached a Short Term Sick Absence Trigger point which was not actioned at the discretion of a Director/Manager/Senior Manager during the period. </t>
    </r>
  </si>
  <si>
    <t>Long Term Sick Absence Trigger</t>
  </si>
  <si>
    <t>LT Warning 1</t>
  </si>
  <si>
    <t>LT Warning 2</t>
  </si>
  <si>
    <t>LT Warning 3</t>
  </si>
  <si>
    <t>LT Warning 4+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</si>
  <si>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reached a Long Term Sick Absence Trigger point during the period. </t>
    </r>
  </si>
  <si>
    <t>Table 7.3.4: Breakdown of employees by Pregnancy  and Short Term Sick Absence Trigger</t>
  </si>
  <si>
    <t>Table 7.3.5: Breakdown of employees by Maternity and Short Term Sick Absence Trigger</t>
  </si>
  <si>
    <t>Table 7.3.6: Breakdown of employees by Returned Maternity and Short Term Sick Absence Trigger</t>
  </si>
  <si>
    <t>Table 7.3.8: Breakdown of employees by Religion and Short Term Sick Absence Trigger</t>
  </si>
  <si>
    <t>Table 7.3.10: Breakdown of employees by Sexual Orientation and Short Term Sick Absence Trigger</t>
  </si>
  <si>
    <t>Table 7.3.11: Breakdown of employees by Grade and Short Term Sick Absence Trigger.</t>
  </si>
  <si>
    <t>Table 7.3.12: Breakdown of employees by Location and Short Term Sick Absence Trigger</t>
  </si>
  <si>
    <t>Table 7.3.13: Breakdown of employees by Work Pattern and Short Term Sick Absence Trigger</t>
  </si>
  <si>
    <t>Table 7.3.14: Breakdown of employees by Age Bands and Short Term Sick Absence Trigger - Director/Managers Discretion</t>
  </si>
  <si>
    <t>Table 7.3.15: Breakdown of employees by Disability and Short Term Sick Absence Trigger - Director/Managers Discretion</t>
  </si>
  <si>
    <t>Table 7.3.16: Breakdown of employees by Marriage and Civil Partnership and Short Term Sick Absence Trigger - Director/Managers Discretion</t>
  </si>
  <si>
    <t>Pregnancy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</si>
  <si>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female, paid and unpaid civil servants of child bearing age, who reached a Long Term Sick Absence Trigger point during the period. </t>
    </r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</si>
  <si>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</si>
  <si>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t>Maternity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</si>
  <si>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female, paid and unpaid civil servants of child bearing age, who reached a Short Term Sick Absence Trigger point which was not actioned at the discretion of a Director/Manager/Senior Manager during the period.  </t>
    </r>
  </si>
  <si>
    <t>Table 7.3.15 Disability by Short Term Sick Absence Trigger - Director/Managers Discretion</t>
  </si>
  <si>
    <t>Table 7.3.16 Marriage and Civil Partnership by Short Term Sick Absence Trigger - Director/Managers Discretion</t>
  </si>
  <si>
    <t>Table 7.3.14 Age Bands by Short Term Sick Absence Trigger - Director/Managers Discretion</t>
  </si>
  <si>
    <t>Table 7.3.12 Location by Short Term Sick Absence Trigger</t>
  </si>
  <si>
    <t>Table 7.3.11 Grade by Short Term Sick Absence Trigger</t>
  </si>
  <si>
    <t>Table 7.3.10 Sexual Orientation by Short Term Sick Absence Trigger</t>
  </si>
  <si>
    <t>Table 7.3.8 Religion by Short Term Sick Absence Trigger</t>
  </si>
  <si>
    <t>Table 7.3.6 Returned Maternity by Short Term Sick Absence Trigger</t>
  </si>
  <si>
    <t>Table 7.3.5 Maternity by Short Term Sick Absence Trigger</t>
  </si>
  <si>
    <t>Table 7.3.4 Pregnancy by Short Term Sick Absence Trigger</t>
  </si>
  <si>
    <t>Returned Maternity</t>
  </si>
  <si>
    <t>Employment Monitoring Report 2013 - Section 7.3: Sick Absence Triggers</t>
  </si>
  <si>
    <t>ST Warning 2-4</t>
  </si>
  <si>
    <t>Table 7.3.7: Breakdown of employees by Race and Short Term Sick Absence Trigger</t>
  </si>
  <si>
    <t>Table 7.3.9: Breakdown of employees by Sex and Short Term Sick Absence Trigger.</t>
  </si>
  <si>
    <r>
      <rPr>
        <b/>
        <sz val="10"/>
        <color indexed="8"/>
        <rFont val="Calibri"/>
        <family val="2"/>
      </rPr>
      <t>Organisational Coverage:</t>
    </r>
    <r>
      <rPr>
        <sz val="10"/>
        <color indexed="8"/>
        <rFont val="Calibri"/>
        <family val="2"/>
      </rPr>
      <t xml:space="preserve"> Figures include the core Home Office (including Border Force and the former UK Border Agency) and the Executive Agencies; HM Passport Office and the National Fraud Authority.</t>
    </r>
  </si>
  <si>
    <t>Table 7.3.17: Breakdown of employees by Race and Short Term Sick Absence Trigger - Director/Managers Discretion</t>
  </si>
  <si>
    <t>Table 7.3.18: Breakdown of employees by Religion and Short Term Sick Absence Trigger - Director/Managers Discretion</t>
  </si>
  <si>
    <t>Table 7.3.19: Breakdown of employees by Sex and Short Term Sick Absence Trigger - Director/Managers Discretion.</t>
  </si>
  <si>
    <t>Table 7.3.20: Breakdown of employees by Sexual Orientation and Short Term Sick Absence Trigger - Director/Managers Discretion</t>
  </si>
  <si>
    <t>Table 7.3.21: Breakdown of employees by Grade and Short Term Sick Absence Trigger - Director/Managers Discretion.</t>
  </si>
  <si>
    <t>Table 7.3.22: Breakdown of employees by Location and Short Term Sick Absence Trigger - Director/Managers Discretion</t>
  </si>
  <si>
    <t>Table 7.3.23: Breakdown of employees by Work Pattern and Short Term Sick Absence Trigger - Director/Managers Discretion</t>
  </si>
  <si>
    <t>Table 7.3.24: Breakdown of employees by Age Bands and Long Term Sick Absence Trigger</t>
  </si>
  <si>
    <t>Table 7.3.25: Breakdown of employees by Disability and Long Term Sick Absence Trigger</t>
  </si>
  <si>
    <t>Table 7.3.26: Breakdown of employees by Marriage and Civil Partnership and Long Term Sick Absence Trigger</t>
  </si>
  <si>
    <t>Table 7.3.27: Breakdown of employees by Pregnancy and Long Term Sick Absence Trigger</t>
  </si>
  <si>
    <t>Table 7.3.28: Breakdown of employees by Maternity and Long Term Sick Absence Trigger</t>
  </si>
  <si>
    <t>Table 7.3.29: Breakdown of employees by Returned Maternity and Long Term Sick Absence Trigger</t>
  </si>
  <si>
    <t>Table 7.3.30: Breakdown of employees by Race and Long Term Sick Absence Trigger</t>
  </si>
  <si>
    <t>Table 7.3.31: Breakdown of employees by Religion and Long Term Sick Absence Trigger</t>
  </si>
  <si>
    <t>Table 7.3.32: Breakdown of employees by Sex and Long Term Sick Absence Trigger.</t>
  </si>
  <si>
    <t>Table 7.3.33: Breakdown of employees by Sexual Orientation and Long Term Sick Absence Trigger</t>
  </si>
  <si>
    <t>Table 7.3.34: Breakdown of employees by Grade and Long Term Sick Absence Trigger.</t>
  </si>
  <si>
    <t>Table 7.3.35: Breakdown of employees by Location and Long Term Sick Absence Trigger</t>
  </si>
  <si>
    <t>Table 7.3.36: Breakdown of employees by Work Pattern and Long Term Sick Absence Trigger</t>
  </si>
  <si>
    <t>Pregnant in Period</t>
  </si>
  <si>
    <t>Not Pregnant in Period</t>
  </si>
  <si>
    <t>Maternity Leave in Period</t>
  </si>
  <si>
    <t>No Maternity Leave in Period</t>
  </si>
  <si>
    <t>Returned from Maternity Leave in Period</t>
  </si>
  <si>
    <t>No Maternity Leave/ No Return from Maternity Leave in Period</t>
  </si>
  <si>
    <t>Race</t>
  </si>
  <si>
    <t>Other Religious Beliefs</t>
  </si>
  <si>
    <t>Table 7.3.9 Sex by Short Term Sick Absence Trigger</t>
  </si>
  <si>
    <t>Sex</t>
  </si>
  <si>
    <t>Table 7.3.13 Work Pattern by Short Term Sick Absence Trigger</t>
  </si>
  <si>
    <t>Work Pattern</t>
  </si>
  <si>
    <t>Table 7.3.17 Race by Short Term Sick Absence Trigger - Director/Managers Discretion</t>
  </si>
  <si>
    <t>Table 7.3.18 Religion by Short Term Sick Absence Trigger - Director/Managers Discretion</t>
  </si>
  <si>
    <t>Table 7.3.19 Sex by Short Term Sick Absence Trigger - Director/Managers Discretion</t>
  </si>
  <si>
    <t>Short Term Sick Absence Trigger 1-4</t>
  </si>
  <si>
    <t>Table 7.3.20 Sexual Orientation by Short Term Sick Absence Trigger - Director/Managers Discretion</t>
  </si>
  <si>
    <t>Table 7.3.21 Grade by Short Term Sick Absence Trigger - Director/Managers Discretion</t>
  </si>
  <si>
    <t>Table 7.3.22 Location by Short Term Sick Absence Trigger - Director/Managers Discretion</t>
  </si>
  <si>
    <t>Table 7.3.23 Work Pattern by Short Term Sick Absence Trigger - Director/Managers Discretion</t>
  </si>
  <si>
    <t>LT Warning 3+</t>
  </si>
  <si>
    <t>Table 7.3.24 Age Bands by Long Term Sick Absence Trigger</t>
  </si>
  <si>
    <t>Table 7.3.25 Disability by Long Term Sick Absence Trigger</t>
  </si>
  <si>
    <t>Table 7.3.26 Marriage and Civil Partnership by Long Term Sick Absence Trigger</t>
  </si>
  <si>
    <t>Table 7.3.27 Pregnancy by Long Term Sick Absence Trigger</t>
  </si>
  <si>
    <t>Table 7.3.28 Maternity by Long Term Sick Absence Trigger</t>
  </si>
  <si>
    <t>Table 7.3.29 Returned Maternity by Long Term Sick Absence Trigger</t>
  </si>
  <si>
    <t>Table 7.3.30 Race by Long Term Sick Absence Trigger</t>
  </si>
  <si>
    <t>Table 7.3.31 Religion by Long Term Sick Absence Trigger</t>
  </si>
  <si>
    <t>Table 7.3.32 Sex by Long Term Sick Absence Trigger</t>
  </si>
  <si>
    <t>Table 7.3.33 Sexual Orientation by Long Term Sick Absence Trigger</t>
  </si>
  <si>
    <t>Table 7.3.34 Grade by Long Term Sick Absence Trigger</t>
  </si>
  <si>
    <t>Table 7.3.35 Location by Long Term Sick Absence Trigger</t>
  </si>
  <si>
    <t>Table 7.3.36 Work Pattern by Long Term Sick Absence Trigger</t>
  </si>
  <si>
    <t>Table 7.3.7 Race by Short Term Sick Absence Trigger</t>
  </si>
  <si>
    <t>16-24</t>
  </si>
  <si>
    <t>All ST Warnings</t>
  </si>
</sst>
</file>

<file path=xl/styles.xml><?xml version="1.0" encoding="utf-8"?>
<styleSheet xmlns="http://schemas.openxmlformats.org/spreadsheetml/2006/main">
  <numFmts count="1">
    <numFmt numFmtId="164" formatCode="0.0%"/>
  </numFmts>
  <fonts count="32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9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9" fontId="0" fillId="33" borderId="10" xfId="0" applyNumberFormat="1" applyFont="1" applyFill="1" applyBorder="1" applyAlignment="1">
      <alignment horizontal="right" vertical="center" wrapText="1"/>
    </xf>
    <xf numFmtId="0" fontId="24" fillId="33" borderId="15" xfId="0" applyFont="1" applyFill="1" applyBorder="1" applyAlignment="1">
      <alignment vertical="center" wrapText="1"/>
    </xf>
    <xf numFmtId="0" fontId="28" fillId="0" borderId="0" xfId="0" applyFont="1" applyAlignment="1">
      <alignment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4" fillId="34" borderId="12" xfId="0" applyFont="1" applyFill="1" applyBorder="1" applyAlignment="1">
      <alignment horizontal="center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5" fillId="34" borderId="10" xfId="0" applyFont="1" applyFill="1" applyBorder="1" applyAlignment="1">
      <alignment horizontal="left" vertical="center" wrapText="1" indent="1"/>
    </xf>
    <xf numFmtId="164" fontId="26" fillId="34" borderId="10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64" fontId="20" fillId="0" borderId="0" xfId="0" applyNumberFormat="1" applyFont="1"/>
    <xf numFmtId="0" fontId="27" fillId="0" borderId="11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164" fontId="0" fillId="0" borderId="0" xfId="0" applyNumberFormat="1"/>
    <xf numFmtId="0" fontId="27" fillId="0" borderId="10" xfId="0" applyFont="1" applyBorder="1" applyAlignment="1">
      <alignment wrapText="1"/>
    </xf>
    <xf numFmtId="164" fontId="0" fillId="0" borderId="0" xfId="0" applyNumberFormat="1" applyFont="1"/>
    <xf numFmtId="0" fontId="26" fillId="36" borderId="15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6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4" fillId="33" borderId="19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wrapText="1"/>
    </xf>
    <xf numFmtId="0" fontId="24" fillId="33" borderId="17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 wrapText="1"/>
    </xf>
    <xf numFmtId="164" fontId="26" fillId="37" borderId="10" xfId="0" applyNumberFormat="1" applyFont="1" applyFill="1" applyBorder="1" applyAlignment="1">
      <alignment horizontal="righ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'Table 7.3.35'!$B$4</c:f>
              <c:strCache>
                <c:ptCount val="1"/>
                <c:pt idx="0">
                  <c:v>LT Warning 1</c:v>
                </c:pt>
              </c:strCache>
            </c:strRef>
          </c:tx>
          <c:cat>
            <c:strRef>
              <c:f>('Table 7.3.35'!$A$5:$A$13,'Table 7.3.35'!$A$15:$A$18)</c:f>
              <c:strCache>
                <c:ptCount val="13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&amp; The Humber</c:v>
                </c:pt>
                <c:pt idx="9">
                  <c:v>Northern Ireland</c:v>
                </c:pt>
                <c:pt idx="10">
                  <c:v>Scotland</c:v>
                </c:pt>
                <c:pt idx="11">
                  <c:v>Wales</c:v>
                </c:pt>
                <c:pt idx="12">
                  <c:v>Overseas</c:v>
                </c:pt>
              </c:strCache>
            </c:strRef>
          </c:cat>
          <c:val>
            <c:numRef>
              <c:f>('Table 7.3.35'!$B$5:$B$13,'Table 7.3.35'!$B$15:$B$18)</c:f>
              <c:numCache>
                <c:formatCode>0.0%</c:formatCode>
                <c:ptCount val="13"/>
                <c:pt idx="0">
                  <c:v>0.17647058823529413</c:v>
                </c:pt>
                <c:pt idx="1">
                  <c:v>0.33707865168539325</c:v>
                </c:pt>
                <c:pt idx="2">
                  <c:v>0.44091360476663355</c:v>
                </c:pt>
                <c:pt idx="3">
                  <c:v>0.29166666666666669</c:v>
                </c:pt>
                <c:pt idx="4">
                  <c:v>0.36494252873563221</c:v>
                </c:pt>
                <c:pt idx="5">
                  <c:v>0.43827160493827161</c:v>
                </c:pt>
                <c:pt idx="6">
                  <c:v>0.5</c:v>
                </c:pt>
                <c:pt idx="7">
                  <c:v>0.40909090909090912</c:v>
                </c:pt>
                <c:pt idx="8">
                  <c:v>0.29813664596273293</c:v>
                </c:pt>
                <c:pt idx="9">
                  <c:v>0.25</c:v>
                </c:pt>
                <c:pt idx="10">
                  <c:v>0.30136986301369861</c:v>
                </c:pt>
                <c:pt idx="11">
                  <c:v>0.48648648648648651</c:v>
                </c:pt>
                <c:pt idx="12">
                  <c:v>0.61111111111111116</c:v>
                </c:pt>
              </c:numCache>
            </c:numRef>
          </c:val>
        </c:ser>
        <c:ser>
          <c:idx val="1"/>
          <c:order val="1"/>
          <c:tx>
            <c:strRef>
              <c:f>'Table 7.3.35'!$C$4</c:f>
              <c:strCache>
                <c:ptCount val="1"/>
                <c:pt idx="0">
                  <c:v>LT Warning 2</c:v>
                </c:pt>
              </c:strCache>
            </c:strRef>
          </c:tx>
          <c:cat>
            <c:strRef>
              <c:f>('Table 7.3.35'!$A$5:$A$13,'Table 7.3.35'!$A$15:$A$18)</c:f>
              <c:strCache>
                <c:ptCount val="13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&amp; The Humber</c:v>
                </c:pt>
                <c:pt idx="9">
                  <c:v>Northern Ireland</c:v>
                </c:pt>
                <c:pt idx="10">
                  <c:v>Scotland</c:v>
                </c:pt>
                <c:pt idx="11">
                  <c:v>Wales</c:v>
                </c:pt>
                <c:pt idx="12">
                  <c:v>Overseas</c:v>
                </c:pt>
              </c:strCache>
            </c:strRef>
          </c:cat>
          <c:val>
            <c:numRef>
              <c:f>('Table 7.3.35'!$C$5:$C$13,'Table 7.3.35'!$C$15:$C$18)</c:f>
              <c:numCache>
                <c:formatCode>0.0%</c:formatCode>
                <c:ptCount val="13"/>
                <c:pt idx="0">
                  <c:v>0.23529411764705882</c:v>
                </c:pt>
                <c:pt idx="1">
                  <c:v>0.29213483146067415</c:v>
                </c:pt>
                <c:pt idx="2">
                  <c:v>0.19563058589870905</c:v>
                </c:pt>
                <c:pt idx="3">
                  <c:v>0.30555555555555558</c:v>
                </c:pt>
                <c:pt idx="4">
                  <c:v>0.22988505747126436</c:v>
                </c:pt>
                <c:pt idx="5">
                  <c:v>0.21296296296296297</c:v>
                </c:pt>
                <c:pt idx="6">
                  <c:v>0.23684210526315788</c:v>
                </c:pt>
                <c:pt idx="7">
                  <c:v>0.24242424242424243</c:v>
                </c:pt>
                <c:pt idx="8">
                  <c:v>0.13043478260869565</c:v>
                </c:pt>
                <c:pt idx="9">
                  <c:v>0.41666666666666669</c:v>
                </c:pt>
                <c:pt idx="10">
                  <c:v>0.15068493150684931</c:v>
                </c:pt>
                <c:pt idx="11">
                  <c:v>8.1081081081081086E-2</c:v>
                </c:pt>
                <c:pt idx="12">
                  <c:v>0.1111111111111111</c:v>
                </c:pt>
              </c:numCache>
            </c:numRef>
          </c:val>
        </c:ser>
        <c:ser>
          <c:idx val="2"/>
          <c:order val="2"/>
          <c:tx>
            <c:strRef>
              <c:f>'Table 7.3.35'!$D$4</c:f>
              <c:strCache>
                <c:ptCount val="1"/>
                <c:pt idx="0">
                  <c:v>LT Warning 3</c:v>
                </c:pt>
              </c:strCache>
            </c:strRef>
          </c:tx>
          <c:cat>
            <c:strRef>
              <c:f>('Table 7.3.35'!$A$5:$A$13,'Table 7.3.35'!$A$15:$A$18)</c:f>
              <c:strCache>
                <c:ptCount val="13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&amp; The Humber</c:v>
                </c:pt>
                <c:pt idx="9">
                  <c:v>Northern Ireland</c:v>
                </c:pt>
                <c:pt idx="10">
                  <c:v>Scotland</c:v>
                </c:pt>
                <c:pt idx="11">
                  <c:v>Wales</c:v>
                </c:pt>
                <c:pt idx="12">
                  <c:v>Overseas</c:v>
                </c:pt>
              </c:strCache>
            </c:strRef>
          </c:cat>
          <c:val>
            <c:numRef>
              <c:f>('Table 7.3.35'!$D$5:$D$13,'Table 7.3.35'!$D$15:$D$18)</c:f>
              <c:numCache>
                <c:formatCode>0.0%</c:formatCode>
                <c:ptCount val="13"/>
                <c:pt idx="0">
                  <c:v>0.47058823529411764</c:v>
                </c:pt>
                <c:pt idx="1">
                  <c:v>0.29213483146067415</c:v>
                </c:pt>
                <c:pt idx="2">
                  <c:v>0.26911618669314796</c:v>
                </c:pt>
                <c:pt idx="3">
                  <c:v>0.29166666666666669</c:v>
                </c:pt>
                <c:pt idx="4">
                  <c:v>0.28160919540229884</c:v>
                </c:pt>
                <c:pt idx="5">
                  <c:v>0.26543209876543211</c:v>
                </c:pt>
                <c:pt idx="6">
                  <c:v>0.26315789473684209</c:v>
                </c:pt>
                <c:pt idx="7">
                  <c:v>0.25757575757575757</c:v>
                </c:pt>
                <c:pt idx="8">
                  <c:v>0.41614906832298137</c:v>
                </c:pt>
                <c:pt idx="9">
                  <c:v>0.29166666666666669</c:v>
                </c:pt>
                <c:pt idx="10">
                  <c:v>0.39726027397260272</c:v>
                </c:pt>
                <c:pt idx="11">
                  <c:v>0.1891891891891892</c:v>
                </c:pt>
                <c:pt idx="12">
                  <c:v>0.22222222222222221</c:v>
                </c:pt>
              </c:numCache>
            </c:numRef>
          </c:val>
        </c:ser>
        <c:ser>
          <c:idx val="3"/>
          <c:order val="3"/>
          <c:tx>
            <c:strRef>
              <c:f>'Table 7.3.35'!$E$4</c:f>
              <c:strCache>
                <c:ptCount val="1"/>
                <c:pt idx="0">
                  <c:v>LT Warning 4+</c:v>
                </c:pt>
              </c:strCache>
            </c:strRef>
          </c:tx>
          <c:cat>
            <c:strRef>
              <c:f>('Table 7.3.35'!$A$5:$A$13,'Table 7.3.35'!$A$15:$A$18)</c:f>
              <c:strCache>
                <c:ptCount val="13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&amp; The Humber</c:v>
                </c:pt>
                <c:pt idx="9">
                  <c:v>Northern Ireland</c:v>
                </c:pt>
                <c:pt idx="10">
                  <c:v>Scotland</c:v>
                </c:pt>
                <c:pt idx="11">
                  <c:v>Wales</c:v>
                </c:pt>
                <c:pt idx="12">
                  <c:v>Overseas</c:v>
                </c:pt>
              </c:strCache>
            </c:strRef>
          </c:cat>
          <c:val>
            <c:numRef>
              <c:f>('Table 7.3.35'!$E$5:$E$13,'Table 7.3.35'!$E$15:$E$18)</c:f>
              <c:numCache>
                <c:formatCode>0.0%</c:formatCode>
                <c:ptCount val="13"/>
                <c:pt idx="0">
                  <c:v>0.11764705882352941</c:v>
                </c:pt>
                <c:pt idx="1">
                  <c:v>7.8651685393258425E-2</c:v>
                </c:pt>
                <c:pt idx="2">
                  <c:v>9.4339622641509441E-2</c:v>
                </c:pt>
                <c:pt idx="3">
                  <c:v>0.1111111111111111</c:v>
                </c:pt>
                <c:pt idx="4">
                  <c:v>0.1235632183908046</c:v>
                </c:pt>
                <c:pt idx="5">
                  <c:v>8.3333333333333329E-2</c:v>
                </c:pt>
                <c:pt idx="6">
                  <c:v>0</c:v>
                </c:pt>
                <c:pt idx="7">
                  <c:v>9.0909090909090912E-2</c:v>
                </c:pt>
                <c:pt idx="8">
                  <c:v>0.15527950310559005</c:v>
                </c:pt>
                <c:pt idx="9">
                  <c:v>4.1666666666666664E-2</c:v>
                </c:pt>
                <c:pt idx="10">
                  <c:v>0.15068493150684931</c:v>
                </c:pt>
                <c:pt idx="11">
                  <c:v>0.24324324324324326</c:v>
                </c:pt>
                <c:pt idx="12">
                  <c:v>5.5555555555555552E-2</c:v>
                </c:pt>
              </c:numCache>
            </c:numRef>
          </c:val>
        </c:ser>
        <c:axId val="135662592"/>
        <c:axId val="135680768"/>
      </c:barChart>
      <c:catAx>
        <c:axId val="135662592"/>
        <c:scaling>
          <c:orientation val="minMax"/>
        </c:scaling>
        <c:axPos val="b"/>
        <c:tickLblPos val="nextTo"/>
        <c:crossAx val="135680768"/>
        <c:crosses val="autoZero"/>
        <c:auto val="1"/>
        <c:lblAlgn val="ctr"/>
        <c:lblOffset val="100"/>
      </c:catAx>
      <c:valAx>
        <c:axId val="135680768"/>
        <c:scaling>
          <c:orientation val="minMax"/>
        </c:scaling>
        <c:axPos val="l"/>
        <c:majorGridlines/>
        <c:numFmt formatCode="0%" sourceLinked="0"/>
        <c:tickLblPos val="nextTo"/>
        <c:crossAx val="13566259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26</xdr:row>
      <xdr:rowOff>0</xdr:rowOff>
    </xdr:from>
    <xdr:to>
      <xdr:col>8</xdr:col>
      <xdr:colOff>742950</xdr:colOff>
      <xdr:row>41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workbookViewId="0"/>
  </sheetViews>
  <sheetFormatPr defaultRowHeight="15"/>
  <cols>
    <col min="1" max="1" width="111.5546875" customWidth="1"/>
  </cols>
  <sheetData>
    <row r="1" spans="1:1" ht="15.75">
      <c r="A1" s="2" t="s">
        <v>108</v>
      </c>
    </row>
    <row r="3" spans="1:1" ht="15.75">
      <c r="A3" s="2" t="s">
        <v>59</v>
      </c>
    </row>
    <row r="4" spans="1:1">
      <c r="A4" s="3" t="s">
        <v>62</v>
      </c>
    </row>
    <row r="5" spans="1:1">
      <c r="A5" s="3" t="s">
        <v>63</v>
      </c>
    </row>
    <row r="6" spans="1:1">
      <c r="A6" s="3" t="s">
        <v>64</v>
      </c>
    </row>
    <row r="7" spans="1:1">
      <c r="A7" s="3" t="s">
        <v>81</v>
      </c>
    </row>
    <row r="8" spans="1:1">
      <c r="A8" s="3" t="s">
        <v>82</v>
      </c>
    </row>
    <row r="9" spans="1:1">
      <c r="A9" s="3" t="s">
        <v>83</v>
      </c>
    </row>
    <row r="10" spans="1:1">
      <c r="A10" s="3" t="s">
        <v>110</v>
      </c>
    </row>
    <row r="11" spans="1:1">
      <c r="A11" s="3" t="s">
        <v>84</v>
      </c>
    </row>
    <row r="12" spans="1:1">
      <c r="A12" s="3" t="s">
        <v>111</v>
      </c>
    </row>
    <row r="13" spans="1:1">
      <c r="A13" s="3" t="s">
        <v>85</v>
      </c>
    </row>
    <row r="14" spans="1:1">
      <c r="A14" s="3" t="s">
        <v>86</v>
      </c>
    </row>
    <row r="15" spans="1:1">
      <c r="A15" s="3" t="s">
        <v>87</v>
      </c>
    </row>
    <row r="16" spans="1:1">
      <c r="A16" s="3" t="s">
        <v>88</v>
      </c>
    </row>
    <row r="19" spans="1:1" ht="15.75">
      <c r="A19" s="2" t="s">
        <v>61</v>
      </c>
    </row>
    <row r="20" spans="1:1">
      <c r="A20" s="3" t="s">
        <v>89</v>
      </c>
    </row>
    <row r="21" spans="1:1">
      <c r="A21" s="3" t="s">
        <v>90</v>
      </c>
    </row>
    <row r="22" spans="1:1">
      <c r="A22" s="3" t="s">
        <v>91</v>
      </c>
    </row>
    <row r="23" spans="1:1">
      <c r="A23" s="3" t="s">
        <v>113</v>
      </c>
    </row>
    <row r="24" spans="1:1">
      <c r="A24" s="3" t="s">
        <v>114</v>
      </c>
    </row>
    <row r="25" spans="1:1">
      <c r="A25" s="3" t="s">
        <v>115</v>
      </c>
    </row>
    <row r="26" spans="1:1">
      <c r="A26" s="3" t="s">
        <v>116</v>
      </c>
    </row>
    <row r="27" spans="1:1">
      <c r="A27" s="3" t="s">
        <v>117</v>
      </c>
    </row>
    <row r="28" spans="1:1">
      <c r="A28" s="3" t="s">
        <v>118</v>
      </c>
    </row>
    <row r="29" spans="1:1">
      <c r="A29" s="3" t="s">
        <v>119</v>
      </c>
    </row>
    <row r="32" spans="1:1" ht="15.75">
      <c r="A32" s="2" t="s">
        <v>60</v>
      </c>
    </row>
    <row r="33" spans="1:1">
      <c r="A33" s="3" t="s">
        <v>120</v>
      </c>
    </row>
    <row r="34" spans="1:1">
      <c r="A34" s="3" t="s">
        <v>121</v>
      </c>
    </row>
    <row r="35" spans="1:1">
      <c r="A35" s="3" t="s">
        <v>122</v>
      </c>
    </row>
    <row r="36" spans="1:1">
      <c r="A36" s="3" t="s">
        <v>123</v>
      </c>
    </row>
    <row r="37" spans="1:1">
      <c r="A37" s="3" t="s">
        <v>124</v>
      </c>
    </row>
    <row r="38" spans="1:1">
      <c r="A38" s="3" t="s">
        <v>125</v>
      </c>
    </row>
    <row r="39" spans="1:1">
      <c r="A39" s="3" t="s">
        <v>126</v>
      </c>
    </row>
    <row r="40" spans="1:1">
      <c r="A40" s="3" t="s">
        <v>127</v>
      </c>
    </row>
    <row r="41" spans="1:1">
      <c r="A41" s="3" t="s">
        <v>128</v>
      </c>
    </row>
    <row r="42" spans="1:1">
      <c r="A42" s="3" t="s">
        <v>129</v>
      </c>
    </row>
    <row r="43" spans="1:1">
      <c r="A43" s="3" t="s">
        <v>130</v>
      </c>
    </row>
    <row r="44" spans="1:1">
      <c r="A44" s="3" t="s">
        <v>131</v>
      </c>
    </row>
    <row r="45" spans="1:1">
      <c r="A45" s="3" t="s">
        <v>132</v>
      </c>
    </row>
  </sheetData>
  <hyperlinks>
    <hyperlink ref="A4" location="'Table 7.3.1'!A1" display="Table 7.3.1: Breakdown of employees by Age Bands and Short Term Sick Absence Trigger"/>
    <hyperlink ref="A5" location="'Table 7.3.2'!A1" display="Table 7.3.2: Breakdown of employees by Disability and Short Term Sick Absence Trigger"/>
    <hyperlink ref="A6" location="'Table 7.3.3'!A1" display="Table 7.3.3: Breakdown of employees by Marriage and Civil Partnership and Short Term Sick Absence Trigger"/>
    <hyperlink ref="A7" location="'Table 7.3.4'!A1" display="Table 7.3.4: Breakdown of employees by Pregnancy and Maternity and Short Term Sick Absence Trigger"/>
    <hyperlink ref="A10" location="'Table 7.3.7'!A1" display="Table 7.3.7: Breakdown of employees by Ethnicity and Short Term Sick Absence Trigger"/>
    <hyperlink ref="A11" location="'Table 7.3.8'!A1" display="Table 7.3.8: Breakdown of employees by Religion and Short Term Sick Absence Trigger"/>
    <hyperlink ref="A12" location="'Table 7.3.9'!A1" display="Table 7.3.9: Breakdown of employees by Gender and Short Term Sick Absence Trigger."/>
    <hyperlink ref="A13" location="'Table 7.3.10'!A1" display="Table 7.3.10: Breakdown of employees by Sexual Orientation and Short Term Sick Absence Trigger"/>
    <hyperlink ref="A14" location="'Table 7.3.11'!A1" display="Table 7.3.11: Breakdown of employees by Grade and Short Term Sick Absence Trigger."/>
    <hyperlink ref="A15" location="'Table 7.3.12'!A1" display="Table 7.3.12: Breakdown of employees by Location and Short Term Sick Absence Trigger"/>
    <hyperlink ref="A16" location="'Table 7.3.13'!A1" display="Table 7.3.13: Breakdown of employees by Work Pattern and Short Term Sick Absence Trigger"/>
    <hyperlink ref="A20" location="'Table 7.3.14'!A1" display="Table 7.3.14: Breakdown of employees by Age Bands and Short Term Sick Absence Trigger - Director/Managers Discretion"/>
    <hyperlink ref="A21" location="'Table 7.3.15'!A1" display="Table 7.3.15: Breakdown of employees by Disability and Short Term Sick Absence Trigger - Director/Managers Discretion"/>
    <hyperlink ref="A22" location="'Table 7.3.16'!A1" display="Table 7.3.16: Breakdown of employees by Marriage and Civil Partnership and Short Term Sick Absence Trigger - Director/Managers Discretion"/>
    <hyperlink ref="A23" location="'Table 7.3.17'!A1" display="Table 7.3.17: Breakdown of employees by Race and Short Term Sick Absence Trigger - Director/Managers Discretion"/>
    <hyperlink ref="A24" location="'Table 7.3.18'!A1" display="Table 7.3.18: Breakdown of employees by Religion and Short Term Sick Absence Trigger - Director/Managers Discretion"/>
    <hyperlink ref="A25" location="'Table 7.3.19'!A1" display="Table 7.3.19: Breakdown of employees by Sex and Short Term Sick Absence Trigger - Director/Managers Discretion."/>
    <hyperlink ref="A26" location="'Table 7.3.20'!A1" display="Table 7.3.20: Breakdown of employees by Sexual Orientation and Short Term Sick Absence Trigger - Director/Managers Discretion"/>
    <hyperlink ref="A27" location="'Table 7.3.21'!A1" display="Table 7.3.21: Breakdown of employees by Grade and Short Term Sick Absence Trigger - Director/Managers Discretion."/>
    <hyperlink ref="A28" location="'Table 7.3.22'!A1" display="Table 7.3.22: Breakdown of employees by Location and Short Term Sick Absence Trigger - Director/Managers Discretion"/>
    <hyperlink ref="A29" location="'Table 7.3.23'!A1" display="Table 7.3.23: Breakdown of employees by Work Pattern and Short Term Sick Absence Trigger - Director/Managers Discretion"/>
    <hyperlink ref="A33" location="'Table 7.3.24'!A1" display="Table 7.3.24: Breakdown of employees by Age Bands and Long Term Sick Absence Trigger"/>
    <hyperlink ref="A34" location="'Table 7.3.25'!A1" display="Table 7.3.25: Breakdown of employees by Disability and Long Term Sick Absence Trigger"/>
    <hyperlink ref="A35" location="'Table 7.3.26'!A1" display="Table 7.3.26: Breakdown of employees by Marriage and Civil Partnership and Long Term Sick Absence Trigger"/>
    <hyperlink ref="A36" location="'Table 7.3.27'!A1" display="Table 7.3.27: Breakdown of employees by Pregnancy and Long Term Sick Absence Trigger"/>
    <hyperlink ref="A39" location="'Table 7.3.30'!A1" display="Table 7.3.30: Breakdown of employees by Race and Long Term Sick Absence Trigger"/>
    <hyperlink ref="A40" location="'Table 7.3.31'!A1" display="Table 7.3.31: Breakdown of employees by Religion and Long Term Sick Absence Trigger"/>
    <hyperlink ref="A41" location="'Table 7.3.32'!A1" display="Table 7.3.32: Breakdown of employees by Sex and Long Term Sick Absence Trigger."/>
    <hyperlink ref="A42" location="'Table 7.3.33'!A1" display="Table 7.3.33: Breakdown of employees by Sexual Orientation and Long Term Sick Absence Trigger"/>
    <hyperlink ref="A43" location="'Table 7.3.34'!A1" display="Table 7.3.34: Breakdown of employees by Grade and Long Term Sick Absence Trigger."/>
    <hyperlink ref="A44" location="'Table 7.3.35'!A1" display="Table 7.3.35: Breakdown of employees by Location and Long Term Sick Absence Trigger"/>
    <hyperlink ref="A45" location="'Table 7.3.36'!A1" display="Table 7.3.36: Breakdown of employees by Work Pattern and Long Term Sick Absence Trigger"/>
    <hyperlink ref="A8:A9" location="'Table 7.3.4'!A1" display="Table 7.3.4: Breakdown of employees by Pregnancy and Maternity and Short Term Sick Absence Trigger"/>
    <hyperlink ref="A37:A38" location="'Table 7.3.26'!A1" display="Table 7.3.26: Breakdown of employees by Pregnancy and Maternity and Long Term Sick Absence Trigger"/>
    <hyperlink ref="A8" location="'Table 7.3.5'!A1" display="Table 7.3.5: Breakdown of employees by Maternity and Short Term Sick Absence Trigger"/>
    <hyperlink ref="A9" location="'Table 7.3.6'!A1" display="Table 7.3.6: Breakdown of employees by Returned Maternity and Short Term Sick Absence Trigger"/>
    <hyperlink ref="A37" location="'Table 7.3.28'!A1" display="Table 7.3.28: Breakdown of employees by Maternity and Long Term Sick Absence Trigger"/>
    <hyperlink ref="A38" location="'Table 7.3.29'!A1" display="Table 7.3.29: Breakdown of employees by Returned Maternity and Long Term Sick Absence Trigger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"/>
  <sheetViews>
    <sheetView workbookViewId="0">
      <selection activeCell="A2" sqref="A2:J2"/>
    </sheetView>
  </sheetViews>
  <sheetFormatPr defaultRowHeight="15"/>
  <cols>
    <col min="1" max="1" width="15.109375" style="4" bestFit="1" customWidth="1"/>
    <col min="2" max="16384" width="8.88671875" style="4"/>
  </cols>
  <sheetData>
    <row r="1" spans="1:13">
      <c r="A1" s="11" t="s">
        <v>44</v>
      </c>
    </row>
    <row r="2" spans="1:13" ht="15.75" customHeight="1">
      <c r="A2" s="44" t="s">
        <v>141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>
      <c r="A3" s="49" t="s">
        <v>142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 ht="15.75">
      <c r="A4" s="50"/>
      <c r="B4" s="14">
        <v>2013</v>
      </c>
      <c r="C4" s="14">
        <v>2012</v>
      </c>
      <c r="D4" s="14" t="s">
        <v>23</v>
      </c>
      <c r="E4" s="14">
        <v>2013</v>
      </c>
      <c r="F4" s="14">
        <v>2012</v>
      </c>
      <c r="G4" s="14" t="s">
        <v>23</v>
      </c>
      <c r="H4" s="14">
        <v>2013</v>
      </c>
      <c r="I4" s="14">
        <v>2012</v>
      </c>
      <c r="J4" s="14" t="s">
        <v>23</v>
      </c>
      <c r="K4" s="41">
        <v>2013</v>
      </c>
      <c r="L4" s="41">
        <v>2012</v>
      </c>
      <c r="M4" s="41" t="s">
        <v>23</v>
      </c>
    </row>
    <row r="5" spans="1:13" ht="15.75">
      <c r="A5" s="7" t="s">
        <v>21</v>
      </c>
      <c r="B5" s="16">
        <v>0.90272887323943662</v>
      </c>
      <c r="C5" s="16">
        <v>0.92209373097991476</v>
      </c>
      <c r="D5" s="19">
        <f>B5-C5</f>
        <v>-1.9364857740478136E-2</v>
      </c>
      <c r="E5" s="21">
        <v>7.5704225352112672E-2</v>
      </c>
      <c r="F5" s="21">
        <v>5.7212416311625075E-2</v>
      </c>
      <c r="G5" s="19">
        <f>E5-F5</f>
        <v>1.8491809040487597E-2</v>
      </c>
      <c r="H5" s="21">
        <v>2.1566901408450703E-2</v>
      </c>
      <c r="I5" s="21">
        <v>2.0693852708460133E-2</v>
      </c>
      <c r="J5" s="19">
        <f>H5-I5</f>
        <v>8.7304869999057025E-4</v>
      </c>
      <c r="K5" s="20">
        <v>0.62953726794125797</v>
      </c>
      <c r="L5" s="20">
        <v>0.61492537313432838</v>
      </c>
      <c r="M5" s="20">
        <f>K5-L5</f>
        <v>1.4611894806929593E-2</v>
      </c>
    </row>
    <row r="6" spans="1:13" ht="15.75">
      <c r="A6" s="7" t="s">
        <v>22</v>
      </c>
      <c r="B6" s="16">
        <v>0.89528795811518325</v>
      </c>
      <c r="C6" s="16">
        <v>0.92509727626459148</v>
      </c>
      <c r="D6" s="19">
        <f t="shared" ref="D6:D7" si="0">B6-C6</f>
        <v>-2.9809318149408237E-2</v>
      </c>
      <c r="E6" s="21">
        <v>7.4046372475691846E-2</v>
      </c>
      <c r="F6" s="21">
        <v>6.1284046692607001E-2</v>
      </c>
      <c r="G6" s="19">
        <f t="shared" ref="G6:G7" si="1">E6-F6</f>
        <v>1.2762325783084845E-2</v>
      </c>
      <c r="H6" s="21">
        <v>3.0665669409124907E-2</v>
      </c>
      <c r="I6" s="21">
        <v>1.3618677042801557E-2</v>
      </c>
      <c r="J6" s="19">
        <f t="shared" ref="J6:J7" si="2">H6-I6</f>
        <v>1.7046992366323351E-2</v>
      </c>
      <c r="K6" s="20">
        <v>0.37046273205874203</v>
      </c>
      <c r="L6" s="20">
        <v>0.38507462686567162</v>
      </c>
      <c r="M6" s="20">
        <f>K6-L6</f>
        <v>-1.4611894806929593E-2</v>
      </c>
    </row>
    <row r="7" spans="1:13" ht="15.75">
      <c r="A7" s="8" t="s">
        <v>29</v>
      </c>
      <c r="B7" s="20">
        <v>0.89997229149348845</v>
      </c>
      <c r="C7" s="20">
        <v>0.92324971920628973</v>
      </c>
      <c r="D7" s="20">
        <f t="shared" si="0"/>
        <v>-2.327742771280128E-2</v>
      </c>
      <c r="E7" s="18">
        <v>7.5090052646162378E-2</v>
      </c>
      <c r="F7" s="18">
        <v>5.8779483339573196E-2</v>
      </c>
      <c r="G7" s="20">
        <f t="shared" si="1"/>
        <v>1.6310569306589182E-2</v>
      </c>
      <c r="H7" s="18">
        <v>2.4937655860349128E-2</v>
      </c>
      <c r="I7" s="18">
        <v>1.7970797454137027E-2</v>
      </c>
      <c r="J7" s="20">
        <f t="shared" si="2"/>
        <v>6.9668584062121015E-3</v>
      </c>
      <c r="K7" s="20">
        <v>1</v>
      </c>
      <c r="L7" s="20">
        <v>1</v>
      </c>
      <c r="M7" s="20">
        <f>K7-L7</f>
        <v>0</v>
      </c>
    </row>
    <row r="9" spans="1:13" ht="29.25" customHeight="1">
      <c r="A9" s="43" t="s">
        <v>48</v>
      </c>
      <c r="B9" s="43"/>
      <c r="C9" s="43"/>
      <c r="D9" s="43"/>
      <c r="E9" s="43"/>
      <c r="F9" s="43"/>
      <c r="G9" s="43"/>
    </row>
    <row r="10" spans="1:13">
      <c r="A10" s="43" t="s">
        <v>50</v>
      </c>
      <c r="B10" s="43"/>
      <c r="C10" s="43"/>
      <c r="D10" s="43"/>
      <c r="E10" s="43"/>
      <c r="F10" s="43"/>
      <c r="G10" s="43"/>
    </row>
    <row r="11" spans="1:13">
      <c r="A11" s="43" t="s">
        <v>49</v>
      </c>
      <c r="B11" s="43"/>
      <c r="C11" s="43"/>
      <c r="D11" s="43"/>
      <c r="E11" s="43"/>
      <c r="F11" s="43"/>
      <c r="G11" s="43"/>
    </row>
    <row r="12" spans="1:13" ht="30.75" customHeight="1">
      <c r="A12" s="43" t="s">
        <v>112</v>
      </c>
      <c r="B12" s="43"/>
      <c r="C12" s="43"/>
      <c r="D12" s="43"/>
      <c r="E12" s="43"/>
      <c r="F12" s="43"/>
      <c r="G12" s="43"/>
    </row>
    <row r="13" spans="1:13" ht="30.75" customHeight="1">
      <c r="A13" s="43" t="s">
        <v>73</v>
      </c>
      <c r="B13" s="43"/>
      <c r="C13" s="43"/>
      <c r="D13" s="43"/>
      <c r="E13" s="43"/>
      <c r="F13" s="43"/>
      <c r="G13" s="43"/>
    </row>
  </sheetData>
  <mergeCells count="11">
    <mergeCell ref="K3:M3"/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workbookViewId="0">
      <selection activeCell="K3" sqref="K3:M7"/>
    </sheetView>
  </sheetViews>
  <sheetFormatPr defaultRowHeight="15.75" customHeight="1"/>
  <cols>
    <col min="1" max="1" width="15.109375" style="1" customWidth="1"/>
    <col min="2" max="10" width="8.88671875" style="1" customWidth="1"/>
    <col min="11" max="16384" width="8.88671875" style="1"/>
  </cols>
  <sheetData>
    <row r="1" spans="1:13" ht="15.75" customHeight="1">
      <c r="A1" s="11" t="s">
        <v>44</v>
      </c>
      <c r="B1" s="10"/>
      <c r="C1" s="10"/>
      <c r="D1" s="10"/>
      <c r="E1" s="10"/>
      <c r="F1" s="10"/>
      <c r="G1" s="10"/>
      <c r="H1" s="10"/>
      <c r="I1" s="9"/>
    </row>
    <row r="2" spans="1:13" ht="15.75" customHeight="1">
      <c r="A2" s="44" t="s">
        <v>102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 customHeight="1">
      <c r="A3" s="49" t="s">
        <v>54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>
      <c r="A4" s="50"/>
      <c r="B4" s="15">
        <v>2013</v>
      </c>
      <c r="C4" s="15">
        <v>2012</v>
      </c>
      <c r="D4" s="15" t="s">
        <v>23</v>
      </c>
      <c r="E4" s="15">
        <v>2013</v>
      </c>
      <c r="F4" s="15">
        <v>2012</v>
      </c>
      <c r="G4" s="15" t="s">
        <v>23</v>
      </c>
      <c r="H4" s="15">
        <v>2013</v>
      </c>
      <c r="I4" s="15">
        <v>2012</v>
      </c>
      <c r="J4" s="15" t="s">
        <v>23</v>
      </c>
      <c r="K4" s="41">
        <v>2013</v>
      </c>
      <c r="L4" s="41">
        <v>2012</v>
      </c>
      <c r="M4" s="41" t="s">
        <v>23</v>
      </c>
    </row>
    <row r="5" spans="1:13" ht="30">
      <c r="A5" s="7" t="s">
        <v>45</v>
      </c>
      <c r="B5" s="16">
        <v>0.86206896551724133</v>
      </c>
      <c r="C5" s="16">
        <v>0.92281879194630867</v>
      </c>
      <c r="D5" s="16">
        <f>B5-C5</f>
        <v>-6.0749826429067344E-2</v>
      </c>
      <c r="E5" s="16">
        <v>0.10344827586206896</v>
      </c>
      <c r="F5" s="16">
        <v>5.8485139022051776E-2</v>
      </c>
      <c r="G5" s="16">
        <f>E5-F5</f>
        <v>4.4963136840017189E-2</v>
      </c>
      <c r="H5" s="16">
        <v>3.4482758620689655E-2</v>
      </c>
      <c r="I5" s="16">
        <v>1.7999999999999999E-2</v>
      </c>
      <c r="J5" s="16">
        <f>H5-I5</f>
        <v>1.6482758620689656E-2</v>
      </c>
      <c r="K5" s="20">
        <v>2.920443101711984E-2</v>
      </c>
      <c r="L5" s="20">
        <v>3.3671586715867161E-2</v>
      </c>
      <c r="M5" s="20">
        <f>K5-L5</f>
        <v>-4.4671556987473209E-3</v>
      </c>
    </row>
    <row r="6" spans="1:13" ht="30">
      <c r="A6" s="7" t="s">
        <v>43</v>
      </c>
      <c r="B6" s="16">
        <v>0.9045643153526971</v>
      </c>
      <c r="C6" s="16">
        <v>0.9178082191780822</v>
      </c>
      <c r="D6" s="16">
        <f t="shared" ref="D6:D7" si="0">B6-C6</f>
        <v>-1.3243903825385095E-2</v>
      </c>
      <c r="E6" s="16">
        <v>7.2268326417704018E-2</v>
      </c>
      <c r="F6" s="16">
        <v>5.4794520547945202E-2</v>
      </c>
      <c r="G6" s="16">
        <f t="shared" ref="G6:G7" si="1">E6-F6</f>
        <v>1.7473805869758816E-2</v>
      </c>
      <c r="H6" s="16">
        <v>2.3167358229598894E-2</v>
      </c>
      <c r="I6" s="16">
        <v>0.45800000000000002</v>
      </c>
      <c r="J6" s="16">
        <f t="shared" ref="J6:J7" si="2">H6-I6</f>
        <v>-0.43483264177040115</v>
      </c>
      <c r="K6" s="20">
        <v>0.97079556898288011</v>
      </c>
      <c r="L6" s="20">
        <v>0.96632841328413288</v>
      </c>
      <c r="M6" s="20">
        <f>K6-L6</f>
        <v>4.4671556987472272E-3</v>
      </c>
    </row>
    <row r="7" spans="1:13" ht="15.75" customHeight="1">
      <c r="A7" s="8" t="s">
        <v>29</v>
      </c>
      <c r="B7" s="17">
        <v>0.90332326283987918</v>
      </c>
      <c r="C7" s="17">
        <v>0.92264937471051411</v>
      </c>
      <c r="D7" s="20">
        <f t="shared" si="0"/>
        <v>-1.9326111870634932E-2</v>
      </c>
      <c r="E7" s="17">
        <v>7.317891910036925E-2</v>
      </c>
      <c r="F7" s="17">
        <v>5.8360352014821676E-2</v>
      </c>
      <c r="G7" s="20">
        <f t="shared" si="1"/>
        <v>1.4818567085547574E-2</v>
      </c>
      <c r="H7" s="17">
        <v>2.3497818059751596E-2</v>
      </c>
      <c r="I7" s="17">
        <v>0.47599999999999998</v>
      </c>
      <c r="J7" s="20">
        <f t="shared" si="2"/>
        <v>-0.45250218194024838</v>
      </c>
      <c r="K7" s="20">
        <v>1</v>
      </c>
      <c r="L7" s="20">
        <v>1</v>
      </c>
      <c r="M7" s="20">
        <f>K7-L7</f>
        <v>0</v>
      </c>
    </row>
    <row r="9" spans="1:13" ht="28.5" customHeight="1">
      <c r="A9" s="43" t="s">
        <v>48</v>
      </c>
      <c r="B9" s="43"/>
      <c r="C9" s="43"/>
      <c r="D9" s="43"/>
      <c r="E9" s="43"/>
      <c r="F9" s="43"/>
      <c r="G9" s="43"/>
    </row>
    <row r="10" spans="1:13" ht="15.75" customHeight="1">
      <c r="A10" s="43" t="s">
        <v>50</v>
      </c>
      <c r="B10" s="43"/>
      <c r="C10" s="43"/>
      <c r="D10" s="43"/>
      <c r="E10" s="43"/>
      <c r="F10" s="43"/>
      <c r="G10" s="43"/>
    </row>
    <row r="11" spans="1:13" ht="15.75" customHeight="1">
      <c r="A11" s="43" t="s">
        <v>49</v>
      </c>
      <c r="B11" s="43"/>
      <c r="C11" s="43"/>
      <c r="D11" s="43"/>
      <c r="E11" s="43"/>
      <c r="F11" s="43"/>
      <c r="G11" s="43"/>
    </row>
    <row r="12" spans="1:13" ht="27" customHeight="1">
      <c r="A12" s="43" t="s">
        <v>112</v>
      </c>
      <c r="B12" s="43"/>
      <c r="C12" s="43"/>
      <c r="D12" s="43"/>
      <c r="E12" s="43"/>
      <c r="F12" s="43"/>
      <c r="G12" s="43"/>
    </row>
    <row r="13" spans="1:13" ht="28.5" customHeight="1">
      <c r="A13" s="43" t="s">
        <v>73</v>
      </c>
      <c r="B13" s="43"/>
      <c r="C13" s="43"/>
      <c r="D13" s="43"/>
      <c r="E13" s="43"/>
      <c r="F13" s="43"/>
      <c r="G13" s="43"/>
    </row>
    <row r="16" spans="1:13" ht="27" customHeight="1"/>
    <row r="19" ht="27.75" customHeight="1"/>
    <row r="20" ht="30.75" customHeight="1"/>
  </sheetData>
  <mergeCells count="11">
    <mergeCell ref="K3:M3"/>
    <mergeCell ref="A2:J2"/>
    <mergeCell ref="H3:J3"/>
    <mergeCell ref="A11:G11"/>
    <mergeCell ref="A12:G12"/>
    <mergeCell ref="A13:G13"/>
    <mergeCell ref="E3:G3"/>
    <mergeCell ref="B3:D3"/>
    <mergeCell ref="A9:G9"/>
    <mergeCell ref="A10:G10"/>
    <mergeCell ref="A3:A4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workbookViewId="0">
      <selection activeCell="K13" sqref="K13:M13"/>
    </sheetView>
  </sheetViews>
  <sheetFormatPr defaultRowHeight="15"/>
  <cols>
    <col min="1" max="1" width="15.109375" customWidth="1"/>
  </cols>
  <sheetData>
    <row r="1" spans="1:13">
      <c r="A1" s="11" t="s">
        <v>44</v>
      </c>
    </row>
    <row r="2" spans="1:13" ht="15.75" customHeight="1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>
      <c r="A3" s="49" t="s">
        <v>24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 ht="15.75">
      <c r="A4" s="50"/>
      <c r="B4" s="15">
        <v>2013</v>
      </c>
      <c r="C4" s="15">
        <v>2012</v>
      </c>
      <c r="D4" s="15" t="s">
        <v>23</v>
      </c>
      <c r="E4" s="15">
        <v>2013</v>
      </c>
      <c r="F4" s="15">
        <v>2012</v>
      </c>
      <c r="G4" s="15" t="s">
        <v>23</v>
      </c>
      <c r="H4" s="15">
        <v>2013</v>
      </c>
      <c r="I4" s="15">
        <v>2012</v>
      </c>
      <c r="J4" s="15" t="s">
        <v>23</v>
      </c>
      <c r="K4" s="41">
        <v>2013</v>
      </c>
      <c r="L4" s="41">
        <v>2012</v>
      </c>
      <c r="M4" s="41" t="s">
        <v>23</v>
      </c>
    </row>
    <row r="5" spans="1:13" ht="15.75">
      <c r="A5" s="7" t="s">
        <v>0</v>
      </c>
      <c r="B5" s="19">
        <v>0.87134502923976609</v>
      </c>
      <c r="C5" s="19">
        <v>0.8545454545454545</v>
      </c>
      <c r="D5" s="19">
        <f>B5-C5</f>
        <v>1.6799574694311592E-2</v>
      </c>
      <c r="E5" s="19">
        <v>9.6491228070175433E-2</v>
      </c>
      <c r="F5" s="19">
        <v>0.10454545454545454</v>
      </c>
      <c r="G5" s="19">
        <f>E5-F5</f>
        <v>-8.0542264752791054E-3</v>
      </c>
      <c r="H5" s="19">
        <v>3.2163742690058478E-2</v>
      </c>
      <c r="I5" s="19">
        <v>4.0909090909090909E-2</v>
      </c>
      <c r="J5" s="19">
        <f>H5-I5</f>
        <v>-8.7453482190324311E-3</v>
      </c>
      <c r="K5" s="20">
        <v>9.4763092269326679E-2</v>
      </c>
      <c r="L5" s="20">
        <v>8.3955223880597021E-2</v>
      </c>
      <c r="M5" s="20">
        <f>K5-L5</f>
        <v>1.0807868388729658E-2</v>
      </c>
    </row>
    <row r="6" spans="1:13" ht="15.75">
      <c r="A6" s="7" t="s">
        <v>1</v>
      </c>
      <c r="B6" s="19">
        <v>0.87731092436974789</v>
      </c>
      <c r="C6" s="19">
        <v>0.91529411764705881</v>
      </c>
      <c r="D6" s="19">
        <f t="shared" ref="D6:D13" si="0">B6-C6</f>
        <v>-3.7983193277310923E-2</v>
      </c>
      <c r="E6" s="19">
        <v>9.07563025210084E-2</v>
      </c>
      <c r="F6" s="19">
        <v>6.3529411764705876E-2</v>
      </c>
      <c r="G6" s="19">
        <f t="shared" ref="G6:G13" si="1">E6-F6</f>
        <v>2.7226890756302524E-2</v>
      </c>
      <c r="H6" s="19">
        <v>3.1932773109243695E-2</v>
      </c>
      <c r="I6" s="19">
        <v>2.1176470588235293E-2</v>
      </c>
      <c r="J6" s="19">
        <f t="shared" ref="J6:J13" si="2">H6-I6</f>
        <v>1.0756302521008402E-2</v>
      </c>
      <c r="K6" s="20">
        <v>0.32973122748683847</v>
      </c>
      <c r="L6" s="20">
        <v>0.31791044776119404</v>
      </c>
      <c r="M6" s="20">
        <f>K6-L6</f>
        <v>1.1820779725644437E-2</v>
      </c>
    </row>
    <row r="7" spans="1:13" ht="15.75">
      <c r="A7" s="7" t="s">
        <v>2</v>
      </c>
      <c r="B7" s="19">
        <v>0.90921690921690923</v>
      </c>
      <c r="C7" s="19">
        <v>0.93468667255075022</v>
      </c>
      <c r="D7" s="19">
        <f t="shared" si="0"/>
        <v>-2.5469763333840989E-2</v>
      </c>
      <c r="E7" s="19">
        <v>6.8607068607068611E-2</v>
      </c>
      <c r="F7" s="19">
        <v>5.1191526919682262E-2</v>
      </c>
      <c r="G7" s="19">
        <f t="shared" si="1"/>
        <v>1.7415541687386349E-2</v>
      </c>
      <c r="H7" s="19">
        <v>2.2176022176022176E-2</v>
      </c>
      <c r="I7" s="19">
        <v>1.412180052956752E-2</v>
      </c>
      <c r="J7" s="19">
        <f t="shared" si="2"/>
        <v>8.0542216464546557E-3</v>
      </c>
      <c r="K7" s="20">
        <v>0.39983374896093099</v>
      </c>
      <c r="L7" s="20">
        <v>0.42350746268656714</v>
      </c>
      <c r="M7" s="20">
        <f t="shared" ref="M7:M12" si="3">K7-L7</f>
        <v>-2.3673713725636147E-2</v>
      </c>
    </row>
    <row r="8" spans="1:13" ht="15.75">
      <c r="A8" s="7" t="s">
        <v>3</v>
      </c>
      <c r="B8" s="19">
        <v>0.92708333333333337</v>
      </c>
      <c r="C8" s="19">
        <v>0.94444444444444442</v>
      </c>
      <c r="D8" s="19">
        <f t="shared" si="0"/>
        <v>-1.7361111111111049E-2</v>
      </c>
      <c r="E8" s="19">
        <v>5.46875E-2</v>
      </c>
      <c r="F8" s="19">
        <v>3.9215686274509803E-2</v>
      </c>
      <c r="G8" s="19">
        <f t="shared" si="1"/>
        <v>1.5471813725490197E-2</v>
      </c>
      <c r="H8" s="19">
        <v>1.8229166666666668E-2</v>
      </c>
      <c r="I8" s="19">
        <v>1.6339869281045753E-2</v>
      </c>
      <c r="J8" s="19">
        <f t="shared" si="2"/>
        <v>1.8892973856209153E-3</v>
      </c>
      <c r="K8" s="20">
        <v>0.10640066500415628</v>
      </c>
      <c r="L8" s="20">
        <v>0.11417910447761194</v>
      </c>
      <c r="M8" s="20">
        <f t="shared" si="3"/>
        <v>-7.7784394734556617E-3</v>
      </c>
    </row>
    <row r="9" spans="1:13" ht="15.75">
      <c r="A9" s="7" t="s">
        <v>4</v>
      </c>
      <c r="B9" s="19">
        <v>0.93939393939393945</v>
      </c>
      <c r="C9" s="19">
        <v>0.91509433962264153</v>
      </c>
      <c r="D9" s="19">
        <f t="shared" si="0"/>
        <v>2.4299599771297919E-2</v>
      </c>
      <c r="E9" s="19">
        <v>4.8484848484848485E-2</v>
      </c>
      <c r="F9" s="19">
        <v>8.4905660377358486E-2</v>
      </c>
      <c r="G9" s="19">
        <f t="shared" si="1"/>
        <v>-3.6420811892510001E-2</v>
      </c>
      <c r="H9" s="19">
        <v>1.2121212121212121E-2</v>
      </c>
      <c r="I9" s="19">
        <v>0</v>
      </c>
      <c r="J9" s="19">
        <f t="shared" si="2"/>
        <v>1.2121212121212121E-2</v>
      </c>
      <c r="K9" s="20">
        <v>4.5719035743973402E-2</v>
      </c>
      <c r="L9" s="20">
        <v>3.9552238805970148E-2</v>
      </c>
      <c r="M9" s="20">
        <f t="shared" si="3"/>
        <v>6.1667969380032536E-3</v>
      </c>
    </row>
    <row r="10" spans="1:13" ht="15.75">
      <c r="A10" s="7" t="s">
        <v>5</v>
      </c>
      <c r="B10" s="19">
        <v>0.96875</v>
      </c>
      <c r="C10" s="19">
        <v>1</v>
      </c>
      <c r="D10" s="19">
        <f t="shared" si="0"/>
        <v>-3.125E-2</v>
      </c>
      <c r="E10" s="19">
        <v>3.125E-2</v>
      </c>
      <c r="F10" s="19">
        <v>0</v>
      </c>
      <c r="G10" s="19">
        <f t="shared" si="1"/>
        <v>3.125E-2</v>
      </c>
      <c r="H10" s="19">
        <v>0</v>
      </c>
      <c r="I10" s="19">
        <v>0</v>
      </c>
      <c r="J10" s="19">
        <f t="shared" si="2"/>
        <v>0</v>
      </c>
      <c r="K10" s="20">
        <v>1.7733444167359381E-2</v>
      </c>
      <c r="L10" s="20">
        <v>1.6791044776119403E-2</v>
      </c>
      <c r="M10" s="20">
        <f t="shared" si="3"/>
        <v>9.4239939123997793E-4</v>
      </c>
    </row>
    <row r="11" spans="1:13" ht="15.75">
      <c r="A11" s="7" t="s">
        <v>6</v>
      </c>
      <c r="B11" s="19">
        <v>1</v>
      </c>
      <c r="C11" s="19">
        <v>0.90909090909090906</v>
      </c>
      <c r="D11" s="19">
        <f t="shared" si="0"/>
        <v>9.0909090909090939E-2</v>
      </c>
      <c r="E11" s="19">
        <v>0</v>
      </c>
      <c r="F11" s="19">
        <v>9.0909090909090912E-2</v>
      </c>
      <c r="G11" s="19">
        <f t="shared" si="1"/>
        <v>-9.0909090909090912E-2</v>
      </c>
      <c r="H11" s="19">
        <v>0</v>
      </c>
      <c r="I11" s="19">
        <v>0</v>
      </c>
      <c r="J11" s="19">
        <f t="shared" si="2"/>
        <v>0</v>
      </c>
      <c r="K11" s="20">
        <v>3.8791909116098642E-3</v>
      </c>
      <c r="L11" s="20">
        <v>4.1044776119402984E-3</v>
      </c>
      <c r="M11" s="20">
        <f t="shared" si="3"/>
        <v>-2.2528670033043416E-4</v>
      </c>
    </row>
    <row r="12" spans="1:13" ht="15.75">
      <c r="A12" s="7" t="s">
        <v>7</v>
      </c>
      <c r="B12" s="19">
        <v>1</v>
      </c>
      <c r="C12" s="19">
        <v>0</v>
      </c>
      <c r="D12" s="19">
        <f t="shared" si="0"/>
        <v>1</v>
      </c>
      <c r="E12" s="19">
        <v>0</v>
      </c>
      <c r="F12" s="19">
        <v>0</v>
      </c>
      <c r="G12" s="19">
        <f t="shared" si="1"/>
        <v>0</v>
      </c>
      <c r="H12" s="19">
        <v>0</v>
      </c>
      <c r="I12" s="19">
        <v>0</v>
      </c>
      <c r="J12" s="19">
        <f t="shared" si="2"/>
        <v>0</v>
      </c>
      <c r="K12" s="20">
        <v>1.9395954558049321E-3</v>
      </c>
      <c r="L12" s="20"/>
      <c r="M12" s="20">
        <f t="shared" si="3"/>
        <v>1.9395954558049321E-3</v>
      </c>
    </row>
    <row r="13" spans="1:13" ht="15.75">
      <c r="A13" s="8" t="s">
        <v>29</v>
      </c>
      <c r="B13" s="30">
        <v>0.89997229149348845</v>
      </c>
      <c r="C13" s="30">
        <v>0.92324971920628973</v>
      </c>
      <c r="D13" s="30">
        <f t="shared" si="0"/>
        <v>-2.327742771280128E-2</v>
      </c>
      <c r="E13" s="30">
        <v>7.5090052646162378E-2</v>
      </c>
      <c r="F13" s="30">
        <v>5.8779483339573196E-2</v>
      </c>
      <c r="G13" s="30">
        <f t="shared" si="1"/>
        <v>1.6310569306589182E-2</v>
      </c>
      <c r="H13" s="30">
        <v>2.4937655860349128E-2</v>
      </c>
      <c r="I13" s="30">
        <v>1.7970797454137027E-2</v>
      </c>
      <c r="J13" s="30">
        <f t="shared" si="2"/>
        <v>6.9668584062121015E-3</v>
      </c>
      <c r="K13" s="20">
        <v>1</v>
      </c>
      <c r="L13" s="20">
        <v>1</v>
      </c>
      <c r="M13" s="20">
        <f>K13-L13</f>
        <v>0</v>
      </c>
    </row>
    <row r="15" spans="1:13" ht="27" customHeight="1">
      <c r="A15" s="43" t="s">
        <v>48</v>
      </c>
      <c r="B15" s="43"/>
      <c r="C15" s="43"/>
      <c r="D15" s="43"/>
      <c r="E15" s="43"/>
      <c r="F15" s="43"/>
      <c r="G15" s="43"/>
      <c r="H15" s="4"/>
      <c r="I15" s="4"/>
      <c r="J15" s="4"/>
      <c r="K15" s="4"/>
      <c r="L15" s="4"/>
      <c r="M15" s="4"/>
    </row>
    <row r="16" spans="1:13">
      <c r="A16" s="43" t="s">
        <v>50</v>
      </c>
      <c r="B16" s="43"/>
      <c r="C16" s="43"/>
      <c r="D16" s="43"/>
      <c r="E16" s="43"/>
      <c r="F16" s="43"/>
      <c r="G16" s="43"/>
      <c r="H16" s="4"/>
      <c r="I16" s="4"/>
      <c r="J16" s="4"/>
      <c r="K16" s="4"/>
      <c r="L16" s="4"/>
      <c r="M16" s="4"/>
    </row>
    <row r="17" spans="1:13">
      <c r="A17" s="43" t="s">
        <v>49</v>
      </c>
      <c r="B17" s="43"/>
      <c r="C17" s="43"/>
      <c r="D17" s="43"/>
      <c r="E17" s="43"/>
      <c r="F17" s="43"/>
      <c r="G17" s="43"/>
      <c r="H17" s="4"/>
      <c r="I17" s="4"/>
      <c r="J17" s="4"/>
      <c r="K17" s="4"/>
      <c r="L17" s="4"/>
      <c r="M17" s="4"/>
    </row>
    <row r="18" spans="1:13" ht="29.25" customHeight="1">
      <c r="A18" s="43" t="s">
        <v>112</v>
      </c>
      <c r="B18" s="43"/>
      <c r="C18" s="43"/>
      <c r="D18" s="43"/>
      <c r="E18" s="43"/>
      <c r="F18" s="43"/>
      <c r="G18" s="43"/>
      <c r="H18" s="4"/>
      <c r="I18" s="4"/>
      <c r="J18" s="4"/>
      <c r="K18" s="4"/>
      <c r="L18" s="4"/>
      <c r="M18" s="4"/>
    </row>
    <row r="19" spans="1:13" ht="28.5" customHeight="1">
      <c r="A19" s="43" t="s">
        <v>73</v>
      </c>
      <c r="B19" s="43"/>
      <c r="C19" s="43"/>
      <c r="D19" s="43"/>
      <c r="E19" s="43"/>
      <c r="F19" s="43"/>
      <c r="G19" s="43"/>
      <c r="H19" s="4"/>
      <c r="I19" s="4"/>
      <c r="J19" s="4"/>
      <c r="K19" s="4"/>
      <c r="L19" s="4"/>
      <c r="M19" s="4"/>
    </row>
    <row r="23" spans="1:13" ht="15" customHeight="1"/>
    <row r="24" spans="1:13" ht="15" customHeight="1"/>
  </sheetData>
  <mergeCells count="11">
    <mergeCell ref="K3:M3"/>
    <mergeCell ref="A2:J2"/>
    <mergeCell ref="H3:J3"/>
    <mergeCell ref="A17:G17"/>
    <mergeCell ref="A18:G18"/>
    <mergeCell ref="A19:G19"/>
    <mergeCell ref="B3:D3"/>
    <mergeCell ref="E3:G3"/>
    <mergeCell ref="A15:G15"/>
    <mergeCell ref="A16:G16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workbookViewId="0">
      <selection activeCell="A2" sqref="A2:J2"/>
    </sheetView>
  </sheetViews>
  <sheetFormatPr defaultRowHeight="15.75" customHeight="1"/>
  <cols>
    <col min="1" max="1" width="21.44140625" style="4" bestFit="1" customWidth="1"/>
    <col min="2" max="10" width="8.88671875" style="4" customWidth="1"/>
    <col min="11" max="16384" width="8.88671875" style="4"/>
  </cols>
  <sheetData>
    <row r="1" spans="1:13" ht="15.7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</row>
    <row r="2" spans="1:13" ht="15.75" customHeight="1">
      <c r="A2" s="44" t="s">
        <v>100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 customHeight="1">
      <c r="A3" s="54" t="s">
        <v>55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 ht="15.75" customHeight="1">
      <c r="A4" s="55"/>
      <c r="B4" s="13">
        <v>2013</v>
      </c>
      <c r="C4" s="26">
        <v>2012</v>
      </c>
      <c r="D4" s="26" t="s">
        <v>23</v>
      </c>
      <c r="E4" s="13">
        <v>2013</v>
      </c>
      <c r="F4" s="26">
        <v>2012</v>
      </c>
      <c r="G4" s="26" t="s">
        <v>23</v>
      </c>
      <c r="H4" s="13">
        <v>2013</v>
      </c>
      <c r="I4" s="26">
        <v>2012</v>
      </c>
      <c r="J4" s="26" t="s">
        <v>23</v>
      </c>
      <c r="K4" s="41">
        <v>2013</v>
      </c>
      <c r="L4" s="41">
        <v>2012</v>
      </c>
      <c r="M4" s="41" t="s">
        <v>23</v>
      </c>
    </row>
    <row r="5" spans="1:13" ht="15.75" customHeight="1">
      <c r="A5" s="31" t="s">
        <v>8</v>
      </c>
      <c r="B5" s="19">
        <v>1</v>
      </c>
      <c r="C5" s="19">
        <v>0.86363636363636365</v>
      </c>
      <c r="D5" s="19">
        <f t="shared" ref="D5:D19" si="0">B5-C5</f>
        <v>0.13636363636363635</v>
      </c>
      <c r="E5" s="19">
        <v>0</v>
      </c>
      <c r="F5" s="19">
        <v>9.0909090909090912E-2</v>
      </c>
      <c r="G5" s="19">
        <f t="shared" ref="G5:G19" si="1">E5-F5</f>
        <v>-9.0909090909090912E-2</v>
      </c>
      <c r="H5" s="19">
        <v>0</v>
      </c>
      <c r="I5" s="19">
        <v>4.5454545454545456E-2</v>
      </c>
      <c r="J5" s="19">
        <f t="shared" ref="J5:J19" si="2">H5-I5</f>
        <v>-4.5454545454545456E-2</v>
      </c>
      <c r="K5" s="20">
        <v>5.5478502080443829E-3</v>
      </c>
      <c r="L5" s="20">
        <v>8.215085884988798E-3</v>
      </c>
      <c r="M5" s="20">
        <f>K5-L5</f>
        <v>-2.667235676944415E-3</v>
      </c>
    </row>
    <row r="6" spans="1:13" ht="15.75" customHeight="1">
      <c r="A6" s="31" t="s">
        <v>9</v>
      </c>
      <c r="B6" s="19">
        <v>0.8324873096446701</v>
      </c>
      <c r="C6" s="19">
        <v>0.953125</v>
      </c>
      <c r="D6" s="19">
        <f t="shared" si="0"/>
        <v>-0.1206376903553299</v>
      </c>
      <c r="E6" s="19">
        <v>0.13197969543147209</v>
      </c>
      <c r="F6" s="19">
        <v>1.5625E-2</v>
      </c>
      <c r="G6" s="19">
        <f t="shared" si="1"/>
        <v>0.11635469543147209</v>
      </c>
      <c r="H6" s="19">
        <v>3.553299492385787E-2</v>
      </c>
      <c r="I6" s="19">
        <v>3.125E-2</v>
      </c>
      <c r="J6" s="19">
        <f t="shared" si="2"/>
        <v>4.2829949238578705E-3</v>
      </c>
      <c r="K6" s="20">
        <v>5.4646324549237173E-2</v>
      </c>
      <c r="L6" s="20">
        <v>2.3898431665421958E-2</v>
      </c>
      <c r="M6" s="20">
        <f>K6-L6</f>
        <v>3.0747892883815214E-2</v>
      </c>
    </row>
    <row r="7" spans="1:13" ht="15.75" customHeight="1">
      <c r="A7" s="31" t="s">
        <v>10</v>
      </c>
      <c r="B7" s="19">
        <v>0.89743589743589747</v>
      </c>
      <c r="C7" s="19">
        <v>0.91838417147568008</v>
      </c>
      <c r="D7" s="19">
        <f t="shared" si="0"/>
        <v>-2.0948274039782611E-2</v>
      </c>
      <c r="E7" s="19">
        <v>6.9033530571992116E-2</v>
      </c>
      <c r="F7" s="19">
        <v>6.1830173124484751E-2</v>
      </c>
      <c r="G7" s="19">
        <f t="shared" si="1"/>
        <v>7.203357447507365E-3</v>
      </c>
      <c r="H7" s="19">
        <v>3.3530571992110451E-2</v>
      </c>
      <c r="I7" s="19">
        <v>1.9785655399835119E-2</v>
      </c>
      <c r="J7" s="19">
        <f t="shared" si="2"/>
        <v>1.3744916592275332E-2</v>
      </c>
      <c r="K7" s="20">
        <v>0.42191400832177534</v>
      </c>
      <c r="L7" s="20">
        <v>0.4540702016430172</v>
      </c>
      <c r="M7" s="20">
        <f t="shared" ref="M7:M12" si="3">K7-L7</f>
        <v>-3.2156193321241866E-2</v>
      </c>
    </row>
    <row r="8" spans="1:13" ht="15.75" customHeight="1">
      <c r="A8" s="31" t="s">
        <v>11</v>
      </c>
      <c r="B8" s="19">
        <v>0.9261744966442953</v>
      </c>
      <c r="C8" s="19">
        <v>0.94444444444444442</v>
      </c>
      <c r="D8" s="19">
        <f t="shared" si="0"/>
        <v>-1.8269947800149122E-2</v>
      </c>
      <c r="E8" s="19">
        <v>6.0402684563758392E-2</v>
      </c>
      <c r="F8" s="19">
        <v>5.5555555555555552E-2</v>
      </c>
      <c r="G8" s="19">
        <f t="shared" si="1"/>
        <v>4.8471290082028398E-3</v>
      </c>
      <c r="H8" s="19">
        <v>1.3422818791946308E-2</v>
      </c>
      <c r="I8" s="19">
        <v>0</v>
      </c>
      <c r="J8" s="19">
        <f t="shared" si="2"/>
        <v>1.3422818791946308E-2</v>
      </c>
      <c r="K8" s="20">
        <v>4.1331484049930652E-2</v>
      </c>
      <c r="L8" s="20">
        <v>6.7214339058999251E-3</v>
      </c>
      <c r="M8" s="20">
        <f t="shared" si="3"/>
        <v>3.4610050144030728E-2</v>
      </c>
    </row>
    <row r="9" spans="1:13" ht="15.75" customHeight="1">
      <c r="A9" s="31" t="s">
        <v>12</v>
      </c>
      <c r="B9" s="19">
        <v>0.9098360655737705</v>
      </c>
      <c r="C9" s="19">
        <v>0.92325056433408581</v>
      </c>
      <c r="D9" s="19">
        <f t="shared" si="0"/>
        <v>-1.3414498760315308E-2</v>
      </c>
      <c r="E9" s="19">
        <v>7.8688524590163941E-2</v>
      </c>
      <c r="F9" s="19">
        <v>5.6433408577878104E-2</v>
      </c>
      <c r="G9" s="19">
        <f t="shared" si="1"/>
        <v>2.2255116012285837E-2</v>
      </c>
      <c r="H9" s="19">
        <v>1.1475409836065573E-2</v>
      </c>
      <c r="I9" s="19">
        <v>2.0316027088036117E-2</v>
      </c>
      <c r="J9" s="19">
        <f t="shared" si="2"/>
        <v>-8.8406172519705437E-3</v>
      </c>
      <c r="K9" s="20">
        <v>0.16920943134535368</v>
      </c>
      <c r="L9" s="20">
        <v>0.16766243465272593</v>
      </c>
      <c r="M9" s="20">
        <f t="shared" si="3"/>
        <v>1.5469966926277556E-3</v>
      </c>
    </row>
    <row r="10" spans="1:13" ht="15.75" customHeight="1">
      <c r="A10" s="31" t="s">
        <v>13</v>
      </c>
      <c r="B10" s="19">
        <v>0.91885441527446299</v>
      </c>
      <c r="C10" s="19">
        <v>0.92493946731234866</v>
      </c>
      <c r="D10" s="19">
        <f t="shared" si="0"/>
        <v>-6.0850520378856743E-3</v>
      </c>
      <c r="E10" s="19">
        <v>7.1599045346062054E-2</v>
      </c>
      <c r="F10" s="19">
        <v>6.0532687651331719E-2</v>
      </c>
      <c r="G10" s="19">
        <f t="shared" si="1"/>
        <v>1.1066357694730335E-2</v>
      </c>
      <c r="H10" s="19">
        <v>9.5465393794749408E-3</v>
      </c>
      <c r="I10" s="19">
        <v>1.4527845036319613E-2</v>
      </c>
      <c r="J10" s="19">
        <f t="shared" si="2"/>
        <v>-4.9813056568446725E-3</v>
      </c>
      <c r="K10" s="20">
        <v>0.11622746185852982</v>
      </c>
      <c r="L10" s="20">
        <v>0.15421956684092605</v>
      </c>
      <c r="M10" s="20">
        <f t="shared" si="3"/>
        <v>-3.7992104982396233E-2</v>
      </c>
    </row>
    <row r="11" spans="1:13" ht="15.75" customHeight="1">
      <c r="A11" s="31" t="s">
        <v>14</v>
      </c>
      <c r="B11" s="19">
        <v>0.9555555555555556</v>
      </c>
      <c r="C11" s="19">
        <v>0.93939393939393945</v>
      </c>
      <c r="D11" s="19">
        <f t="shared" si="0"/>
        <v>1.6161616161616155E-2</v>
      </c>
      <c r="E11" s="19">
        <v>2.2222222222222223E-2</v>
      </c>
      <c r="F11" s="19">
        <v>3.0303030303030304E-2</v>
      </c>
      <c r="G11" s="19">
        <f t="shared" si="1"/>
        <v>-8.0808080808080808E-3</v>
      </c>
      <c r="H11" s="19">
        <v>2.2222222222222223E-2</v>
      </c>
      <c r="I11" s="19">
        <v>3.0303030303030304E-2</v>
      </c>
      <c r="J11" s="19">
        <f t="shared" si="2"/>
        <v>-8.0808080808080808E-3</v>
      </c>
      <c r="K11" s="20">
        <v>1.2482662968099861E-2</v>
      </c>
      <c r="L11" s="20">
        <v>1.2322628827483197E-2</v>
      </c>
      <c r="M11" s="20">
        <f t="shared" si="3"/>
        <v>1.6003414061666402E-4</v>
      </c>
    </row>
    <row r="12" spans="1:13" ht="15.75" customHeight="1">
      <c r="A12" s="31" t="s">
        <v>15</v>
      </c>
      <c r="B12" s="19">
        <v>0.86956521739130432</v>
      </c>
      <c r="C12" s="19">
        <v>0.93406593406593408</v>
      </c>
      <c r="D12" s="19">
        <f t="shared" si="0"/>
        <v>-6.4500716674629754E-2</v>
      </c>
      <c r="E12" s="19">
        <v>7.8260869565217397E-2</v>
      </c>
      <c r="F12" s="19">
        <v>6.5934065934065936E-2</v>
      </c>
      <c r="G12" s="19">
        <f t="shared" si="1"/>
        <v>1.2326803631151462E-2</v>
      </c>
      <c r="H12" s="19">
        <v>5.2173913043478258E-2</v>
      </c>
      <c r="I12" s="19">
        <v>0</v>
      </c>
      <c r="J12" s="19">
        <f t="shared" si="2"/>
        <v>5.2173913043478258E-2</v>
      </c>
      <c r="K12" s="20">
        <v>3.1900138696255201E-2</v>
      </c>
      <c r="L12" s="20">
        <v>3.3980582524271843E-2</v>
      </c>
      <c r="M12" s="20">
        <f t="shared" si="3"/>
        <v>-2.0804438280166426E-3</v>
      </c>
    </row>
    <row r="13" spans="1:13" ht="15.75" customHeight="1">
      <c r="A13" s="31" t="s">
        <v>16</v>
      </c>
      <c r="B13" s="19">
        <v>0.90443686006825941</v>
      </c>
      <c r="C13" s="19">
        <v>0.92045454545454541</v>
      </c>
      <c r="D13" s="19">
        <f t="shared" si="0"/>
        <v>-1.6017685386286007E-2</v>
      </c>
      <c r="E13" s="19">
        <v>7.1672354948805458E-2</v>
      </c>
      <c r="F13" s="19">
        <v>6.8181818181818177E-2</v>
      </c>
      <c r="G13" s="19">
        <f t="shared" si="1"/>
        <v>3.4905367669872817E-3</v>
      </c>
      <c r="H13" s="19">
        <v>2.3890784982935155E-2</v>
      </c>
      <c r="I13" s="19">
        <v>1.1363636363636364E-2</v>
      </c>
      <c r="J13" s="19">
        <f t="shared" si="2"/>
        <v>1.2527148619298791E-2</v>
      </c>
      <c r="K13" s="20">
        <v>8.1276005547850208E-2</v>
      </c>
      <c r="L13" s="20">
        <v>9.8581030619865576E-2</v>
      </c>
      <c r="M13" s="20">
        <f t="shared" ref="M13:M18" si="4">K13-L13</f>
        <v>-1.7305025072015368E-2</v>
      </c>
    </row>
    <row r="14" spans="1:13" ht="15.75" customHeight="1">
      <c r="A14" s="8" t="s">
        <v>30</v>
      </c>
      <c r="B14" s="20">
        <v>0.90178833186748752</v>
      </c>
      <c r="C14" s="20">
        <v>0.92190550566185081</v>
      </c>
      <c r="D14" s="20">
        <f t="shared" si="0"/>
        <v>-2.0117173794363286E-2</v>
      </c>
      <c r="E14" s="20">
        <v>7.2999120492524189E-2</v>
      </c>
      <c r="F14" s="20">
        <v>6.0132760640374851E-2</v>
      </c>
      <c r="G14" s="20">
        <f t="shared" si="1"/>
        <v>1.2866359852149338E-2</v>
      </c>
      <c r="H14" s="20">
        <v>2.5212547639988273E-2</v>
      </c>
      <c r="I14" s="20">
        <v>1.7961733697774308E-2</v>
      </c>
      <c r="J14" s="20">
        <f t="shared" si="2"/>
        <v>7.2508139422139649E-3</v>
      </c>
      <c r="K14" s="68">
        <f>SUM(K5:K13)</f>
        <v>0.93453536754507638</v>
      </c>
      <c r="L14" s="68">
        <f>SUM(L5:L13)</f>
        <v>0.95967139656460054</v>
      </c>
      <c r="M14" s="68">
        <f t="shared" si="4"/>
        <v>-2.5136029019524164E-2</v>
      </c>
    </row>
    <row r="15" spans="1:13" ht="15.75" customHeight="1">
      <c r="A15" s="7" t="s">
        <v>17</v>
      </c>
      <c r="B15" s="19">
        <v>0.97619047619047616</v>
      </c>
      <c r="C15" s="19">
        <v>1</v>
      </c>
      <c r="D15" s="19">
        <f t="shared" si="0"/>
        <v>-2.3809523809523836E-2</v>
      </c>
      <c r="E15" s="19">
        <v>0</v>
      </c>
      <c r="F15" s="19">
        <v>0</v>
      </c>
      <c r="G15" s="19">
        <f t="shared" si="1"/>
        <v>0</v>
      </c>
      <c r="H15" s="19">
        <v>2.3809523809523808E-2</v>
      </c>
      <c r="I15" s="19">
        <v>0</v>
      </c>
      <c r="J15" s="19">
        <f t="shared" si="2"/>
        <v>2.3809523809523808E-2</v>
      </c>
      <c r="K15" s="20">
        <v>1.1650485436893204E-2</v>
      </c>
      <c r="L15" s="20">
        <v>2.2404779686333084E-3</v>
      </c>
      <c r="M15" s="20">
        <f t="shared" si="4"/>
        <v>9.4100074682598959E-3</v>
      </c>
    </row>
    <row r="16" spans="1:13" ht="15.75" customHeight="1">
      <c r="A16" s="7" t="s">
        <v>18</v>
      </c>
      <c r="B16" s="19">
        <v>0.88541666666666663</v>
      </c>
      <c r="C16" s="19">
        <v>0.9285714285714286</v>
      </c>
      <c r="D16" s="19">
        <f t="shared" si="0"/>
        <v>-4.3154761904761973E-2</v>
      </c>
      <c r="E16" s="19">
        <v>0.10416666666666667</v>
      </c>
      <c r="F16" s="19">
        <v>3.5714285714285712E-2</v>
      </c>
      <c r="G16" s="19">
        <f t="shared" si="1"/>
        <v>6.8452380952380959E-2</v>
      </c>
      <c r="H16" s="19">
        <v>1.0416666666666666E-2</v>
      </c>
      <c r="I16" s="19">
        <v>3.5714285714285712E-2</v>
      </c>
      <c r="J16" s="19">
        <f t="shared" si="2"/>
        <v>-2.5297619047619048E-2</v>
      </c>
      <c r="K16" s="20">
        <v>2.6629680998613039E-2</v>
      </c>
      <c r="L16" s="20">
        <v>2.0911127707244213E-2</v>
      </c>
      <c r="M16" s="20">
        <f t="shared" si="4"/>
        <v>5.7185532913688261E-3</v>
      </c>
    </row>
    <row r="17" spans="1:13" ht="15.75" customHeight="1">
      <c r="A17" s="7" t="s">
        <v>19</v>
      </c>
      <c r="B17" s="19">
        <v>0.85542168674698793</v>
      </c>
      <c r="C17" s="19">
        <v>0.97368421052631582</v>
      </c>
      <c r="D17" s="19">
        <f t="shared" si="0"/>
        <v>-0.11826252377932789</v>
      </c>
      <c r="E17" s="19">
        <v>0.13253012048192772</v>
      </c>
      <c r="F17" s="19">
        <v>2.6315789473684209E-2</v>
      </c>
      <c r="G17" s="19">
        <f t="shared" si="1"/>
        <v>0.10621433100824351</v>
      </c>
      <c r="H17" s="19">
        <v>1.2048192771084338E-2</v>
      </c>
      <c r="I17" s="19">
        <v>0</v>
      </c>
      <c r="J17" s="19">
        <f t="shared" si="2"/>
        <v>1.2048192771084338E-2</v>
      </c>
      <c r="K17" s="20">
        <v>2.302357836338419E-2</v>
      </c>
      <c r="L17" s="20">
        <v>1.4189693801344288E-2</v>
      </c>
      <c r="M17" s="20">
        <f t="shared" si="4"/>
        <v>8.8338845620399026E-3</v>
      </c>
    </row>
    <row r="18" spans="1:13" ht="15.75" customHeight="1">
      <c r="A18" s="7" t="s">
        <v>20</v>
      </c>
      <c r="B18" s="19">
        <v>0.8</v>
      </c>
      <c r="C18" s="19">
        <v>1</v>
      </c>
      <c r="D18" s="19">
        <f t="shared" si="0"/>
        <v>-0.19999999999999996</v>
      </c>
      <c r="E18" s="19">
        <v>6.6666666666666666E-2</v>
      </c>
      <c r="F18" s="19">
        <v>0</v>
      </c>
      <c r="G18" s="19">
        <f t="shared" si="1"/>
        <v>6.6666666666666666E-2</v>
      </c>
      <c r="H18" s="19">
        <v>0.13333333333333333</v>
      </c>
      <c r="I18" s="19">
        <v>0</v>
      </c>
      <c r="J18" s="19">
        <f t="shared" si="2"/>
        <v>0.13333333333333333</v>
      </c>
      <c r="K18" s="20">
        <v>4.160887656033287E-3</v>
      </c>
      <c r="L18" s="20">
        <v>2.9873039581777448E-3</v>
      </c>
      <c r="M18" s="20">
        <f t="shared" si="4"/>
        <v>1.1735836978555422E-3</v>
      </c>
    </row>
    <row r="19" spans="1:13" ht="15.75" customHeight="1">
      <c r="A19" s="8" t="s">
        <v>29</v>
      </c>
      <c r="B19" s="20">
        <v>0.89986130374479889</v>
      </c>
      <c r="C19" s="20">
        <v>0.92319220681903336</v>
      </c>
      <c r="D19" s="20">
        <f t="shared" si="0"/>
        <v>-2.3330903074234466E-2</v>
      </c>
      <c r="E19" s="20">
        <v>7.5173370319001384E-2</v>
      </c>
      <c r="F19" s="20">
        <v>5.8823529411764705E-2</v>
      </c>
      <c r="G19" s="20">
        <f t="shared" si="1"/>
        <v>1.6349840907236679E-2</v>
      </c>
      <c r="H19" s="20">
        <v>2.4965325936199722E-2</v>
      </c>
      <c r="I19" s="20">
        <v>1.7984263769201949E-2</v>
      </c>
      <c r="J19" s="20">
        <f t="shared" si="2"/>
        <v>6.9810621669977729E-3</v>
      </c>
      <c r="K19" s="20">
        <v>1</v>
      </c>
      <c r="L19" s="20">
        <v>1</v>
      </c>
      <c r="M19" s="20">
        <f>K19-L19</f>
        <v>0</v>
      </c>
    </row>
    <row r="21" spans="1:13" ht="26.25" customHeight="1">
      <c r="A21" s="43" t="s">
        <v>48</v>
      </c>
      <c r="B21" s="43"/>
      <c r="C21" s="43"/>
      <c r="D21" s="43"/>
      <c r="E21" s="43"/>
      <c r="F21" s="43"/>
      <c r="G21" s="43"/>
    </row>
    <row r="22" spans="1:13" ht="15.75" customHeight="1">
      <c r="A22" s="43" t="s">
        <v>50</v>
      </c>
      <c r="B22" s="43"/>
      <c r="C22" s="43"/>
      <c r="D22" s="43"/>
      <c r="E22" s="43"/>
      <c r="F22" s="43"/>
      <c r="G22" s="43"/>
    </row>
    <row r="23" spans="1:13" ht="15.75" customHeight="1">
      <c r="A23" s="43" t="s">
        <v>49</v>
      </c>
      <c r="B23" s="43"/>
      <c r="C23" s="43"/>
      <c r="D23" s="43"/>
      <c r="E23" s="43"/>
      <c r="F23" s="43"/>
      <c r="G23" s="43"/>
    </row>
    <row r="24" spans="1:13" ht="27.75" customHeight="1">
      <c r="A24" s="43" t="s">
        <v>112</v>
      </c>
      <c r="B24" s="43"/>
      <c r="C24" s="43"/>
      <c r="D24" s="43"/>
      <c r="E24" s="43"/>
      <c r="F24" s="43"/>
      <c r="G24" s="43"/>
    </row>
    <row r="25" spans="1:13" ht="27.75" customHeight="1">
      <c r="A25" s="43" t="s">
        <v>73</v>
      </c>
      <c r="B25" s="43"/>
      <c r="C25" s="43"/>
      <c r="D25" s="43"/>
      <c r="E25" s="43"/>
      <c r="F25" s="43"/>
      <c r="G25" s="43"/>
    </row>
  </sheetData>
  <mergeCells count="11">
    <mergeCell ref="K3:M3"/>
    <mergeCell ref="H3:J3"/>
    <mergeCell ref="E3:G3"/>
    <mergeCell ref="A22:G22"/>
    <mergeCell ref="A23:G23"/>
    <mergeCell ref="A2:J2"/>
    <mergeCell ref="A24:G24"/>
    <mergeCell ref="A25:G25"/>
    <mergeCell ref="A3:A4"/>
    <mergeCell ref="A21:G21"/>
    <mergeCell ref="B3:D3"/>
  </mergeCells>
  <hyperlinks>
    <hyperlink ref="A1" location="Contents!A1" display="Back to Contents"/>
  </hyperlinks>
  <pageMargins left="0.75" right="0.75" top="1" bottom="1" header="0.5" footer="0.5"/>
  <ignoredErrors>
    <ignoredError sqref="D14 G14 J14 K14:L1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"/>
  <sheetViews>
    <sheetView workbookViewId="0">
      <selection activeCell="A2" sqref="A2:J2"/>
    </sheetView>
  </sheetViews>
  <sheetFormatPr defaultRowHeight="15"/>
  <cols>
    <col min="1" max="1" width="15.109375" customWidth="1"/>
  </cols>
  <sheetData>
    <row r="1" spans="1:13">
      <c r="A1" s="11" t="s">
        <v>44</v>
      </c>
    </row>
    <row r="2" spans="1:13" ht="15.75" customHeight="1">
      <c r="A2" s="44" t="s">
        <v>143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 customHeight="1">
      <c r="A3" s="49" t="s">
        <v>144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 ht="15.75">
      <c r="A4" s="50"/>
      <c r="B4" s="15">
        <v>2013</v>
      </c>
      <c r="C4" s="15">
        <v>2012</v>
      </c>
      <c r="D4" s="15" t="s">
        <v>23</v>
      </c>
      <c r="E4" s="15">
        <v>2013</v>
      </c>
      <c r="F4" s="15">
        <v>2012</v>
      </c>
      <c r="G4" s="15" t="s">
        <v>23</v>
      </c>
      <c r="H4" s="15">
        <v>2013</v>
      </c>
      <c r="I4" s="15">
        <v>2012</v>
      </c>
      <c r="J4" s="15" t="s">
        <v>23</v>
      </c>
      <c r="K4" s="41">
        <v>2013</v>
      </c>
      <c r="L4" s="41">
        <v>2012</v>
      </c>
      <c r="M4" s="41" t="s">
        <v>23</v>
      </c>
    </row>
    <row r="5" spans="1:13" ht="15.75">
      <c r="A5" s="7" t="s">
        <v>47</v>
      </c>
      <c r="B5" s="16">
        <v>0.89760348583877991</v>
      </c>
      <c r="C5" s="16">
        <v>0.92159999999999997</v>
      </c>
      <c r="D5" s="19">
        <f>B5-C5</f>
        <v>-2.3996514161220062E-2</v>
      </c>
      <c r="E5" s="16">
        <v>7.2984749455337686E-2</v>
      </c>
      <c r="F5" s="16">
        <v>6.08E-2</v>
      </c>
      <c r="G5" s="19">
        <f>E5-F5</f>
        <v>1.2184749455337686E-2</v>
      </c>
      <c r="H5" s="16">
        <v>2.9411764705882353E-2</v>
      </c>
      <c r="I5" s="16">
        <v>1.7600000000000001E-2</v>
      </c>
      <c r="J5" s="19">
        <f>H5-I5</f>
        <v>1.1811764705882351E-2</v>
      </c>
      <c r="K5" s="20">
        <v>0.25436408977556108</v>
      </c>
      <c r="L5" s="20">
        <v>0.2335820895522388</v>
      </c>
      <c r="M5" s="20">
        <f>K5-L5</f>
        <v>2.0782000223322272E-2</v>
      </c>
    </row>
    <row r="6" spans="1:13" ht="15.75">
      <c r="A6" s="7" t="s">
        <v>46</v>
      </c>
      <c r="B6" s="16">
        <v>0.90078037904124864</v>
      </c>
      <c r="C6" s="16">
        <v>0.92375366568914952</v>
      </c>
      <c r="D6" s="19">
        <f>B6-C6</f>
        <v>-2.2973286647900881E-2</v>
      </c>
      <c r="E6" s="16">
        <v>7.58082497212932E-2</v>
      </c>
      <c r="F6" s="16">
        <v>5.8162267839687191E-2</v>
      </c>
      <c r="G6" s="19">
        <f>E6-F6</f>
        <v>1.7645981881606009E-2</v>
      </c>
      <c r="H6" s="16">
        <v>2.3411371237458192E-2</v>
      </c>
      <c r="I6" s="16">
        <v>1.8084066471163247E-2</v>
      </c>
      <c r="J6" s="19">
        <f>H6-I6</f>
        <v>5.3273047662949456E-3</v>
      </c>
      <c r="K6" s="20">
        <v>0.74563591022443887</v>
      </c>
      <c r="L6" s="20">
        <v>0.7664179104477612</v>
      </c>
      <c r="M6" s="20">
        <f>K6-L6</f>
        <v>-2.0782000223322328E-2</v>
      </c>
    </row>
    <row r="7" spans="1:13" ht="15.75">
      <c r="A7" s="8" t="s">
        <v>29</v>
      </c>
      <c r="B7" s="17">
        <v>0.89997229149348845</v>
      </c>
      <c r="C7" s="17">
        <v>0.92324971920628973</v>
      </c>
      <c r="D7" s="20">
        <f t="shared" ref="D7" si="0">B7-C7</f>
        <v>-2.327742771280128E-2</v>
      </c>
      <c r="E7" s="17">
        <v>7.5090052646162378E-2</v>
      </c>
      <c r="F7" s="17">
        <v>5.8779483339573196E-2</v>
      </c>
      <c r="G7" s="20">
        <f t="shared" ref="G7" si="1">E7-F7</f>
        <v>1.6310569306589182E-2</v>
      </c>
      <c r="H7" s="17">
        <v>2.4937655860349128E-2</v>
      </c>
      <c r="I7" s="17">
        <v>1.7970797454137027E-2</v>
      </c>
      <c r="J7" s="20">
        <f t="shared" ref="J7" si="2">H7-I7</f>
        <v>6.9668584062121015E-3</v>
      </c>
      <c r="K7" s="20">
        <v>1</v>
      </c>
      <c r="L7" s="20">
        <v>1</v>
      </c>
      <c r="M7" s="20">
        <f>K7-L7</f>
        <v>0</v>
      </c>
    </row>
    <row r="9" spans="1:13" ht="27" customHeight="1">
      <c r="A9" s="43" t="s">
        <v>48</v>
      </c>
      <c r="B9" s="43"/>
      <c r="C9" s="43"/>
      <c r="D9" s="43"/>
      <c r="E9" s="43"/>
      <c r="F9" s="43"/>
      <c r="G9" s="43"/>
    </row>
    <row r="10" spans="1:13" ht="15" customHeight="1">
      <c r="A10" s="43" t="s">
        <v>50</v>
      </c>
      <c r="B10" s="43"/>
      <c r="C10" s="43"/>
      <c r="D10" s="43"/>
      <c r="E10" s="43"/>
      <c r="F10" s="43"/>
      <c r="G10" s="43"/>
    </row>
    <row r="11" spans="1:13" ht="15" customHeight="1">
      <c r="A11" s="43" t="s">
        <v>49</v>
      </c>
      <c r="B11" s="43"/>
      <c r="C11" s="43"/>
      <c r="D11" s="43"/>
      <c r="E11" s="43"/>
      <c r="F11" s="43"/>
      <c r="G11" s="43"/>
    </row>
    <row r="12" spans="1:13" ht="30.75" customHeight="1">
      <c r="A12" s="43" t="s">
        <v>112</v>
      </c>
      <c r="B12" s="43"/>
      <c r="C12" s="43"/>
      <c r="D12" s="43"/>
      <c r="E12" s="43"/>
      <c r="F12" s="43"/>
      <c r="G12" s="43"/>
    </row>
    <row r="13" spans="1:13" ht="30.75" customHeight="1">
      <c r="A13" s="43" t="s">
        <v>73</v>
      </c>
      <c r="B13" s="43"/>
      <c r="C13" s="43"/>
      <c r="D13" s="43"/>
      <c r="E13" s="43"/>
      <c r="F13" s="43"/>
      <c r="G13" s="43"/>
    </row>
  </sheetData>
  <sortState ref="A6:J6">
    <sortCondition descending="1" ref="A5:A6"/>
  </sortState>
  <mergeCells count="11">
    <mergeCell ref="K3:M3"/>
    <mergeCell ref="A2:J2"/>
    <mergeCell ref="H3:J3"/>
    <mergeCell ref="A3:A4"/>
    <mergeCell ref="A11:G11"/>
    <mergeCell ref="A12:G12"/>
    <mergeCell ref="A13:G13"/>
    <mergeCell ref="B3:D3"/>
    <mergeCell ref="E3:G3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A2" sqref="A2:G2"/>
    </sheetView>
  </sheetViews>
  <sheetFormatPr defaultRowHeight="15.75" customHeight="1"/>
  <cols>
    <col min="1" max="1" width="10.88671875" style="1" bestFit="1" customWidth="1"/>
    <col min="2" max="2" width="12.88671875" style="1" customWidth="1"/>
    <col min="3" max="3" width="14" style="1" bestFit="1" customWidth="1"/>
    <col min="4" max="4" width="7.21875" style="1" bestFit="1" customWidth="1"/>
    <col min="5" max="10" width="8.88671875" style="1" customWidth="1"/>
    <col min="11" max="16384" width="8.88671875" style="1"/>
  </cols>
  <sheetData>
    <row r="1" spans="1:10" ht="15.75" customHeight="1">
      <c r="A1" s="11" t="s">
        <v>44</v>
      </c>
    </row>
    <row r="2" spans="1:10" ht="15.75" customHeight="1">
      <c r="A2" s="51" t="s">
        <v>99</v>
      </c>
      <c r="B2" s="51"/>
      <c r="C2" s="51"/>
      <c r="D2" s="51"/>
      <c r="E2" s="51"/>
      <c r="F2" s="51"/>
      <c r="G2" s="51"/>
      <c r="H2" s="27"/>
      <c r="I2" s="12"/>
      <c r="J2" s="12"/>
    </row>
    <row r="3" spans="1:10" ht="15.75" customHeight="1">
      <c r="A3" s="45" t="s">
        <v>31</v>
      </c>
      <c r="B3" s="36" t="s">
        <v>71</v>
      </c>
      <c r="C3" s="37"/>
      <c r="D3" s="56" t="s">
        <v>29</v>
      </c>
    </row>
    <row r="4" spans="1:10" ht="15.75" customHeight="1">
      <c r="A4" s="45"/>
      <c r="B4" s="13" t="s">
        <v>68</v>
      </c>
      <c r="C4" s="33" t="s">
        <v>109</v>
      </c>
      <c r="D4" s="57"/>
    </row>
    <row r="5" spans="1:10" ht="15.75" customHeight="1">
      <c r="A5" s="7" t="s">
        <v>72</v>
      </c>
      <c r="B5" s="16">
        <v>7.8226857887874843E-3</v>
      </c>
      <c r="C5" s="16">
        <v>2.2727272727272728E-2</v>
      </c>
      <c r="D5" s="20">
        <v>8.6313193588162754E-3</v>
      </c>
      <c r="F5" s="35"/>
    </row>
    <row r="6" spans="1:10" ht="15.75" customHeight="1">
      <c r="A6" s="7" t="s">
        <v>32</v>
      </c>
      <c r="B6" s="16">
        <v>4.563233376792699E-2</v>
      </c>
      <c r="C6" s="16">
        <v>0.15909090909090909</v>
      </c>
      <c r="D6" s="20">
        <v>5.1787916152897656E-2</v>
      </c>
      <c r="F6" s="35"/>
    </row>
    <row r="7" spans="1:10" ht="15.75" customHeight="1">
      <c r="A7" s="7" t="s">
        <v>33</v>
      </c>
      <c r="B7" s="16">
        <v>0.14732724902216426</v>
      </c>
      <c r="C7" s="16">
        <v>0.15909090909090909</v>
      </c>
      <c r="D7" s="20">
        <v>0.14796547472256474</v>
      </c>
      <c r="F7" s="35"/>
    </row>
    <row r="8" spans="1:10" ht="15.75" customHeight="1">
      <c r="A8" s="7" t="s">
        <v>34</v>
      </c>
      <c r="B8" s="16">
        <v>0.12255541069100391</v>
      </c>
      <c r="C8" s="16">
        <v>0.13636363636363635</v>
      </c>
      <c r="D8" s="20">
        <v>0.12330456226880394</v>
      </c>
      <c r="F8" s="35"/>
    </row>
    <row r="9" spans="1:10" ht="15.75" customHeight="1">
      <c r="A9" s="7" t="s">
        <v>35</v>
      </c>
      <c r="B9" s="16">
        <v>0.15645371577574968</v>
      </c>
      <c r="C9" s="16">
        <v>9.0909090909090912E-2</v>
      </c>
      <c r="D9" s="20">
        <v>0.15289765721331688</v>
      </c>
      <c r="F9" s="35"/>
    </row>
    <row r="10" spans="1:10" ht="15.75" customHeight="1">
      <c r="A10" s="7" t="s">
        <v>36</v>
      </c>
      <c r="B10" s="16">
        <v>0.17992177314211213</v>
      </c>
      <c r="C10" s="16">
        <v>0.22727272727272727</v>
      </c>
      <c r="D10" s="20">
        <v>0.18249075215782984</v>
      </c>
      <c r="F10" s="35"/>
    </row>
    <row r="11" spans="1:10" ht="15.75" customHeight="1">
      <c r="A11" s="7" t="s">
        <v>37</v>
      </c>
      <c r="B11" s="16">
        <v>0.15254237288135594</v>
      </c>
      <c r="C11" s="16">
        <v>9.0909090909090912E-2</v>
      </c>
      <c r="D11" s="20">
        <v>0.14919852034525277</v>
      </c>
      <c r="F11" s="35"/>
    </row>
    <row r="12" spans="1:10" ht="15.75" customHeight="1">
      <c r="A12" s="7" t="s">
        <v>38</v>
      </c>
      <c r="B12" s="16">
        <v>0.10951760104302477</v>
      </c>
      <c r="C12" s="16">
        <v>6.8181818181818177E-2</v>
      </c>
      <c r="D12" s="20">
        <v>0.10727496917385944</v>
      </c>
      <c r="F12" s="35"/>
    </row>
    <row r="13" spans="1:10" ht="15.75" customHeight="1">
      <c r="A13" s="7" t="s">
        <v>39</v>
      </c>
      <c r="B13" s="16">
        <v>6.51890482398957E-2</v>
      </c>
      <c r="C13" s="16">
        <v>2.2727272727272728E-2</v>
      </c>
      <c r="D13" s="20">
        <v>6.2885326757090007E-2</v>
      </c>
      <c r="F13" s="35"/>
    </row>
    <row r="14" spans="1:10" ht="15.75" customHeight="1">
      <c r="A14" s="7" t="s">
        <v>40</v>
      </c>
      <c r="B14" s="16">
        <v>1.303780964797914E-2</v>
      </c>
      <c r="C14" s="16">
        <v>2.2727272727272728E-2</v>
      </c>
      <c r="D14" s="20">
        <v>1.3563501849568433E-2</v>
      </c>
      <c r="F14" s="35"/>
    </row>
    <row r="15" spans="1:10" ht="15.75" customHeight="1">
      <c r="A15" s="8" t="s">
        <v>29</v>
      </c>
      <c r="B15" s="17">
        <v>1</v>
      </c>
      <c r="C15" s="17">
        <v>1</v>
      </c>
      <c r="D15" s="20">
        <v>1</v>
      </c>
      <c r="F15" s="35"/>
    </row>
    <row r="17" spans="1:7" ht="27" customHeight="1">
      <c r="A17" s="43" t="s">
        <v>48</v>
      </c>
      <c r="B17" s="43"/>
      <c r="C17" s="43"/>
      <c r="D17" s="43"/>
      <c r="E17" s="43"/>
      <c r="F17" s="43"/>
      <c r="G17" s="43"/>
    </row>
    <row r="18" spans="1:7" ht="15.75" customHeight="1">
      <c r="A18" s="43" t="s">
        <v>51</v>
      </c>
      <c r="B18" s="43"/>
      <c r="C18" s="43"/>
      <c r="D18" s="43"/>
      <c r="E18" s="43"/>
      <c r="F18" s="43"/>
      <c r="G18" s="43"/>
    </row>
    <row r="19" spans="1:7" ht="15.75" customHeight="1">
      <c r="A19" s="43" t="s">
        <v>49</v>
      </c>
      <c r="B19" s="43"/>
      <c r="C19" s="43"/>
      <c r="D19" s="43"/>
      <c r="E19" s="43"/>
      <c r="F19" s="43"/>
      <c r="G19" s="43"/>
    </row>
    <row r="20" spans="1:7" ht="31.5" customHeight="1">
      <c r="A20" s="43" t="s">
        <v>112</v>
      </c>
      <c r="B20" s="43"/>
      <c r="C20" s="43"/>
      <c r="D20" s="43"/>
      <c r="E20" s="43"/>
      <c r="F20" s="43"/>
      <c r="G20" s="43"/>
    </row>
    <row r="21" spans="1:7" ht="39" customHeight="1">
      <c r="A21" s="43" t="s">
        <v>74</v>
      </c>
      <c r="B21" s="43"/>
      <c r="C21" s="43"/>
      <c r="D21" s="43"/>
      <c r="E21" s="43"/>
      <c r="F21" s="43"/>
      <c r="G21" s="43"/>
    </row>
  </sheetData>
  <mergeCells count="8">
    <mergeCell ref="A2:G2"/>
    <mergeCell ref="A19:G19"/>
    <mergeCell ref="A20:G20"/>
    <mergeCell ref="A21:G21"/>
    <mergeCell ref="A3:A4"/>
    <mergeCell ref="D3:D4"/>
    <mergeCell ref="A17:G17"/>
    <mergeCell ref="A18:G18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G2"/>
    </sheetView>
  </sheetViews>
  <sheetFormatPr defaultRowHeight="15"/>
  <cols>
    <col min="1" max="1" width="15" customWidth="1"/>
    <col min="2" max="2" width="13.88671875" customWidth="1"/>
    <col min="3" max="3" width="15.33203125" customWidth="1"/>
    <col min="4" max="4" width="10.21875" customWidth="1"/>
  </cols>
  <sheetData>
    <row r="1" spans="1:7">
      <c r="A1" s="11" t="s">
        <v>44</v>
      </c>
    </row>
    <row r="2" spans="1:7" ht="15.75" customHeight="1">
      <c r="A2" s="51" t="s">
        <v>97</v>
      </c>
      <c r="B2" s="51"/>
      <c r="C2" s="51"/>
      <c r="D2" s="51"/>
      <c r="E2" s="51"/>
      <c r="F2" s="51"/>
      <c r="G2" s="51"/>
    </row>
    <row r="3" spans="1:7" ht="15.75" customHeight="1">
      <c r="A3" s="49" t="s">
        <v>52</v>
      </c>
      <c r="B3" s="58" t="s">
        <v>71</v>
      </c>
      <c r="C3" s="59"/>
      <c r="D3" s="56" t="s">
        <v>29</v>
      </c>
    </row>
    <row r="4" spans="1:7" ht="15.75">
      <c r="A4" s="50"/>
      <c r="B4" s="13" t="s">
        <v>68</v>
      </c>
      <c r="C4" s="34" t="s">
        <v>109</v>
      </c>
      <c r="D4" s="57"/>
    </row>
    <row r="5" spans="1:7" ht="15.75">
      <c r="A5" s="7" t="s">
        <v>25</v>
      </c>
      <c r="B5" s="19">
        <v>0.10935251798561151</v>
      </c>
      <c r="C5" s="19">
        <v>0.21951219512195122</v>
      </c>
      <c r="D5" s="20">
        <v>0.11548913043478261</v>
      </c>
      <c r="E5" s="38"/>
      <c r="F5" s="38"/>
    </row>
    <row r="6" spans="1:7" ht="15.75">
      <c r="A6" s="7" t="s">
        <v>26</v>
      </c>
      <c r="B6" s="19">
        <v>0.89064748201438848</v>
      </c>
      <c r="C6" s="19">
        <v>0.78048780487804881</v>
      </c>
      <c r="D6" s="20">
        <v>0.88451086956521741</v>
      </c>
      <c r="E6" s="38"/>
      <c r="F6" s="38"/>
    </row>
    <row r="7" spans="1:7" ht="15.75">
      <c r="A7" s="8" t="s">
        <v>29</v>
      </c>
      <c r="B7" s="20">
        <v>1</v>
      </c>
      <c r="C7" s="20">
        <v>1</v>
      </c>
      <c r="D7" s="20">
        <v>1</v>
      </c>
      <c r="E7" s="38"/>
      <c r="F7" s="38"/>
    </row>
    <row r="9" spans="1:7" ht="27" customHeight="1">
      <c r="A9" s="43" t="s">
        <v>48</v>
      </c>
      <c r="B9" s="43"/>
      <c r="C9" s="43"/>
      <c r="D9" s="43"/>
      <c r="E9" s="43"/>
      <c r="F9" s="23"/>
      <c r="G9" s="23"/>
    </row>
    <row r="10" spans="1:7" ht="15" customHeight="1">
      <c r="A10" s="43" t="s">
        <v>50</v>
      </c>
      <c r="B10" s="43"/>
      <c r="C10" s="43"/>
      <c r="D10" s="43"/>
      <c r="E10" s="43"/>
      <c r="F10" s="2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23"/>
      <c r="G11" s="23"/>
    </row>
    <row r="12" spans="1:7" ht="26.25" customHeight="1">
      <c r="A12" s="43" t="s">
        <v>112</v>
      </c>
      <c r="B12" s="43"/>
      <c r="C12" s="43"/>
      <c r="D12" s="43"/>
      <c r="E12" s="43"/>
      <c r="F12" s="23"/>
      <c r="G12" s="23"/>
    </row>
    <row r="13" spans="1:7" ht="40.5" customHeight="1">
      <c r="A13" s="43" t="s">
        <v>74</v>
      </c>
      <c r="B13" s="43"/>
      <c r="C13" s="43"/>
      <c r="D13" s="43"/>
      <c r="E13" s="43"/>
      <c r="F13" s="23"/>
      <c r="G13" s="23"/>
    </row>
    <row r="14" spans="1:7" ht="27" customHeight="1"/>
  </sheetData>
  <mergeCells count="9">
    <mergeCell ref="A2:G2"/>
    <mergeCell ref="A3:A4"/>
    <mergeCell ref="D3:D4"/>
    <mergeCell ref="A13:E13"/>
    <mergeCell ref="A12:E12"/>
    <mergeCell ref="A11:E11"/>
    <mergeCell ref="A10:E10"/>
    <mergeCell ref="A9:E9"/>
    <mergeCell ref="B3:C3"/>
  </mergeCells>
  <hyperlinks>
    <hyperlink ref="A1" location="Contents!A1" display="Back to Content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workbookViewId="0">
      <selection activeCell="A2" sqref="A2:G2"/>
    </sheetView>
  </sheetViews>
  <sheetFormatPr defaultRowHeight="15"/>
  <cols>
    <col min="1" max="1" width="25" customWidth="1"/>
    <col min="2" max="2" width="16.109375" bestFit="1" customWidth="1"/>
    <col min="3" max="3" width="14" bestFit="1" customWidth="1"/>
    <col min="4" max="4" width="9.6640625" customWidth="1"/>
  </cols>
  <sheetData>
    <row r="1" spans="1:7">
      <c r="A1" s="11" t="s">
        <v>44</v>
      </c>
    </row>
    <row r="2" spans="1:7" ht="15.75" customHeight="1">
      <c r="A2" s="51" t="s">
        <v>98</v>
      </c>
      <c r="B2" s="51"/>
      <c r="C2" s="51"/>
      <c r="D2" s="51"/>
      <c r="E2" s="51"/>
      <c r="F2" s="51"/>
      <c r="G2" s="51"/>
    </row>
    <row r="3" spans="1:7" ht="15.75" customHeight="1">
      <c r="A3" s="55" t="s">
        <v>58</v>
      </c>
      <c r="B3" s="60" t="s">
        <v>71</v>
      </c>
      <c r="C3" s="61"/>
      <c r="D3" s="56" t="s">
        <v>29</v>
      </c>
      <c r="E3" s="28"/>
    </row>
    <row r="4" spans="1:7" ht="15.75">
      <c r="A4" s="55"/>
      <c r="B4" s="13" t="s">
        <v>68</v>
      </c>
      <c r="C4" s="34" t="s">
        <v>109</v>
      </c>
      <c r="D4" s="57"/>
    </row>
    <row r="5" spans="1:7" ht="15.75">
      <c r="A5" s="7" t="s">
        <v>56</v>
      </c>
      <c r="B5" s="19">
        <v>0.56445047489823608</v>
      </c>
      <c r="C5" s="19">
        <v>0.32500000000000001</v>
      </c>
      <c r="D5" s="20">
        <v>0.55212355212355213</v>
      </c>
      <c r="F5" s="38"/>
    </row>
    <row r="6" spans="1:7" ht="15.75">
      <c r="A6" s="7" t="s">
        <v>57</v>
      </c>
      <c r="B6" s="19">
        <v>0.43554952510176392</v>
      </c>
      <c r="C6" s="19">
        <v>0.67500000000000004</v>
      </c>
      <c r="D6" s="20">
        <v>0.44787644787644787</v>
      </c>
      <c r="F6" s="38"/>
    </row>
    <row r="7" spans="1:7" ht="15.75">
      <c r="A7" s="8" t="s">
        <v>29</v>
      </c>
      <c r="B7" s="20">
        <v>1</v>
      </c>
      <c r="C7" s="20">
        <v>1</v>
      </c>
      <c r="D7" s="20">
        <v>1</v>
      </c>
      <c r="F7" s="38"/>
    </row>
    <row r="9" spans="1:7" ht="30.75" customHeight="1">
      <c r="A9" s="43" t="s">
        <v>48</v>
      </c>
      <c r="B9" s="43"/>
      <c r="C9" s="43"/>
      <c r="D9" s="43"/>
      <c r="E9" s="43"/>
    </row>
    <row r="10" spans="1:7" ht="15" customHeight="1">
      <c r="A10" s="43" t="s">
        <v>50</v>
      </c>
      <c r="B10" s="43"/>
      <c r="C10" s="43"/>
      <c r="D10" s="43"/>
      <c r="E10" s="43"/>
    </row>
    <row r="11" spans="1:7">
      <c r="A11" s="43" t="s">
        <v>49</v>
      </c>
      <c r="B11" s="43"/>
      <c r="C11" s="43"/>
      <c r="D11" s="43"/>
      <c r="E11" s="43"/>
    </row>
    <row r="12" spans="1:7" ht="30" customHeight="1">
      <c r="A12" s="43" t="s">
        <v>112</v>
      </c>
      <c r="B12" s="43"/>
      <c r="C12" s="43"/>
      <c r="D12" s="43"/>
      <c r="E12" s="43"/>
    </row>
    <row r="13" spans="1:7" ht="30" customHeight="1">
      <c r="A13" s="43" t="s">
        <v>74</v>
      </c>
      <c r="B13" s="43"/>
      <c r="C13" s="43"/>
      <c r="D13" s="43"/>
      <c r="E13" s="43"/>
    </row>
    <row r="18" spans="5:7">
      <c r="E18" s="23"/>
      <c r="F18" s="23"/>
      <c r="G18" s="23"/>
    </row>
    <row r="19" spans="5:7" ht="15" customHeight="1">
      <c r="E19" s="23"/>
      <c r="F19" s="23"/>
      <c r="G19" s="23"/>
    </row>
    <row r="20" spans="5:7">
      <c r="E20" s="23"/>
      <c r="F20" s="23"/>
      <c r="G20" s="23"/>
    </row>
    <row r="21" spans="5:7">
      <c r="E21" s="23"/>
      <c r="F21" s="23"/>
      <c r="G21" s="23"/>
    </row>
    <row r="22" spans="5:7">
      <c r="E22" s="23"/>
      <c r="F22" s="23"/>
      <c r="G22" s="23"/>
    </row>
  </sheetData>
  <mergeCells count="9">
    <mergeCell ref="A2:G2"/>
    <mergeCell ref="A3:A4"/>
    <mergeCell ref="D3:D4"/>
    <mergeCell ref="A13:E13"/>
    <mergeCell ref="A12:E12"/>
    <mergeCell ref="A11:E11"/>
    <mergeCell ref="A10:E10"/>
    <mergeCell ref="A9:E9"/>
    <mergeCell ref="B3:C3"/>
  </mergeCells>
  <hyperlinks>
    <hyperlink ref="A1" location="Contents!A1" display="Back to Conten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F2"/>
    </sheetView>
  </sheetViews>
  <sheetFormatPr defaultRowHeight="15"/>
  <cols>
    <col min="1" max="1" width="15" customWidth="1"/>
    <col min="2" max="2" width="13.88671875" customWidth="1"/>
    <col min="3" max="3" width="16.33203125" customWidth="1"/>
    <col min="4" max="4" width="10.6640625" customWidth="1"/>
  </cols>
  <sheetData>
    <row r="1" spans="1:7">
      <c r="A1" s="11" t="s">
        <v>44</v>
      </c>
    </row>
    <row r="2" spans="1:7" ht="15.75" customHeight="1">
      <c r="A2" s="51" t="s">
        <v>145</v>
      </c>
      <c r="B2" s="51"/>
      <c r="C2" s="51"/>
      <c r="D2" s="51"/>
      <c r="E2" s="51"/>
      <c r="F2" s="51"/>
      <c r="G2" s="27"/>
    </row>
    <row r="3" spans="1:7" ht="15.75" customHeight="1">
      <c r="A3" s="55" t="s">
        <v>139</v>
      </c>
      <c r="B3" s="60" t="s">
        <v>71</v>
      </c>
      <c r="C3" s="61"/>
      <c r="D3" s="56" t="s">
        <v>29</v>
      </c>
    </row>
    <row r="4" spans="1:7" ht="15.75">
      <c r="A4" s="55"/>
      <c r="B4" s="13" t="s">
        <v>68</v>
      </c>
      <c r="C4" s="34" t="s">
        <v>109</v>
      </c>
      <c r="D4" s="57"/>
    </row>
    <row r="5" spans="1:7" ht="15.75">
      <c r="A5" s="7" t="s">
        <v>27</v>
      </c>
      <c r="B5" s="19">
        <v>0.22063037249283668</v>
      </c>
      <c r="C5" s="19">
        <v>0.43243243243243246</v>
      </c>
      <c r="D5" s="20">
        <v>0.23129251700680273</v>
      </c>
      <c r="F5" s="38"/>
    </row>
    <row r="6" spans="1:7" ht="15.75">
      <c r="A6" s="7" t="s">
        <v>28</v>
      </c>
      <c r="B6" s="19">
        <v>0.77936962750716332</v>
      </c>
      <c r="C6" s="19">
        <v>0.56756756756756754</v>
      </c>
      <c r="D6" s="20">
        <v>0.76870748299319724</v>
      </c>
      <c r="F6" s="38"/>
    </row>
    <row r="7" spans="1:7" ht="15.75">
      <c r="A7" s="8" t="s">
        <v>29</v>
      </c>
      <c r="B7" s="20">
        <v>1</v>
      </c>
      <c r="C7" s="20">
        <v>1</v>
      </c>
      <c r="D7" s="20">
        <v>1</v>
      </c>
      <c r="F7" s="38"/>
    </row>
    <row r="9" spans="1:7" ht="27" customHeight="1">
      <c r="A9" s="43" t="s">
        <v>48</v>
      </c>
      <c r="B9" s="43"/>
      <c r="C9" s="43"/>
      <c r="D9" s="43"/>
      <c r="E9" s="43"/>
      <c r="F9" s="23"/>
      <c r="G9" s="23"/>
    </row>
    <row r="10" spans="1:7" ht="15" customHeight="1">
      <c r="A10" s="43" t="s">
        <v>50</v>
      </c>
      <c r="B10" s="43"/>
      <c r="C10" s="43"/>
      <c r="D10" s="43"/>
      <c r="E10" s="43"/>
      <c r="F10" s="2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23"/>
      <c r="G11" s="23"/>
    </row>
    <row r="12" spans="1:7" ht="26.25" customHeight="1">
      <c r="A12" s="43" t="s">
        <v>112</v>
      </c>
      <c r="B12" s="43"/>
      <c r="C12" s="43"/>
      <c r="D12" s="43"/>
      <c r="E12" s="43"/>
      <c r="F12" s="23"/>
      <c r="G12" s="23"/>
    </row>
    <row r="13" spans="1:7" ht="40.5" customHeight="1">
      <c r="A13" s="43" t="s">
        <v>74</v>
      </c>
      <c r="B13" s="43"/>
      <c r="C13" s="43"/>
      <c r="D13" s="43"/>
      <c r="E13" s="43"/>
      <c r="F13" s="23"/>
      <c r="G13" s="23"/>
    </row>
    <row r="14" spans="1:7" ht="27" customHeight="1"/>
  </sheetData>
  <mergeCells count="9">
    <mergeCell ref="D3:D4"/>
    <mergeCell ref="A2:F2"/>
    <mergeCell ref="A3:A4"/>
    <mergeCell ref="A12:E12"/>
    <mergeCell ref="A13:E13"/>
    <mergeCell ref="A11:E11"/>
    <mergeCell ref="A10:E10"/>
    <mergeCell ref="A9:E9"/>
    <mergeCell ref="B3:C3"/>
  </mergeCells>
  <hyperlinks>
    <hyperlink ref="A1" location="Contents!A1" display="Back to Content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workbookViewId="0">
      <selection activeCell="A2" sqref="A2:G2"/>
    </sheetView>
  </sheetViews>
  <sheetFormatPr defaultRowHeight="15"/>
  <cols>
    <col min="1" max="1" width="15" customWidth="1"/>
    <col min="2" max="2" width="13.88671875" customWidth="1"/>
    <col min="3" max="3" width="15.88671875" customWidth="1"/>
    <col min="4" max="4" width="9.88671875" customWidth="1"/>
  </cols>
  <sheetData>
    <row r="1" spans="1:7">
      <c r="A1" s="11" t="s">
        <v>44</v>
      </c>
    </row>
    <row r="2" spans="1:7" ht="15.75" customHeight="1">
      <c r="A2" s="51" t="s">
        <v>146</v>
      </c>
      <c r="B2" s="51"/>
      <c r="C2" s="51"/>
      <c r="D2" s="51"/>
      <c r="E2" s="51"/>
      <c r="F2" s="51"/>
      <c r="G2" s="51"/>
    </row>
    <row r="3" spans="1:7" ht="15.75" customHeight="1">
      <c r="A3" s="45" t="s">
        <v>53</v>
      </c>
      <c r="B3" s="58" t="s">
        <v>71</v>
      </c>
      <c r="C3" s="59"/>
      <c r="D3" s="56" t="s">
        <v>29</v>
      </c>
    </row>
    <row r="4" spans="1:7" ht="15.75">
      <c r="A4" s="45"/>
      <c r="B4" s="13" t="s">
        <v>68</v>
      </c>
      <c r="C4" s="34" t="s">
        <v>109</v>
      </c>
      <c r="D4" s="57"/>
    </row>
    <row r="5" spans="1:7" ht="15.75">
      <c r="A5" s="7" t="s">
        <v>42</v>
      </c>
      <c r="B5" s="19">
        <v>0.40458015267175573</v>
      </c>
      <c r="C5" s="19">
        <v>0.52631578947368418</v>
      </c>
      <c r="D5" s="20">
        <v>0.41125541125541126</v>
      </c>
      <c r="F5" s="38"/>
    </row>
    <row r="6" spans="1:7" ht="15.75">
      <c r="A6" s="7" t="s">
        <v>41</v>
      </c>
      <c r="B6" s="19">
        <v>0.59541984732824427</v>
      </c>
      <c r="C6" s="19">
        <v>0.47368421052631576</v>
      </c>
      <c r="D6" s="20">
        <v>0.58874458874458879</v>
      </c>
      <c r="F6" s="38"/>
    </row>
    <row r="7" spans="1:7" ht="15.75">
      <c r="A7" s="8" t="s">
        <v>29</v>
      </c>
      <c r="B7" s="20">
        <v>1</v>
      </c>
      <c r="C7" s="20">
        <v>1</v>
      </c>
      <c r="D7" s="20">
        <v>1</v>
      </c>
      <c r="F7" s="38"/>
    </row>
    <row r="9" spans="1:7" ht="27" customHeight="1">
      <c r="A9" s="43" t="s">
        <v>48</v>
      </c>
      <c r="B9" s="43"/>
      <c r="C9" s="43"/>
      <c r="D9" s="43"/>
      <c r="E9" s="43"/>
      <c r="F9" s="23"/>
      <c r="G9" s="23"/>
    </row>
    <row r="10" spans="1:7" ht="15" customHeight="1">
      <c r="A10" s="43" t="s">
        <v>50</v>
      </c>
      <c r="B10" s="43"/>
      <c r="C10" s="43"/>
      <c r="D10" s="43"/>
      <c r="E10" s="43"/>
      <c r="F10" s="2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23"/>
      <c r="G11" s="23"/>
    </row>
    <row r="12" spans="1:7" ht="26.25" customHeight="1">
      <c r="A12" s="43" t="s">
        <v>112</v>
      </c>
      <c r="B12" s="43"/>
      <c r="C12" s="43"/>
      <c r="D12" s="43"/>
      <c r="E12" s="43"/>
      <c r="F12" s="23"/>
      <c r="G12" s="23"/>
    </row>
    <row r="13" spans="1:7" ht="40.5" customHeight="1">
      <c r="A13" s="43" t="s">
        <v>74</v>
      </c>
      <c r="B13" s="43"/>
      <c r="C13" s="43"/>
      <c r="D13" s="43"/>
      <c r="E13" s="43"/>
      <c r="F13" s="23"/>
      <c r="G13" s="23"/>
    </row>
    <row r="15" spans="1:7" ht="15" customHeight="1"/>
    <row r="16" spans="1:7" ht="15" customHeight="1"/>
  </sheetData>
  <sortState ref="A6:E6">
    <sortCondition descending="1" ref="A5:A6"/>
  </sortState>
  <mergeCells count="9">
    <mergeCell ref="A3:A4"/>
    <mergeCell ref="A2:G2"/>
    <mergeCell ref="D3:D4"/>
    <mergeCell ref="A13:E13"/>
    <mergeCell ref="A12:E12"/>
    <mergeCell ref="A11:E11"/>
    <mergeCell ref="A10:E10"/>
    <mergeCell ref="A9:E9"/>
    <mergeCell ref="B3:C3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tabSelected="1" workbookViewId="0">
      <selection activeCell="A2" sqref="A2:J2"/>
    </sheetView>
  </sheetViews>
  <sheetFormatPr defaultRowHeight="15.75" customHeight="1"/>
  <cols>
    <col min="1" max="1" width="10.88671875" style="1" bestFit="1" customWidth="1"/>
    <col min="2" max="2" width="9.77734375" style="1" customWidth="1"/>
    <col min="3" max="3" width="9.5546875" style="1" customWidth="1"/>
    <col min="4" max="4" width="10.77734375" style="1" customWidth="1"/>
    <col min="5" max="10" width="8.44140625" style="1" customWidth="1"/>
    <col min="11" max="16384" width="8.88671875" style="1"/>
  </cols>
  <sheetData>
    <row r="1" spans="1:13" ht="15.75" customHeight="1">
      <c r="A1" s="11" t="s">
        <v>44</v>
      </c>
    </row>
    <row r="2" spans="1:13" ht="15.75" customHeight="1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 customHeight="1">
      <c r="A3" s="45" t="s">
        <v>31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 ht="15.75" customHeight="1">
      <c r="A4" s="45"/>
      <c r="B4" s="25">
        <v>2013</v>
      </c>
      <c r="C4" s="25">
        <v>2012</v>
      </c>
      <c r="D4" s="25" t="s">
        <v>23</v>
      </c>
      <c r="E4" s="25">
        <v>2013</v>
      </c>
      <c r="F4" s="25">
        <v>2012</v>
      </c>
      <c r="G4" s="25" t="s">
        <v>23</v>
      </c>
      <c r="H4" s="25">
        <v>2013</v>
      </c>
      <c r="I4" s="25">
        <v>2012</v>
      </c>
      <c r="J4" s="25" t="s">
        <v>23</v>
      </c>
      <c r="K4" s="41">
        <v>2013</v>
      </c>
      <c r="L4" s="41">
        <v>2012</v>
      </c>
      <c r="M4" s="41" t="s">
        <v>23</v>
      </c>
    </row>
    <row r="5" spans="1:13" ht="15.75" customHeight="1">
      <c r="A5" s="7" t="s">
        <v>168</v>
      </c>
      <c r="B5" s="16">
        <v>0.78431372549019607</v>
      </c>
      <c r="C5" s="16">
        <v>0.90243902439024393</v>
      </c>
      <c r="D5" s="16">
        <f>B5-C5</f>
        <v>-0.11812529890004786</v>
      </c>
      <c r="E5" s="16">
        <v>0.19607843137254902</v>
      </c>
      <c r="F5" s="16">
        <v>6.097560975609756E-2</v>
      </c>
      <c r="G5" s="16">
        <f t="shared" ref="G5" si="0">E5-F5</f>
        <v>0.13510282161645146</v>
      </c>
      <c r="H5" s="16">
        <v>1.9607843137254902E-2</v>
      </c>
      <c r="I5" s="16">
        <v>3.6585365853658534E-2</v>
      </c>
      <c r="J5" s="16">
        <f t="shared" ref="J5" si="1">H5-I5</f>
        <v>-1.6977522716403633E-2</v>
      </c>
      <c r="K5" s="20">
        <v>1.4131338320864505E-2</v>
      </c>
      <c r="L5" s="20">
        <v>3.0597014925373135E-2</v>
      </c>
      <c r="M5" s="20">
        <f>K5-L5</f>
        <v>-1.6465676604508629E-2</v>
      </c>
    </row>
    <row r="6" spans="1:13" ht="15.75" customHeight="1">
      <c r="A6" s="7" t="s">
        <v>32</v>
      </c>
      <c r="B6" s="16">
        <v>0.83986928104575165</v>
      </c>
      <c r="C6" s="16">
        <v>0.89261744966442957</v>
      </c>
      <c r="D6" s="16">
        <f t="shared" ref="D6:D15" si="2">B6-C6</f>
        <v>-5.2748168618677926E-2</v>
      </c>
      <c r="E6" s="16">
        <v>0.11437908496732026</v>
      </c>
      <c r="F6" s="16">
        <v>8.7248322147651006E-2</v>
      </c>
      <c r="G6" s="16">
        <f t="shared" ref="G6:G15" si="3">E6-F6</f>
        <v>2.7130762819669252E-2</v>
      </c>
      <c r="H6" s="16">
        <v>4.5751633986928102E-2</v>
      </c>
      <c r="I6" s="16">
        <v>2.0134228187919462E-2</v>
      </c>
      <c r="J6" s="16">
        <f t="shared" ref="J6:J15" si="4">H6-I6</f>
        <v>2.561740579900864E-2</v>
      </c>
      <c r="K6" s="20">
        <v>8.4788029925187039E-2</v>
      </c>
      <c r="L6" s="20">
        <v>0.11119402985074626</v>
      </c>
      <c r="M6" s="20">
        <f t="shared" ref="M6:M15" si="5">K6-L6</f>
        <v>-2.6405999925559226E-2</v>
      </c>
    </row>
    <row r="7" spans="1:13" ht="15.75" customHeight="1">
      <c r="A7" s="7" t="s">
        <v>33</v>
      </c>
      <c r="B7" s="16">
        <v>0.91243432574430827</v>
      </c>
      <c r="C7" s="16">
        <v>0.92760180995475117</v>
      </c>
      <c r="D7" s="16">
        <f t="shared" si="2"/>
        <v>-1.5167484210442894E-2</v>
      </c>
      <c r="E7" s="16">
        <v>6.4798598949211902E-2</v>
      </c>
      <c r="F7" s="16">
        <v>5.2036199095022627E-2</v>
      </c>
      <c r="G7" s="16">
        <f t="shared" si="3"/>
        <v>1.2762399854189276E-2</v>
      </c>
      <c r="H7" s="16">
        <v>2.276707530647986E-2</v>
      </c>
      <c r="I7" s="16">
        <v>2.0361990950226245E-2</v>
      </c>
      <c r="J7" s="16">
        <f t="shared" si="4"/>
        <v>2.4050843562536152E-3</v>
      </c>
      <c r="K7" s="20">
        <v>0.15821557218065946</v>
      </c>
      <c r="L7" s="20">
        <v>0.16492537313432837</v>
      </c>
      <c r="M7" s="20">
        <f t="shared" si="5"/>
        <v>-6.7098009536689096E-3</v>
      </c>
    </row>
    <row r="8" spans="1:13" ht="15.75" customHeight="1">
      <c r="A8" s="7" t="s">
        <v>34</v>
      </c>
      <c r="B8" s="16">
        <v>0.90248962655601661</v>
      </c>
      <c r="C8" s="16">
        <v>0.90489130434782605</v>
      </c>
      <c r="D8" s="16">
        <f t="shared" si="2"/>
        <v>-2.4016777918094423E-3</v>
      </c>
      <c r="E8" s="16">
        <v>7.0539419087136929E-2</v>
      </c>
      <c r="F8" s="16">
        <v>7.3369565217391311E-2</v>
      </c>
      <c r="G8" s="16">
        <f t="shared" si="3"/>
        <v>-2.8301461302543823E-3</v>
      </c>
      <c r="H8" s="16">
        <v>2.6970954356846474E-2</v>
      </c>
      <c r="I8" s="16">
        <v>2.1739130434782608E-2</v>
      </c>
      <c r="J8" s="16">
        <f t="shared" si="4"/>
        <v>5.2318239220638663E-3</v>
      </c>
      <c r="K8" s="20">
        <v>0.13355500138542534</v>
      </c>
      <c r="L8" s="20">
        <v>0.1373134328358209</v>
      </c>
      <c r="M8" s="20">
        <f t="shared" si="5"/>
        <v>-3.7584314503955607E-3</v>
      </c>
    </row>
    <row r="9" spans="1:13" ht="15.75" customHeight="1">
      <c r="A9" s="7" t="s">
        <v>35</v>
      </c>
      <c r="B9" s="16">
        <v>0.916015625</v>
      </c>
      <c r="C9" s="16">
        <v>0.9375</v>
      </c>
      <c r="D9" s="16">
        <f t="shared" si="2"/>
        <v>-2.1484375E-2</v>
      </c>
      <c r="E9" s="16">
        <v>5.6640625E-2</v>
      </c>
      <c r="F9" s="16">
        <v>5.5288461538461536E-2</v>
      </c>
      <c r="G9" s="16">
        <f t="shared" si="3"/>
        <v>1.3521634615384637E-3</v>
      </c>
      <c r="H9" s="16">
        <v>2.734375E-2</v>
      </c>
      <c r="I9" s="16">
        <v>7.2115384615384619E-3</v>
      </c>
      <c r="J9" s="16">
        <f t="shared" si="4"/>
        <v>2.0132211538461536E-2</v>
      </c>
      <c r="K9" s="20">
        <v>0.14186755333887505</v>
      </c>
      <c r="L9" s="20">
        <v>0.15522388059701492</v>
      </c>
      <c r="M9" s="20">
        <f t="shared" si="5"/>
        <v>-1.3356327258139872E-2</v>
      </c>
    </row>
    <row r="10" spans="1:13" ht="15.75" customHeight="1">
      <c r="A10" s="7" t="s">
        <v>36</v>
      </c>
      <c r="B10" s="16">
        <v>0.8962585034013606</v>
      </c>
      <c r="C10" s="16">
        <v>0.94964028776978415</v>
      </c>
      <c r="D10" s="16">
        <f t="shared" si="2"/>
        <v>-5.3381784368423557E-2</v>
      </c>
      <c r="E10" s="16">
        <v>8.3333333333333329E-2</v>
      </c>
      <c r="F10" s="16">
        <v>3.117505995203837E-2</v>
      </c>
      <c r="G10" s="16">
        <f t="shared" si="3"/>
        <v>5.2158273381294959E-2</v>
      </c>
      <c r="H10" s="16">
        <v>2.0408163265306121E-2</v>
      </c>
      <c r="I10" s="16">
        <v>1.9184652278177457E-2</v>
      </c>
      <c r="J10" s="16">
        <f t="shared" si="4"/>
        <v>1.2235109871286641E-3</v>
      </c>
      <c r="K10" s="20">
        <v>0.1629260182876143</v>
      </c>
      <c r="L10" s="20">
        <v>0.15559701492537314</v>
      </c>
      <c r="M10" s="20">
        <f t="shared" si="5"/>
        <v>7.3290033622411543E-3</v>
      </c>
    </row>
    <row r="11" spans="1:13" ht="15.75" customHeight="1">
      <c r="A11" s="7" t="s">
        <v>37</v>
      </c>
      <c r="B11" s="16">
        <v>0.91493775933609955</v>
      </c>
      <c r="C11" s="16">
        <v>0.92258064516129035</v>
      </c>
      <c r="D11" s="16">
        <f t="shared" si="2"/>
        <v>-7.6428858251907927E-3</v>
      </c>
      <c r="E11" s="16">
        <v>7.4688796680497924E-2</v>
      </c>
      <c r="F11" s="16">
        <v>6.4516129032258063E-2</v>
      </c>
      <c r="G11" s="16">
        <f t="shared" si="3"/>
        <v>1.0172667648239861E-2</v>
      </c>
      <c r="H11" s="16">
        <v>1.0373443983402489E-2</v>
      </c>
      <c r="I11" s="16">
        <v>1.2903225806451613E-2</v>
      </c>
      <c r="J11" s="16">
        <f t="shared" si="4"/>
        <v>-2.5297818230491237E-3</v>
      </c>
      <c r="K11" s="20">
        <v>0.13355500138542534</v>
      </c>
      <c r="L11" s="20">
        <v>0.11567164179104478</v>
      </c>
      <c r="M11" s="20">
        <f t="shared" si="5"/>
        <v>1.788335959438056E-2</v>
      </c>
    </row>
    <row r="12" spans="1:13" ht="15.75" customHeight="1">
      <c r="A12" s="7" t="s">
        <v>38</v>
      </c>
      <c r="B12" s="16">
        <v>0.89763779527559051</v>
      </c>
      <c r="C12" s="16">
        <v>0.92672413793103448</v>
      </c>
      <c r="D12" s="16">
        <f t="shared" si="2"/>
        <v>-2.9086342655443964E-2</v>
      </c>
      <c r="E12" s="16">
        <v>7.874015748031496E-2</v>
      </c>
      <c r="F12" s="16">
        <v>6.0344827586206899E-2</v>
      </c>
      <c r="G12" s="16">
        <f t="shared" si="3"/>
        <v>1.839532989410806E-2</v>
      </c>
      <c r="H12" s="16">
        <v>2.3622047244094488E-2</v>
      </c>
      <c r="I12" s="16">
        <v>1.2931034482758621E-2</v>
      </c>
      <c r="J12" s="16">
        <f t="shared" si="4"/>
        <v>1.0691012761335867E-2</v>
      </c>
      <c r="K12" s="20">
        <v>0.1055694098088113</v>
      </c>
      <c r="L12" s="20">
        <v>8.6567164179104483E-2</v>
      </c>
      <c r="M12" s="20">
        <f t="shared" si="5"/>
        <v>1.9002245629706815E-2</v>
      </c>
    </row>
    <row r="13" spans="1:13" ht="15.75" customHeight="1">
      <c r="A13" s="7" t="s">
        <v>39</v>
      </c>
      <c r="B13" s="16">
        <v>0.92227979274611394</v>
      </c>
      <c r="C13" s="16">
        <v>0.92783505154639179</v>
      </c>
      <c r="D13" s="16">
        <f t="shared" si="2"/>
        <v>-5.5552588002778513E-3</v>
      </c>
      <c r="E13" s="16">
        <v>4.145077720207254E-2</v>
      </c>
      <c r="F13" s="16">
        <v>3.0927835051546393E-2</v>
      </c>
      <c r="G13" s="16">
        <f t="shared" si="3"/>
        <v>1.0522942150526148E-2</v>
      </c>
      <c r="H13" s="16">
        <v>3.6269430051813469E-2</v>
      </c>
      <c r="I13" s="16">
        <v>4.1237113402061855E-2</v>
      </c>
      <c r="J13" s="16">
        <f t="shared" si="4"/>
        <v>-4.9676833502483864E-3</v>
      </c>
      <c r="K13" s="20">
        <v>5.3477417567193125E-2</v>
      </c>
      <c r="L13" s="20">
        <v>3.6194029850746268E-2</v>
      </c>
      <c r="M13" s="20">
        <f t="shared" si="5"/>
        <v>1.7283387716446857E-2</v>
      </c>
    </row>
    <row r="14" spans="1:13" ht="15.75" customHeight="1">
      <c r="A14" s="7" t="s">
        <v>40</v>
      </c>
      <c r="B14" s="16">
        <v>0.88372093023255816</v>
      </c>
      <c r="C14" s="16">
        <v>0.83333333333333337</v>
      </c>
      <c r="D14" s="16">
        <f t="shared" si="2"/>
        <v>5.0387596899224785E-2</v>
      </c>
      <c r="E14" s="16">
        <v>6.9767441860465115E-2</v>
      </c>
      <c r="F14" s="16">
        <v>0.16666666666666666</v>
      </c>
      <c r="G14" s="16">
        <f t="shared" si="3"/>
        <v>-9.6899224806201542E-2</v>
      </c>
      <c r="H14" s="16">
        <v>4.6511627906976744E-2</v>
      </c>
      <c r="I14" s="16">
        <v>0</v>
      </c>
      <c r="J14" s="16">
        <f t="shared" si="4"/>
        <v>4.6511627906976744E-2</v>
      </c>
      <c r="K14" s="20">
        <v>1.1914657799944583E-2</v>
      </c>
      <c r="L14" s="20">
        <v>6.7164179104477612E-3</v>
      </c>
      <c r="M14" s="20">
        <f t="shared" si="5"/>
        <v>5.198239889496822E-3</v>
      </c>
    </row>
    <row r="15" spans="1:13" ht="15.75" customHeight="1">
      <c r="A15" s="8" t="s">
        <v>29</v>
      </c>
      <c r="B15" s="17">
        <v>0.89997229149348845</v>
      </c>
      <c r="C15" s="17">
        <v>0.92350746268656714</v>
      </c>
      <c r="D15" s="17">
        <f t="shared" si="2"/>
        <v>-2.3535171193078686E-2</v>
      </c>
      <c r="E15" s="17">
        <v>7.5090052646162378E-2</v>
      </c>
      <c r="F15" s="17">
        <v>5.8582089552238807E-2</v>
      </c>
      <c r="G15" s="17">
        <f t="shared" si="3"/>
        <v>1.6507963093923571E-2</v>
      </c>
      <c r="H15" s="17">
        <v>2.4937655860349128E-2</v>
      </c>
      <c r="I15" s="17">
        <v>1.7910447761194031E-2</v>
      </c>
      <c r="J15" s="17">
        <f t="shared" si="4"/>
        <v>7.0272080991550974E-3</v>
      </c>
      <c r="K15" s="20">
        <v>1</v>
      </c>
      <c r="L15" s="20">
        <v>1</v>
      </c>
      <c r="M15" s="20">
        <f t="shared" si="5"/>
        <v>0</v>
      </c>
    </row>
    <row r="17" spans="1:7" ht="15.75" customHeight="1">
      <c r="A17" s="43" t="s">
        <v>48</v>
      </c>
      <c r="B17" s="43"/>
      <c r="C17" s="43"/>
      <c r="D17" s="43"/>
      <c r="E17" s="43"/>
      <c r="F17" s="43"/>
      <c r="G17" s="43"/>
    </row>
    <row r="18" spans="1:7" ht="12.75">
      <c r="A18" s="43" t="s">
        <v>51</v>
      </c>
      <c r="B18" s="43"/>
      <c r="C18" s="43"/>
      <c r="D18" s="43"/>
      <c r="E18" s="43"/>
      <c r="F18" s="43"/>
      <c r="G18" s="43"/>
    </row>
    <row r="19" spans="1:7" ht="15.75" customHeight="1">
      <c r="A19" s="43" t="s">
        <v>49</v>
      </c>
      <c r="B19" s="43"/>
      <c r="C19" s="43"/>
      <c r="D19" s="43"/>
      <c r="E19" s="43"/>
      <c r="F19" s="43"/>
      <c r="G19" s="43"/>
    </row>
    <row r="20" spans="1:7" ht="30.75" customHeight="1">
      <c r="A20" s="43" t="s">
        <v>112</v>
      </c>
      <c r="B20" s="43"/>
      <c r="C20" s="43"/>
      <c r="D20" s="43"/>
      <c r="E20" s="43"/>
      <c r="F20" s="43"/>
      <c r="G20" s="43"/>
    </row>
    <row r="21" spans="1:7" ht="27" customHeight="1">
      <c r="A21" s="43" t="s">
        <v>73</v>
      </c>
      <c r="B21" s="43"/>
      <c r="C21" s="43"/>
      <c r="D21" s="43"/>
      <c r="E21" s="43"/>
      <c r="F21" s="43"/>
      <c r="G21" s="43"/>
    </row>
    <row r="22" spans="1:7" ht="30.75" customHeight="1"/>
  </sheetData>
  <mergeCells count="11">
    <mergeCell ref="K3:M3"/>
    <mergeCell ref="A20:G20"/>
    <mergeCell ref="A21:G21"/>
    <mergeCell ref="A3:A4"/>
    <mergeCell ref="A17:G17"/>
    <mergeCell ref="B3:D3"/>
    <mergeCell ref="H3:J3"/>
    <mergeCell ref="E3:G3"/>
    <mergeCell ref="A18:G18"/>
    <mergeCell ref="A19:G19"/>
    <mergeCell ref="A2:J2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F2"/>
    </sheetView>
  </sheetViews>
  <sheetFormatPr defaultRowHeight="15"/>
  <cols>
    <col min="1" max="1" width="15" customWidth="1"/>
    <col min="2" max="2" width="13.88671875" customWidth="1"/>
    <col min="3" max="3" width="15.88671875" customWidth="1"/>
    <col min="4" max="4" width="10.5546875" customWidth="1"/>
  </cols>
  <sheetData>
    <row r="1" spans="1:7">
      <c r="A1" s="11" t="s">
        <v>44</v>
      </c>
    </row>
    <row r="2" spans="1:7" ht="15.75" customHeight="1">
      <c r="A2" s="51" t="s">
        <v>147</v>
      </c>
      <c r="B2" s="51"/>
      <c r="C2" s="51"/>
      <c r="D2" s="51"/>
      <c r="E2" s="51"/>
      <c r="F2" s="51"/>
      <c r="G2" s="27"/>
    </row>
    <row r="3" spans="1:7" ht="15.75" customHeight="1">
      <c r="A3" s="55" t="s">
        <v>142</v>
      </c>
      <c r="B3" s="58" t="s">
        <v>71</v>
      </c>
      <c r="C3" s="59"/>
      <c r="D3" s="56" t="s">
        <v>29</v>
      </c>
    </row>
    <row r="4" spans="1:7" ht="15.75">
      <c r="A4" s="55"/>
      <c r="B4" s="13" t="s">
        <v>68</v>
      </c>
      <c r="C4" s="34" t="s">
        <v>109</v>
      </c>
      <c r="D4" s="57"/>
    </row>
    <row r="5" spans="1:7" ht="15.75">
      <c r="A5" s="7" t="s">
        <v>21</v>
      </c>
      <c r="B5" s="19">
        <v>0.62320730117340284</v>
      </c>
      <c r="C5" s="19">
        <v>0.63636363636363635</v>
      </c>
      <c r="D5" s="20">
        <v>0.62392108508014799</v>
      </c>
      <c r="F5" s="38"/>
    </row>
    <row r="6" spans="1:7" ht="15.75">
      <c r="A6" s="7" t="s">
        <v>22</v>
      </c>
      <c r="B6" s="19">
        <v>0.37679269882659711</v>
      </c>
      <c r="C6" s="19">
        <v>0.36363636363636365</v>
      </c>
      <c r="D6" s="20">
        <v>0.37607891491985201</v>
      </c>
      <c r="F6" s="38"/>
    </row>
    <row r="7" spans="1:7" ht="15.75">
      <c r="A7" s="8" t="s">
        <v>29</v>
      </c>
      <c r="B7" s="20">
        <v>1</v>
      </c>
      <c r="C7" s="20">
        <v>1</v>
      </c>
      <c r="D7" s="20">
        <v>1</v>
      </c>
      <c r="F7" s="38"/>
    </row>
    <row r="9" spans="1:7" ht="27" customHeight="1">
      <c r="A9" s="43" t="s">
        <v>48</v>
      </c>
      <c r="B9" s="43"/>
      <c r="C9" s="43"/>
      <c r="D9" s="43"/>
      <c r="E9" s="43"/>
      <c r="F9" s="23"/>
      <c r="G9" s="23"/>
    </row>
    <row r="10" spans="1:7" ht="15" customHeight="1">
      <c r="A10" s="43" t="s">
        <v>50</v>
      </c>
      <c r="B10" s="43"/>
      <c r="C10" s="43"/>
      <c r="D10" s="43"/>
      <c r="E10" s="43"/>
      <c r="F10" s="2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23"/>
      <c r="G11" s="23"/>
    </row>
    <row r="12" spans="1:7" ht="26.25" customHeight="1">
      <c r="A12" s="43" t="s">
        <v>112</v>
      </c>
      <c r="B12" s="43"/>
      <c r="C12" s="43"/>
      <c r="D12" s="43"/>
      <c r="E12" s="43"/>
      <c r="F12" s="23"/>
      <c r="G12" s="23"/>
    </row>
    <row r="13" spans="1:7" ht="40.5" customHeight="1">
      <c r="A13" s="43" t="s">
        <v>74</v>
      </c>
      <c r="B13" s="43"/>
      <c r="C13" s="43"/>
      <c r="D13" s="43"/>
      <c r="E13" s="43"/>
      <c r="F13" s="23"/>
      <c r="G13" s="23"/>
    </row>
  </sheetData>
  <mergeCells count="9">
    <mergeCell ref="A2:F2"/>
    <mergeCell ref="A3:A4"/>
    <mergeCell ref="D3:D4"/>
    <mergeCell ref="A13:E13"/>
    <mergeCell ref="A12:E12"/>
    <mergeCell ref="A11:E11"/>
    <mergeCell ref="A10:E10"/>
    <mergeCell ref="A9:E9"/>
    <mergeCell ref="B3:C3"/>
  </mergeCells>
  <hyperlinks>
    <hyperlink ref="A1" location="Contents!A1" display="Back to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workbookViewId="0">
      <selection activeCell="A2" sqref="A2:G2"/>
    </sheetView>
  </sheetViews>
  <sheetFormatPr defaultRowHeight="15"/>
  <cols>
    <col min="1" max="1" width="20.44140625" bestFit="1" customWidth="1"/>
    <col min="2" max="2" width="13.88671875" customWidth="1"/>
    <col min="3" max="3" width="17.21875" customWidth="1"/>
    <col min="4" max="4" width="9.44140625" customWidth="1"/>
  </cols>
  <sheetData>
    <row r="1" spans="1:8">
      <c r="A1" s="11" t="s">
        <v>44</v>
      </c>
    </row>
    <row r="2" spans="1:8" ht="15.75" customHeight="1">
      <c r="A2" s="51" t="s">
        <v>149</v>
      </c>
      <c r="B2" s="51"/>
      <c r="C2" s="51"/>
      <c r="D2" s="51"/>
      <c r="E2" s="51"/>
      <c r="F2" s="51"/>
      <c r="G2" s="51"/>
      <c r="H2" s="27"/>
    </row>
    <row r="3" spans="1:8" ht="15.75" customHeight="1">
      <c r="A3" s="49" t="s">
        <v>54</v>
      </c>
      <c r="B3" s="60" t="s">
        <v>71</v>
      </c>
      <c r="C3" s="61"/>
      <c r="D3" s="56" t="s">
        <v>29</v>
      </c>
    </row>
    <row r="4" spans="1:8" ht="15.75">
      <c r="A4" s="50"/>
      <c r="B4" s="13" t="s">
        <v>68</v>
      </c>
      <c r="C4" s="34" t="s">
        <v>109</v>
      </c>
      <c r="D4" s="57"/>
    </row>
    <row r="5" spans="1:8" ht="15.75">
      <c r="A5" s="7" t="s">
        <v>45</v>
      </c>
      <c r="B5" s="19">
        <v>3.0254777070063694E-2</v>
      </c>
      <c r="C5" s="19">
        <v>8.8235294117647065E-2</v>
      </c>
      <c r="D5" s="20">
        <v>3.3232628398791542E-2</v>
      </c>
      <c r="E5" s="38"/>
    </row>
    <row r="6" spans="1:8" ht="15.75">
      <c r="A6" s="7" t="s">
        <v>43</v>
      </c>
      <c r="B6" s="19">
        <v>0.96974522292993626</v>
      </c>
      <c r="C6" s="19">
        <v>0.91176470588235292</v>
      </c>
      <c r="D6" s="20">
        <v>0.96676737160120851</v>
      </c>
      <c r="E6" s="38"/>
    </row>
    <row r="7" spans="1:8" ht="15.75">
      <c r="A7" s="8" t="s">
        <v>29</v>
      </c>
      <c r="B7" s="20">
        <v>1</v>
      </c>
      <c r="C7" s="20">
        <v>1</v>
      </c>
      <c r="D7" s="20">
        <v>1</v>
      </c>
      <c r="E7" s="38"/>
    </row>
    <row r="9" spans="1:8" ht="27" customHeight="1">
      <c r="A9" s="43" t="s">
        <v>48</v>
      </c>
      <c r="B9" s="43"/>
      <c r="C9" s="43"/>
      <c r="D9" s="43"/>
      <c r="E9" s="43"/>
      <c r="F9" s="23"/>
      <c r="G9" s="23"/>
    </row>
    <row r="10" spans="1:8" ht="15" customHeight="1">
      <c r="A10" s="43" t="s">
        <v>50</v>
      </c>
      <c r="B10" s="43"/>
      <c r="C10" s="43"/>
      <c r="D10" s="43"/>
      <c r="E10" s="43"/>
      <c r="F10" s="23"/>
      <c r="G10" s="23"/>
    </row>
    <row r="11" spans="1:8" ht="15" customHeight="1">
      <c r="A11" s="43" t="s">
        <v>49</v>
      </c>
      <c r="B11" s="43"/>
      <c r="C11" s="43"/>
      <c r="D11" s="43"/>
      <c r="E11" s="43"/>
      <c r="F11" s="23"/>
      <c r="G11" s="23"/>
    </row>
    <row r="12" spans="1:8" ht="26.25" customHeight="1">
      <c r="A12" s="43" t="s">
        <v>112</v>
      </c>
      <c r="B12" s="43"/>
      <c r="C12" s="43"/>
      <c r="D12" s="43"/>
      <c r="E12" s="43"/>
      <c r="F12" s="23"/>
      <c r="G12" s="23"/>
    </row>
    <row r="13" spans="1:8" ht="40.5" customHeight="1">
      <c r="A13" s="43" t="s">
        <v>74</v>
      </c>
      <c r="B13" s="43"/>
      <c r="C13" s="43"/>
      <c r="D13" s="43"/>
      <c r="E13" s="43"/>
      <c r="F13" s="23"/>
      <c r="G13" s="23"/>
    </row>
    <row r="15" spans="1:8" ht="15" customHeight="1"/>
  </sheetData>
  <mergeCells count="9">
    <mergeCell ref="A2:G2"/>
    <mergeCell ref="B3:C3"/>
    <mergeCell ref="D3:D4"/>
    <mergeCell ref="A3:A4"/>
    <mergeCell ref="A13:E13"/>
    <mergeCell ref="A12:E12"/>
    <mergeCell ref="A11:E11"/>
    <mergeCell ref="A10:E10"/>
    <mergeCell ref="A9:E9"/>
  </mergeCells>
  <hyperlinks>
    <hyperlink ref="A1" location="Contents!A1" display="Back to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workbookViewId="0">
      <selection activeCell="A2" sqref="A2:G2"/>
    </sheetView>
  </sheetViews>
  <sheetFormatPr defaultRowHeight="15"/>
  <cols>
    <col min="1" max="1" width="12.6640625" customWidth="1"/>
    <col min="2" max="2" width="13.88671875" customWidth="1"/>
    <col min="3" max="3" width="17.109375" customWidth="1"/>
    <col min="4" max="4" width="10.21875" customWidth="1"/>
  </cols>
  <sheetData>
    <row r="1" spans="1:8">
      <c r="A1" s="11" t="s">
        <v>44</v>
      </c>
    </row>
    <row r="2" spans="1:8" ht="15.75" customHeight="1">
      <c r="A2" s="51" t="s">
        <v>150</v>
      </c>
      <c r="B2" s="51"/>
      <c r="C2" s="51"/>
      <c r="D2" s="51"/>
      <c r="E2" s="51"/>
      <c r="F2" s="51"/>
      <c r="G2" s="51"/>
      <c r="H2" s="27"/>
    </row>
    <row r="3" spans="1:8" ht="15.75" customHeight="1">
      <c r="A3" s="55" t="s">
        <v>24</v>
      </c>
      <c r="B3" s="60" t="s">
        <v>71</v>
      </c>
      <c r="C3" s="62"/>
      <c r="D3" s="56" t="s">
        <v>29</v>
      </c>
    </row>
    <row r="4" spans="1:8" ht="15.75">
      <c r="A4" s="55"/>
      <c r="B4" s="13" t="s">
        <v>68</v>
      </c>
      <c r="C4" s="34" t="s">
        <v>109</v>
      </c>
      <c r="D4" s="57"/>
    </row>
    <row r="5" spans="1:8" ht="15.75">
      <c r="A5" s="7" t="s">
        <v>0</v>
      </c>
      <c r="B5" s="19">
        <v>7.040417209908735E-2</v>
      </c>
      <c r="C5" s="19">
        <v>2.2727272727272728E-2</v>
      </c>
      <c r="D5" s="20">
        <v>6.7817509247842175E-2</v>
      </c>
      <c r="E5" s="38"/>
    </row>
    <row r="6" spans="1:8" ht="15.75">
      <c r="A6" s="7" t="s">
        <v>1</v>
      </c>
      <c r="B6" s="19">
        <v>0.28683181225554105</v>
      </c>
      <c r="C6" s="19">
        <v>0.47727272727272729</v>
      </c>
      <c r="D6" s="20">
        <v>0.29716399506781749</v>
      </c>
      <c r="E6" s="38"/>
    </row>
    <row r="7" spans="1:8" ht="15.75">
      <c r="A7" s="7" t="s">
        <v>2</v>
      </c>
      <c r="B7" s="19">
        <v>0.38722294654498046</v>
      </c>
      <c r="C7" s="19">
        <v>0.36363636363636365</v>
      </c>
      <c r="D7" s="20">
        <v>0.38594327990135635</v>
      </c>
      <c r="E7" s="38"/>
    </row>
    <row r="8" spans="1:8" ht="15.75">
      <c r="A8" s="7" t="s">
        <v>3</v>
      </c>
      <c r="B8" s="19">
        <v>0.12777053455019557</v>
      </c>
      <c r="C8" s="19">
        <v>9.0909090909090912E-2</v>
      </c>
      <c r="D8" s="20">
        <v>0.12577065351418001</v>
      </c>
      <c r="E8" s="38"/>
    </row>
    <row r="9" spans="1:8" ht="15.75">
      <c r="A9" s="7" t="s">
        <v>4</v>
      </c>
      <c r="B9" s="19">
        <v>7.5619295958279015E-2</v>
      </c>
      <c r="C9" s="19">
        <v>2.2727272727272728E-2</v>
      </c>
      <c r="D9" s="20">
        <v>7.274969173859433E-2</v>
      </c>
      <c r="E9" s="38"/>
    </row>
    <row r="10" spans="1:8" ht="15.75">
      <c r="A10" s="7" t="s">
        <v>5</v>
      </c>
      <c r="B10" s="19">
        <v>3.5202086049543675E-2</v>
      </c>
      <c r="C10" s="19">
        <v>2.2727272727272728E-2</v>
      </c>
      <c r="D10" s="20">
        <v>3.4525277435265102E-2</v>
      </c>
      <c r="E10" s="38"/>
    </row>
    <row r="11" spans="1:8" ht="15.75">
      <c r="A11" s="7" t="s">
        <v>6</v>
      </c>
      <c r="B11" s="19">
        <v>1.1734028683181226E-2</v>
      </c>
      <c r="C11" s="19">
        <v>0</v>
      </c>
      <c r="D11" s="20">
        <v>1.1097410604192354E-2</v>
      </c>
      <c r="E11" s="38"/>
    </row>
    <row r="12" spans="1:8" ht="15.75">
      <c r="A12" s="7" t="s">
        <v>7</v>
      </c>
      <c r="B12" s="19">
        <v>5.2151238591916557E-3</v>
      </c>
      <c r="C12" s="19">
        <v>0</v>
      </c>
      <c r="D12" s="20">
        <v>4.9321824907521579E-3</v>
      </c>
      <c r="E12" s="38"/>
      <c r="F12" s="23"/>
    </row>
    <row r="13" spans="1:8" ht="15" customHeight="1">
      <c r="A13" s="8" t="s">
        <v>29</v>
      </c>
      <c r="B13" s="20">
        <v>1</v>
      </c>
      <c r="C13" s="20">
        <v>1</v>
      </c>
      <c r="D13" s="20">
        <v>1</v>
      </c>
      <c r="E13" s="38"/>
      <c r="F13" s="23"/>
    </row>
    <row r="14" spans="1:8" ht="15" customHeight="1">
      <c r="E14" s="23"/>
      <c r="F14" s="23"/>
      <c r="G14" s="23"/>
    </row>
    <row r="15" spans="1:8" ht="31.5" customHeight="1">
      <c r="A15" s="43" t="s">
        <v>48</v>
      </c>
      <c r="B15" s="43"/>
      <c r="C15" s="43"/>
      <c r="D15" s="43"/>
      <c r="E15" s="43"/>
      <c r="F15" s="23"/>
      <c r="G15" s="23"/>
    </row>
    <row r="16" spans="1:8" ht="15" customHeight="1">
      <c r="A16" s="43" t="s">
        <v>50</v>
      </c>
      <c r="B16" s="43"/>
      <c r="C16" s="43"/>
      <c r="D16" s="43"/>
      <c r="E16" s="43"/>
    </row>
    <row r="17" spans="1:5" ht="15" customHeight="1">
      <c r="A17" s="43" t="s">
        <v>49</v>
      </c>
      <c r="B17" s="43"/>
      <c r="C17" s="43"/>
      <c r="D17" s="43"/>
      <c r="E17" s="43"/>
    </row>
    <row r="18" spans="1:5" ht="31.5" customHeight="1">
      <c r="A18" s="43" t="s">
        <v>112</v>
      </c>
      <c r="B18" s="43"/>
      <c r="C18" s="43"/>
      <c r="D18" s="43"/>
      <c r="E18" s="43"/>
    </row>
    <row r="19" spans="1:5" ht="38.25" customHeight="1">
      <c r="A19" s="43" t="s">
        <v>74</v>
      </c>
      <c r="B19" s="43"/>
      <c r="C19" s="43"/>
      <c r="D19" s="43"/>
      <c r="E19" s="43"/>
    </row>
  </sheetData>
  <mergeCells count="9">
    <mergeCell ref="A2:G2"/>
    <mergeCell ref="A3:A4"/>
    <mergeCell ref="D3:D4"/>
    <mergeCell ref="A19:E19"/>
    <mergeCell ref="A18:E18"/>
    <mergeCell ref="A17:E17"/>
    <mergeCell ref="A16:E16"/>
    <mergeCell ref="A15:E15"/>
    <mergeCell ref="B3:C3"/>
  </mergeCells>
  <hyperlinks>
    <hyperlink ref="A1" location="Contents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workbookViewId="0">
      <selection activeCell="A3" sqref="A3:A4"/>
    </sheetView>
  </sheetViews>
  <sheetFormatPr defaultRowHeight="15.75" customHeight="1"/>
  <cols>
    <col min="1" max="1" width="20" style="4" bestFit="1" customWidth="1"/>
    <col min="2" max="2" width="12.33203125" style="4" bestFit="1" customWidth="1"/>
    <col min="3" max="3" width="16.44140625" style="4" customWidth="1"/>
    <col min="4" max="4" width="13.88671875" style="4" bestFit="1" customWidth="1"/>
    <col min="5" max="10" width="8.88671875" style="4" customWidth="1"/>
    <col min="11" max="16384" width="8.88671875" style="4"/>
  </cols>
  <sheetData>
    <row r="1" spans="1:9" ht="15.7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51" t="s">
        <v>151</v>
      </c>
      <c r="B2" s="51"/>
      <c r="C2" s="51"/>
      <c r="D2" s="51"/>
      <c r="E2" s="51"/>
      <c r="F2" s="51"/>
      <c r="G2" s="27"/>
    </row>
    <row r="3" spans="1:9" ht="15.75" customHeight="1">
      <c r="A3" s="49" t="s">
        <v>55</v>
      </c>
      <c r="B3" s="60" t="s">
        <v>71</v>
      </c>
      <c r="C3" s="62"/>
      <c r="D3" s="42" t="s">
        <v>29</v>
      </c>
    </row>
    <row r="4" spans="1:9" ht="15.75" customHeight="1">
      <c r="A4" s="50"/>
      <c r="B4" s="13" t="s">
        <v>68</v>
      </c>
      <c r="C4" s="34" t="s">
        <v>109</v>
      </c>
      <c r="D4" s="42"/>
    </row>
    <row r="5" spans="1:9" ht="15.75" customHeight="1">
      <c r="A5" s="7" t="s">
        <v>8</v>
      </c>
      <c r="B5" s="19">
        <v>3.9164490861618795E-3</v>
      </c>
      <c r="C5" s="19">
        <v>0</v>
      </c>
      <c r="D5" s="17">
        <v>3.7037037037037038E-3</v>
      </c>
      <c r="E5" s="40"/>
    </row>
    <row r="6" spans="1:9" ht="15.75" customHeight="1">
      <c r="A6" s="7" t="s">
        <v>9</v>
      </c>
      <c r="B6" s="19">
        <v>7.8328981723237601E-2</v>
      </c>
      <c r="C6" s="19">
        <v>0.18181818181818182</v>
      </c>
      <c r="D6" s="17">
        <v>8.3950617283950618E-2</v>
      </c>
      <c r="E6" s="40"/>
    </row>
    <row r="7" spans="1:9" ht="15.75" customHeight="1">
      <c r="A7" s="7" t="s">
        <v>10</v>
      </c>
      <c r="B7" s="19">
        <v>0.37728459530026109</v>
      </c>
      <c r="C7" s="19">
        <v>0.43181818181818182</v>
      </c>
      <c r="D7" s="17">
        <v>0.38024691358024693</v>
      </c>
      <c r="E7" s="40"/>
    </row>
    <row r="8" spans="1:9" ht="15.75" customHeight="1">
      <c r="A8" s="7" t="s">
        <v>11</v>
      </c>
      <c r="B8" s="19">
        <v>5.87467362924282E-2</v>
      </c>
      <c r="C8" s="19">
        <v>2.2727272727272728E-2</v>
      </c>
      <c r="D8" s="17">
        <v>5.6790123456790124E-2</v>
      </c>
      <c r="E8" s="40"/>
    </row>
    <row r="9" spans="1:9" ht="15.75" customHeight="1">
      <c r="A9" s="7" t="s">
        <v>12</v>
      </c>
      <c r="B9" s="19">
        <v>0.19321148825065274</v>
      </c>
      <c r="C9" s="19">
        <v>0.20454545454545456</v>
      </c>
      <c r="D9" s="17">
        <v>0.19382716049382717</v>
      </c>
      <c r="E9" s="40"/>
    </row>
    <row r="10" spans="1:9" ht="15.75" customHeight="1">
      <c r="A10" s="7" t="s">
        <v>13</v>
      </c>
      <c r="B10" s="19">
        <v>0.11096605744125326</v>
      </c>
      <c r="C10" s="19">
        <v>4.5454545454545456E-2</v>
      </c>
      <c r="D10" s="17">
        <v>0.10740740740740741</v>
      </c>
      <c r="E10" s="40"/>
    </row>
    <row r="11" spans="1:9" ht="15.75" customHeight="1">
      <c r="A11" s="7" t="s">
        <v>14</v>
      </c>
      <c r="B11" s="19">
        <v>1.6971279373368148E-2</v>
      </c>
      <c r="C11" s="19">
        <v>0</v>
      </c>
      <c r="D11" s="17">
        <v>1.6049382716049384E-2</v>
      </c>
      <c r="E11" s="40"/>
    </row>
    <row r="12" spans="1:9" ht="15.75" customHeight="1">
      <c r="A12" s="7" t="s">
        <v>15</v>
      </c>
      <c r="B12" s="19">
        <v>2.7415143603133161E-2</v>
      </c>
      <c r="C12" s="19">
        <v>0</v>
      </c>
      <c r="D12" s="17">
        <v>2.5925925925925925E-2</v>
      </c>
      <c r="E12" s="40"/>
    </row>
    <row r="13" spans="1:9" ht="15.75" customHeight="1">
      <c r="A13" s="7" t="s">
        <v>16</v>
      </c>
      <c r="B13" s="19">
        <v>4.5691906005221931E-2</v>
      </c>
      <c r="C13" s="19">
        <v>4.5454545454545456E-2</v>
      </c>
      <c r="D13" s="17">
        <v>4.5679012345679011E-2</v>
      </c>
      <c r="E13" s="40"/>
    </row>
    <row r="14" spans="1:9" ht="15.75" customHeight="1">
      <c r="A14" s="8" t="s">
        <v>30</v>
      </c>
      <c r="B14" s="20">
        <f>SUM(B5:B13)</f>
        <v>0.91253263707571797</v>
      </c>
      <c r="C14" s="20">
        <f t="shared" ref="C14:D14" si="0">SUM(C5:C13)</f>
        <v>0.93181818181818177</v>
      </c>
      <c r="D14" s="20">
        <f t="shared" si="0"/>
        <v>0.91358024691358031</v>
      </c>
      <c r="E14" s="40"/>
    </row>
    <row r="15" spans="1:9" ht="15.75" customHeight="1">
      <c r="A15" s="7" t="s">
        <v>17</v>
      </c>
      <c r="B15" s="19">
        <v>1.6971279373368148E-2</v>
      </c>
      <c r="C15" s="19">
        <v>0</v>
      </c>
      <c r="D15" s="17">
        <v>1.6049382716049384E-2</v>
      </c>
      <c r="E15" s="40"/>
    </row>
    <row r="16" spans="1:9" ht="15.75" customHeight="1">
      <c r="A16" s="7" t="s">
        <v>18</v>
      </c>
      <c r="B16" s="19">
        <v>3.3942558746736295E-2</v>
      </c>
      <c r="C16" s="19">
        <v>2.2727272727272728E-2</v>
      </c>
      <c r="D16" s="17">
        <v>3.3333333333333333E-2</v>
      </c>
      <c r="E16" s="40"/>
    </row>
    <row r="17" spans="1:7" ht="15.75" customHeight="1">
      <c r="A17" s="7" t="s">
        <v>19</v>
      </c>
      <c r="B17" s="19">
        <v>3.5248041775456922E-2</v>
      </c>
      <c r="C17" s="19">
        <v>4.5454545454545456E-2</v>
      </c>
      <c r="D17" s="17">
        <v>3.580246913580247E-2</v>
      </c>
      <c r="E17" s="40"/>
    </row>
    <row r="18" spans="1:7" ht="15.75" customHeight="1">
      <c r="A18" s="7" t="s">
        <v>20</v>
      </c>
      <c r="B18" s="19">
        <v>1.3054830287206266E-3</v>
      </c>
      <c r="C18" s="19">
        <v>0</v>
      </c>
      <c r="D18" s="17">
        <v>1.2345679012345679E-3</v>
      </c>
      <c r="E18" s="40"/>
    </row>
    <row r="19" spans="1:7" ht="15.75" customHeight="1">
      <c r="A19" s="8" t="s">
        <v>29</v>
      </c>
      <c r="B19" s="20">
        <v>1</v>
      </c>
      <c r="C19" s="20">
        <v>1</v>
      </c>
      <c r="D19" s="20">
        <v>1</v>
      </c>
      <c r="E19" s="40"/>
    </row>
    <row r="21" spans="1:7" ht="26.25" customHeight="1">
      <c r="A21" s="43" t="s">
        <v>48</v>
      </c>
      <c r="B21" s="43"/>
      <c r="C21" s="43"/>
      <c r="D21" s="43"/>
      <c r="E21" s="43"/>
      <c r="F21" s="43"/>
      <c r="G21" s="43"/>
    </row>
    <row r="22" spans="1:7" ht="15.75" customHeight="1">
      <c r="A22" s="43" t="s">
        <v>50</v>
      </c>
      <c r="B22" s="43"/>
      <c r="C22" s="43"/>
      <c r="D22" s="43"/>
      <c r="E22" s="43"/>
      <c r="F22" s="43"/>
      <c r="G22" s="43"/>
    </row>
    <row r="23" spans="1:7" ht="15.75" customHeight="1">
      <c r="A23" s="43" t="s">
        <v>49</v>
      </c>
      <c r="B23" s="43"/>
      <c r="C23" s="43"/>
      <c r="D23" s="43"/>
      <c r="E23" s="43"/>
      <c r="F23" s="43"/>
      <c r="G23" s="43"/>
    </row>
    <row r="24" spans="1:7" ht="27.75" customHeight="1">
      <c r="A24" s="43" t="s">
        <v>112</v>
      </c>
      <c r="B24" s="43"/>
      <c r="C24" s="43"/>
      <c r="D24" s="43"/>
      <c r="E24" s="43"/>
      <c r="F24" s="43"/>
      <c r="G24" s="43"/>
    </row>
    <row r="25" spans="1:7" ht="31.5" customHeight="1">
      <c r="A25" s="43" t="s">
        <v>74</v>
      </c>
      <c r="B25" s="43"/>
      <c r="C25" s="43"/>
      <c r="D25" s="43"/>
      <c r="E25" s="43"/>
      <c r="F25" s="43"/>
      <c r="G25" s="43"/>
    </row>
  </sheetData>
  <mergeCells count="9">
    <mergeCell ref="A2:F2"/>
    <mergeCell ref="A23:G23"/>
    <mergeCell ref="A24:G24"/>
    <mergeCell ref="A25:G25"/>
    <mergeCell ref="D3:D4"/>
    <mergeCell ref="A21:G21"/>
    <mergeCell ref="A22:G22"/>
    <mergeCell ref="B3:C3"/>
    <mergeCell ref="A3:A4"/>
  </mergeCells>
  <hyperlinks>
    <hyperlink ref="A1" location="Contents!A1" display="Back to Contents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workbookViewId="0">
      <selection activeCell="A2" sqref="A2:F2"/>
    </sheetView>
  </sheetViews>
  <sheetFormatPr defaultRowHeight="15"/>
  <cols>
    <col min="1" max="1" width="20.44140625" bestFit="1" customWidth="1"/>
    <col min="2" max="2" width="13.88671875" customWidth="1"/>
    <col min="3" max="3" width="16.6640625" customWidth="1"/>
    <col min="4" max="4" width="13.88671875" customWidth="1"/>
  </cols>
  <sheetData>
    <row r="1" spans="1:8">
      <c r="A1" s="11" t="s">
        <v>44</v>
      </c>
    </row>
    <row r="2" spans="1:8" ht="15.75" customHeight="1">
      <c r="A2" s="51" t="s">
        <v>152</v>
      </c>
      <c r="B2" s="51"/>
      <c r="C2" s="51"/>
      <c r="D2" s="51"/>
      <c r="E2" s="51"/>
      <c r="F2" s="51"/>
      <c r="G2" s="27"/>
      <c r="H2" s="27"/>
    </row>
    <row r="3" spans="1:8" ht="15.75" customHeight="1">
      <c r="A3" s="55" t="s">
        <v>144</v>
      </c>
      <c r="B3" s="60" t="s">
        <v>71</v>
      </c>
      <c r="C3" s="62"/>
      <c r="D3" s="56" t="s">
        <v>29</v>
      </c>
    </row>
    <row r="4" spans="1:8" ht="15.75">
      <c r="A4" s="55"/>
      <c r="B4" s="13" t="s">
        <v>68</v>
      </c>
      <c r="C4" s="34" t="s">
        <v>109</v>
      </c>
      <c r="D4" s="57"/>
    </row>
    <row r="5" spans="1:8" ht="15.75">
      <c r="A5" s="7" t="s">
        <v>47</v>
      </c>
      <c r="B5" s="19">
        <v>0.25814863102998697</v>
      </c>
      <c r="C5" s="19">
        <v>0.27272727272727271</v>
      </c>
      <c r="D5" s="20">
        <v>0.25893958076448831</v>
      </c>
      <c r="E5" s="38"/>
    </row>
    <row r="6" spans="1:8" ht="15.75">
      <c r="A6" s="7" t="s">
        <v>46</v>
      </c>
      <c r="B6" s="19">
        <v>0.74185136897001303</v>
      </c>
      <c r="C6" s="19">
        <v>0.72727272727272729</v>
      </c>
      <c r="D6" s="20">
        <v>0.74106041923551169</v>
      </c>
      <c r="E6" s="38"/>
    </row>
    <row r="7" spans="1:8" ht="15.75">
      <c r="A7" s="8" t="s">
        <v>29</v>
      </c>
      <c r="B7" s="20">
        <v>1</v>
      </c>
      <c r="C7" s="20">
        <v>1</v>
      </c>
      <c r="D7" s="20">
        <v>1</v>
      </c>
      <c r="E7" s="38"/>
    </row>
    <row r="9" spans="1:8" ht="27" customHeight="1">
      <c r="A9" s="43" t="s">
        <v>48</v>
      </c>
      <c r="B9" s="43"/>
      <c r="C9" s="43"/>
      <c r="D9" s="43"/>
      <c r="E9" s="43"/>
      <c r="F9" s="23"/>
      <c r="G9" s="23"/>
    </row>
    <row r="10" spans="1:8" ht="15" customHeight="1">
      <c r="A10" s="43" t="s">
        <v>50</v>
      </c>
      <c r="B10" s="43"/>
      <c r="C10" s="43"/>
      <c r="D10" s="43"/>
      <c r="E10" s="43"/>
      <c r="F10" s="23"/>
      <c r="G10" s="23"/>
    </row>
    <row r="11" spans="1:8" ht="15" customHeight="1">
      <c r="A11" s="43" t="s">
        <v>49</v>
      </c>
      <c r="B11" s="43"/>
      <c r="C11" s="43"/>
      <c r="D11" s="43"/>
      <c r="E11" s="43"/>
      <c r="F11" s="23"/>
      <c r="G11" s="23"/>
    </row>
    <row r="12" spans="1:8" ht="26.25" customHeight="1">
      <c r="A12" s="43" t="s">
        <v>112</v>
      </c>
      <c r="B12" s="43"/>
      <c r="C12" s="43"/>
      <c r="D12" s="43"/>
      <c r="E12" s="43"/>
      <c r="F12" s="23"/>
      <c r="G12" s="23"/>
    </row>
    <row r="13" spans="1:8" ht="40.5" customHeight="1">
      <c r="A13" s="43" t="s">
        <v>74</v>
      </c>
      <c r="B13" s="43"/>
      <c r="C13" s="43"/>
      <c r="D13" s="43"/>
      <c r="E13" s="43"/>
      <c r="F13" s="23"/>
      <c r="G13" s="23"/>
    </row>
    <row r="15" spans="1:8" ht="15" customHeight="1"/>
  </sheetData>
  <sortState ref="A6:E6">
    <sortCondition descending="1" ref="A5:A6"/>
  </sortState>
  <mergeCells count="9">
    <mergeCell ref="A2:F2"/>
    <mergeCell ref="A3:A4"/>
    <mergeCell ref="D3:D4"/>
    <mergeCell ref="A13:E13"/>
    <mergeCell ref="A12:E12"/>
    <mergeCell ref="A11:E11"/>
    <mergeCell ref="A10:E10"/>
    <mergeCell ref="A9:E9"/>
    <mergeCell ref="B3:C3"/>
  </mergeCells>
  <hyperlinks>
    <hyperlink ref="A1" location="Contents!A1" display="Back to Content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A2" sqref="A2:F2"/>
    </sheetView>
  </sheetViews>
  <sheetFormatPr defaultRowHeight="15.75" customHeight="1"/>
  <cols>
    <col min="1" max="1" width="10.88671875" style="1" bestFit="1" customWidth="1"/>
    <col min="2" max="2" width="12.88671875" style="1" customWidth="1"/>
    <col min="3" max="3" width="12.33203125" style="1" bestFit="1" customWidth="1"/>
    <col min="4" max="4" width="13.88671875" style="1" bestFit="1" customWidth="1"/>
    <col min="5" max="5" width="13.77734375" style="1" bestFit="1" customWidth="1"/>
    <col min="6" max="10" width="8.88671875" style="1" customWidth="1"/>
    <col min="11" max="16384" width="8.88671875" style="1"/>
  </cols>
  <sheetData>
    <row r="1" spans="1:10" ht="15.75" customHeight="1">
      <c r="A1" s="11" t="s">
        <v>44</v>
      </c>
    </row>
    <row r="2" spans="1:10" ht="15.75" customHeight="1">
      <c r="A2" s="44" t="s">
        <v>154</v>
      </c>
      <c r="B2" s="44"/>
      <c r="C2" s="44"/>
      <c r="D2" s="44"/>
      <c r="E2" s="44"/>
      <c r="F2" s="44"/>
      <c r="G2" s="12"/>
      <c r="H2" s="12"/>
      <c r="I2" s="12"/>
      <c r="J2" s="12"/>
    </row>
    <row r="3" spans="1:10" ht="15.75" customHeight="1">
      <c r="A3" s="45" t="s">
        <v>31</v>
      </c>
      <c r="B3" s="60" t="s">
        <v>75</v>
      </c>
      <c r="C3" s="62"/>
      <c r="D3" s="62"/>
      <c r="E3" s="61"/>
      <c r="F3" s="56" t="s">
        <v>29</v>
      </c>
    </row>
    <row r="4" spans="1:10" ht="15.75" customHeight="1">
      <c r="A4" s="45"/>
      <c r="B4" s="34" t="s">
        <v>76</v>
      </c>
      <c r="C4" s="34" t="s">
        <v>77</v>
      </c>
      <c r="D4" s="34" t="s">
        <v>78</v>
      </c>
      <c r="E4" s="34" t="s">
        <v>79</v>
      </c>
      <c r="F4" s="57"/>
    </row>
    <row r="5" spans="1:10" ht="15.75" customHeight="1">
      <c r="A5" s="7" t="s">
        <v>168</v>
      </c>
      <c r="B5" s="16">
        <v>0.5714285714285714</v>
      </c>
      <c r="C5" s="16">
        <v>0.14285714285714285</v>
      </c>
      <c r="D5" s="16">
        <v>0.2857142857142857</v>
      </c>
      <c r="E5" s="16">
        <v>0</v>
      </c>
      <c r="F5" s="20">
        <v>1</v>
      </c>
    </row>
    <row r="6" spans="1:10" ht="15.75" customHeight="1">
      <c r="A6" s="7" t="s">
        <v>32</v>
      </c>
      <c r="B6" s="16">
        <v>0.45624999999999999</v>
      </c>
      <c r="C6" s="16">
        <v>0.24374999999999999</v>
      </c>
      <c r="D6" s="16">
        <v>0.23749999999999999</v>
      </c>
      <c r="E6" s="16">
        <v>6.25E-2</v>
      </c>
      <c r="F6" s="20">
        <v>1</v>
      </c>
    </row>
    <row r="7" spans="1:10" ht="15.75" customHeight="1">
      <c r="A7" s="7" t="s">
        <v>33</v>
      </c>
      <c r="B7" s="16">
        <v>0.5112540192926045</v>
      </c>
      <c r="C7" s="16">
        <v>0.2347266881028939</v>
      </c>
      <c r="D7" s="16">
        <v>0.18971061093247588</v>
      </c>
      <c r="E7" s="16">
        <v>6.4308681672025719E-2</v>
      </c>
      <c r="F7" s="20">
        <v>1</v>
      </c>
    </row>
    <row r="8" spans="1:10" ht="15.75" customHeight="1">
      <c r="A8" s="7" t="s">
        <v>34</v>
      </c>
      <c r="B8" s="16">
        <v>0.43949044585987262</v>
      </c>
      <c r="C8" s="16">
        <v>0.21337579617834396</v>
      </c>
      <c r="D8" s="16">
        <v>0.2643312101910828</v>
      </c>
      <c r="E8" s="16">
        <v>8.2802547770700632E-2</v>
      </c>
      <c r="F8" s="20">
        <v>1</v>
      </c>
    </row>
    <row r="9" spans="1:10" ht="15.75" customHeight="1">
      <c r="A9" s="7" t="s">
        <v>35</v>
      </c>
      <c r="B9" s="16">
        <v>0.40116279069767441</v>
      </c>
      <c r="C9" s="16">
        <v>0.18023255813953487</v>
      </c>
      <c r="D9" s="16">
        <v>0.30813953488372092</v>
      </c>
      <c r="E9" s="16">
        <v>0.11046511627906977</v>
      </c>
      <c r="F9" s="20">
        <v>1</v>
      </c>
    </row>
    <row r="10" spans="1:10" ht="15.75" customHeight="1">
      <c r="A10" s="7" t="s">
        <v>36</v>
      </c>
      <c r="B10" s="16">
        <v>0.39705882352941174</v>
      </c>
      <c r="C10" s="16">
        <v>0.19362745098039216</v>
      </c>
      <c r="D10" s="16">
        <v>0.32107843137254904</v>
      </c>
      <c r="E10" s="16">
        <v>8.8235294117647065E-2</v>
      </c>
      <c r="F10" s="20">
        <v>1</v>
      </c>
    </row>
    <row r="11" spans="1:10" ht="15.75" customHeight="1">
      <c r="A11" s="7" t="s">
        <v>37</v>
      </c>
      <c r="B11" s="16">
        <v>0.36102236421725242</v>
      </c>
      <c r="C11" s="16">
        <v>0.20766773162939298</v>
      </c>
      <c r="D11" s="16">
        <v>0.28115015974440893</v>
      </c>
      <c r="E11" s="16">
        <v>0.15015974440894569</v>
      </c>
      <c r="F11" s="20">
        <v>1</v>
      </c>
    </row>
    <row r="12" spans="1:10" ht="15.75" customHeight="1">
      <c r="A12" s="7" t="s">
        <v>38</v>
      </c>
      <c r="B12" s="16">
        <v>0.2857142857142857</v>
      </c>
      <c r="C12" s="16">
        <v>0.19327731092436976</v>
      </c>
      <c r="D12" s="16">
        <v>0.34873949579831931</v>
      </c>
      <c r="E12" s="16">
        <v>0.17226890756302521</v>
      </c>
      <c r="F12" s="20">
        <v>1</v>
      </c>
    </row>
    <row r="13" spans="1:10" ht="15.75" customHeight="1">
      <c r="A13" s="7" t="s">
        <v>39</v>
      </c>
      <c r="B13" s="16">
        <v>0.31746031746031744</v>
      </c>
      <c r="C13" s="16">
        <v>0.1984126984126984</v>
      </c>
      <c r="D13" s="16">
        <v>0.36507936507936506</v>
      </c>
      <c r="E13" s="16">
        <v>0.11904761904761904</v>
      </c>
      <c r="F13" s="20">
        <v>1</v>
      </c>
    </row>
    <row r="14" spans="1:10" ht="15.75" customHeight="1">
      <c r="A14" s="7" t="s">
        <v>40</v>
      </c>
      <c r="B14" s="16">
        <v>0.34375</v>
      </c>
      <c r="C14" s="16">
        <v>0.3125</v>
      </c>
      <c r="D14" s="16">
        <v>0.28125</v>
      </c>
      <c r="E14" s="16">
        <v>6.25E-2</v>
      </c>
      <c r="F14" s="20">
        <v>1</v>
      </c>
    </row>
    <row r="15" spans="1:10" ht="15.75" customHeight="1">
      <c r="A15" s="8" t="s">
        <v>29</v>
      </c>
      <c r="B15" s="17">
        <v>0.40369393139841686</v>
      </c>
      <c r="C15" s="17">
        <v>0.20668425681618294</v>
      </c>
      <c r="D15" s="17">
        <v>0.28627968337730869</v>
      </c>
      <c r="E15" s="17">
        <v>0.10334212840809147</v>
      </c>
      <c r="F15" s="20">
        <v>1</v>
      </c>
    </row>
    <row r="17" spans="1:7" ht="27" customHeight="1">
      <c r="A17" s="43" t="s">
        <v>48</v>
      </c>
      <c r="B17" s="43"/>
      <c r="C17" s="43"/>
      <c r="D17" s="43"/>
      <c r="E17" s="43"/>
      <c r="F17" s="43"/>
      <c r="G17" s="23"/>
    </row>
    <row r="18" spans="1:7" ht="15.75" customHeight="1">
      <c r="A18" s="43" t="s">
        <v>51</v>
      </c>
      <c r="B18" s="43"/>
      <c r="C18" s="43"/>
      <c r="D18" s="43"/>
      <c r="E18" s="43"/>
      <c r="F18" s="43"/>
      <c r="G18" s="23"/>
    </row>
    <row r="19" spans="1:7" ht="15.75" customHeight="1">
      <c r="A19" s="43" t="s">
        <v>49</v>
      </c>
      <c r="B19" s="43"/>
      <c r="C19" s="43"/>
      <c r="D19" s="43"/>
      <c r="E19" s="43"/>
      <c r="F19" s="43"/>
      <c r="G19" s="23"/>
    </row>
    <row r="20" spans="1:7" ht="30" customHeight="1">
      <c r="A20" s="43" t="s">
        <v>112</v>
      </c>
      <c r="B20" s="43"/>
      <c r="C20" s="43"/>
      <c r="D20" s="43"/>
      <c r="E20" s="43"/>
      <c r="F20" s="43"/>
    </row>
    <row r="21" spans="1:7" ht="30.75" customHeight="1">
      <c r="A21" s="43" t="s">
        <v>80</v>
      </c>
      <c r="B21" s="43"/>
      <c r="C21" s="43"/>
      <c r="D21" s="43"/>
      <c r="E21" s="43"/>
      <c r="F21" s="43"/>
      <c r="G21" s="23"/>
    </row>
  </sheetData>
  <mergeCells count="9">
    <mergeCell ref="A2:F2"/>
    <mergeCell ref="F3:F4"/>
    <mergeCell ref="B3:E3"/>
    <mergeCell ref="A3:A4"/>
    <mergeCell ref="A21:F21"/>
    <mergeCell ref="A20:F20"/>
    <mergeCell ref="A19:F19"/>
    <mergeCell ref="A18:F18"/>
    <mergeCell ref="A17:F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>
      <selection activeCell="A2" sqref="A2:F2"/>
    </sheetView>
  </sheetViews>
  <sheetFormatPr defaultRowHeight="15"/>
  <cols>
    <col min="1" max="1" width="15" customWidth="1"/>
    <col min="2" max="2" width="12.21875" bestFit="1" customWidth="1"/>
    <col min="3" max="3" width="12.5546875" bestFit="1" customWidth="1"/>
    <col min="4" max="4" width="12.21875" bestFit="1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155</v>
      </c>
      <c r="B2" s="44"/>
      <c r="C2" s="44"/>
      <c r="D2" s="44"/>
      <c r="E2" s="44"/>
      <c r="F2" s="44"/>
    </row>
    <row r="3" spans="1:7" ht="15.75" customHeight="1">
      <c r="A3" s="49" t="s">
        <v>52</v>
      </c>
      <c r="B3" s="60" t="s">
        <v>75</v>
      </c>
      <c r="C3" s="62"/>
      <c r="D3" s="62"/>
      <c r="E3" s="61"/>
      <c r="F3" s="56" t="s">
        <v>29</v>
      </c>
    </row>
    <row r="4" spans="1:7" ht="15.75">
      <c r="A4" s="50"/>
      <c r="B4" s="13" t="s">
        <v>76</v>
      </c>
      <c r="C4" s="13" t="s">
        <v>77</v>
      </c>
      <c r="D4" s="13" t="s">
        <v>78</v>
      </c>
      <c r="E4" s="13" t="s">
        <v>79</v>
      </c>
      <c r="F4" s="57"/>
    </row>
    <row r="5" spans="1:7" ht="15.75">
      <c r="A5" s="7" t="s">
        <v>25</v>
      </c>
      <c r="B5" s="16">
        <v>0.31058020477815701</v>
      </c>
      <c r="C5" s="16">
        <v>0.21160409556313994</v>
      </c>
      <c r="D5" s="16">
        <v>0.32764505119453924</v>
      </c>
      <c r="E5" s="16">
        <v>0.15017064846416384</v>
      </c>
      <c r="F5" s="20">
        <v>1</v>
      </c>
    </row>
    <row r="6" spans="1:7" ht="15.75">
      <c r="A6" s="7" t="s">
        <v>26</v>
      </c>
      <c r="B6" s="16">
        <v>0.41820276497695852</v>
      </c>
      <c r="C6" s="16">
        <v>0.20794930875576037</v>
      </c>
      <c r="D6" s="16">
        <v>0.27707373271889402</v>
      </c>
      <c r="E6" s="16">
        <v>9.6774193548387094E-2</v>
      </c>
      <c r="F6" s="20">
        <v>1</v>
      </c>
    </row>
    <row r="7" spans="1:7" ht="15.75">
      <c r="A7" s="8" t="s">
        <v>29</v>
      </c>
      <c r="B7" s="17">
        <v>0.40266140956136026</v>
      </c>
      <c r="C7" s="17">
        <v>0.20847708230655496</v>
      </c>
      <c r="D7" s="17">
        <v>0.28437654016757025</v>
      </c>
      <c r="E7" s="17">
        <v>0.10448496796451454</v>
      </c>
      <c r="F7" s="20">
        <v>1</v>
      </c>
    </row>
    <row r="9" spans="1:7" ht="28.5" customHeight="1">
      <c r="A9" s="43" t="s">
        <v>48</v>
      </c>
      <c r="B9" s="43"/>
      <c r="C9" s="43"/>
      <c r="D9" s="43"/>
      <c r="E9" s="43"/>
      <c r="F9" s="43"/>
      <c r="G9" s="23"/>
    </row>
    <row r="10" spans="1:7" ht="15" customHeight="1">
      <c r="A10" s="43" t="s">
        <v>50</v>
      </c>
      <c r="B10" s="43"/>
      <c r="C10" s="43"/>
      <c r="D10" s="43"/>
      <c r="E10" s="43"/>
      <c r="F10" s="4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43"/>
      <c r="G11" s="23"/>
    </row>
    <row r="12" spans="1:7" ht="30" customHeight="1">
      <c r="A12" s="43" t="s">
        <v>112</v>
      </c>
      <c r="B12" s="43"/>
      <c r="C12" s="43"/>
      <c r="D12" s="43"/>
      <c r="E12" s="43"/>
      <c r="F12" s="43"/>
      <c r="G12" s="23"/>
    </row>
    <row r="13" spans="1:7" ht="30" customHeight="1">
      <c r="A13" s="43" t="s">
        <v>80</v>
      </c>
      <c r="B13" s="43"/>
      <c r="C13" s="43"/>
      <c r="D13" s="43"/>
      <c r="E13" s="43"/>
      <c r="F13" s="43"/>
      <c r="G13" s="23"/>
    </row>
    <row r="18" ht="27" customHeight="1"/>
    <row r="21" ht="26.25" customHeight="1"/>
    <row r="22" ht="28.5" customHeight="1"/>
    <row r="23" ht="27" customHeight="1"/>
  </sheetData>
  <mergeCells count="9">
    <mergeCell ref="A2:F2"/>
    <mergeCell ref="A9:F9"/>
    <mergeCell ref="B3:E3"/>
    <mergeCell ref="F3:F4"/>
    <mergeCell ref="A13:F13"/>
    <mergeCell ref="A12:F12"/>
    <mergeCell ref="A11:F11"/>
    <mergeCell ref="A10:F10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>
      <selection activeCell="A2" sqref="A2:F2"/>
    </sheetView>
  </sheetViews>
  <sheetFormatPr defaultRowHeight="15"/>
  <cols>
    <col min="1" max="1" width="15" customWidth="1"/>
    <col min="2" max="2" width="12.21875" bestFit="1" customWidth="1"/>
    <col min="3" max="3" width="12.5546875" bestFit="1" customWidth="1"/>
    <col min="4" max="4" width="12.21875" bestFit="1" customWidth="1"/>
    <col min="5" max="5" width="13.33203125" bestFit="1" customWidth="1"/>
    <col min="6" max="6" width="7.21875" bestFit="1" customWidth="1"/>
  </cols>
  <sheetData>
    <row r="1" spans="1:7">
      <c r="A1" s="11" t="s">
        <v>44</v>
      </c>
    </row>
    <row r="2" spans="1:7" ht="15.75" customHeight="1">
      <c r="A2" s="44" t="s">
        <v>156</v>
      </c>
      <c r="B2" s="44"/>
      <c r="C2" s="44"/>
      <c r="D2" s="44"/>
      <c r="E2" s="44"/>
      <c r="F2" s="44"/>
    </row>
    <row r="3" spans="1:7" ht="15.75" customHeight="1">
      <c r="A3" s="49" t="s">
        <v>58</v>
      </c>
      <c r="B3" s="60" t="s">
        <v>75</v>
      </c>
      <c r="C3" s="62"/>
      <c r="D3" s="62"/>
      <c r="E3" s="61"/>
      <c r="F3" s="56" t="s">
        <v>29</v>
      </c>
    </row>
    <row r="4" spans="1:7" ht="15.75">
      <c r="A4" s="50"/>
      <c r="B4" s="13" t="s">
        <v>76</v>
      </c>
      <c r="C4" s="13" t="s">
        <v>77</v>
      </c>
      <c r="D4" s="13" t="s">
        <v>78</v>
      </c>
      <c r="E4" s="13" t="s">
        <v>79</v>
      </c>
      <c r="F4" s="57"/>
    </row>
    <row r="5" spans="1:7" ht="30">
      <c r="A5" s="7" t="s">
        <v>56</v>
      </c>
      <c r="B5" s="16">
        <v>0.39626001780943898</v>
      </c>
      <c r="C5" s="16">
        <v>0.20837043633125557</v>
      </c>
      <c r="D5" s="16">
        <v>0.31077471059661621</v>
      </c>
      <c r="E5" s="16">
        <v>8.4594835262689225E-2</v>
      </c>
      <c r="F5" s="20">
        <v>1</v>
      </c>
    </row>
    <row r="6" spans="1:7" ht="15.75">
      <c r="A6" s="7" t="s">
        <v>57</v>
      </c>
      <c r="B6" s="16">
        <v>0.42315789473684212</v>
      </c>
      <c r="C6" s="16">
        <v>0.21684210526315789</v>
      </c>
      <c r="D6" s="16">
        <v>0.27578947368421053</v>
      </c>
      <c r="E6" s="16">
        <v>8.4210526315789472E-2</v>
      </c>
      <c r="F6" s="20">
        <v>1</v>
      </c>
    </row>
    <row r="7" spans="1:7" ht="15.75">
      <c r="A7" s="8" t="s">
        <v>29</v>
      </c>
      <c r="B7" s="17">
        <v>0.40858658948383986</v>
      </c>
      <c r="C7" s="17">
        <v>0.21225277375783888</v>
      </c>
      <c r="D7" s="17">
        <v>0.29474191992281717</v>
      </c>
      <c r="E7" s="17">
        <v>8.4418716835504101E-2</v>
      </c>
      <c r="F7" s="20">
        <v>1</v>
      </c>
    </row>
    <row r="9" spans="1:7" ht="28.5" customHeight="1">
      <c r="A9" s="43" t="s">
        <v>48</v>
      </c>
      <c r="B9" s="43"/>
      <c r="C9" s="43"/>
      <c r="D9" s="43"/>
      <c r="E9" s="43"/>
      <c r="F9" s="43"/>
      <c r="G9" s="23"/>
    </row>
    <row r="10" spans="1:7" ht="15" customHeight="1">
      <c r="A10" s="43" t="s">
        <v>50</v>
      </c>
      <c r="B10" s="43"/>
      <c r="C10" s="43"/>
      <c r="D10" s="43"/>
      <c r="E10" s="43"/>
      <c r="F10" s="4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43"/>
      <c r="G11" s="23"/>
    </row>
    <row r="12" spans="1:7" ht="30" customHeight="1">
      <c r="A12" s="43" t="s">
        <v>112</v>
      </c>
      <c r="B12" s="43"/>
      <c r="C12" s="43"/>
      <c r="D12" s="43"/>
      <c r="E12" s="43"/>
      <c r="F12" s="43"/>
      <c r="G12" s="23"/>
    </row>
    <row r="13" spans="1:7" ht="30" customHeight="1">
      <c r="A13" s="43" t="s">
        <v>80</v>
      </c>
      <c r="B13" s="43"/>
      <c r="C13" s="43"/>
      <c r="D13" s="43"/>
      <c r="E13" s="43"/>
      <c r="F13" s="43"/>
      <c r="G13" s="23"/>
    </row>
    <row r="21" ht="26.25" customHeight="1"/>
    <row r="22" ht="28.5" customHeight="1"/>
    <row r="23" ht="27" customHeight="1"/>
  </sheetData>
  <mergeCells count="9">
    <mergeCell ref="A11:F11"/>
    <mergeCell ref="A12:F12"/>
    <mergeCell ref="A13:F13"/>
    <mergeCell ref="B3:E3"/>
    <mergeCell ref="A2:F2"/>
    <mergeCell ref="A3:A4"/>
    <mergeCell ref="F3:F4"/>
    <mergeCell ref="A9:F9"/>
    <mergeCell ref="A10:F10"/>
  </mergeCells>
  <hyperlinks>
    <hyperlink ref="A1" location="Contents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E2"/>
    </sheetView>
  </sheetViews>
  <sheetFormatPr defaultRowHeight="15"/>
  <cols>
    <col min="1" max="1" width="20.6640625" customWidth="1"/>
    <col min="2" max="3" width="12.21875" bestFit="1" customWidth="1"/>
    <col min="4" max="4" width="13.109375" customWidth="1"/>
    <col min="5" max="5" width="14.33203125" customWidth="1"/>
  </cols>
  <sheetData>
    <row r="1" spans="1:7">
      <c r="A1" s="11" t="s">
        <v>44</v>
      </c>
    </row>
    <row r="2" spans="1:7" ht="15.75" customHeight="1">
      <c r="A2" s="44" t="s">
        <v>157</v>
      </c>
      <c r="B2" s="44"/>
      <c r="C2" s="44"/>
      <c r="D2" s="44"/>
      <c r="E2" s="44"/>
      <c r="F2" s="12"/>
      <c r="G2" s="12"/>
    </row>
    <row r="3" spans="1:7" ht="15.75" customHeight="1">
      <c r="A3" s="49" t="s">
        <v>92</v>
      </c>
      <c r="B3" s="60" t="s">
        <v>75</v>
      </c>
      <c r="C3" s="62"/>
      <c r="D3" s="62"/>
      <c r="E3" s="56" t="s">
        <v>29</v>
      </c>
    </row>
    <row r="4" spans="1:7" ht="31.5">
      <c r="A4" s="50"/>
      <c r="B4" s="29" t="s">
        <v>76</v>
      </c>
      <c r="C4" s="29" t="s">
        <v>77</v>
      </c>
      <c r="D4" s="34" t="s">
        <v>153</v>
      </c>
      <c r="E4" s="57"/>
    </row>
    <row r="5" spans="1:7" ht="15.75">
      <c r="A5" s="7" t="s">
        <v>133</v>
      </c>
      <c r="B5" s="16">
        <v>0.44444444444444442</v>
      </c>
      <c r="C5" s="16">
        <v>0.33333333333333331</v>
      </c>
      <c r="D5" s="16">
        <v>0.22222222222222221</v>
      </c>
      <c r="E5" s="20">
        <v>1</v>
      </c>
      <c r="F5" s="38"/>
    </row>
    <row r="6" spans="1:7" ht="15.75">
      <c r="A6" s="7" t="s">
        <v>134</v>
      </c>
      <c r="B6" s="16">
        <v>0.40888888888888891</v>
      </c>
      <c r="C6" s="16">
        <v>0.21333333333333335</v>
      </c>
      <c r="D6" s="16">
        <v>0.37777777777777777</v>
      </c>
      <c r="E6" s="20">
        <v>1</v>
      </c>
      <c r="F6" s="38"/>
    </row>
    <row r="7" spans="1:7" ht="15.75">
      <c r="A7" s="8" t="s">
        <v>29</v>
      </c>
      <c r="B7" s="17">
        <v>0.4105820105820106</v>
      </c>
      <c r="C7" s="17">
        <v>0.21904761904761905</v>
      </c>
      <c r="D7" s="17">
        <v>0.37037037037037035</v>
      </c>
      <c r="E7" s="20">
        <v>1</v>
      </c>
      <c r="F7" s="38"/>
    </row>
    <row r="9" spans="1:7" ht="25.5" customHeight="1">
      <c r="A9" s="43" t="s">
        <v>48</v>
      </c>
      <c r="B9" s="43"/>
      <c r="C9" s="43"/>
      <c r="D9" s="43"/>
      <c r="E9" s="43"/>
      <c r="F9" s="43"/>
    </row>
    <row r="10" spans="1:7">
      <c r="A10" s="43" t="s">
        <v>50</v>
      </c>
      <c r="B10" s="43"/>
      <c r="C10" s="43"/>
      <c r="D10" s="43"/>
      <c r="E10" s="43"/>
      <c r="F10" s="43"/>
    </row>
    <row r="11" spans="1:7">
      <c r="A11" s="43" t="s">
        <v>49</v>
      </c>
      <c r="B11" s="43"/>
      <c r="C11" s="43"/>
      <c r="D11" s="43"/>
      <c r="E11" s="43"/>
      <c r="F11" s="43"/>
    </row>
    <row r="12" spans="1:7" ht="27" customHeight="1">
      <c r="A12" s="43" t="s">
        <v>112</v>
      </c>
      <c r="B12" s="43"/>
      <c r="C12" s="43"/>
      <c r="D12" s="43"/>
      <c r="E12" s="43"/>
      <c r="F12" s="43"/>
    </row>
    <row r="13" spans="1:7" ht="31.5" customHeight="1">
      <c r="A13" s="43" t="s">
        <v>93</v>
      </c>
      <c r="B13" s="43"/>
      <c r="C13" s="43"/>
      <c r="D13" s="43"/>
      <c r="E13" s="43"/>
      <c r="F13" s="43"/>
    </row>
    <row r="14" spans="1:7" ht="30" customHeight="1">
      <c r="A14" s="43" t="s">
        <v>94</v>
      </c>
      <c r="B14" s="43"/>
      <c r="C14" s="43"/>
      <c r="D14" s="43"/>
      <c r="E14" s="43"/>
      <c r="F14" s="43"/>
      <c r="G14" s="23"/>
    </row>
  </sheetData>
  <mergeCells count="10">
    <mergeCell ref="A2:E2"/>
    <mergeCell ref="A3:A4"/>
    <mergeCell ref="E3:E4"/>
    <mergeCell ref="A14:F14"/>
    <mergeCell ref="A9:F9"/>
    <mergeCell ref="A10:F10"/>
    <mergeCell ref="A11:F11"/>
    <mergeCell ref="A12:F12"/>
    <mergeCell ref="A13:F13"/>
    <mergeCell ref="B3:D3"/>
  </mergeCells>
  <hyperlinks>
    <hyperlink ref="A1" location="Contents!A1" display="Back to Content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E2"/>
    </sheetView>
  </sheetViews>
  <sheetFormatPr defaultRowHeight="15"/>
  <cols>
    <col min="1" max="1" width="23.6640625" bestFit="1" customWidth="1"/>
    <col min="2" max="3" width="12.21875" bestFit="1" customWidth="1"/>
    <col min="4" max="4" width="13.6640625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158</v>
      </c>
      <c r="B2" s="44"/>
      <c r="C2" s="44"/>
      <c r="D2" s="44"/>
      <c r="E2" s="44"/>
      <c r="F2" s="12"/>
      <c r="G2" s="12"/>
    </row>
    <row r="3" spans="1:7" ht="15.75" customHeight="1">
      <c r="A3" s="49" t="s">
        <v>95</v>
      </c>
      <c r="B3" s="60" t="s">
        <v>75</v>
      </c>
      <c r="C3" s="62"/>
      <c r="D3" s="62"/>
      <c r="E3" s="56" t="s">
        <v>29</v>
      </c>
    </row>
    <row r="4" spans="1:7" ht="15.75">
      <c r="A4" s="50"/>
      <c r="B4" s="29" t="s">
        <v>76</v>
      </c>
      <c r="C4" s="29" t="s">
        <v>77</v>
      </c>
      <c r="D4" s="34" t="s">
        <v>153</v>
      </c>
      <c r="E4" s="57"/>
    </row>
    <row r="5" spans="1:7" ht="15.75">
      <c r="A5" s="7" t="s">
        <v>135</v>
      </c>
      <c r="B5" s="16">
        <v>0.37681159420289856</v>
      </c>
      <c r="C5" s="16">
        <v>0.36231884057971014</v>
      </c>
      <c r="D5" s="16">
        <v>0.2608695652173913</v>
      </c>
      <c r="E5" s="20">
        <v>1</v>
      </c>
      <c r="F5" s="38"/>
    </row>
    <row r="6" spans="1:7" ht="15.75">
      <c r="A6" s="7" t="s">
        <v>136</v>
      </c>
      <c r="B6" s="16">
        <v>0.4132420091324201</v>
      </c>
      <c r="C6" s="16">
        <v>0.20776255707762556</v>
      </c>
      <c r="D6" s="16">
        <v>0.37899543378995437</v>
      </c>
      <c r="E6" s="20">
        <v>1</v>
      </c>
      <c r="F6" s="38"/>
    </row>
    <row r="7" spans="1:7" ht="15.75">
      <c r="A7" s="8" t="s">
        <v>29</v>
      </c>
      <c r="B7" s="17">
        <v>0.4105820105820106</v>
      </c>
      <c r="C7" s="17">
        <v>0.21904761904761905</v>
      </c>
      <c r="D7" s="17">
        <v>0.37037037037037035</v>
      </c>
      <c r="E7" s="20">
        <v>1</v>
      </c>
      <c r="F7" s="38"/>
      <c r="G7" s="38"/>
    </row>
    <row r="9" spans="1:7" ht="27.75" customHeight="1">
      <c r="A9" s="43" t="s">
        <v>48</v>
      </c>
      <c r="B9" s="43"/>
      <c r="C9" s="43"/>
      <c r="D9" s="43"/>
      <c r="E9" s="43"/>
      <c r="F9" s="43"/>
    </row>
    <row r="10" spans="1:7">
      <c r="A10" s="43" t="s">
        <v>50</v>
      </c>
      <c r="B10" s="43"/>
      <c r="C10" s="43"/>
      <c r="D10" s="43"/>
      <c r="E10" s="43"/>
      <c r="F10" s="43"/>
    </row>
    <row r="11" spans="1:7">
      <c r="A11" s="43" t="s">
        <v>49</v>
      </c>
      <c r="B11" s="43"/>
      <c r="C11" s="43"/>
      <c r="D11" s="43"/>
      <c r="E11" s="43"/>
      <c r="F11" s="43"/>
    </row>
    <row r="12" spans="1:7" ht="28.5" customHeight="1">
      <c r="A12" s="43" t="s">
        <v>112</v>
      </c>
      <c r="B12" s="43"/>
      <c r="C12" s="43"/>
      <c r="D12" s="43"/>
      <c r="E12" s="43"/>
      <c r="F12" s="43"/>
    </row>
    <row r="13" spans="1:7" ht="30.75" customHeight="1">
      <c r="A13" s="43" t="s">
        <v>93</v>
      </c>
      <c r="B13" s="43"/>
      <c r="C13" s="43"/>
      <c r="D13" s="43"/>
      <c r="E13" s="43"/>
      <c r="F13" s="43"/>
    </row>
    <row r="14" spans="1:7" ht="30.75" customHeight="1">
      <c r="A14" s="43" t="s">
        <v>94</v>
      </c>
      <c r="B14" s="43"/>
      <c r="C14" s="43"/>
      <c r="D14" s="43"/>
      <c r="E14" s="43"/>
      <c r="F14" s="43"/>
    </row>
  </sheetData>
  <mergeCells count="10">
    <mergeCell ref="A14:F14"/>
    <mergeCell ref="A3:A4"/>
    <mergeCell ref="E3:E4"/>
    <mergeCell ref="A9:F9"/>
    <mergeCell ref="A10:F10"/>
    <mergeCell ref="A2:E2"/>
    <mergeCell ref="B3:D3"/>
    <mergeCell ref="A11:F11"/>
    <mergeCell ref="A12:F12"/>
    <mergeCell ref="A13:F13"/>
  </mergeCells>
  <hyperlinks>
    <hyperlink ref="A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workbookViewId="0">
      <selection activeCell="A2" sqref="A2:J2"/>
    </sheetView>
  </sheetViews>
  <sheetFormatPr defaultRowHeight="15"/>
  <cols>
    <col min="1" max="1" width="15" customWidth="1"/>
  </cols>
  <sheetData>
    <row r="1" spans="1:13">
      <c r="A1" s="11" t="s">
        <v>44</v>
      </c>
    </row>
    <row r="2" spans="1:13" ht="15.75" customHeight="1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 customHeight="1">
      <c r="A3" s="49" t="s">
        <v>52</v>
      </c>
      <c r="B3" s="46" t="s">
        <v>68</v>
      </c>
      <c r="C3" s="47"/>
      <c r="D3" s="48"/>
      <c r="E3" s="46" t="s">
        <v>69</v>
      </c>
      <c r="F3" s="47"/>
      <c r="G3" s="48"/>
      <c r="H3" s="46" t="s">
        <v>70</v>
      </c>
      <c r="I3" s="47"/>
      <c r="J3" s="48"/>
      <c r="K3" s="67" t="s">
        <v>169</v>
      </c>
      <c r="L3" s="67"/>
      <c r="M3" s="67"/>
    </row>
    <row r="4" spans="1:13" ht="15.75">
      <c r="A4" s="50"/>
      <c r="B4" s="6">
        <v>2013</v>
      </c>
      <c r="C4" s="6">
        <v>2012</v>
      </c>
      <c r="D4" s="6" t="s">
        <v>23</v>
      </c>
      <c r="E4" s="6">
        <v>2013</v>
      </c>
      <c r="F4" s="6">
        <v>2012</v>
      </c>
      <c r="G4" s="6" t="s">
        <v>23</v>
      </c>
      <c r="H4" s="14">
        <v>2013</v>
      </c>
      <c r="I4" s="14">
        <v>2012</v>
      </c>
      <c r="J4" s="14" t="s">
        <v>23</v>
      </c>
      <c r="K4" s="41">
        <v>2013</v>
      </c>
      <c r="L4" s="41">
        <v>2012</v>
      </c>
      <c r="M4" s="41" t="s">
        <v>23</v>
      </c>
    </row>
    <row r="5" spans="1:13" ht="15.75">
      <c r="A5" s="7" t="s">
        <v>25</v>
      </c>
      <c r="B5" s="19">
        <v>0.849290780141844</v>
      </c>
      <c r="C5" s="19">
        <v>0.90123456790123457</v>
      </c>
      <c r="D5" s="19">
        <f>B5-C5</f>
        <v>-5.1943787759390569E-2</v>
      </c>
      <c r="E5" s="19">
        <v>0.10638297872340426</v>
      </c>
      <c r="F5" s="19">
        <v>8.6419753086419748E-2</v>
      </c>
      <c r="G5" s="19">
        <f t="shared" ref="G5:G7" si="0">E5-F5</f>
        <v>1.9963225636984508E-2</v>
      </c>
      <c r="H5" s="19">
        <v>4.4326241134751775E-2</v>
      </c>
      <c r="I5" s="19">
        <v>1.2345679012345678E-2</v>
      </c>
      <c r="J5" s="19">
        <f t="shared" ref="J5:J7" si="1">H5-I5</f>
        <v>3.1980562122406096E-2</v>
      </c>
      <c r="K5" s="20">
        <v>0.17279411764705882</v>
      </c>
      <c r="L5" s="20">
        <v>9.8460291734197736E-2</v>
      </c>
      <c r="M5" s="20">
        <f>K5-L5</f>
        <v>7.4333825912861085E-2</v>
      </c>
    </row>
    <row r="6" spans="1:13" ht="15.75">
      <c r="A6" s="7" t="s">
        <v>26</v>
      </c>
      <c r="B6" s="19">
        <v>0.91074074074074074</v>
      </c>
      <c r="C6" s="19">
        <v>0.9232851985559567</v>
      </c>
      <c r="D6" s="19">
        <f t="shared" ref="D6:D7" si="2">B6-C6</f>
        <v>-1.2544457815215959E-2</v>
      </c>
      <c r="E6" s="19">
        <v>6.8888888888888888E-2</v>
      </c>
      <c r="F6" s="19">
        <v>5.7761732851985562E-2</v>
      </c>
      <c r="G6" s="19">
        <f t="shared" si="0"/>
        <v>1.1127156036903327E-2</v>
      </c>
      <c r="H6" s="19">
        <v>2.0370370370370372E-2</v>
      </c>
      <c r="I6" s="19">
        <v>1.895306859205776E-2</v>
      </c>
      <c r="J6" s="19">
        <f t="shared" si="1"/>
        <v>1.4173017783126116E-3</v>
      </c>
      <c r="K6" s="20">
        <v>0.82720588235294112</v>
      </c>
      <c r="L6" s="20">
        <v>0.90153970826580232</v>
      </c>
      <c r="M6" s="20">
        <f>K6-L6</f>
        <v>-7.4333825912861196E-2</v>
      </c>
    </row>
    <row r="7" spans="1:13" ht="15.75">
      <c r="A7" s="8" t="s">
        <v>29</v>
      </c>
      <c r="B7" s="20">
        <v>0.90012254901960786</v>
      </c>
      <c r="C7" s="20">
        <v>0.92110614070760477</v>
      </c>
      <c r="D7" s="20">
        <f t="shared" si="2"/>
        <v>-2.0983591687996905E-2</v>
      </c>
      <c r="E7" s="20">
        <v>7.5367647058823525E-2</v>
      </c>
      <c r="F7" s="20">
        <v>6.0593737291581941E-2</v>
      </c>
      <c r="G7" s="20">
        <f t="shared" si="0"/>
        <v>1.4773909767241585E-2</v>
      </c>
      <c r="H7" s="20">
        <v>2.4509803921568627E-2</v>
      </c>
      <c r="I7" s="20">
        <v>1.8300122000813338E-2</v>
      </c>
      <c r="J7" s="20">
        <f t="shared" si="1"/>
        <v>6.2096819207552896E-3</v>
      </c>
      <c r="K7" s="20">
        <v>1</v>
      </c>
      <c r="L7" s="20">
        <v>1</v>
      </c>
      <c r="M7" s="20">
        <f>K7-L7</f>
        <v>0</v>
      </c>
    </row>
    <row r="9" spans="1:13" ht="27" customHeight="1">
      <c r="A9" s="43" t="s">
        <v>48</v>
      </c>
      <c r="B9" s="43"/>
      <c r="C9" s="43"/>
      <c r="D9" s="43"/>
      <c r="E9" s="43"/>
      <c r="F9" s="43"/>
      <c r="G9" s="43"/>
    </row>
    <row r="10" spans="1:13">
      <c r="A10" s="43" t="s">
        <v>50</v>
      </c>
      <c r="B10" s="43"/>
      <c r="C10" s="43"/>
      <c r="D10" s="43"/>
      <c r="E10" s="43"/>
      <c r="F10" s="43"/>
      <c r="G10" s="43"/>
    </row>
    <row r="11" spans="1:13">
      <c r="A11" s="43" t="s">
        <v>49</v>
      </c>
      <c r="B11" s="43"/>
      <c r="C11" s="43"/>
      <c r="D11" s="43"/>
      <c r="E11" s="43"/>
      <c r="F11" s="43"/>
      <c r="G11" s="43"/>
    </row>
    <row r="12" spans="1:13" ht="28.5" customHeight="1">
      <c r="A12" s="43" t="s">
        <v>112</v>
      </c>
      <c r="B12" s="43"/>
      <c r="C12" s="43"/>
      <c r="D12" s="43"/>
      <c r="E12" s="43"/>
      <c r="F12" s="43"/>
      <c r="G12" s="43"/>
    </row>
    <row r="13" spans="1:13" ht="28.5" customHeight="1">
      <c r="A13" s="43" t="s">
        <v>73</v>
      </c>
      <c r="B13" s="43"/>
      <c r="C13" s="43"/>
      <c r="D13" s="43"/>
      <c r="E13" s="43"/>
      <c r="F13" s="43"/>
      <c r="G13" s="43"/>
    </row>
    <row r="16" spans="1:13" ht="27" customHeight="1"/>
    <row r="19" ht="26.25" customHeight="1"/>
    <row r="20" ht="28.5" customHeight="1"/>
    <row r="21" ht="27" customHeight="1"/>
  </sheetData>
  <mergeCells count="11">
    <mergeCell ref="K3:M3"/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E2"/>
    </sheetView>
  </sheetViews>
  <sheetFormatPr defaultRowHeight="15"/>
  <cols>
    <col min="1" max="1" width="25" customWidth="1"/>
    <col min="2" max="3" width="12.21875" bestFit="1" customWidth="1"/>
    <col min="4" max="4" width="14.5546875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159</v>
      </c>
      <c r="B2" s="44"/>
      <c r="C2" s="44"/>
      <c r="D2" s="44"/>
      <c r="E2" s="44"/>
      <c r="F2" s="12"/>
      <c r="G2" s="12"/>
    </row>
    <row r="3" spans="1:7" ht="15.75" customHeight="1">
      <c r="A3" s="49" t="s">
        <v>107</v>
      </c>
      <c r="B3" s="60" t="s">
        <v>75</v>
      </c>
      <c r="C3" s="62"/>
      <c r="D3" s="62"/>
      <c r="E3" s="56" t="s">
        <v>29</v>
      </c>
    </row>
    <row r="4" spans="1:7" ht="15.75">
      <c r="A4" s="50"/>
      <c r="B4" s="29" t="s">
        <v>76</v>
      </c>
      <c r="C4" s="29" t="s">
        <v>77</v>
      </c>
      <c r="D4" s="34" t="s">
        <v>153</v>
      </c>
      <c r="E4" s="57"/>
    </row>
    <row r="5" spans="1:7" ht="30">
      <c r="A5" s="7" t="s">
        <v>137</v>
      </c>
      <c r="B5" s="16">
        <v>0.33333333333333331</v>
      </c>
      <c r="C5" s="16">
        <v>0.35714285714285715</v>
      </c>
      <c r="D5" s="16">
        <v>0.30952380952380953</v>
      </c>
      <c r="E5" s="20">
        <v>1</v>
      </c>
      <c r="F5" s="38"/>
    </row>
    <row r="6" spans="1:7" ht="30">
      <c r="A6" s="7" t="s">
        <v>138</v>
      </c>
      <c r="B6" s="16">
        <v>0.41417497231450717</v>
      </c>
      <c r="C6" s="16">
        <v>0.21262458471760798</v>
      </c>
      <c r="D6" s="16">
        <v>0.37320044296788479</v>
      </c>
      <c r="E6" s="20">
        <v>1</v>
      </c>
      <c r="F6" s="38"/>
    </row>
    <row r="7" spans="1:7" ht="15.75">
      <c r="A7" s="8" t="s">
        <v>29</v>
      </c>
      <c r="B7" s="17">
        <v>0.4105820105820106</v>
      </c>
      <c r="C7" s="17">
        <v>0.21904761904761905</v>
      </c>
      <c r="D7" s="17">
        <v>0.37037037037037035</v>
      </c>
      <c r="E7" s="20">
        <v>1</v>
      </c>
      <c r="F7" s="38"/>
    </row>
    <row r="9" spans="1:7" ht="27.75" customHeight="1">
      <c r="A9" s="43" t="s">
        <v>48</v>
      </c>
      <c r="B9" s="43"/>
      <c r="C9" s="43"/>
      <c r="D9" s="43"/>
      <c r="E9" s="43"/>
      <c r="F9" s="43"/>
    </row>
    <row r="10" spans="1:7">
      <c r="A10" s="43" t="s">
        <v>50</v>
      </c>
      <c r="B10" s="43"/>
      <c r="C10" s="43"/>
      <c r="D10" s="43"/>
      <c r="E10" s="43"/>
      <c r="F10" s="43"/>
    </row>
    <row r="11" spans="1:7">
      <c r="A11" s="43" t="s">
        <v>49</v>
      </c>
      <c r="B11" s="43"/>
      <c r="C11" s="43"/>
      <c r="D11" s="43"/>
      <c r="E11" s="43"/>
      <c r="F11" s="43"/>
    </row>
    <row r="12" spans="1:7" ht="29.25" customHeight="1">
      <c r="A12" s="43" t="s">
        <v>112</v>
      </c>
      <c r="B12" s="43"/>
      <c r="C12" s="43"/>
      <c r="D12" s="43"/>
      <c r="E12" s="43"/>
      <c r="F12" s="43"/>
    </row>
    <row r="13" spans="1:7" ht="29.25" customHeight="1">
      <c r="A13" s="43" t="s">
        <v>93</v>
      </c>
      <c r="B13" s="43"/>
      <c r="C13" s="43"/>
      <c r="D13" s="43"/>
      <c r="E13" s="43"/>
      <c r="F13" s="43"/>
    </row>
    <row r="14" spans="1:7" ht="32.25" customHeight="1">
      <c r="A14" s="43" t="s">
        <v>94</v>
      </c>
      <c r="B14" s="43"/>
      <c r="C14" s="43"/>
      <c r="D14" s="43"/>
      <c r="E14" s="43"/>
      <c r="F14" s="43"/>
    </row>
  </sheetData>
  <mergeCells count="10">
    <mergeCell ref="A2:E2"/>
    <mergeCell ref="A11:F11"/>
    <mergeCell ref="A12:F12"/>
    <mergeCell ref="A13:F13"/>
    <mergeCell ref="A14:F14"/>
    <mergeCell ref="A3:A4"/>
    <mergeCell ref="E3:E4"/>
    <mergeCell ref="A9:F9"/>
    <mergeCell ref="A10:F10"/>
    <mergeCell ref="B3:D3"/>
  </mergeCells>
  <hyperlinks>
    <hyperlink ref="A1" location="Contents!A1" display="Back to Contents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F2"/>
    </sheetView>
  </sheetViews>
  <sheetFormatPr defaultRowHeight="15"/>
  <cols>
    <col min="1" max="1" width="15" customWidth="1"/>
    <col min="2" max="2" width="12.21875" bestFit="1" customWidth="1"/>
    <col min="3" max="3" width="12.5546875" bestFit="1" customWidth="1"/>
    <col min="4" max="4" width="12.21875" bestFit="1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160</v>
      </c>
      <c r="B2" s="44"/>
      <c r="C2" s="44"/>
      <c r="D2" s="44"/>
      <c r="E2" s="44"/>
      <c r="F2" s="44"/>
    </row>
    <row r="3" spans="1:7" ht="15.75" customHeight="1">
      <c r="A3" s="49" t="s">
        <v>139</v>
      </c>
      <c r="B3" s="60" t="s">
        <v>75</v>
      </c>
      <c r="C3" s="62"/>
      <c r="D3" s="62"/>
      <c r="E3" s="61"/>
      <c r="F3" s="56" t="s">
        <v>29</v>
      </c>
    </row>
    <row r="4" spans="1:7" ht="15.75">
      <c r="A4" s="50"/>
      <c r="B4" s="13" t="s">
        <v>76</v>
      </c>
      <c r="C4" s="13" t="s">
        <v>77</v>
      </c>
      <c r="D4" s="13" t="s">
        <v>78</v>
      </c>
      <c r="E4" s="13" t="s">
        <v>79</v>
      </c>
      <c r="F4" s="57"/>
    </row>
    <row r="5" spans="1:7" ht="15.75">
      <c r="A5" s="7" t="s">
        <v>27</v>
      </c>
      <c r="B5" s="16">
        <v>0.42972536348949919</v>
      </c>
      <c r="C5" s="16">
        <v>0.20678513731825526</v>
      </c>
      <c r="D5" s="16">
        <v>0.27140549273021003</v>
      </c>
      <c r="E5" s="16">
        <v>9.2084006462035545E-2</v>
      </c>
      <c r="F5" s="20">
        <v>1</v>
      </c>
    </row>
    <row r="6" spans="1:7" ht="15.75">
      <c r="A6" s="7" t="s">
        <v>28</v>
      </c>
      <c r="B6" s="16">
        <v>0.39295774647887322</v>
      </c>
      <c r="C6" s="16">
        <v>0.20915492957746479</v>
      </c>
      <c r="D6" s="16">
        <v>0.28943661971830986</v>
      </c>
      <c r="E6" s="16">
        <v>0.10845070422535211</v>
      </c>
      <c r="F6" s="20">
        <v>1</v>
      </c>
    </row>
    <row r="7" spans="1:7" ht="15.75">
      <c r="A7" s="8" t="s">
        <v>29</v>
      </c>
      <c r="B7" s="17">
        <v>0.40411966650318781</v>
      </c>
      <c r="C7" s="17">
        <v>0.20843550760176557</v>
      </c>
      <c r="D7" s="17">
        <v>0.2839627268268759</v>
      </c>
      <c r="E7" s="17">
        <v>0.10348209906817067</v>
      </c>
      <c r="F7" s="20">
        <v>1</v>
      </c>
    </row>
    <row r="9" spans="1:7" ht="28.5" customHeight="1">
      <c r="A9" s="43" t="s">
        <v>48</v>
      </c>
      <c r="B9" s="43"/>
      <c r="C9" s="43"/>
      <c r="D9" s="43"/>
      <c r="E9" s="43"/>
      <c r="F9" s="43"/>
      <c r="G9" s="23"/>
    </row>
    <row r="10" spans="1:7" ht="15" customHeight="1">
      <c r="A10" s="43" t="s">
        <v>50</v>
      </c>
      <c r="B10" s="43"/>
      <c r="C10" s="43"/>
      <c r="D10" s="43"/>
      <c r="E10" s="43"/>
      <c r="F10" s="4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43"/>
      <c r="G11" s="23"/>
    </row>
    <row r="12" spans="1:7" ht="30" customHeight="1">
      <c r="A12" s="43" t="s">
        <v>112</v>
      </c>
      <c r="B12" s="43"/>
      <c r="C12" s="43"/>
      <c r="D12" s="43"/>
      <c r="E12" s="43"/>
      <c r="F12" s="43"/>
      <c r="G12" s="23"/>
    </row>
    <row r="13" spans="1:7" ht="30" customHeight="1">
      <c r="A13" s="43" t="s">
        <v>80</v>
      </c>
      <c r="B13" s="43"/>
      <c r="C13" s="43"/>
      <c r="D13" s="43"/>
      <c r="E13" s="43"/>
      <c r="F13" s="43"/>
      <c r="G13" s="23"/>
    </row>
  </sheetData>
  <mergeCells count="9">
    <mergeCell ref="A2:F2"/>
    <mergeCell ref="A11:F11"/>
    <mergeCell ref="A12:F12"/>
    <mergeCell ref="A13:F13"/>
    <mergeCell ref="B3:E3"/>
    <mergeCell ref="A3:A4"/>
    <mergeCell ref="F3:F4"/>
    <mergeCell ref="A9:F9"/>
    <mergeCell ref="A10:F10"/>
  </mergeCells>
  <hyperlinks>
    <hyperlink ref="A1" location="Contents!A1" display="Back to Contents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F2"/>
    </sheetView>
  </sheetViews>
  <sheetFormatPr defaultRowHeight="15"/>
  <cols>
    <col min="1" max="1" width="18.88671875" bestFit="1" customWidth="1"/>
    <col min="2" max="2" width="12.21875" bestFit="1" customWidth="1"/>
    <col min="3" max="3" width="12.5546875" bestFit="1" customWidth="1"/>
    <col min="4" max="4" width="12.21875" bestFit="1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161</v>
      </c>
      <c r="B2" s="44"/>
      <c r="C2" s="44"/>
      <c r="D2" s="44"/>
      <c r="E2" s="44"/>
      <c r="F2" s="44"/>
    </row>
    <row r="3" spans="1:7" ht="15.75" customHeight="1">
      <c r="A3" s="63" t="s">
        <v>53</v>
      </c>
      <c r="B3" s="60" t="s">
        <v>75</v>
      </c>
      <c r="C3" s="62"/>
      <c r="D3" s="62"/>
      <c r="E3" s="61"/>
      <c r="F3" s="56" t="s">
        <v>29</v>
      </c>
    </row>
    <row r="4" spans="1:7" ht="15.75">
      <c r="A4" s="64"/>
      <c r="B4" s="13" t="s">
        <v>76</v>
      </c>
      <c r="C4" s="13" t="s">
        <v>77</v>
      </c>
      <c r="D4" s="13" t="s">
        <v>78</v>
      </c>
      <c r="E4" s="13" t="s">
        <v>79</v>
      </c>
      <c r="F4" s="57"/>
    </row>
    <row r="5" spans="1:7" ht="15.75">
      <c r="A5" s="7" t="s">
        <v>140</v>
      </c>
      <c r="B5" s="16">
        <v>0.42027194066749074</v>
      </c>
      <c r="C5" s="16">
        <v>0.207663782447466</v>
      </c>
      <c r="D5" s="16">
        <v>0.27194066749072932</v>
      </c>
      <c r="E5" s="16">
        <v>0.10012360939431397</v>
      </c>
      <c r="F5" s="20">
        <v>1</v>
      </c>
    </row>
    <row r="6" spans="1:7" ht="15.75">
      <c r="A6" s="7" t="s">
        <v>41</v>
      </c>
      <c r="B6" s="16">
        <v>0.3903345724907063</v>
      </c>
      <c r="C6" s="16">
        <v>0.19981412639405205</v>
      </c>
      <c r="D6" s="16">
        <v>0.30111524163568776</v>
      </c>
      <c r="E6" s="16">
        <v>0.10873605947955391</v>
      </c>
      <c r="F6" s="20">
        <v>1</v>
      </c>
    </row>
    <row r="7" spans="1:7" ht="15.75">
      <c r="A7" s="8" t="s">
        <v>29</v>
      </c>
      <c r="B7" s="17">
        <v>0.40318302387267907</v>
      </c>
      <c r="C7" s="17">
        <v>0.20318302387267906</v>
      </c>
      <c r="D7" s="17">
        <v>0.28859416445623343</v>
      </c>
      <c r="E7" s="17">
        <v>0.10503978779840849</v>
      </c>
      <c r="F7" s="20">
        <v>1</v>
      </c>
    </row>
    <row r="9" spans="1:7" ht="28.5" customHeight="1">
      <c r="A9" s="43" t="s">
        <v>48</v>
      </c>
      <c r="B9" s="43"/>
      <c r="C9" s="43"/>
      <c r="D9" s="43"/>
      <c r="E9" s="43"/>
      <c r="F9" s="43"/>
      <c r="G9" s="23"/>
    </row>
    <row r="10" spans="1:7" ht="15" customHeight="1">
      <c r="A10" s="43" t="s">
        <v>50</v>
      </c>
      <c r="B10" s="43"/>
      <c r="C10" s="43"/>
      <c r="D10" s="43"/>
      <c r="E10" s="43"/>
      <c r="F10" s="4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43"/>
      <c r="G11" s="23"/>
    </row>
    <row r="12" spans="1:7" ht="30" customHeight="1">
      <c r="A12" s="43" t="s">
        <v>112</v>
      </c>
      <c r="B12" s="43"/>
      <c r="C12" s="43"/>
      <c r="D12" s="43"/>
      <c r="E12" s="43"/>
      <c r="F12" s="43"/>
      <c r="G12" s="23"/>
    </row>
    <row r="13" spans="1:7" ht="30" customHeight="1">
      <c r="A13" s="43" t="s">
        <v>80</v>
      </c>
      <c r="B13" s="43"/>
      <c r="C13" s="43"/>
      <c r="D13" s="43"/>
      <c r="E13" s="43"/>
      <c r="F13" s="43"/>
      <c r="G13" s="23"/>
    </row>
  </sheetData>
  <sortState ref="A6:F6">
    <sortCondition descending="1" ref="A5:A6"/>
  </sortState>
  <mergeCells count="9">
    <mergeCell ref="A2:F2"/>
    <mergeCell ref="A11:F11"/>
    <mergeCell ref="A12:F12"/>
    <mergeCell ref="A13:F13"/>
    <mergeCell ref="B3:E3"/>
    <mergeCell ref="A3:A4"/>
    <mergeCell ref="F3:F4"/>
    <mergeCell ref="A9:F9"/>
    <mergeCell ref="A10:F10"/>
  </mergeCells>
  <hyperlinks>
    <hyperlink ref="A1" location="Contents!A1" display="Back to Contents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>
      <selection activeCell="A2" sqref="A2:F2"/>
    </sheetView>
  </sheetViews>
  <sheetFormatPr defaultRowHeight="15"/>
  <cols>
    <col min="1" max="1" width="15" customWidth="1"/>
    <col min="2" max="2" width="12.21875" bestFit="1" customWidth="1"/>
    <col min="3" max="3" width="12.5546875" bestFit="1" customWidth="1"/>
    <col min="4" max="4" width="12.21875" bestFit="1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162</v>
      </c>
      <c r="B2" s="44"/>
      <c r="C2" s="44"/>
      <c r="D2" s="44"/>
      <c r="E2" s="44"/>
      <c r="F2" s="44"/>
    </row>
    <row r="3" spans="1:7" ht="15.75" customHeight="1">
      <c r="A3" s="63" t="s">
        <v>142</v>
      </c>
      <c r="B3" s="60" t="s">
        <v>75</v>
      </c>
      <c r="C3" s="62"/>
      <c r="D3" s="62"/>
      <c r="E3" s="61"/>
      <c r="F3" s="56" t="s">
        <v>29</v>
      </c>
    </row>
    <row r="4" spans="1:7" ht="15" customHeight="1">
      <c r="A4" s="64"/>
      <c r="B4" s="34" t="s">
        <v>76</v>
      </c>
      <c r="C4" s="34" t="s">
        <v>77</v>
      </c>
      <c r="D4" s="34" t="s">
        <v>78</v>
      </c>
      <c r="E4" s="34" t="s">
        <v>79</v>
      </c>
      <c r="F4" s="57"/>
    </row>
    <row r="5" spans="1:7" ht="15.75">
      <c r="A5" s="7" t="s">
        <v>21</v>
      </c>
      <c r="B5" s="16">
        <v>0.37980406932931426</v>
      </c>
      <c r="C5" s="16">
        <v>0.21401657874905802</v>
      </c>
      <c r="D5" s="16">
        <v>0.29691032403918616</v>
      </c>
      <c r="E5" s="16">
        <v>0.1092690278824416</v>
      </c>
      <c r="F5" s="17">
        <v>1</v>
      </c>
    </row>
    <row r="6" spans="1:7" ht="15.75">
      <c r="A6" s="7" t="s">
        <v>22</v>
      </c>
      <c r="B6" s="16">
        <v>0.43717001055966209</v>
      </c>
      <c r="C6" s="16">
        <v>0.19640971488912354</v>
      </c>
      <c r="D6" s="16">
        <v>0.27138331573389651</v>
      </c>
      <c r="E6" s="16">
        <v>9.5036958817317843E-2</v>
      </c>
      <c r="F6" s="17">
        <v>1</v>
      </c>
    </row>
    <row r="7" spans="1:7" ht="15.75">
      <c r="A7" s="8" t="s">
        <v>29</v>
      </c>
      <c r="B7" s="17">
        <v>0.40369393139841686</v>
      </c>
      <c r="C7" s="17">
        <v>0.20668425681618294</v>
      </c>
      <c r="D7" s="17">
        <v>0.28627968337730869</v>
      </c>
      <c r="E7" s="17">
        <v>0.10334212840809147</v>
      </c>
      <c r="F7" s="20">
        <v>1</v>
      </c>
    </row>
    <row r="9" spans="1:7" ht="28.5" customHeight="1">
      <c r="A9" s="43" t="s">
        <v>48</v>
      </c>
      <c r="B9" s="43"/>
      <c r="C9" s="43"/>
      <c r="D9" s="43"/>
      <c r="E9" s="43"/>
      <c r="F9" s="43"/>
      <c r="G9" s="23"/>
    </row>
    <row r="10" spans="1:7" ht="15" customHeight="1">
      <c r="A10" s="43" t="s">
        <v>50</v>
      </c>
      <c r="B10" s="43"/>
      <c r="C10" s="43"/>
      <c r="D10" s="43"/>
      <c r="E10" s="43"/>
      <c r="F10" s="4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43"/>
      <c r="G11" s="23"/>
    </row>
    <row r="12" spans="1:7" ht="30" customHeight="1">
      <c r="A12" s="43" t="s">
        <v>112</v>
      </c>
      <c r="B12" s="43"/>
      <c r="C12" s="43"/>
      <c r="D12" s="43"/>
      <c r="E12" s="43"/>
      <c r="F12" s="43"/>
      <c r="G12" s="23"/>
    </row>
    <row r="13" spans="1:7" ht="30" customHeight="1">
      <c r="A13" s="43" t="s">
        <v>80</v>
      </c>
      <c r="B13" s="43"/>
      <c r="C13" s="43"/>
      <c r="D13" s="43"/>
      <c r="E13" s="43"/>
      <c r="F13" s="43"/>
      <c r="G13" s="23"/>
    </row>
    <row r="18" ht="27" customHeight="1"/>
    <row r="21" ht="26.25" customHeight="1"/>
    <row r="22" ht="28.5" customHeight="1"/>
    <row r="23" ht="27" customHeight="1"/>
  </sheetData>
  <mergeCells count="9">
    <mergeCell ref="A11:F11"/>
    <mergeCell ref="A12:F12"/>
    <mergeCell ref="A13:F13"/>
    <mergeCell ref="B3:E3"/>
    <mergeCell ref="A2:F2"/>
    <mergeCell ref="A3:A4"/>
    <mergeCell ref="F3:F4"/>
    <mergeCell ref="A9:F9"/>
    <mergeCell ref="A10:F10"/>
  </mergeCells>
  <hyperlinks>
    <hyperlink ref="A1" location="Contents!A1" display="Back to Contents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>
      <selection activeCell="A2" sqref="A2:F2"/>
    </sheetView>
  </sheetViews>
  <sheetFormatPr defaultRowHeight="15"/>
  <cols>
    <col min="1" max="1" width="20.44140625" bestFit="1" customWidth="1"/>
    <col min="2" max="2" width="12.21875" bestFit="1" customWidth="1"/>
    <col min="3" max="3" width="12.5546875" bestFit="1" customWidth="1"/>
    <col min="4" max="4" width="12.21875" bestFit="1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163</v>
      </c>
      <c r="B2" s="44"/>
      <c r="C2" s="44"/>
      <c r="D2" s="44"/>
      <c r="E2" s="44"/>
      <c r="F2" s="44"/>
    </row>
    <row r="3" spans="1:7" ht="15.75" customHeight="1">
      <c r="A3" s="49" t="s">
        <v>54</v>
      </c>
      <c r="B3" s="60" t="s">
        <v>75</v>
      </c>
      <c r="C3" s="62"/>
      <c r="D3" s="62"/>
      <c r="E3" s="61"/>
      <c r="F3" s="56" t="s">
        <v>29</v>
      </c>
    </row>
    <row r="4" spans="1:7" ht="15.75">
      <c r="A4" s="50"/>
      <c r="B4" s="13" t="s">
        <v>76</v>
      </c>
      <c r="C4" s="13" t="s">
        <v>77</v>
      </c>
      <c r="D4" s="13" t="s">
        <v>78</v>
      </c>
      <c r="E4" s="13" t="s">
        <v>79</v>
      </c>
      <c r="F4" s="57"/>
    </row>
    <row r="5" spans="1:7" ht="15.75">
      <c r="A5" s="7" t="s">
        <v>45</v>
      </c>
      <c r="B5" s="16">
        <v>0.40425531914893614</v>
      </c>
      <c r="C5" s="16">
        <v>0.25531914893617019</v>
      </c>
      <c r="D5" s="16">
        <v>0.21276595744680851</v>
      </c>
      <c r="E5" s="16">
        <v>0.1276595744680851</v>
      </c>
      <c r="F5" s="17">
        <v>1</v>
      </c>
    </row>
    <row r="6" spans="1:7" ht="15.75">
      <c r="A6" s="7" t="s">
        <v>43</v>
      </c>
      <c r="B6" s="16">
        <v>0.40011160714285715</v>
      </c>
      <c r="C6" s="16">
        <v>0.20033482142857142</v>
      </c>
      <c r="D6" s="16">
        <v>0.29520089285714285</v>
      </c>
      <c r="E6" s="16">
        <v>0.10435267857142858</v>
      </c>
      <c r="F6" s="17">
        <v>1</v>
      </c>
    </row>
    <row r="7" spans="1:7" ht="15.75">
      <c r="A7" s="8" t="s">
        <v>29</v>
      </c>
      <c r="B7" s="17">
        <v>0.40021750951604135</v>
      </c>
      <c r="C7" s="17">
        <v>0.20174007612833061</v>
      </c>
      <c r="D7" s="17">
        <v>0.29309407286568789</v>
      </c>
      <c r="E7" s="17">
        <v>0.10494834148994019</v>
      </c>
      <c r="F7" s="20">
        <v>1</v>
      </c>
    </row>
    <row r="9" spans="1:7" ht="28.5" customHeight="1">
      <c r="A9" s="43" t="s">
        <v>48</v>
      </c>
      <c r="B9" s="43"/>
      <c r="C9" s="43"/>
      <c r="D9" s="43"/>
      <c r="E9" s="43"/>
      <c r="F9" s="43"/>
      <c r="G9" s="23"/>
    </row>
    <row r="10" spans="1:7" ht="15" customHeight="1">
      <c r="A10" s="43" t="s">
        <v>50</v>
      </c>
      <c r="B10" s="43"/>
      <c r="C10" s="43"/>
      <c r="D10" s="43"/>
      <c r="E10" s="43"/>
      <c r="F10" s="4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43"/>
      <c r="G11" s="23"/>
    </row>
    <row r="12" spans="1:7" ht="30" customHeight="1">
      <c r="A12" s="43" t="s">
        <v>112</v>
      </c>
      <c r="B12" s="43"/>
      <c r="C12" s="43"/>
      <c r="D12" s="43"/>
      <c r="E12" s="43"/>
      <c r="F12" s="43"/>
      <c r="G12" s="23"/>
    </row>
    <row r="13" spans="1:7" ht="30" customHeight="1">
      <c r="A13" s="43" t="s">
        <v>80</v>
      </c>
      <c r="B13" s="43"/>
      <c r="C13" s="43"/>
      <c r="D13" s="43"/>
      <c r="E13" s="43"/>
      <c r="F13" s="43"/>
      <c r="G13" s="23"/>
    </row>
    <row r="18" ht="27" customHeight="1"/>
    <row r="21" ht="26.25" customHeight="1"/>
    <row r="22" ht="28.5" customHeight="1"/>
    <row r="23" ht="27" customHeight="1"/>
  </sheetData>
  <mergeCells count="9">
    <mergeCell ref="A11:F11"/>
    <mergeCell ref="A12:F12"/>
    <mergeCell ref="A13:F13"/>
    <mergeCell ref="B3:E3"/>
    <mergeCell ref="A2:F2"/>
    <mergeCell ref="A3:A4"/>
    <mergeCell ref="F3:F4"/>
    <mergeCell ref="A9:F9"/>
    <mergeCell ref="A10:F10"/>
  </mergeCells>
  <hyperlinks>
    <hyperlink ref="A1" location="Contents!A1" display="Back to Contents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workbookViewId="0">
      <selection activeCell="A2" sqref="A2:F2"/>
    </sheetView>
  </sheetViews>
  <sheetFormatPr defaultRowHeight="15"/>
  <cols>
    <col min="1" max="1" width="12.6640625" customWidth="1"/>
    <col min="2" max="4" width="13.88671875" customWidth="1"/>
    <col min="5" max="5" width="13.33203125" bestFit="1" customWidth="1"/>
  </cols>
  <sheetData>
    <row r="1" spans="1:8">
      <c r="A1" s="11" t="s">
        <v>44</v>
      </c>
    </row>
    <row r="2" spans="1:8" ht="15.75" customHeight="1">
      <c r="A2" s="44" t="s">
        <v>164</v>
      </c>
      <c r="B2" s="44"/>
      <c r="C2" s="44"/>
      <c r="D2" s="44"/>
      <c r="E2" s="44"/>
      <c r="F2" s="44"/>
      <c r="G2" s="27"/>
      <c r="H2" s="27"/>
    </row>
    <row r="3" spans="1:8" ht="15.75" customHeight="1">
      <c r="A3" s="55" t="s">
        <v>24</v>
      </c>
      <c r="B3" s="65" t="s">
        <v>75</v>
      </c>
      <c r="C3" s="65"/>
      <c r="D3" s="65"/>
      <c r="E3" s="65"/>
      <c r="F3" s="56" t="s">
        <v>29</v>
      </c>
    </row>
    <row r="4" spans="1:8" ht="15.75">
      <c r="A4" s="55"/>
      <c r="B4" s="24" t="s">
        <v>76</v>
      </c>
      <c r="C4" s="24" t="s">
        <v>77</v>
      </c>
      <c r="D4" s="24" t="s">
        <v>78</v>
      </c>
      <c r="E4" s="24" t="s">
        <v>79</v>
      </c>
      <c r="F4" s="57"/>
    </row>
    <row r="5" spans="1:8" ht="15.75">
      <c r="A5" s="7" t="s">
        <v>0</v>
      </c>
      <c r="B5" s="19">
        <v>0.34394904458598724</v>
      </c>
      <c r="C5" s="19">
        <v>0.21019108280254778</v>
      </c>
      <c r="D5" s="19">
        <v>0.28025477707006369</v>
      </c>
      <c r="E5" s="19">
        <v>0.16560509554140126</v>
      </c>
      <c r="F5" s="17">
        <v>1</v>
      </c>
    </row>
    <row r="6" spans="1:8" ht="15.75">
      <c r="A6" s="7" t="s">
        <v>1</v>
      </c>
      <c r="B6" s="19">
        <v>0.32965299684542587</v>
      </c>
      <c r="C6" s="19">
        <v>0.2302839116719243</v>
      </c>
      <c r="D6" s="19">
        <v>0.30441640378548895</v>
      </c>
      <c r="E6" s="19">
        <v>0.13564668769716087</v>
      </c>
      <c r="F6" s="17">
        <v>1</v>
      </c>
    </row>
    <row r="7" spans="1:8" ht="15.75">
      <c r="A7" s="7" t="s">
        <v>2</v>
      </c>
      <c r="B7" s="19">
        <v>0.43743315508021391</v>
      </c>
      <c r="C7" s="19">
        <v>0.21283422459893048</v>
      </c>
      <c r="D7" s="19">
        <v>0.27379679144385027</v>
      </c>
      <c r="E7" s="19">
        <v>7.5935828877005354E-2</v>
      </c>
      <c r="F7" s="17">
        <v>1</v>
      </c>
    </row>
    <row r="8" spans="1:8" ht="15.75">
      <c r="A8" s="7" t="s">
        <v>3</v>
      </c>
      <c r="B8" s="19">
        <v>0.47404844290657439</v>
      </c>
      <c r="C8" s="19">
        <v>0.16955017301038061</v>
      </c>
      <c r="D8" s="19">
        <v>0.25951557093425603</v>
      </c>
      <c r="E8" s="19">
        <v>9.6885813148788927E-2</v>
      </c>
      <c r="F8" s="17">
        <v>1</v>
      </c>
    </row>
    <row r="9" spans="1:8" ht="15.75">
      <c r="A9" s="7" t="s">
        <v>4</v>
      </c>
      <c r="B9" s="19">
        <v>0.43609022556390975</v>
      </c>
      <c r="C9" s="19">
        <v>0.18796992481203006</v>
      </c>
      <c r="D9" s="19">
        <v>0.2857142857142857</v>
      </c>
      <c r="E9" s="19">
        <v>9.0225563909774431E-2</v>
      </c>
      <c r="F9" s="17">
        <v>1</v>
      </c>
    </row>
    <row r="10" spans="1:8" ht="15.75">
      <c r="A10" s="7" t="s">
        <v>5</v>
      </c>
      <c r="B10" s="19">
        <v>0.41463414634146339</v>
      </c>
      <c r="C10" s="19">
        <v>0.14634146341463414</v>
      </c>
      <c r="D10" s="19">
        <v>0.36585365853658536</v>
      </c>
      <c r="E10" s="19">
        <v>7.3170731707317069E-2</v>
      </c>
      <c r="F10" s="17">
        <v>1</v>
      </c>
    </row>
    <row r="11" spans="1:8" ht="15.75">
      <c r="A11" s="7" t="s">
        <v>6</v>
      </c>
      <c r="B11" s="19">
        <v>0.44117647058823528</v>
      </c>
      <c r="C11" s="19">
        <v>0.11764705882352941</v>
      </c>
      <c r="D11" s="19">
        <v>0.35294117647058826</v>
      </c>
      <c r="E11" s="19">
        <v>8.8235294117647065E-2</v>
      </c>
      <c r="F11" s="17">
        <v>1</v>
      </c>
    </row>
    <row r="12" spans="1:8" ht="15.75">
      <c r="A12" s="7" t="s">
        <v>7</v>
      </c>
      <c r="B12" s="19">
        <v>0.2</v>
      </c>
      <c r="C12" s="19">
        <v>0.2</v>
      </c>
      <c r="D12" s="19">
        <v>0.3</v>
      </c>
      <c r="E12" s="19">
        <v>0.3</v>
      </c>
      <c r="F12" s="17">
        <v>1</v>
      </c>
      <c r="G12" s="23"/>
    </row>
    <row r="13" spans="1:8" ht="15" customHeight="1">
      <c r="A13" s="8" t="s">
        <v>29</v>
      </c>
      <c r="B13" s="20">
        <v>0.40369393139841686</v>
      </c>
      <c r="C13" s="20">
        <v>0.20668425681618294</v>
      </c>
      <c r="D13" s="20">
        <v>0.28627968337730869</v>
      </c>
      <c r="E13" s="20">
        <v>0.10334212840809147</v>
      </c>
      <c r="F13" s="20">
        <v>1</v>
      </c>
      <c r="G13" s="23"/>
    </row>
    <row r="14" spans="1:8" ht="15" customHeight="1">
      <c r="E14" s="23"/>
      <c r="F14" s="23"/>
      <c r="G14" s="23"/>
    </row>
    <row r="15" spans="1:8" ht="28.5" customHeight="1">
      <c r="A15" s="43" t="s">
        <v>48</v>
      </c>
      <c r="B15" s="43"/>
      <c r="C15" s="43"/>
      <c r="D15" s="43"/>
      <c r="E15" s="43"/>
      <c r="F15" s="43"/>
      <c r="G15" s="23"/>
    </row>
    <row r="16" spans="1:8" ht="15" customHeight="1">
      <c r="A16" s="43" t="s">
        <v>50</v>
      </c>
      <c r="B16" s="43"/>
      <c r="C16" s="43"/>
      <c r="D16" s="43"/>
      <c r="E16" s="43"/>
      <c r="F16" s="43"/>
    </row>
    <row r="17" spans="1:6" ht="15" customHeight="1">
      <c r="A17" s="43" t="s">
        <v>49</v>
      </c>
      <c r="B17" s="43"/>
      <c r="C17" s="43"/>
      <c r="D17" s="43"/>
      <c r="E17" s="43"/>
      <c r="F17" s="43"/>
    </row>
    <row r="18" spans="1:6" ht="28.5" customHeight="1">
      <c r="A18" s="43" t="s">
        <v>112</v>
      </c>
      <c r="B18" s="43"/>
      <c r="C18" s="43"/>
      <c r="D18" s="43"/>
      <c r="E18" s="43"/>
      <c r="F18" s="43"/>
    </row>
    <row r="19" spans="1:6" ht="27" customHeight="1">
      <c r="A19" s="43" t="s">
        <v>80</v>
      </c>
      <c r="B19" s="43"/>
      <c r="C19" s="43"/>
      <c r="D19" s="43"/>
      <c r="E19" s="43"/>
      <c r="F19" s="43"/>
    </row>
  </sheetData>
  <mergeCells count="9">
    <mergeCell ref="A2:F2"/>
    <mergeCell ref="B3:E3"/>
    <mergeCell ref="F3:F4"/>
    <mergeCell ref="A3:A4"/>
    <mergeCell ref="A19:F19"/>
    <mergeCell ref="A18:F18"/>
    <mergeCell ref="A17:F17"/>
    <mergeCell ref="A16:F16"/>
    <mergeCell ref="A15:F15"/>
  </mergeCells>
  <hyperlinks>
    <hyperlink ref="A1" location="Contents!A1" display="Back to Contents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workbookViewId="0">
      <selection activeCell="A2" sqref="A2:F2"/>
    </sheetView>
  </sheetViews>
  <sheetFormatPr defaultRowHeight="15.75" customHeight="1"/>
  <cols>
    <col min="1" max="1" width="20" style="4" bestFit="1" customWidth="1"/>
    <col min="2" max="3" width="12.33203125" style="4" bestFit="1" customWidth="1"/>
    <col min="4" max="4" width="13.88671875" style="4" bestFit="1" customWidth="1"/>
    <col min="5" max="5" width="14.109375" style="4" customWidth="1"/>
    <col min="6" max="6" width="7.21875" style="4" bestFit="1" customWidth="1"/>
    <col min="7" max="10" width="8.88671875" style="4" customWidth="1"/>
    <col min="11" max="16384" width="8.88671875" style="4"/>
  </cols>
  <sheetData>
    <row r="1" spans="1:9" ht="15.7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51" t="s">
        <v>165</v>
      </c>
      <c r="B2" s="51"/>
      <c r="C2" s="51"/>
      <c r="D2" s="51"/>
      <c r="E2" s="51"/>
      <c r="F2" s="51"/>
      <c r="G2" s="27"/>
    </row>
    <row r="3" spans="1:9" ht="15.75" customHeight="1">
      <c r="A3" s="55" t="s">
        <v>55</v>
      </c>
      <c r="B3" s="65" t="s">
        <v>75</v>
      </c>
      <c r="C3" s="65"/>
      <c r="D3" s="65"/>
      <c r="E3" s="65"/>
      <c r="F3" s="42" t="s">
        <v>29</v>
      </c>
    </row>
    <row r="4" spans="1:9" ht="15.75" customHeight="1">
      <c r="A4" s="55"/>
      <c r="B4" s="24" t="s">
        <v>76</v>
      </c>
      <c r="C4" s="24" t="s">
        <v>77</v>
      </c>
      <c r="D4" s="24" t="s">
        <v>78</v>
      </c>
      <c r="E4" s="24" t="s">
        <v>79</v>
      </c>
      <c r="F4" s="42"/>
    </row>
    <row r="5" spans="1:9" ht="15.75" customHeight="1">
      <c r="A5" s="7" t="s">
        <v>8</v>
      </c>
      <c r="B5" s="19">
        <v>0.17647058823529413</v>
      </c>
      <c r="C5" s="19">
        <v>0.23529411764705882</v>
      </c>
      <c r="D5" s="19">
        <v>0.47058823529411764</v>
      </c>
      <c r="E5" s="19">
        <v>0.11764705882352941</v>
      </c>
      <c r="F5" s="17">
        <v>1</v>
      </c>
    </row>
    <row r="6" spans="1:9" ht="15.75" customHeight="1">
      <c r="A6" s="7" t="s">
        <v>9</v>
      </c>
      <c r="B6" s="19">
        <v>0.33707865168539325</v>
      </c>
      <c r="C6" s="19">
        <v>0.29213483146067415</v>
      </c>
      <c r="D6" s="19">
        <v>0.29213483146067415</v>
      </c>
      <c r="E6" s="19">
        <v>7.8651685393258425E-2</v>
      </c>
      <c r="F6" s="17">
        <v>1</v>
      </c>
    </row>
    <row r="7" spans="1:9" ht="15.75" customHeight="1">
      <c r="A7" s="7" t="s">
        <v>10</v>
      </c>
      <c r="B7" s="19">
        <v>0.44091360476663355</v>
      </c>
      <c r="C7" s="19">
        <v>0.19563058589870905</v>
      </c>
      <c r="D7" s="19">
        <v>0.26911618669314796</v>
      </c>
      <c r="E7" s="19">
        <v>9.4339622641509441E-2</v>
      </c>
      <c r="F7" s="17">
        <v>1</v>
      </c>
    </row>
    <row r="8" spans="1:9" ht="15.75" customHeight="1">
      <c r="A8" s="7" t="s">
        <v>11</v>
      </c>
      <c r="B8" s="19">
        <v>0.29166666666666669</v>
      </c>
      <c r="C8" s="19">
        <v>0.30555555555555558</v>
      </c>
      <c r="D8" s="19">
        <v>0.29166666666666669</v>
      </c>
      <c r="E8" s="19">
        <v>0.1111111111111111</v>
      </c>
      <c r="F8" s="17">
        <v>1</v>
      </c>
    </row>
    <row r="9" spans="1:9" ht="15.75" customHeight="1">
      <c r="A9" s="7" t="s">
        <v>12</v>
      </c>
      <c r="B9" s="19">
        <v>0.36494252873563221</v>
      </c>
      <c r="C9" s="19">
        <v>0.22988505747126436</v>
      </c>
      <c r="D9" s="19">
        <v>0.28160919540229884</v>
      </c>
      <c r="E9" s="19">
        <v>0.1235632183908046</v>
      </c>
      <c r="F9" s="17">
        <v>1</v>
      </c>
    </row>
    <row r="10" spans="1:9" ht="15.75" customHeight="1">
      <c r="A10" s="7" t="s">
        <v>13</v>
      </c>
      <c r="B10" s="19">
        <v>0.43827160493827161</v>
      </c>
      <c r="C10" s="19">
        <v>0.21296296296296297</v>
      </c>
      <c r="D10" s="19">
        <v>0.26543209876543211</v>
      </c>
      <c r="E10" s="19">
        <v>8.3333333333333329E-2</v>
      </c>
      <c r="F10" s="17">
        <v>1</v>
      </c>
    </row>
    <row r="11" spans="1:9" ht="15.75" customHeight="1">
      <c r="A11" s="7" t="s">
        <v>14</v>
      </c>
      <c r="B11" s="19">
        <v>0.5</v>
      </c>
      <c r="C11" s="19">
        <v>0.23684210526315788</v>
      </c>
      <c r="D11" s="19">
        <v>0.26315789473684209</v>
      </c>
      <c r="E11" s="19">
        <v>0</v>
      </c>
      <c r="F11" s="17">
        <v>1</v>
      </c>
    </row>
    <row r="12" spans="1:9" ht="15.75" customHeight="1">
      <c r="A12" s="7" t="s">
        <v>15</v>
      </c>
      <c r="B12" s="19">
        <v>0.40909090909090912</v>
      </c>
      <c r="C12" s="19">
        <v>0.24242424242424243</v>
      </c>
      <c r="D12" s="19">
        <v>0.25757575757575757</v>
      </c>
      <c r="E12" s="19">
        <v>9.0909090909090912E-2</v>
      </c>
      <c r="F12" s="17">
        <v>1</v>
      </c>
    </row>
    <row r="13" spans="1:9" ht="15.75" customHeight="1">
      <c r="A13" s="7" t="s">
        <v>16</v>
      </c>
      <c r="B13" s="19">
        <v>0.29813664596273293</v>
      </c>
      <c r="C13" s="19">
        <v>0.13043478260869565</v>
      </c>
      <c r="D13" s="19">
        <v>0.41614906832298137</v>
      </c>
      <c r="E13" s="19">
        <v>0.15527950310559005</v>
      </c>
      <c r="F13" s="17">
        <v>1</v>
      </c>
    </row>
    <row r="14" spans="1:9" ht="15.75" customHeight="1">
      <c r="A14" s="8" t="s">
        <v>30</v>
      </c>
      <c r="B14" s="20">
        <v>0.40574929311969837</v>
      </c>
      <c r="C14" s="20">
        <v>0.20923656927426956</v>
      </c>
      <c r="D14" s="20">
        <v>0.28463713477851083</v>
      </c>
      <c r="E14" s="20">
        <v>0.10037700282752121</v>
      </c>
      <c r="F14" s="20">
        <v>1</v>
      </c>
    </row>
    <row r="15" spans="1:9" ht="15.75" customHeight="1">
      <c r="A15" s="7" t="s">
        <v>17</v>
      </c>
      <c r="B15" s="19">
        <v>0.25</v>
      </c>
      <c r="C15" s="19">
        <v>0.41666666666666669</v>
      </c>
      <c r="D15" s="19">
        <v>0.29166666666666669</v>
      </c>
      <c r="E15" s="19">
        <v>4.1666666666666664E-2</v>
      </c>
      <c r="F15" s="17">
        <v>1</v>
      </c>
    </row>
    <row r="16" spans="1:9" ht="15.75" customHeight="1">
      <c r="A16" s="7" t="s">
        <v>18</v>
      </c>
      <c r="B16" s="19">
        <v>0.30136986301369861</v>
      </c>
      <c r="C16" s="19">
        <v>0.15068493150684931</v>
      </c>
      <c r="D16" s="19">
        <v>0.39726027397260272</v>
      </c>
      <c r="E16" s="19">
        <v>0.15068493150684931</v>
      </c>
      <c r="F16" s="17">
        <v>1</v>
      </c>
    </row>
    <row r="17" spans="1:7" ht="15.75" customHeight="1">
      <c r="A17" s="7" t="s">
        <v>19</v>
      </c>
      <c r="B17" s="19">
        <v>0.48648648648648651</v>
      </c>
      <c r="C17" s="19">
        <v>8.1081081081081086E-2</v>
      </c>
      <c r="D17" s="19">
        <v>0.1891891891891892</v>
      </c>
      <c r="E17" s="19">
        <v>0.24324324324324326</v>
      </c>
      <c r="F17" s="17">
        <v>1</v>
      </c>
    </row>
    <row r="18" spans="1:7" ht="15.75" customHeight="1">
      <c r="A18" s="7" t="s">
        <v>20</v>
      </c>
      <c r="B18" s="19">
        <v>0.61111111111111116</v>
      </c>
      <c r="C18" s="19">
        <v>0.1111111111111111</v>
      </c>
      <c r="D18" s="19">
        <v>0.22222222222222221</v>
      </c>
      <c r="E18" s="19">
        <v>5.5555555555555552E-2</v>
      </c>
      <c r="F18" s="17">
        <v>1</v>
      </c>
    </row>
    <row r="19" spans="1:7" ht="15.75" customHeight="1">
      <c r="A19" s="8" t="s">
        <v>29</v>
      </c>
      <c r="B19" s="20">
        <v>0.40369393139841686</v>
      </c>
      <c r="C19" s="20">
        <v>0.20668425681618294</v>
      </c>
      <c r="D19" s="20">
        <v>0.28627968337730869</v>
      </c>
      <c r="E19" s="20">
        <v>0.10334212840809147</v>
      </c>
      <c r="F19" s="20">
        <v>1</v>
      </c>
    </row>
    <row r="21" spans="1:7" ht="26.25" customHeight="1">
      <c r="A21" s="43" t="s">
        <v>48</v>
      </c>
      <c r="B21" s="43"/>
      <c r="C21" s="43"/>
      <c r="D21" s="43"/>
      <c r="E21" s="43"/>
      <c r="F21" s="43"/>
      <c r="G21" s="23"/>
    </row>
    <row r="22" spans="1:7" ht="15.75" customHeight="1">
      <c r="A22" s="43" t="s">
        <v>50</v>
      </c>
      <c r="B22" s="43"/>
      <c r="C22" s="43"/>
      <c r="D22" s="43"/>
      <c r="E22" s="43"/>
      <c r="F22" s="43"/>
      <c r="G22" s="23"/>
    </row>
    <row r="23" spans="1:7" ht="15.75" customHeight="1">
      <c r="A23" s="43" t="s">
        <v>49</v>
      </c>
      <c r="B23" s="43"/>
      <c r="C23" s="43"/>
      <c r="D23" s="43"/>
      <c r="E23" s="43"/>
      <c r="F23" s="43"/>
      <c r="G23" s="23"/>
    </row>
    <row r="24" spans="1:7" ht="27.75" customHeight="1">
      <c r="A24" s="43" t="s">
        <v>112</v>
      </c>
      <c r="B24" s="43"/>
      <c r="C24" s="43"/>
      <c r="D24" s="43"/>
      <c r="E24" s="43"/>
      <c r="F24" s="43"/>
      <c r="G24" s="23"/>
    </row>
    <row r="25" spans="1:7" ht="27" customHeight="1">
      <c r="A25" s="43" t="s">
        <v>80</v>
      </c>
      <c r="B25" s="43"/>
      <c r="C25" s="43"/>
      <c r="D25" s="43"/>
      <c r="E25" s="43"/>
      <c r="F25" s="43"/>
      <c r="G25" s="23"/>
    </row>
  </sheetData>
  <mergeCells count="9">
    <mergeCell ref="B3:E3"/>
    <mergeCell ref="A2:F2"/>
    <mergeCell ref="A3:A4"/>
    <mergeCell ref="F3:F4"/>
    <mergeCell ref="A25:F25"/>
    <mergeCell ref="A24:F24"/>
    <mergeCell ref="A23:F23"/>
    <mergeCell ref="A22:F22"/>
    <mergeCell ref="A21:F21"/>
  </mergeCells>
  <hyperlinks>
    <hyperlink ref="A1" location="Contents!A1" display="Back to Contents"/>
  </hyperlinks>
  <pageMargins left="0.75" right="0.75" top="1" bottom="1" header="0.5" footer="0.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>
      <selection activeCell="A2" sqref="A2:F2"/>
    </sheetView>
  </sheetViews>
  <sheetFormatPr defaultRowHeight="15"/>
  <cols>
    <col min="1" max="1" width="15" customWidth="1"/>
    <col min="2" max="2" width="12.21875" bestFit="1" customWidth="1"/>
    <col min="3" max="3" width="12.5546875" bestFit="1" customWidth="1"/>
    <col min="4" max="4" width="12.21875" bestFit="1" customWidth="1"/>
    <col min="5" max="5" width="13.33203125" bestFit="1" customWidth="1"/>
  </cols>
  <sheetData>
    <row r="1" spans="1:7">
      <c r="A1" s="11" t="s">
        <v>44</v>
      </c>
    </row>
    <row r="2" spans="1:7" ht="15.75" customHeight="1">
      <c r="A2" s="44" t="s">
        <v>166</v>
      </c>
      <c r="B2" s="44"/>
      <c r="C2" s="44"/>
      <c r="D2" s="44"/>
      <c r="E2" s="44"/>
      <c r="F2" s="44"/>
    </row>
    <row r="3" spans="1:7" ht="15.75" customHeight="1">
      <c r="A3" s="66" t="s">
        <v>144</v>
      </c>
      <c r="B3" s="65" t="s">
        <v>75</v>
      </c>
      <c r="C3" s="65"/>
      <c r="D3" s="65"/>
      <c r="E3" s="65"/>
      <c r="F3" s="56" t="s">
        <v>29</v>
      </c>
    </row>
    <row r="4" spans="1:7" ht="15.75">
      <c r="A4" s="64"/>
      <c r="B4" s="24" t="s">
        <v>76</v>
      </c>
      <c r="C4" s="24" t="s">
        <v>77</v>
      </c>
      <c r="D4" s="24" t="s">
        <v>78</v>
      </c>
      <c r="E4" s="24" t="s">
        <v>79</v>
      </c>
      <c r="F4" s="57"/>
    </row>
    <row r="5" spans="1:7" ht="15.75">
      <c r="A5" s="7" t="s">
        <v>47</v>
      </c>
      <c r="B5" s="16">
        <v>0.34142114384748701</v>
      </c>
      <c r="C5" s="16">
        <v>0.20103986135181975</v>
      </c>
      <c r="D5" s="16">
        <v>0.33275563258232238</v>
      </c>
      <c r="E5" s="16">
        <v>0.12478336221837089</v>
      </c>
      <c r="F5" s="17">
        <v>1</v>
      </c>
    </row>
    <row r="6" spans="1:7" ht="15.75">
      <c r="A6" s="7" t="s">
        <v>46</v>
      </c>
      <c r="B6" s="16">
        <v>0.42486741308190923</v>
      </c>
      <c r="C6" s="16">
        <v>0.20860341779611077</v>
      </c>
      <c r="D6" s="16">
        <v>0.27047731290512672</v>
      </c>
      <c r="E6" s="16">
        <v>9.6051856216853276E-2</v>
      </c>
      <c r="F6" s="17">
        <v>1</v>
      </c>
    </row>
    <row r="7" spans="1:7" ht="15.75">
      <c r="A7" s="8" t="s">
        <v>29</v>
      </c>
      <c r="B7" s="17">
        <v>0.40369393139841686</v>
      </c>
      <c r="C7" s="17">
        <v>0.20668425681618294</v>
      </c>
      <c r="D7" s="17">
        <v>0.28627968337730869</v>
      </c>
      <c r="E7" s="17">
        <v>0.10334212840809147</v>
      </c>
      <c r="F7" s="20">
        <v>1</v>
      </c>
    </row>
    <row r="9" spans="1:7" ht="28.5" customHeight="1">
      <c r="A9" s="43" t="s">
        <v>48</v>
      </c>
      <c r="B9" s="43"/>
      <c r="C9" s="43"/>
      <c r="D9" s="43"/>
      <c r="E9" s="43"/>
      <c r="F9" s="43"/>
      <c r="G9" s="23"/>
    </row>
    <row r="10" spans="1:7" ht="15" customHeight="1">
      <c r="A10" s="43" t="s">
        <v>50</v>
      </c>
      <c r="B10" s="43"/>
      <c r="C10" s="43"/>
      <c r="D10" s="43"/>
      <c r="E10" s="43"/>
      <c r="F10" s="43"/>
      <c r="G10" s="23"/>
    </row>
    <row r="11" spans="1:7" ht="15" customHeight="1">
      <c r="A11" s="43" t="s">
        <v>49</v>
      </c>
      <c r="B11" s="43"/>
      <c r="C11" s="43"/>
      <c r="D11" s="43"/>
      <c r="E11" s="43"/>
      <c r="F11" s="43"/>
      <c r="G11" s="23"/>
    </row>
    <row r="12" spans="1:7" ht="30" customHeight="1">
      <c r="A12" s="43" t="s">
        <v>112</v>
      </c>
      <c r="B12" s="43"/>
      <c r="C12" s="43"/>
      <c r="D12" s="43"/>
      <c r="E12" s="43"/>
      <c r="F12" s="43"/>
      <c r="G12" s="23"/>
    </row>
    <row r="13" spans="1:7" ht="30" customHeight="1">
      <c r="A13" s="43" t="s">
        <v>80</v>
      </c>
      <c r="B13" s="43"/>
      <c r="C13" s="43"/>
      <c r="D13" s="43"/>
      <c r="E13" s="43"/>
      <c r="F13" s="43"/>
      <c r="G13" s="23"/>
    </row>
    <row r="18" ht="27" customHeight="1"/>
    <row r="21" ht="26.25" customHeight="1"/>
    <row r="22" ht="28.5" customHeight="1"/>
    <row r="23" ht="27" customHeight="1"/>
  </sheetData>
  <sortState ref="A6:F6">
    <sortCondition descending="1" ref="A5:A6"/>
  </sortState>
  <mergeCells count="9">
    <mergeCell ref="A11:F11"/>
    <mergeCell ref="A12:F12"/>
    <mergeCell ref="A13:F13"/>
    <mergeCell ref="B3:E3"/>
    <mergeCell ref="A2:F2"/>
    <mergeCell ref="A3:A4"/>
    <mergeCell ref="F3:F4"/>
    <mergeCell ref="A9:F9"/>
    <mergeCell ref="A10:F10"/>
  </mergeCells>
  <hyperlinks>
    <hyperlink ref="A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E2"/>
    </sheetView>
  </sheetViews>
  <sheetFormatPr defaultRowHeight="15"/>
  <cols>
    <col min="1" max="1" width="25" customWidth="1"/>
    <col min="2" max="2" width="16.109375" bestFit="1" customWidth="1"/>
    <col min="3" max="3" width="13" customWidth="1"/>
    <col min="4" max="4" width="14.44140625" customWidth="1"/>
  </cols>
  <sheetData>
    <row r="1" spans="1:7">
      <c r="A1" s="11" t="s">
        <v>44</v>
      </c>
    </row>
    <row r="2" spans="1:7" ht="15.75" customHeight="1">
      <c r="A2" s="44" t="s">
        <v>65</v>
      </c>
      <c r="B2" s="44"/>
      <c r="C2" s="44"/>
      <c r="D2" s="44"/>
      <c r="E2" s="44"/>
    </row>
    <row r="3" spans="1:7" ht="15.75">
      <c r="A3" s="22" t="s">
        <v>58</v>
      </c>
      <c r="B3" s="13" t="s">
        <v>68</v>
      </c>
      <c r="C3" s="13" t="s">
        <v>69</v>
      </c>
      <c r="D3" s="13" t="s">
        <v>70</v>
      </c>
      <c r="E3" s="32" t="s">
        <v>29</v>
      </c>
    </row>
    <row r="4" spans="1:7" ht="15" customHeight="1">
      <c r="A4" s="7" t="s">
        <v>56</v>
      </c>
      <c r="B4" s="19">
        <v>0.91642978965321209</v>
      </c>
      <c r="C4" s="19">
        <v>6.3104036384309267E-2</v>
      </c>
      <c r="D4" s="19">
        <v>2.0466173962478681E-2</v>
      </c>
      <c r="E4" s="20">
        <v>1</v>
      </c>
    </row>
    <row r="5" spans="1:7" ht="15.75">
      <c r="A5" s="7" t="s">
        <v>57</v>
      </c>
      <c r="B5" s="19">
        <v>0.88842729970326406</v>
      </c>
      <c r="C5" s="19">
        <v>8.4272997032640948E-2</v>
      </c>
      <c r="D5" s="19">
        <v>2.7299703264094956E-2</v>
      </c>
      <c r="E5" s="20">
        <v>1</v>
      </c>
    </row>
    <row r="6" spans="1:7" ht="15.75">
      <c r="A6" s="8" t="s">
        <v>29</v>
      </c>
      <c r="B6" s="20">
        <v>0.90272938443670148</v>
      </c>
      <c r="C6" s="20">
        <v>7.3461091753774674E-2</v>
      </c>
      <c r="D6" s="20">
        <v>2.3809523809523808E-2</v>
      </c>
      <c r="E6" s="20">
        <v>1</v>
      </c>
    </row>
    <row r="8" spans="1:7" ht="29.25" customHeight="1">
      <c r="A8" s="43" t="s">
        <v>48</v>
      </c>
      <c r="B8" s="43"/>
      <c r="C8" s="43"/>
      <c r="D8" s="43"/>
    </row>
    <row r="9" spans="1:7">
      <c r="A9" s="43" t="s">
        <v>50</v>
      </c>
      <c r="B9" s="43"/>
      <c r="C9" s="43"/>
      <c r="D9" s="43"/>
    </row>
    <row r="10" spans="1:7">
      <c r="A10" s="43" t="s">
        <v>49</v>
      </c>
      <c r="B10" s="43"/>
      <c r="C10" s="43"/>
      <c r="D10" s="43"/>
    </row>
    <row r="11" spans="1:7" ht="27.75" customHeight="1">
      <c r="A11" s="43" t="s">
        <v>112</v>
      </c>
      <c r="B11" s="43"/>
      <c r="C11" s="43"/>
      <c r="D11" s="43"/>
      <c r="E11" s="23"/>
      <c r="F11" s="23"/>
      <c r="G11" s="23"/>
    </row>
    <row r="12" spans="1:7" ht="29.25" customHeight="1">
      <c r="A12" s="43" t="s">
        <v>73</v>
      </c>
      <c r="B12" s="43"/>
      <c r="C12" s="43"/>
      <c r="D12" s="43"/>
      <c r="E12" s="23"/>
      <c r="F12" s="23"/>
      <c r="G12" s="23"/>
    </row>
    <row r="16" spans="1:7" ht="24" customHeight="1">
      <c r="E16" s="23"/>
      <c r="F16" s="23"/>
      <c r="G16" s="23"/>
    </row>
    <row r="17" spans="5:7" ht="15" customHeight="1">
      <c r="E17" s="23"/>
      <c r="F17" s="23"/>
      <c r="G17" s="23"/>
    </row>
    <row r="18" spans="5:7">
      <c r="E18" s="23"/>
      <c r="F18" s="23"/>
      <c r="G18" s="23"/>
    </row>
    <row r="19" spans="5:7" ht="40.5" customHeight="1">
      <c r="E19" s="23"/>
      <c r="F19" s="23"/>
      <c r="G19" s="23"/>
    </row>
    <row r="20" spans="5:7" ht="30.75" customHeight="1">
      <c r="E20" s="23"/>
      <c r="F20" s="23"/>
      <c r="G20" s="23"/>
    </row>
  </sheetData>
  <mergeCells count="6">
    <mergeCell ref="A2:E2"/>
    <mergeCell ref="A12:D12"/>
    <mergeCell ref="A11:D11"/>
    <mergeCell ref="A10:D10"/>
    <mergeCell ref="A9:D9"/>
    <mergeCell ref="A8:D8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C2"/>
    </sheetView>
  </sheetViews>
  <sheetFormatPr defaultRowHeight="15"/>
  <cols>
    <col min="1" max="1" width="18.77734375" bestFit="1" customWidth="1"/>
    <col min="2" max="2" width="19.109375" customWidth="1"/>
    <col min="3" max="3" width="12.33203125" bestFit="1" customWidth="1"/>
    <col min="4" max="4" width="14.77734375" bestFit="1" customWidth="1"/>
  </cols>
  <sheetData>
    <row r="1" spans="1:7">
      <c r="A1" s="11" t="s">
        <v>44</v>
      </c>
    </row>
    <row r="2" spans="1:7" ht="15.75" customHeight="1">
      <c r="A2" s="51" t="s">
        <v>106</v>
      </c>
      <c r="B2" s="51"/>
      <c r="C2" s="51"/>
      <c r="D2" s="27"/>
      <c r="E2" s="27"/>
      <c r="F2" s="12"/>
      <c r="G2" s="12"/>
    </row>
    <row r="3" spans="1:7" ht="32.25" customHeight="1">
      <c r="A3" s="5" t="s">
        <v>92</v>
      </c>
      <c r="B3" s="39" t="s">
        <v>148</v>
      </c>
    </row>
    <row r="4" spans="1:7">
      <c r="A4" s="7" t="s">
        <v>133</v>
      </c>
      <c r="B4" s="16">
        <v>7.573891625615764E-2</v>
      </c>
    </row>
    <row r="5" spans="1:7">
      <c r="A5" s="7" t="s">
        <v>134</v>
      </c>
      <c r="B5" s="16">
        <v>0.92426108374384242</v>
      </c>
    </row>
    <row r="6" spans="1:7" ht="15.75">
      <c r="A6" s="8" t="s">
        <v>29</v>
      </c>
      <c r="B6" s="17">
        <v>1</v>
      </c>
    </row>
    <row r="8" spans="1:7" ht="25.5" customHeight="1">
      <c r="A8" s="43" t="s">
        <v>48</v>
      </c>
      <c r="B8" s="43"/>
      <c r="C8" s="43"/>
      <c r="D8" s="43"/>
      <c r="E8" s="43"/>
    </row>
    <row r="9" spans="1:7">
      <c r="A9" s="43" t="s">
        <v>50</v>
      </c>
      <c r="B9" s="43"/>
      <c r="C9" s="43"/>
      <c r="D9" s="43"/>
      <c r="E9" s="43"/>
    </row>
    <row r="10" spans="1:7">
      <c r="A10" s="43" t="s">
        <v>49</v>
      </c>
      <c r="B10" s="43"/>
      <c r="C10" s="43"/>
      <c r="D10" s="43"/>
      <c r="E10" s="43"/>
    </row>
    <row r="11" spans="1:7" ht="27" customHeight="1">
      <c r="A11" s="43" t="s">
        <v>112</v>
      </c>
      <c r="B11" s="43"/>
      <c r="C11" s="43"/>
      <c r="D11" s="43"/>
      <c r="E11" s="43"/>
      <c r="F11" s="23"/>
      <c r="G11" s="23"/>
    </row>
    <row r="12" spans="1:7" ht="42" customHeight="1">
      <c r="A12" s="43" t="s">
        <v>96</v>
      </c>
      <c r="B12" s="43"/>
      <c r="C12" s="43"/>
      <c r="D12" s="43"/>
      <c r="E12" s="43"/>
    </row>
    <row r="13" spans="1:7" ht="30" customHeight="1">
      <c r="A13" s="43" t="s">
        <v>94</v>
      </c>
      <c r="B13" s="43"/>
      <c r="C13" s="43"/>
      <c r="D13" s="43"/>
      <c r="E13" s="43"/>
      <c r="F13" s="23"/>
    </row>
  </sheetData>
  <mergeCells count="7">
    <mergeCell ref="A2:C2"/>
    <mergeCell ref="A10:E10"/>
    <mergeCell ref="A11:E11"/>
    <mergeCell ref="A12:E12"/>
    <mergeCell ref="A13:E13"/>
    <mergeCell ref="A8:E8"/>
    <mergeCell ref="A9:E9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C2"/>
    </sheetView>
  </sheetViews>
  <sheetFormatPr defaultRowHeight="15"/>
  <cols>
    <col min="1" max="1" width="24.109375" customWidth="1"/>
    <col min="2" max="2" width="18.33203125" customWidth="1"/>
    <col min="3" max="3" width="12.33203125" bestFit="1" customWidth="1"/>
    <col min="4" max="4" width="14.77734375" bestFit="1" customWidth="1"/>
  </cols>
  <sheetData>
    <row r="1" spans="1:7">
      <c r="A1" s="11" t="s">
        <v>44</v>
      </c>
    </row>
    <row r="2" spans="1:7" ht="15.75" customHeight="1">
      <c r="A2" s="51" t="s">
        <v>105</v>
      </c>
      <c r="B2" s="51"/>
      <c r="C2" s="51"/>
      <c r="D2" s="27"/>
      <c r="E2" s="27"/>
      <c r="F2" s="12"/>
      <c r="G2" s="12"/>
    </row>
    <row r="3" spans="1:7" ht="31.5">
      <c r="A3" s="5" t="s">
        <v>95</v>
      </c>
      <c r="B3" s="39" t="s">
        <v>148</v>
      </c>
    </row>
    <row r="4" spans="1:7">
      <c r="A4" s="7" t="s">
        <v>135</v>
      </c>
      <c r="B4" s="16">
        <v>7.9433497536945813E-2</v>
      </c>
    </row>
    <row r="5" spans="1:7">
      <c r="A5" s="7" t="s">
        <v>136</v>
      </c>
      <c r="B5" s="16">
        <v>0.92056650246305416</v>
      </c>
    </row>
    <row r="6" spans="1:7" ht="15.75">
      <c r="A6" s="8" t="s">
        <v>29</v>
      </c>
      <c r="B6" s="17">
        <v>1</v>
      </c>
    </row>
    <row r="9" spans="1:7" ht="27.75" customHeight="1">
      <c r="A9" s="43" t="s">
        <v>48</v>
      </c>
      <c r="B9" s="43"/>
      <c r="C9" s="43"/>
      <c r="D9" s="43"/>
      <c r="E9" s="43"/>
    </row>
    <row r="10" spans="1:7">
      <c r="A10" s="43" t="s">
        <v>50</v>
      </c>
      <c r="B10" s="43"/>
      <c r="C10" s="43"/>
      <c r="D10" s="43"/>
      <c r="E10" s="43"/>
    </row>
    <row r="11" spans="1:7">
      <c r="A11" s="43" t="s">
        <v>49</v>
      </c>
      <c r="B11" s="43"/>
      <c r="C11" s="43"/>
      <c r="D11" s="43"/>
      <c r="E11" s="43"/>
    </row>
    <row r="12" spans="1:7" ht="28.5" customHeight="1">
      <c r="A12" s="43" t="s">
        <v>112</v>
      </c>
      <c r="B12" s="43"/>
      <c r="C12" s="43"/>
      <c r="D12" s="43"/>
      <c r="E12" s="43"/>
    </row>
    <row r="13" spans="1:7" ht="39" customHeight="1">
      <c r="A13" s="43" t="s">
        <v>96</v>
      </c>
      <c r="B13" s="43"/>
      <c r="C13" s="43"/>
      <c r="D13" s="43"/>
      <c r="E13" s="43"/>
    </row>
    <row r="14" spans="1:7" ht="30" customHeight="1">
      <c r="A14" s="43" t="s">
        <v>94</v>
      </c>
      <c r="B14" s="43"/>
      <c r="C14" s="43"/>
      <c r="D14" s="43"/>
      <c r="E14" s="43"/>
    </row>
  </sheetData>
  <mergeCells count="7">
    <mergeCell ref="A2:C2"/>
    <mergeCell ref="A11:E11"/>
    <mergeCell ref="A12:E12"/>
    <mergeCell ref="A13:E13"/>
    <mergeCell ref="A14:E14"/>
    <mergeCell ref="A9:E9"/>
    <mergeCell ref="A10:E10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C2"/>
    </sheetView>
  </sheetViews>
  <sheetFormatPr defaultRowHeight="15"/>
  <cols>
    <col min="1" max="1" width="26.88671875" customWidth="1"/>
    <col min="2" max="2" width="18.77734375" customWidth="1"/>
    <col min="3" max="3" width="12.21875" bestFit="1" customWidth="1"/>
    <col min="4" max="4" width="14.77734375" bestFit="1" customWidth="1"/>
  </cols>
  <sheetData>
    <row r="1" spans="1:7">
      <c r="A1" s="11" t="s">
        <v>44</v>
      </c>
    </row>
    <row r="2" spans="1:7" ht="15.75" customHeight="1">
      <c r="A2" s="51" t="s">
        <v>104</v>
      </c>
      <c r="B2" s="51"/>
      <c r="C2" s="51"/>
      <c r="D2" s="27"/>
      <c r="E2" s="27"/>
      <c r="F2" s="12"/>
      <c r="G2" s="12"/>
    </row>
    <row r="3" spans="1:7" ht="31.5">
      <c r="A3" s="5" t="s">
        <v>107</v>
      </c>
      <c r="B3" s="39" t="s">
        <v>148</v>
      </c>
    </row>
    <row r="4" spans="1:7" ht="30">
      <c r="A4" s="7" t="s">
        <v>137</v>
      </c>
      <c r="B4" s="16">
        <v>2.4014778325123151E-2</v>
      </c>
    </row>
    <row r="5" spans="1:7" ht="30">
      <c r="A5" s="7" t="s">
        <v>138</v>
      </c>
      <c r="B5" s="16">
        <v>0.97598522167487689</v>
      </c>
    </row>
    <row r="6" spans="1:7" ht="15.75">
      <c r="A6" s="8" t="s">
        <v>29</v>
      </c>
      <c r="B6" s="17">
        <v>1</v>
      </c>
    </row>
    <row r="9" spans="1:7" ht="27.75" customHeight="1">
      <c r="A9" s="43" t="s">
        <v>48</v>
      </c>
      <c r="B9" s="43"/>
      <c r="C9" s="43"/>
      <c r="D9" s="43"/>
      <c r="E9" s="43"/>
    </row>
    <row r="10" spans="1:7">
      <c r="A10" s="43" t="s">
        <v>50</v>
      </c>
      <c r="B10" s="43"/>
      <c r="C10" s="43"/>
      <c r="D10" s="43"/>
      <c r="E10" s="43"/>
    </row>
    <row r="11" spans="1:7">
      <c r="A11" s="43" t="s">
        <v>49</v>
      </c>
      <c r="B11" s="43"/>
      <c r="C11" s="43"/>
      <c r="D11" s="43"/>
      <c r="E11" s="43"/>
    </row>
    <row r="12" spans="1:7" ht="29.25" customHeight="1">
      <c r="A12" s="43" t="s">
        <v>112</v>
      </c>
      <c r="B12" s="43"/>
      <c r="C12" s="43"/>
      <c r="D12" s="43"/>
      <c r="E12" s="43"/>
    </row>
    <row r="13" spans="1:7" ht="42" customHeight="1">
      <c r="A13" s="43" t="s">
        <v>96</v>
      </c>
      <c r="B13" s="43"/>
      <c r="C13" s="43"/>
      <c r="D13" s="43"/>
      <c r="E13" s="43"/>
    </row>
    <row r="14" spans="1:7" ht="28.5" customHeight="1">
      <c r="A14" s="43" t="s">
        <v>94</v>
      </c>
      <c r="B14" s="43"/>
      <c r="C14" s="43"/>
      <c r="D14" s="43"/>
      <c r="E14" s="43"/>
    </row>
  </sheetData>
  <mergeCells count="7">
    <mergeCell ref="A2:C2"/>
    <mergeCell ref="A11:E11"/>
    <mergeCell ref="A12:E12"/>
    <mergeCell ref="A13:E13"/>
    <mergeCell ref="A14:E14"/>
    <mergeCell ref="A9:E9"/>
    <mergeCell ref="A10:E10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workbookViewId="0">
      <selection activeCell="A2" sqref="A2:J2"/>
    </sheetView>
  </sheetViews>
  <sheetFormatPr defaultRowHeight="15"/>
  <cols>
    <col min="1" max="1" width="15.109375" bestFit="1" customWidth="1"/>
  </cols>
  <sheetData>
    <row r="1" spans="1:13">
      <c r="A1" s="11" t="s">
        <v>44</v>
      </c>
    </row>
    <row r="2" spans="1:13" ht="15.75" customHeight="1">
      <c r="A2" s="44" t="s">
        <v>167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 customHeight="1">
      <c r="A3" s="49" t="s">
        <v>139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 ht="15.75">
      <c r="A4" s="50"/>
      <c r="B4" s="14">
        <v>2013</v>
      </c>
      <c r="C4" s="14">
        <v>2012</v>
      </c>
      <c r="D4" s="14" t="s">
        <v>23</v>
      </c>
      <c r="E4" s="14">
        <v>2013</v>
      </c>
      <c r="F4" s="14">
        <v>2012</v>
      </c>
      <c r="G4" s="14" t="s">
        <v>23</v>
      </c>
      <c r="H4" s="14">
        <v>2013</v>
      </c>
      <c r="I4" s="14">
        <v>2012</v>
      </c>
      <c r="J4" s="14" t="s">
        <v>23</v>
      </c>
      <c r="K4" s="41">
        <v>2013</v>
      </c>
      <c r="L4" s="41">
        <v>2012</v>
      </c>
      <c r="M4" s="41" t="s">
        <v>23</v>
      </c>
    </row>
    <row r="5" spans="1:13" ht="15.75">
      <c r="A5" s="7" t="s">
        <v>27</v>
      </c>
      <c r="B5" s="19">
        <v>0.87750791974656805</v>
      </c>
      <c r="C5" s="19">
        <v>0.91842105263157892</v>
      </c>
      <c r="D5" s="19">
        <f>B5-C5</f>
        <v>-4.0913132885010861E-2</v>
      </c>
      <c r="E5" s="19">
        <v>8.9757127771911305E-2</v>
      </c>
      <c r="F5" s="19">
        <v>5.3947368421052633E-2</v>
      </c>
      <c r="G5" s="19">
        <f>E5-F5</f>
        <v>3.5809759350858672E-2</v>
      </c>
      <c r="H5" s="19">
        <v>3.2734952481520592E-2</v>
      </c>
      <c r="I5" s="19">
        <v>2.763157894736842E-2</v>
      </c>
      <c r="J5" s="19">
        <f>H5-I5</f>
        <v>5.1033735341521717E-3</v>
      </c>
      <c r="K5" s="20">
        <v>0.28688276279915176</v>
      </c>
      <c r="L5" s="20">
        <v>0.31383855024711699</v>
      </c>
      <c r="M5" s="20">
        <f>K5-L5</f>
        <v>-2.6955787447965229E-2</v>
      </c>
    </row>
    <row r="6" spans="1:13" ht="15.75">
      <c r="A6" s="7" t="s">
        <v>28</v>
      </c>
      <c r="B6" s="19">
        <v>0.91121495327102808</v>
      </c>
      <c r="C6" s="19">
        <v>0.92465340566606391</v>
      </c>
      <c r="D6" s="19">
        <f t="shared" ref="D6:D7" si="0">B6-C6</f>
        <v>-1.3438452395035827E-2</v>
      </c>
      <c r="E6" s="19">
        <v>6.7544604927782498E-2</v>
      </c>
      <c r="F6" s="19">
        <v>6.148282097649186E-2</v>
      </c>
      <c r="G6" s="19">
        <f t="shared" ref="G6:G7" si="1">E6-F6</f>
        <v>6.0617839512906377E-3</v>
      </c>
      <c r="H6" s="19">
        <v>2.1240441801189464E-2</v>
      </c>
      <c r="I6" s="19">
        <v>1.3863773357444244E-2</v>
      </c>
      <c r="J6" s="19">
        <f t="shared" ref="J6:J7" si="2">H6-I6</f>
        <v>7.3766684437452205E-3</v>
      </c>
      <c r="K6" s="20">
        <v>0.71311723720084819</v>
      </c>
      <c r="L6" s="20">
        <v>0.68616144975288307</v>
      </c>
      <c r="M6" s="20">
        <f>K6-L6</f>
        <v>2.6955787447965118E-2</v>
      </c>
    </row>
    <row r="7" spans="1:13" ht="15.75">
      <c r="A7" s="8" t="s">
        <v>29</v>
      </c>
      <c r="B7" s="20">
        <v>0.90154498636776736</v>
      </c>
      <c r="C7" s="20">
        <v>0.9226953286482017</v>
      </c>
      <c r="D7" s="20">
        <f t="shared" si="0"/>
        <v>-2.1150342280434331E-2</v>
      </c>
      <c r="E7" s="20">
        <v>7.3916994850045437E-2</v>
      </c>
      <c r="F7" s="20">
        <v>5.9115336916081028E-2</v>
      </c>
      <c r="G7" s="20">
        <f t="shared" si="1"/>
        <v>1.4801657933964409E-2</v>
      </c>
      <c r="H7" s="20">
        <v>2.4538018782187216E-2</v>
      </c>
      <c r="I7" s="20">
        <v>1.8189334435717238E-2</v>
      </c>
      <c r="J7" s="20">
        <f t="shared" si="2"/>
        <v>6.348684346469978E-3</v>
      </c>
      <c r="K7" s="20">
        <v>1</v>
      </c>
      <c r="L7" s="20">
        <v>1</v>
      </c>
      <c r="M7" s="20">
        <f>K7-L7</f>
        <v>0</v>
      </c>
    </row>
    <row r="9" spans="1:13" ht="26.25" customHeight="1">
      <c r="A9" s="43" t="s">
        <v>48</v>
      </c>
      <c r="B9" s="43"/>
      <c r="C9" s="43"/>
      <c r="D9" s="43"/>
      <c r="E9" s="43"/>
      <c r="F9" s="43"/>
      <c r="G9" s="43"/>
    </row>
    <row r="10" spans="1:13">
      <c r="A10" s="43" t="s">
        <v>50</v>
      </c>
      <c r="B10" s="43"/>
      <c r="C10" s="43"/>
      <c r="D10" s="43"/>
      <c r="E10" s="43"/>
      <c r="F10" s="43"/>
      <c r="G10" s="43"/>
    </row>
    <row r="11" spans="1:13">
      <c r="A11" s="43" t="s">
        <v>49</v>
      </c>
      <c r="B11" s="43"/>
      <c r="C11" s="43"/>
      <c r="D11" s="43"/>
      <c r="E11" s="43"/>
      <c r="F11" s="43"/>
      <c r="G11" s="43"/>
    </row>
    <row r="12" spans="1:13" ht="29.25" customHeight="1">
      <c r="A12" s="43" t="s">
        <v>112</v>
      </c>
      <c r="B12" s="43"/>
      <c r="C12" s="43"/>
      <c r="D12" s="43"/>
      <c r="E12" s="43"/>
      <c r="F12" s="43"/>
      <c r="G12" s="43"/>
    </row>
    <row r="13" spans="1:13" ht="29.25" customHeight="1">
      <c r="A13" s="43" t="s">
        <v>73</v>
      </c>
      <c r="B13" s="43"/>
      <c r="C13" s="43"/>
      <c r="D13" s="43"/>
      <c r="E13" s="43"/>
      <c r="F13" s="43"/>
      <c r="G13" s="43"/>
    </row>
    <row r="16" spans="1:13" ht="26.25" customHeight="1"/>
    <row r="19" ht="29.25" customHeight="1"/>
    <row r="20" ht="25.5" customHeight="1"/>
  </sheetData>
  <mergeCells count="11">
    <mergeCell ref="K3:M3"/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workbookViewId="0">
      <selection activeCell="A2" sqref="A2:J2"/>
    </sheetView>
  </sheetViews>
  <sheetFormatPr defaultRowHeight="15.75" customHeight="1"/>
  <cols>
    <col min="1" max="1" width="19.77734375" style="1" customWidth="1"/>
    <col min="2" max="10" width="8.88671875" style="1" customWidth="1"/>
    <col min="11" max="16384" width="8.88671875" style="1"/>
  </cols>
  <sheetData>
    <row r="1" spans="1:13" ht="15.75" customHeight="1">
      <c r="A1" s="11" t="s">
        <v>44</v>
      </c>
      <c r="B1" s="9"/>
      <c r="C1" s="9"/>
      <c r="D1" s="9"/>
      <c r="E1" s="9"/>
      <c r="F1" s="9"/>
      <c r="G1" s="9"/>
      <c r="H1" s="9"/>
      <c r="I1" s="9"/>
    </row>
    <row r="2" spans="1:13" ht="15.75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15.75" customHeight="1">
      <c r="A3" s="52" t="s">
        <v>53</v>
      </c>
      <c r="B3" s="42" t="s">
        <v>68</v>
      </c>
      <c r="C3" s="42"/>
      <c r="D3" s="42"/>
      <c r="E3" s="42" t="s">
        <v>69</v>
      </c>
      <c r="F3" s="42"/>
      <c r="G3" s="42"/>
      <c r="H3" s="42" t="s">
        <v>70</v>
      </c>
      <c r="I3" s="42"/>
      <c r="J3" s="42"/>
      <c r="K3" s="67" t="s">
        <v>169</v>
      </c>
      <c r="L3" s="67"/>
      <c r="M3" s="67"/>
    </row>
    <row r="4" spans="1:13">
      <c r="A4" s="53"/>
      <c r="B4" s="14">
        <v>2013</v>
      </c>
      <c r="C4" s="14">
        <v>2012</v>
      </c>
      <c r="D4" s="14" t="s">
        <v>23</v>
      </c>
      <c r="E4" s="14">
        <v>2013</v>
      </c>
      <c r="F4" s="14">
        <v>2012</v>
      </c>
      <c r="G4" s="14" t="s">
        <v>23</v>
      </c>
      <c r="H4" s="14">
        <v>2013</v>
      </c>
      <c r="I4" s="14">
        <v>2012</v>
      </c>
      <c r="J4" s="14" t="s">
        <v>23</v>
      </c>
      <c r="K4" s="41">
        <v>2013</v>
      </c>
      <c r="L4" s="41">
        <v>2012</v>
      </c>
      <c r="M4" s="41" t="s">
        <v>23</v>
      </c>
    </row>
    <row r="5" spans="1:13" ht="15.75" customHeight="1">
      <c r="A5" s="7" t="s">
        <v>140</v>
      </c>
      <c r="B5" s="19">
        <v>0.88961510530137977</v>
      </c>
      <c r="C5" s="19">
        <v>0.91449814126394047</v>
      </c>
      <c r="D5" s="19">
        <f>B5-C5</f>
        <v>-2.4883035962560696E-2</v>
      </c>
      <c r="E5" s="19">
        <v>7.8431372549019607E-2</v>
      </c>
      <c r="F5" s="19">
        <v>6.3197026022304828E-2</v>
      </c>
      <c r="G5" s="19">
        <f>E5-F5</f>
        <v>1.5234346526714779E-2</v>
      </c>
      <c r="H5" s="19">
        <v>3.195352214960058E-2</v>
      </c>
      <c r="I5" s="19">
        <v>2.2304832713754646E-2</v>
      </c>
      <c r="J5" s="19">
        <f>H5-I5</f>
        <v>9.6486894358459342E-3</v>
      </c>
      <c r="K5" s="20">
        <v>0.44505494505494503</v>
      </c>
      <c r="L5" s="20">
        <v>0.47957371225577267</v>
      </c>
      <c r="M5" s="20">
        <f>K5-L5</f>
        <v>-3.4518767200827638E-2</v>
      </c>
    </row>
    <row r="6" spans="1:13" ht="15.75" customHeight="1">
      <c r="A6" s="7" t="s">
        <v>41</v>
      </c>
      <c r="B6" s="19">
        <v>0.91030867792661618</v>
      </c>
      <c r="C6" s="19">
        <v>0.92630676949443014</v>
      </c>
      <c r="D6" s="19">
        <f>B6-C6</f>
        <v>-1.5998091567813955E-2</v>
      </c>
      <c r="E6" s="19">
        <v>6.9889341875364011E-2</v>
      </c>
      <c r="F6" s="19">
        <v>5.8269065981148241E-2</v>
      </c>
      <c r="G6" s="19">
        <f>E6-F6</f>
        <v>1.162027589421577E-2</v>
      </c>
      <c r="H6" s="19">
        <v>1.9801980198019802E-2</v>
      </c>
      <c r="I6" s="19">
        <v>1.5424164524421594E-2</v>
      </c>
      <c r="J6" s="19">
        <f>H6-I6</f>
        <v>4.3778156735982086E-3</v>
      </c>
      <c r="K6" s="20">
        <v>0.55494505494505497</v>
      </c>
      <c r="L6" s="20">
        <v>0.52042628774422739</v>
      </c>
      <c r="M6" s="20">
        <f>K6-L6</f>
        <v>3.4518767200827583E-2</v>
      </c>
    </row>
    <row r="7" spans="1:13" ht="15.75" customHeight="1">
      <c r="A7" s="8" t="s">
        <v>29</v>
      </c>
      <c r="B7" s="17">
        <v>0.90109890109890112</v>
      </c>
      <c r="C7" s="17">
        <v>0.92064199732501117</v>
      </c>
      <c r="D7" s="20">
        <f t="shared" ref="D7" si="0">B7-C7</f>
        <v>-1.9543096226110057E-2</v>
      </c>
      <c r="E7" s="17">
        <v>7.3691014867485458E-2</v>
      </c>
      <c r="F7" s="17">
        <v>6.0633080695497103E-2</v>
      </c>
      <c r="G7" s="20">
        <f t="shared" ref="G7" si="1">E7-F7</f>
        <v>1.3057934171988354E-2</v>
      </c>
      <c r="H7" s="17">
        <v>2.5210084033613446E-2</v>
      </c>
      <c r="I7" s="17">
        <v>1.8724921979491754E-2</v>
      </c>
      <c r="J7" s="20">
        <f t="shared" ref="J7" si="2">H7-I7</f>
        <v>6.4851620541216924E-3</v>
      </c>
      <c r="K7" s="20">
        <v>1</v>
      </c>
      <c r="L7" s="20">
        <v>1</v>
      </c>
      <c r="M7" s="20">
        <f>K7-L7</f>
        <v>0</v>
      </c>
    </row>
    <row r="9" spans="1:13" ht="27.75" customHeight="1">
      <c r="A9" s="43" t="s">
        <v>48</v>
      </c>
      <c r="B9" s="43"/>
      <c r="C9" s="43"/>
      <c r="D9" s="43"/>
      <c r="E9" s="43"/>
      <c r="F9" s="43"/>
      <c r="G9" s="43"/>
    </row>
    <row r="10" spans="1:13" ht="15.75" customHeight="1">
      <c r="A10" s="43" t="s">
        <v>50</v>
      </c>
      <c r="B10" s="43"/>
      <c r="C10" s="43"/>
      <c r="D10" s="43"/>
      <c r="E10" s="43"/>
      <c r="F10" s="43"/>
      <c r="G10" s="43"/>
    </row>
    <row r="11" spans="1:13" ht="15.75" customHeight="1">
      <c r="A11" s="43" t="s">
        <v>49</v>
      </c>
      <c r="B11" s="43"/>
      <c r="C11" s="43"/>
      <c r="D11" s="43"/>
      <c r="E11" s="43"/>
      <c r="F11" s="43"/>
      <c r="G11" s="43"/>
    </row>
    <row r="12" spans="1:13" ht="29.25" customHeight="1">
      <c r="A12" s="43" t="s">
        <v>112</v>
      </c>
      <c r="B12" s="43"/>
      <c r="C12" s="43"/>
      <c r="D12" s="43"/>
      <c r="E12" s="43"/>
      <c r="F12" s="43"/>
      <c r="G12" s="43"/>
    </row>
    <row r="13" spans="1:13" ht="29.25" customHeight="1">
      <c r="A13" s="43" t="s">
        <v>73</v>
      </c>
      <c r="B13" s="43"/>
      <c r="C13" s="43"/>
      <c r="D13" s="43"/>
      <c r="E13" s="43"/>
      <c r="F13" s="43"/>
      <c r="G13" s="43"/>
    </row>
    <row r="16" spans="1:13" ht="11.25"/>
    <row r="17" ht="11.25"/>
    <row r="18" ht="11.25"/>
    <row r="19" ht="11.25"/>
    <row r="20" ht="11.25"/>
    <row r="21" ht="11.25"/>
  </sheetData>
  <sortState ref="A6:J6">
    <sortCondition descending="1" ref="A5:A6"/>
  </sortState>
  <mergeCells count="11">
    <mergeCell ref="K3:M3"/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Contents</vt:lpstr>
      <vt:lpstr>Table 7.3.1</vt:lpstr>
      <vt:lpstr>Table 7.3.2</vt:lpstr>
      <vt:lpstr>Table 7.3.3</vt:lpstr>
      <vt:lpstr>Table 7.3.4</vt:lpstr>
      <vt:lpstr>Table 7.3.5</vt:lpstr>
      <vt:lpstr>Table 7.3.6</vt:lpstr>
      <vt:lpstr>Table 7.3.7</vt:lpstr>
      <vt:lpstr>Table 7.3.8</vt:lpstr>
      <vt:lpstr>Table 7.3.9</vt:lpstr>
      <vt:lpstr>Table 7.3.10</vt:lpstr>
      <vt:lpstr>Table 7.3.11</vt:lpstr>
      <vt:lpstr>Table 7.3.12</vt:lpstr>
      <vt:lpstr>Table 7.3.13</vt:lpstr>
      <vt:lpstr>Table 7.3.14</vt:lpstr>
      <vt:lpstr>Table 7.3.15</vt:lpstr>
      <vt:lpstr>Table 7.3.16</vt:lpstr>
      <vt:lpstr>Table 7.3.17</vt:lpstr>
      <vt:lpstr>Table 7.3.18</vt:lpstr>
      <vt:lpstr>Table 7.3.19</vt:lpstr>
      <vt:lpstr>Table 7.3.20</vt:lpstr>
      <vt:lpstr>Table 7.3.21</vt:lpstr>
      <vt:lpstr>Table 7.3.22</vt:lpstr>
      <vt:lpstr>Table 7.3.23</vt:lpstr>
      <vt:lpstr>Table 7.3.24</vt:lpstr>
      <vt:lpstr>Table 7.3.25</vt:lpstr>
      <vt:lpstr>Table 7.3.26</vt:lpstr>
      <vt:lpstr>Table 7.3.27</vt:lpstr>
      <vt:lpstr>Table 7.3.28</vt:lpstr>
      <vt:lpstr>Table 7.3.29</vt:lpstr>
      <vt:lpstr>Table 7.3.30</vt:lpstr>
      <vt:lpstr>Table 7.3.31</vt:lpstr>
      <vt:lpstr>Table 7.3.32</vt:lpstr>
      <vt:lpstr>Table 7.3.33</vt:lpstr>
      <vt:lpstr>Table 7.3.34</vt:lpstr>
      <vt:lpstr>Table 7.3.35</vt:lpstr>
      <vt:lpstr>Table 7.3.36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2013-10-02T13:56:24Z</dcterms:modified>
</cp:coreProperties>
</file>