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90" windowWidth="17970" windowHeight="9015" tabRatio="954" activeTab="0"/>
  </bookViews>
  <sheets>
    <sheet name="List of tables" sheetId="1" r:id="rId1"/>
    <sheet name="Table 1.01" sheetId="2" r:id="rId2"/>
    <sheet name="Table 1.02" sheetId="3" r:id="rId3"/>
    <sheet name="Table 1.03a" sheetId="4" r:id="rId4"/>
    <sheet name="Table 1.03b" sheetId="5" r:id="rId5"/>
    <sheet name="Table 1.03c" sheetId="6" r:id="rId6"/>
    <sheet name="Table 1.04" sheetId="7" r:id="rId7"/>
    <sheet name="Table 1.05" sheetId="8" r:id="rId8"/>
    <sheet name="Table 1.06" sheetId="9" r:id="rId9"/>
    <sheet name="Table 1.07" sheetId="10" r:id="rId10"/>
    <sheet name="Table 1.08" sheetId="11" r:id="rId11"/>
    <sheet name="Table 1.09(a)" sheetId="12" r:id="rId12"/>
    <sheet name="Table 1.09(b)" sheetId="13" r:id="rId13"/>
    <sheet name="Table 1.09(c)" sheetId="14" r:id="rId14"/>
    <sheet name="Table 1.10(a)" sheetId="15" r:id="rId15"/>
    <sheet name="Table 1.10(b)" sheetId="16" r:id="rId16"/>
    <sheet name="Table 1.11(a)" sheetId="17" r:id="rId17"/>
    <sheet name="Table 1.11(b)" sheetId="18" r:id="rId18"/>
    <sheet name="Table 1.11(c)" sheetId="19" r:id="rId19"/>
    <sheet name="Table 1.12a" sheetId="20" r:id="rId20"/>
    <sheet name="Table 1.12b" sheetId="21" r:id="rId21"/>
    <sheet name="Table 1.13" sheetId="22" r:id="rId22"/>
    <sheet name="Table 1.14" sheetId="23" r:id="rId23"/>
    <sheet name="Table 1.15" sheetId="24" r:id="rId24"/>
    <sheet name="Table 1.16" sheetId="25" r:id="rId25"/>
    <sheet name="Table 1.17" sheetId="26" r:id="rId26"/>
    <sheet name="Table 1.18" sheetId="27" r:id="rId27"/>
    <sheet name="Table 2.01" sheetId="28" r:id="rId28"/>
    <sheet name="Table 2.02" sheetId="29" r:id="rId29"/>
    <sheet name="Table 2.03" sheetId="30" r:id="rId30"/>
    <sheet name="Table 2.04" sheetId="31" r:id="rId31"/>
    <sheet name="Table 2.05" sheetId="32" r:id="rId32"/>
  </sheets>
  <definedNames>
    <definedName name="_Toc161997917" localSheetId="0">'List of tables'!$A$1</definedName>
  </definedNames>
  <calcPr fullCalcOnLoad="1"/>
</workbook>
</file>

<file path=xl/sharedStrings.xml><?xml version="1.0" encoding="utf-8"?>
<sst xmlns="http://schemas.openxmlformats.org/spreadsheetml/2006/main" count="1556" uniqueCount="565">
  <si>
    <t>2.   Data for earlier years have been excluded due to data quality concerns.</t>
  </si>
  <si>
    <t>3.   Data for earlier years have been excluded due to data quality concerns.</t>
  </si>
  <si>
    <t>1.   Charged here relates to the substantive charge at indictment recorded by the Crown Prosecution Service.</t>
  </si>
  <si>
    <t>2.   Prosecution leads here to a single principal conviction, e.g. the most serious offence.</t>
  </si>
  <si>
    <t>3.   Based upon assessment by the ACTCC.</t>
  </si>
  <si>
    <t>4.   Excludes cases when a conviction was later quashed on appeal.</t>
  </si>
  <si>
    <t xml:space="preserve">1.    The offence shown is the principal offence for which the offender is convicted and given the highest penalty.  When the suspect has more than one offence </t>
  </si>
  <si>
    <t>Under 18</t>
  </si>
  <si>
    <t>18-20</t>
  </si>
  <si>
    <t>21-24</t>
  </si>
  <si>
    <t>25-29</t>
  </si>
  <si>
    <t>Grand Total</t>
  </si>
  <si>
    <t>Period of detention</t>
  </si>
  <si>
    <t>Under 1 day</t>
  </si>
  <si>
    <t>6.    'Other' includes those bailed pending charge for example.</t>
  </si>
  <si>
    <t>3.   The category of 'other' includes persons cautioned, bailed to return, transferred to the Police Service of Northern Ireland (PSNI) or the UK Border Agency and those detained under mental health legislation.</t>
  </si>
  <si>
    <r>
      <t>2010/11</t>
    </r>
    <r>
      <rPr>
        <vertAlign val="superscript"/>
        <sz val="10"/>
        <color indexed="8"/>
        <rFont val="Arial"/>
        <family val="2"/>
      </rPr>
      <t>4</t>
    </r>
  </si>
  <si>
    <t>Released without being charged</t>
  </si>
  <si>
    <t xml:space="preserve">Alternative action: </t>
  </si>
  <si>
    <t>Source: ACPO Counter Terrorism Coordination Centre (ACTCC).</t>
  </si>
  <si>
    <t>4.     Based upon assessment by the ACTCC.</t>
  </si>
  <si>
    <r>
      <t>Other legislation</t>
    </r>
    <r>
      <rPr>
        <b/>
        <vertAlign val="superscript"/>
        <sz val="8"/>
        <rFont val="Arial"/>
        <family val="2"/>
      </rPr>
      <t>3</t>
    </r>
  </si>
  <si>
    <t>Offence description and legislation</t>
  </si>
  <si>
    <t>Great Britain</t>
  </si>
  <si>
    <t>Number and percentage</t>
  </si>
  <si>
    <t>Arrests and charges</t>
  </si>
  <si>
    <t>Percentage of arrests resulting in a charge (%)</t>
  </si>
  <si>
    <t>Arrests and outcome</t>
  </si>
  <si>
    <t>Charge and outcome</t>
  </si>
  <si>
    <r>
      <t>Convicted</t>
    </r>
    <r>
      <rPr>
        <b/>
        <vertAlign val="superscript"/>
        <sz val="10"/>
        <rFont val="Arial"/>
        <family val="2"/>
      </rPr>
      <t>4</t>
    </r>
  </si>
  <si>
    <t>Number of persons</t>
  </si>
  <si>
    <t>Number of persons and percentage</t>
  </si>
  <si>
    <t>Prevention of Terrorism Act 2005 - Total</t>
  </si>
  <si>
    <t>Anti-terrorism, Crime and Security Act 2001 - Total</t>
  </si>
  <si>
    <t>Criminal Law Act 1967 - Assisting offenders by impeding their prosecution (s.4(1))</t>
  </si>
  <si>
    <t>Explosive Substances Act 1883 - Acting with intent to cause, or conspiring to cause, explosions likely to endanger life (s.3)</t>
  </si>
  <si>
    <t>Offences Against the Person Act 1861 - Soliciting to commit murder</t>
  </si>
  <si>
    <t xml:space="preserve">   Number</t>
  </si>
  <si>
    <t xml:space="preserve">   Percentage of total arrests (%)</t>
  </si>
  <si>
    <r>
      <t xml:space="preserve">  Terrorism legislation</t>
    </r>
    <r>
      <rPr>
        <vertAlign val="superscript"/>
        <sz val="10"/>
        <rFont val="Arial"/>
        <family val="2"/>
      </rPr>
      <t>3</t>
    </r>
  </si>
  <si>
    <r>
      <t xml:space="preserve">  Other terrorism-related offences</t>
    </r>
    <r>
      <rPr>
        <vertAlign val="superscript"/>
        <sz val="10"/>
        <rFont val="Arial"/>
        <family val="2"/>
      </rPr>
      <t>4</t>
    </r>
  </si>
  <si>
    <r>
      <t xml:space="preserve">  Other non-terrorism-related offences</t>
    </r>
    <r>
      <rPr>
        <vertAlign val="superscript"/>
        <sz val="10"/>
        <rFont val="Arial"/>
        <family val="2"/>
      </rPr>
      <t>4</t>
    </r>
  </si>
  <si>
    <t xml:space="preserve">  Failure to comply with duty at a Port</t>
  </si>
  <si>
    <t xml:space="preserve">  or Border Controls (Schedule 7)</t>
  </si>
  <si>
    <t xml:space="preserve">  Cautioned</t>
  </si>
  <si>
    <t xml:space="preserve">  Transferred to immigration authorities</t>
  </si>
  <si>
    <t>5.    Police Service of Northern Ireland</t>
  </si>
  <si>
    <r>
      <t xml:space="preserve">  Transferred to PSNI</t>
    </r>
    <r>
      <rPr>
        <vertAlign val="superscript"/>
        <sz val="10"/>
        <rFont val="Arial"/>
        <family val="2"/>
      </rPr>
      <t>5</t>
    </r>
  </si>
  <si>
    <t xml:space="preserve">  Mental health legislation</t>
  </si>
  <si>
    <r>
      <t xml:space="preserve">  Other</t>
    </r>
    <r>
      <rPr>
        <vertAlign val="superscript"/>
        <sz val="10"/>
        <rFont val="Arial"/>
        <family val="2"/>
      </rPr>
      <t>6</t>
    </r>
  </si>
  <si>
    <t xml:space="preserve">  Conspiracy to murder</t>
  </si>
  <si>
    <t>Other Offences</t>
  </si>
  <si>
    <t>Other</t>
  </si>
  <si>
    <t>Charged</t>
  </si>
  <si>
    <t>Prosecuted</t>
  </si>
  <si>
    <t>Non-TACT</t>
  </si>
  <si>
    <t>Found not guilty</t>
  </si>
  <si>
    <t>Awaiting prosecution</t>
  </si>
  <si>
    <t>Released</t>
  </si>
  <si>
    <t>Murder</t>
  </si>
  <si>
    <t>Conspiracy to defraud</t>
  </si>
  <si>
    <t>Conspiracy to commit armed robbery</t>
  </si>
  <si>
    <t>Perverting the course of justice</t>
  </si>
  <si>
    <t>Offences Against the Person Act 1861</t>
  </si>
  <si>
    <t>Soliciting to commit murder</t>
  </si>
  <si>
    <t>Public Order Act 1986</t>
  </si>
  <si>
    <t>Conspiracy to obtain property by deception</t>
  </si>
  <si>
    <t>..</t>
  </si>
  <si>
    <t>Offences against the Person Act 1861 - Soliciting to commit murder</t>
  </si>
  <si>
    <t>Other conspiracy offences</t>
  </si>
  <si>
    <t>1.    From 11 September 2001.</t>
  </si>
  <si>
    <t>2.    Excludes 199 port stops carried out in Scotland over this period.</t>
  </si>
  <si>
    <t>3.    Includes Terrorism Act 2000, Terrorism Act 2006, Anti-Terrorism Crime and Security Act 2001, Prevention of Terrorism Act 2005.</t>
  </si>
  <si>
    <t>4.    Based upon assessment by the ACTCC.</t>
  </si>
  <si>
    <t>2.     Charge data are recorded by the year of arrest.</t>
  </si>
  <si>
    <t>3.     Charged here relates to the substantive charge at indictment recorded by the Crown Prosecution Service.</t>
  </si>
  <si>
    <t>4.     Excludes 119 port stops carried out in Scotland over this period and offences under Schedule 7 Terrorism Act 2000.</t>
  </si>
  <si>
    <t>5.     From 11 September 2001.</t>
  </si>
  <si>
    <t>4.     Based upon assessment by the ACTCC</t>
  </si>
  <si>
    <t>Misuse of Drugs Act 1971</t>
  </si>
  <si>
    <t>Road Traffic Act 1988</t>
  </si>
  <si>
    <t>Fraud Act 2006</t>
  </si>
  <si>
    <t>Identity Cards Act 2006</t>
  </si>
  <si>
    <t>Firearms Act 1968</t>
  </si>
  <si>
    <t>Forgery and Counterfeiting Act 1981</t>
  </si>
  <si>
    <t>2001/02</t>
  </si>
  <si>
    <t>2002/03</t>
  </si>
  <si>
    <t>2003/04</t>
  </si>
  <si>
    <t>2004/05</t>
  </si>
  <si>
    <t>2005/06</t>
  </si>
  <si>
    <t>2006/07</t>
  </si>
  <si>
    <t>2007/08</t>
  </si>
  <si>
    <t>Not classified</t>
  </si>
  <si>
    <t>Convicted</t>
  </si>
  <si>
    <t>Year of arrest</t>
  </si>
  <si>
    <t>Legislation</t>
  </si>
  <si>
    <t>Total</t>
  </si>
  <si>
    <t>Section 41 Terrorism Act 2000</t>
  </si>
  <si>
    <t>White</t>
  </si>
  <si>
    <t>All offences</t>
  </si>
  <si>
    <t>Criminal Law Act 1977</t>
  </si>
  <si>
    <t>Explosive Substances Act 1883</t>
  </si>
  <si>
    <t>Other offences</t>
  </si>
  <si>
    <t>Terrorism Act 2000</t>
  </si>
  <si>
    <t>Terrorism Act 2006</t>
  </si>
  <si>
    <t>Offence</t>
  </si>
  <si>
    <t>Common Law</t>
  </si>
  <si>
    <t>Pervert the course of justice</t>
  </si>
  <si>
    <t>(of which) TACT</t>
  </si>
  <si>
    <t>Not proceeded against</t>
  </si>
  <si>
    <t>Arrests</t>
  </si>
  <si>
    <t>Male</t>
  </si>
  <si>
    <t>Female</t>
  </si>
  <si>
    <r>
      <t>Table 1.11(a) Principal offences</t>
    </r>
    <r>
      <rPr>
        <b/>
        <vertAlign val="superscript"/>
        <sz val="8"/>
        <color indexed="20"/>
        <rFont val="Arial"/>
        <family val="2"/>
      </rPr>
      <t>1,2</t>
    </r>
    <r>
      <rPr>
        <b/>
        <sz val="10"/>
        <color indexed="20"/>
        <rFont val="Arial"/>
        <family val="2"/>
      </rPr>
      <t xml:space="preserve"> for which suspects convicted</t>
    </r>
    <r>
      <rPr>
        <b/>
        <vertAlign val="superscript"/>
        <sz val="8"/>
        <color indexed="20"/>
        <rFont val="Arial"/>
        <family val="2"/>
      </rPr>
      <t>3</t>
    </r>
    <r>
      <rPr>
        <b/>
        <sz val="10"/>
        <color indexed="20"/>
        <rFont val="Arial"/>
        <family val="2"/>
      </rPr>
      <t xml:space="preserve"> under terrorism legislation</t>
    </r>
    <r>
      <rPr>
        <b/>
        <vertAlign val="superscript"/>
        <sz val="8"/>
        <color indexed="20"/>
        <rFont val="Arial"/>
        <family val="2"/>
      </rPr>
      <t>4</t>
    </r>
  </si>
  <si>
    <r>
      <t>Table 1.11(b) Principal offences</t>
    </r>
    <r>
      <rPr>
        <b/>
        <vertAlign val="superscript"/>
        <sz val="8"/>
        <color indexed="20"/>
        <rFont val="Arial"/>
        <family val="2"/>
      </rPr>
      <t>1,2</t>
    </r>
    <r>
      <rPr>
        <b/>
        <sz val="10"/>
        <color indexed="20"/>
        <rFont val="Arial"/>
        <family val="2"/>
      </rPr>
      <t xml:space="preserve"> for which suspects convicted</t>
    </r>
    <r>
      <rPr>
        <b/>
        <vertAlign val="superscript"/>
        <sz val="8"/>
        <color indexed="20"/>
        <rFont val="Arial"/>
        <family val="2"/>
      </rPr>
      <t>3</t>
    </r>
    <r>
      <rPr>
        <b/>
        <sz val="10"/>
        <color indexed="20"/>
        <rFont val="Arial"/>
        <family val="2"/>
      </rPr>
      <t xml:space="preserve"> under non-terrorism legislation and where considered as terrorism related</t>
    </r>
    <r>
      <rPr>
        <b/>
        <vertAlign val="superscript"/>
        <sz val="8"/>
        <color indexed="20"/>
        <rFont val="Arial"/>
        <family val="2"/>
      </rPr>
      <t>4,5</t>
    </r>
  </si>
  <si>
    <r>
      <t>Table 1.11(c) Principal offence</t>
    </r>
    <r>
      <rPr>
        <b/>
        <vertAlign val="superscript"/>
        <sz val="8"/>
        <color indexed="20"/>
        <rFont val="Arial"/>
        <family val="2"/>
      </rPr>
      <t>1,2</t>
    </r>
    <r>
      <rPr>
        <b/>
        <sz val="10"/>
        <color indexed="20"/>
        <rFont val="Arial"/>
        <family val="2"/>
      </rPr>
      <t xml:space="preserve"> for which terrorism suspects convicted under non-terrorism legislation</t>
    </r>
    <r>
      <rPr>
        <b/>
        <vertAlign val="superscript"/>
        <sz val="8"/>
        <color indexed="20"/>
        <rFont val="Arial"/>
        <family val="2"/>
      </rPr>
      <t xml:space="preserve">3 </t>
    </r>
    <r>
      <rPr>
        <b/>
        <sz val="10"/>
        <color indexed="20"/>
        <rFont val="Arial"/>
        <family val="2"/>
      </rPr>
      <t>and where considered as not terrorism related</t>
    </r>
    <r>
      <rPr>
        <b/>
        <vertAlign val="superscript"/>
        <sz val="8"/>
        <color indexed="20"/>
        <rFont val="Arial"/>
        <family val="2"/>
      </rPr>
      <t>4,5</t>
    </r>
  </si>
  <si>
    <t>TOTAL</t>
  </si>
  <si>
    <t>Black</t>
  </si>
  <si>
    <t>Asian</t>
  </si>
  <si>
    <t>Not Known</t>
  </si>
  <si>
    <t>Arrested</t>
  </si>
  <si>
    <t>30+</t>
  </si>
  <si>
    <t>Not known</t>
  </si>
  <si>
    <t>Criminal Justice Act 1988</t>
  </si>
  <si>
    <t>2008/09</t>
  </si>
  <si>
    <t>2009/10</t>
  </si>
  <si>
    <t>2010/11</t>
  </si>
  <si>
    <t>Trials</t>
  </si>
  <si>
    <t>Acquittals</t>
  </si>
  <si>
    <t>Convictions</t>
  </si>
  <si>
    <r>
      <t>Other</t>
    </r>
    <r>
      <rPr>
        <vertAlign val="superscript"/>
        <sz val="10"/>
        <rFont val="Arial"/>
        <family val="2"/>
      </rPr>
      <t>2</t>
    </r>
  </si>
  <si>
    <t>Prevention of Terrorism Act 2005</t>
  </si>
  <si>
    <t>1.    Trials relating to principal conviction only.</t>
  </si>
  <si>
    <t>Official Secrets Act 1989</t>
  </si>
  <si>
    <t xml:space="preserve">   Murder</t>
  </si>
  <si>
    <r>
      <t>Table 1.12(a) Sentencing for terrorism trials</t>
    </r>
    <r>
      <rPr>
        <b/>
        <vertAlign val="superscript"/>
        <sz val="10"/>
        <color indexed="20"/>
        <rFont val="Arial"/>
        <family val="2"/>
      </rPr>
      <t>1</t>
    </r>
    <r>
      <rPr>
        <b/>
        <sz val="10"/>
        <color indexed="20"/>
        <rFont val="Arial"/>
        <family val="2"/>
      </rPr>
      <t xml:space="preserve"> where offender convicted under terrorism legislation, 2010/11</t>
    </r>
  </si>
  <si>
    <t>Non-custodial sentence</t>
  </si>
  <si>
    <t>Under 1 year</t>
  </si>
  <si>
    <t>1 year and under 4 years</t>
  </si>
  <si>
    <t>4 years and under 10 years</t>
  </si>
  <si>
    <t>10 years and under 20 years</t>
  </si>
  <si>
    <t>20 years and under 30 years</t>
  </si>
  <si>
    <t>30 years and over</t>
  </si>
  <si>
    <r>
      <t>IPP</t>
    </r>
    <r>
      <rPr>
        <vertAlign val="superscript"/>
        <sz val="10"/>
        <rFont val="Arial"/>
        <family val="2"/>
      </rPr>
      <t>2</t>
    </r>
  </si>
  <si>
    <t>Life</t>
  </si>
  <si>
    <t xml:space="preserve">  Guilty</t>
  </si>
  <si>
    <t xml:space="preserve">  Not guilty</t>
  </si>
  <si>
    <t>Source: Crown Prosecution Service Counter-Terrorism Division.</t>
  </si>
  <si>
    <r>
      <t>Table 1.13 Minimum term for those in terrorism trials</t>
    </r>
    <r>
      <rPr>
        <b/>
        <vertAlign val="superscript"/>
        <sz val="10"/>
        <color indexed="20"/>
        <rFont val="Arial"/>
        <family val="2"/>
      </rPr>
      <t>1</t>
    </r>
    <r>
      <rPr>
        <b/>
        <sz val="10"/>
        <color indexed="20"/>
        <rFont val="Arial"/>
        <family val="2"/>
      </rPr>
      <t xml:space="preserve"> given an indeterminate life sentence, 2010/11</t>
    </r>
  </si>
  <si>
    <t>Minimum term</t>
  </si>
  <si>
    <t>Under 10 years</t>
  </si>
  <si>
    <t>10 to 19</t>
  </si>
  <si>
    <t>20  to 29</t>
  </si>
  <si>
    <t>30 to 39</t>
  </si>
  <si>
    <t>40 +</t>
  </si>
  <si>
    <t>Terrorism legislation</t>
  </si>
  <si>
    <t>Non-terrorism legislation</t>
  </si>
  <si>
    <t>1.    Refers to those dealt with by the Crown Prosecution Service Counter-Terrorism Division only.</t>
  </si>
  <si>
    <r>
      <t>Table 1.12(b) Sentencing for terrorism trials</t>
    </r>
    <r>
      <rPr>
        <b/>
        <vertAlign val="superscript"/>
        <sz val="10"/>
        <color indexed="20"/>
        <rFont val="Arial"/>
        <family val="2"/>
      </rPr>
      <t>1</t>
    </r>
    <r>
      <rPr>
        <b/>
        <sz val="10"/>
        <color indexed="20"/>
        <rFont val="Arial"/>
        <family val="2"/>
      </rPr>
      <t xml:space="preserve"> where offender convicted under non-terrorism legislation, 2010/11</t>
    </r>
  </si>
  <si>
    <t>Non-custodial</t>
  </si>
  <si>
    <t>Number of sentences given in 2010/11</t>
  </si>
  <si>
    <t>Number of life sentences given in 2010/11</t>
  </si>
  <si>
    <r>
      <t>Number of court cases completed in 2010/11</t>
    </r>
    <r>
      <rPr>
        <vertAlign val="superscript"/>
        <sz val="10"/>
        <color indexed="8"/>
        <rFont val="Arial"/>
        <family val="2"/>
      </rPr>
      <t>1</t>
    </r>
  </si>
  <si>
    <t>Mixed</t>
  </si>
  <si>
    <t>Asian or 
Asian British</t>
  </si>
  <si>
    <t>Black or 
Black British</t>
  </si>
  <si>
    <t>Chinese 
or Other</t>
  </si>
  <si>
    <t xml:space="preserve">  Remanded terrorism legislation</t>
  </si>
  <si>
    <t xml:space="preserve">  Convicted terrorism legislation</t>
  </si>
  <si>
    <t xml:space="preserve">  Deportation cases</t>
  </si>
  <si>
    <t xml:space="preserve">  Extradition cases</t>
  </si>
  <si>
    <t xml:space="preserve">  Remanded</t>
  </si>
  <si>
    <t xml:space="preserve">  Convicted</t>
  </si>
  <si>
    <t>Not Recorded</t>
  </si>
  <si>
    <t>Buddhist</t>
  </si>
  <si>
    <t>Greek/Russian Orthodox</t>
  </si>
  <si>
    <t>Church of England</t>
  </si>
  <si>
    <t>Muslim/Moslem</t>
  </si>
  <si>
    <t>Church of Scotland</t>
  </si>
  <si>
    <t>No religion</t>
  </si>
  <si>
    <t>Not recorded</t>
  </si>
  <si>
    <t>Pagan</t>
  </si>
  <si>
    <t>Roman Catholic</t>
  </si>
  <si>
    <t>Protestant</t>
  </si>
  <si>
    <t>United Kingdom</t>
  </si>
  <si>
    <t>Africa</t>
  </si>
  <si>
    <t>Middle East</t>
  </si>
  <si>
    <t xml:space="preserve">  Algeria</t>
  </si>
  <si>
    <t xml:space="preserve">  Jordan</t>
  </si>
  <si>
    <t xml:space="preserve">  Egypt</t>
  </si>
  <si>
    <t xml:space="preserve">  Ethiopia</t>
  </si>
  <si>
    <t xml:space="preserve">  Ghana</t>
  </si>
  <si>
    <t xml:space="preserve">  Morocco</t>
  </si>
  <si>
    <t xml:space="preserve">  Somalia</t>
  </si>
  <si>
    <t xml:space="preserve">  South Africa</t>
  </si>
  <si>
    <t xml:space="preserve">  Uganda</t>
  </si>
  <si>
    <t xml:space="preserve">  Kuwait</t>
  </si>
  <si>
    <t xml:space="preserve">  Syria</t>
  </si>
  <si>
    <t>Asia</t>
  </si>
  <si>
    <t xml:space="preserve">  Afghanistan</t>
  </si>
  <si>
    <t xml:space="preserve">  Bangladesh</t>
  </si>
  <si>
    <t xml:space="preserve">  Pakistan</t>
  </si>
  <si>
    <t>Europe</t>
  </si>
  <si>
    <t xml:space="preserve">  Albania</t>
  </si>
  <si>
    <t xml:space="preserve">  Germany</t>
  </si>
  <si>
    <t xml:space="preserve">  Italy</t>
  </si>
  <si>
    <t>Unrecorded</t>
  </si>
  <si>
    <r>
      <t>Table 1.16 Terrorist legislation or terrorism related prisoners, including historical terrorist cases</t>
    </r>
    <r>
      <rPr>
        <b/>
        <vertAlign val="superscript"/>
        <sz val="10"/>
        <color indexed="20"/>
        <rFont val="Arial"/>
        <family val="2"/>
      </rPr>
      <t>1</t>
    </r>
    <r>
      <rPr>
        <b/>
        <sz val="10"/>
        <color indexed="20"/>
        <rFont val="Arial"/>
        <family val="2"/>
      </rPr>
      <t xml:space="preserve"> discharged from prison in Great Britain following detention, 2010/11</t>
    </r>
  </si>
  <si>
    <t>Outcome</t>
  </si>
  <si>
    <t>Less than or equal to 6 months</t>
  </si>
  <si>
    <t>Greater than 6 months to less than 12 months</t>
  </si>
  <si>
    <t>12 months to less than 4 years</t>
  </si>
  <si>
    <r>
      <t>IPP</t>
    </r>
    <r>
      <rPr>
        <vertAlign val="superscript"/>
        <sz val="10"/>
        <rFont val="Arial"/>
        <family val="2"/>
      </rPr>
      <t>2</t>
    </r>
  </si>
  <si>
    <t xml:space="preserve">Discharged </t>
  </si>
  <si>
    <t xml:space="preserve">1.     These include cases which predate the introduction of the Terrorist Acts (2000 &amp; 2006).  They were imprisoned pre-2001 following a </t>
  </si>
  <si>
    <t xml:space="preserve">         terrorist investigation, acts of terrorism, or for membership of a proscribed organisation.  They include convicted terrorists from the c1970s </t>
  </si>
  <si>
    <t xml:space="preserve">         to 1990s for a range of offences.  They include members of groups such as the Palestinian Liberation Organisation (PLO), Democratic</t>
  </si>
  <si>
    <t>2.      Indeterminate sentence for public protection.</t>
  </si>
  <si>
    <t xml:space="preserve">         may be transferred back to prison, discharged on completion of their custodial sentence, or continue to be held under Mental Health Act </t>
  </si>
  <si>
    <t xml:space="preserve">         powers following completion of their sentence, whilst remaning eligable for release on the authority of a Mental Health Review Tribunal.</t>
  </si>
  <si>
    <t>Outcome of appeal</t>
  </si>
  <si>
    <t>Number</t>
  </si>
  <si>
    <t>of which:</t>
  </si>
  <si>
    <t>Sentence reduced</t>
  </si>
  <si>
    <t>Sentence increased</t>
  </si>
  <si>
    <t>Apr - Jun</t>
  </si>
  <si>
    <t>Jul - Sep</t>
  </si>
  <si>
    <t>Oct - Dec</t>
  </si>
  <si>
    <t>Jan - Mar</t>
  </si>
  <si>
    <t>Essex</t>
  </si>
  <si>
    <t>Greater Manchester</t>
  </si>
  <si>
    <t>London, City Of</t>
  </si>
  <si>
    <t>South Wales</t>
  </si>
  <si>
    <t>Surrey</t>
  </si>
  <si>
    <t>Thames Valley</t>
  </si>
  <si>
    <t>England &amp; Wales</t>
  </si>
  <si>
    <t>Scotland</t>
  </si>
  <si>
    <t>Cheshire</t>
  </si>
  <si>
    <t>Cumbria</t>
  </si>
  <si>
    <t>North Yorkshire</t>
  </si>
  <si>
    <t>Black or Black British</t>
  </si>
  <si>
    <t>Asian or Asian British</t>
  </si>
  <si>
    <t>Chinese or other</t>
  </si>
  <si>
    <t>Not stated</t>
  </si>
  <si>
    <t>Source: Home Office, British Transport Police and Scottish Police Forces.</t>
  </si>
  <si>
    <t>Police force area</t>
  </si>
  <si>
    <t>Other forces</t>
  </si>
  <si>
    <t>England and Wales</t>
  </si>
  <si>
    <t>Percentage change (Great Britain)</t>
  </si>
  <si>
    <t>Section 44 (1) and (2) by self-defined ethnicity</t>
  </si>
  <si>
    <t>2.1 Check</t>
  </si>
  <si>
    <t>London, City of</t>
  </si>
  <si>
    <t>Merseyside</t>
  </si>
  <si>
    <t>British Transport Police</t>
  </si>
  <si>
    <t>5.  British Transport Police figures include both England and Wales, and Scotland.</t>
  </si>
  <si>
    <t>Area and Quarter</t>
  </si>
  <si>
    <t>Financial Year totals for Great Britain</t>
  </si>
  <si>
    <t>1.   Does not include 'Vehicle Only' searches.</t>
  </si>
  <si>
    <t>2.   British Transport Police figures include both England &amp; Wales and Scotland.</t>
  </si>
  <si>
    <t>1.  Does not include 'Vehicle only' searches.</t>
  </si>
  <si>
    <t xml:space="preserve">    2009/10</t>
  </si>
  <si>
    <t xml:space="preserve">    2010/11</t>
  </si>
  <si>
    <t xml:space="preserve">     2008/09</t>
  </si>
  <si>
    <t xml:space="preserve">          Jan - Mar 2009</t>
  </si>
  <si>
    <t xml:space="preserve">          Apr - Jun 2009</t>
  </si>
  <si>
    <t xml:space="preserve">          Jul - Sep 2009</t>
  </si>
  <si>
    <t xml:space="preserve">          Oct - Dec 2009</t>
  </si>
  <si>
    <t xml:space="preserve">          Jan - Mar 2010</t>
  </si>
  <si>
    <t xml:space="preserve">     2010/11</t>
  </si>
  <si>
    <t xml:space="preserve">           Apr - Jun 2010</t>
  </si>
  <si>
    <t xml:space="preserve">           Jul - Sep 2010</t>
  </si>
  <si>
    <t xml:space="preserve">           Oct - Dec 2010</t>
  </si>
  <si>
    <t xml:space="preserve">           Jan - Mar 2011</t>
  </si>
  <si>
    <r>
      <t>Hampshire</t>
    </r>
    <r>
      <rPr>
        <vertAlign val="superscript"/>
        <sz val="10"/>
        <rFont val="Arial"/>
        <family val="2"/>
      </rPr>
      <t>3</t>
    </r>
  </si>
  <si>
    <r>
      <t>Sussex</t>
    </r>
    <r>
      <rPr>
        <vertAlign val="superscript"/>
        <sz val="10"/>
        <rFont val="Arial"/>
        <family val="2"/>
      </rPr>
      <t>4</t>
    </r>
  </si>
  <si>
    <r>
      <t>BTP</t>
    </r>
    <r>
      <rPr>
        <b/>
        <vertAlign val="superscript"/>
        <sz val="10"/>
        <rFont val="Arial"/>
        <family val="2"/>
      </rPr>
      <t>5</t>
    </r>
  </si>
  <si>
    <r>
      <t>British Transport police</t>
    </r>
    <r>
      <rPr>
        <b/>
        <u val="single"/>
        <vertAlign val="superscript"/>
        <sz val="10"/>
        <rFont val="Arial"/>
        <family val="2"/>
      </rPr>
      <t>2</t>
    </r>
  </si>
  <si>
    <t>Jan-Mar</t>
  </si>
  <si>
    <t>Apr-Jun</t>
  </si>
  <si>
    <t>Oct-Dec</t>
  </si>
  <si>
    <t>Number of searches and resultant detentions by ethnicity</t>
  </si>
  <si>
    <t>Under the hour
examinations</t>
  </si>
  <si>
    <t>Over the hour examinations</t>
  </si>
  <si>
    <r>
      <t>Total Schedule 7 examinations</t>
    </r>
    <r>
      <rPr>
        <vertAlign val="superscript"/>
        <sz val="10"/>
        <rFont val="Arial"/>
        <family val="2"/>
      </rPr>
      <t>1</t>
    </r>
  </si>
  <si>
    <r>
      <t>Number of detentions</t>
    </r>
    <r>
      <rPr>
        <vertAlign val="superscript"/>
        <sz val="10"/>
        <rFont val="Arial"/>
        <family val="2"/>
      </rPr>
      <t>2</t>
    </r>
  </si>
  <si>
    <t>Number of searches</t>
  </si>
  <si>
    <t>of which</t>
  </si>
  <si>
    <t>Force/Area</t>
  </si>
  <si>
    <t>Metropolitan Police Service</t>
  </si>
  <si>
    <t xml:space="preserve">Total </t>
  </si>
  <si>
    <t>Source: Ministry of Justice and Scottish Prison Service.</t>
  </si>
  <si>
    <t>Membership of a proscribed organisation (s11,12,13)</t>
  </si>
  <si>
    <t>Fundraising (s.15-19)</t>
  </si>
  <si>
    <t xml:space="preserve">Provision of information relating to a terrorist </t>
  </si>
  <si>
    <t>investigation (s.38b &amp; 39)</t>
  </si>
  <si>
    <t>Wilfully obstruct a constable (s.47(1)(c))</t>
  </si>
  <si>
    <t>Weapons training (s.54 &amp; 56)</t>
  </si>
  <si>
    <t>Possession of an article for terrorist purposes (s.57)</t>
  </si>
  <si>
    <t>Collection of information useful for a terrorism act (s.58)</t>
  </si>
  <si>
    <t>Inciting terrorism acts overseas (s.59)</t>
  </si>
  <si>
    <t>Encouragement of terrorism (s.1 &amp; 2)</t>
  </si>
  <si>
    <t>Preparation for terrorist acts (s.5)</t>
  </si>
  <si>
    <t>Training for terrorism (s.6 &amp; 8)</t>
  </si>
  <si>
    <t>Conspiracy to murder</t>
  </si>
  <si>
    <t>Conspiracy to destroy or damage property with intent to endanger life</t>
  </si>
  <si>
    <t>Conspiracy to receive components that may be used for  terrorism purposes</t>
  </si>
  <si>
    <t>Conspiracy to provide money and property to be used for acts of terrorism</t>
  </si>
  <si>
    <t>Percentage of total by sex (%)</t>
  </si>
  <si>
    <t>Percentage of total by age group (%)</t>
  </si>
  <si>
    <t>Percentage of total by ethnic appearance (%)</t>
  </si>
  <si>
    <t>Provision of information relating to a terrorist investigation (s.38b &amp; 39)</t>
  </si>
  <si>
    <t>Collection of information for a terrorism act (s.58)</t>
  </si>
  <si>
    <t>Conspiracy to destroy or damage property</t>
  </si>
  <si>
    <t>Conspiracy to obtain a firearm</t>
  </si>
  <si>
    <t>Criminal Law Act 1977 - Other</t>
  </si>
  <si>
    <t>Common Law - Other</t>
  </si>
  <si>
    <t>Placing or dispatching articles to cause a bomb hoax</t>
  </si>
  <si>
    <t>Number of persons charged</t>
  </si>
  <si>
    <t>Criminal Damage Act 1971 and Malicious Damage Act 1861</t>
  </si>
  <si>
    <t>-</t>
  </si>
  <si>
    <t>4.   The maximum period of pre-charge detention under TACT fell from 28 days to 14 days on 25 January 2011.</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</si>
  <si>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</si>
  <si>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</si>
  <si>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</si>
  <si>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</si>
  <si>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</si>
  <si>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</si>
  <si>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</si>
  <si>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</si>
  <si>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</si>
  <si>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</si>
  <si>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</si>
  <si>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</si>
  <si>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</si>
  <si>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</si>
  <si>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</si>
  <si>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</si>
  <si>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</si>
  <si>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</si>
  <si>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</si>
  <si>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</si>
  <si>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</si>
  <si>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</si>
  <si>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</si>
  <si>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</si>
  <si>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</si>
  <si>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</si>
  <si>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</si>
  <si>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Public Order Act 1986 - Offences of inciting religious or racial hatred</t>
  </si>
  <si>
    <r>
      <t>Sentence varied:</t>
    </r>
    <r>
      <rPr>
        <vertAlign val="superscript"/>
        <sz val="10"/>
        <rFont val="Arial"/>
        <family val="2"/>
      </rPr>
      <t>2</t>
    </r>
  </si>
  <si>
    <t>Number of persons in custody</t>
  </si>
  <si>
    <t>Number of persons discharged</t>
  </si>
  <si>
    <t>Number of stops and searches</t>
  </si>
  <si>
    <t>3.   Excludes cases when a conviction was later quashed on appeal.</t>
  </si>
  <si>
    <r>
      <t>Convicted</t>
    </r>
    <r>
      <rPr>
        <b/>
        <vertAlign val="superscript"/>
        <sz val="10"/>
        <rFont val="Arial"/>
        <family val="2"/>
      </rPr>
      <t>3</t>
    </r>
  </si>
  <si>
    <t>Total Discharged</t>
  </si>
  <si>
    <t>Annual totals</t>
  </si>
  <si>
    <t>Nottinghamshire</t>
  </si>
  <si>
    <t>Number of persons searched</t>
  </si>
  <si>
    <t>Appeal discontinued</t>
  </si>
  <si>
    <t>Dismissed</t>
  </si>
  <si>
    <t>Abandoned</t>
  </si>
  <si>
    <r>
      <t>Table 1.14 Appeals and outcomes for terrorism convictions against court conviction or sentences, 2007/08 - 2010/11</t>
    </r>
    <r>
      <rPr>
        <b/>
        <vertAlign val="superscript"/>
        <sz val="11"/>
        <color indexed="20"/>
        <rFont val="Arial"/>
        <family val="2"/>
      </rPr>
      <t>1</t>
    </r>
  </si>
  <si>
    <t>Acquitted</t>
  </si>
  <si>
    <r>
      <t>Table 1.10 (b) Number of persons tried</t>
    </r>
    <r>
      <rPr>
        <b/>
        <vertAlign val="superscript"/>
        <sz val="10"/>
        <color indexed="20"/>
        <rFont val="Arial"/>
        <family val="2"/>
      </rPr>
      <t xml:space="preserve">1 </t>
    </r>
    <r>
      <rPr>
        <b/>
        <sz val="10"/>
        <color indexed="20"/>
        <rFont val="Arial"/>
        <family val="2"/>
      </rPr>
      <t>by the Crown Prosecution Service for offences under non-terrorism legislation but where considered terrorism related, 2010/11</t>
    </r>
  </si>
  <si>
    <r>
      <t>Table 1.10(a) Number of persons tried</t>
    </r>
    <r>
      <rPr>
        <b/>
        <vertAlign val="superscript"/>
        <sz val="10"/>
        <color indexed="20"/>
        <rFont val="Arial"/>
        <family val="2"/>
      </rPr>
      <t xml:space="preserve"> </t>
    </r>
    <r>
      <rPr>
        <b/>
        <sz val="10"/>
        <color indexed="20"/>
        <rFont val="Arial"/>
        <family val="2"/>
      </rPr>
      <t>by the Crown Prosecution Service for offences under terrorism legislation, 2010/11</t>
    </r>
  </si>
  <si>
    <t>1.      Trials related to principal conviction only.</t>
  </si>
  <si>
    <t>Northern Ireland related</t>
  </si>
  <si>
    <t xml:space="preserve">1.   This includes all charges under terrorism legislation and all charges under </t>
  </si>
  <si>
    <t>1.   From 11 September 2001. There were an additional 38 arrests following a terrorist investigation from 19 February 2001 to 10 September 2001.</t>
  </si>
  <si>
    <t>2.   Excludes 119 port stops carried out in Scotland over this period.</t>
  </si>
  <si>
    <t>3.   Mainly s1 Police and Criminal Evidence Act 1984.</t>
  </si>
  <si>
    <t xml:space="preserve">1.     The offence shown is the principal offence for the charges made following an arrest.  When a suspect is charged with several offences the principal offence </t>
  </si>
  <si>
    <t xml:space="preserve">        non-terrorist offence the principal offence may therefore not be the charge made under terrorism legislation.</t>
  </si>
  <si>
    <t xml:space="preserve">1.     The offence shown is the principal offence for the charges made following an arrest.  When a suspect is charged with several </t>
  </si>
  <si>
    <t xml:space="preserve">        is charged both under terrorism legislation and for a non-terrorist offence the principal offence may therefore not be the charge made </t>
  </si>
  <si>
    <t xml:space="preserve">        under terrorism legislation.</t>
  </si>
  <si>
    <t xml:space="preserve">1.   This includes all charges under terrorism legislation and all charges under non-terrorism legislation considered </t>
  </si>
  <si>
    <t xml:space="preserve">2.   This includes all charges under terrorism legislation and all charges under non-terrorism legislation   </t>
  </si>
  <si>
    <t xml:space="preserve">       with an identical penalty it is based upon the maximum penalty available for that offence.</t>
  </si>
  <si>
    <t>2.    Excludes convictions under Schedule 7 of the Terrorism Act 2000.</t>
  </si>
  <si>
    <t>3.    Conviction as the principal offence (i.e. most serious offence) per individual offender.</t>
  </si>
  <si>
    <t>4.    From 11 September 2001.</t>
  </si>
  <si>
    <t xml:space="preserve">2.    Conspiracy to commit offences is punishable as, and should be classified as, the substantive offences except where a separate classification </t>
  </si>
  <si>
    <t xml:space="preserve">       is provided.</t>
  </si>
  <si>
    <t>5.    From 11 September 2001.</t>
  </si>
  <si>
    <t xml:space="preserve">1.    The offence shown is the principal offence for which the offender is convicted and given the highest penalty.  When the suspect has </t>
  </si>
  <si>
    <t xml:space="preserve">       more than one offence with an identical penalty it is based upon the maximum penalty available for that offence.</t>
  </si>
  <si>
    <t>2.    Conspiracy to commit offences is punishable as, and should be classified as, the substantive offences except where a separate</t>
  </si>
  <si>
    <t xml:space="preserve">       classification is provided.</t>
  </si>
  <si>
    <t>Number of appeals</t>
  </si>
  <si>
    <t xml:space="preserve">    Service Counter-Terrorism Division only.</t>
  </si>
  <si>
    <r>
      <t>1.</t>
    </r>
    <r>
      <rPr>
        <sz val="9"/>
        <rFont val="Times New Roman"/>
        <family val="1"/>
      </rPr>
      <t> </t>
    </r>
    <r>
      <rPr>
        <sz val="9"/>
        <rFont val="Arial"/>
        <family val="2"/>
      </rPr>
      <t xml:space="preserve">Refers to those cases dealt with by the Crown Prosecution </t>
    </r>
  </si>
  <si>
    <t>2. Includes both appeals made by defendants to reduce their</t>
  </si>
  <si>
    <t xml:space="preserve">   </t>
  </si>
  <si>
    <t xml:space="preserve">    sentence, and appeals by the state to increase a sentence.</t>
  </si>
  <si>
    <t>Difference</t>
  </si>
  <si>
    <t xml:space="preserve">        is the most serious one, based upon the maximum penalty for each offence.  Where a suspect is charged both under terrorism legislation and for a </t>
  </si>
  <si>
    <t xml:space="preserve">        offences the principal offence is the most serious one, based upon the maximum penalty for each offence.  Where a suspect </t>
  </si>
  <si>
    <t>Theft Acts 1968 &amp; 1978</t>
  </si>
  <si>
    <t>Conspiracy to transfer the proceeds of crime</t>
  </si>
  <si>
    <t>Charged for Terrorism Act/terrororism-related offences</t>
  </si>
  <si>
    <t xml:space="preserve">      non-terrorism legislation considered by the ACTCC to be terrorism-related.</t>
  </si>
  <si>
    <t xml:space="preserve">      by the ACTCC to be terrorism-related.</t>
  </si>
  <si>
    <t xml:space="preserve">      considered by the ACTCC to be terrorism-related.</t>
  </si>
  <si>
    <t>2.    Hung jury or no evidence offered.</t>
  </si>
  <si>
    <t>2.      Hung jury or no evidence offered.</t>
  </si>
  <si>
    <r>
      <t xml:space="preserve">Collection or possession of information for terrorists </t>
    </r>
    <r>
      <rPr>
        <sz val="10"/>
        <color indexed="8"/>
        <rFont val="Arial"/>
        <family val="0"/>
      </rPr>
      <t>(s.58 TACT 2000)</t>
    </r>
  </si>
  <si>
    <r>
      <t>Membership of a proscribed organisation (s.11</t>
    </r>
    <r>
      <rPr>
        <sz val="10"/>
        <color indexed="9"/>
        <rFont val="Arial"/>
        <family val="2"/>
      </rPr>
      <t>.</t>
    </r>
    <r>
      <rPr>
        <sz val="10"/>
        <color indexed="8"/>
        <rFont val="Arial"/>
        <family val="0"/>
      </rPr>
      <t>TACT 2000)</t>
    </r>
  </si>
  <si>
    <t xml:space="preserve">  Dissemination of terrorist publications (s.2)</t>
  </si>
  <si>
    <t xml:space="preserve">  Preparation for terrorist acts (s.5)</t>
  </si>
  <si>
    <t>Membership of a proscribed organisation (s.11,12,13)</t>
  </si>
  <si>
    <r>
      <t>Conspiracy to provide money/property for acts of</t>
    </r>
    <r>
      <rPr>
        <sz val="10"/>
        <color indexed="9"/>
        <rFont val="Arial"/>
        <family val="2"/>
      </rPr>
      <t>.</t>
    </r>
    <r>
      <rPr>
        <sz val="10"/>
        <color indexed="8"/>
        <rFont val="Arial"/>
        <family val="0"/>
      </rPr>
      <t>terrorism</t>
    </r>
  </si>
  <si>
    <t xml:space="preserve">1.    The offence shown is the principal offence for which the offender is convicted and given the highest penalty.  When the suspect has more than </t>
  </si>
  <si>
    <t xml:space="preserve">       one offence with an identical penalty it is based upon the maximum penalty available for that offence.</t>
  </si>
  <si>
    <r>
      <t>1.</t>
    </r>
    <r>
      <rPr>
        <sz val="10"/>
        <rFont val="Times New Roman"/>
        <family val="1"/>
      </rPr>
      <t xml:space="preserve">     </t>
    </r>
    <r>
      <rPr>
        <sz val="10"/>
        <rFont val="Arial"/>
        <family val="2"/>
      </rPr>
      <t>Refers to those dealt with by the Crown Prosecution Service Counter-Terrorism Division only.</t>
    </r>
  </si>
  <si>
    <r>
      <t>2.</t>
    </r>
    <r>
      <rPr>
        <sz val="10"/>
        <rFont val="Times New Roman"/>
        <family val="1"/>
      </rPr>
      <t xml:space="preserve">    </t>
    </r>
    <r>
      <rPr>
        <sz val="10"/>
        <rFont val="Arial"/>
        <family val="2"/>
      </rPr>
      <t>Indeterminate sentence for Public Protection.</t>
    </r>
  </si>
  <si>
    <r>
      <t>Number of sentences given in 2010/11</t>
    </r>
    <r>
      <rPr>
        <vertAlign val="superscript"/>
        <sz val="10"/>
        <color indexed="8"/>
        <rFont val="Arial"/>
        <family val="2"/>
      </rPr>
      <t>1</t>
    </r>
  </si>
  <si>
    <t>Legislation and Plea</t>
  </si>
  <si>
    <r>
      <t>2.</t>
    </r>
    <r>
      <rPr>
        <sz val="10"/>
        <rFont val="Times New Roman"/>
        <family val="1"/>
      </rPr>
      <t xml:space="preserve">     </t>
    </r>
    <r>
      <rPr>
        <sz val="10"/>
        <rFont val="Arial"/>
        <family val="2"/>
      </rPr>
      <t>Indeterminate sentence for Public Protection.</t>
    </r>
  </si>
  <si>
    <t>Conviction quashed</t>
  </si>
  <si>
    <t>Terrorism legislation or terrorism-related</t>
  </si>
  <si>
    <t xml:space="preserve">  Remanded terrorism-related</t>
  </si>
  <si>
    <t xml:space="preserve">  Convicted terrorism-related</t>
  </si>
  <si>
    <t xml:space="preserve">         Revoluntionary Movement for the Liberation of Arabistan (DRMLA) and domestic bombers.</t>
  </si>
  <si>
    <t>Terrorist legislation 
or terrorist-related</t>
  </si>
  <si>
    <t>1.   Self-declared on entry to prison although prisoners may change their religion whilst in custody.</t>
  </si>
  <si>
    <t>Source: Home Office, British Transport Police, and Scottish Police Forces.</t>
  </si>
  <si>
    <t>3.  The four searches conducted in Oct-Dec 2009/10 were carried out under the authorisation of the British Transport Police.</t>
  </si>
  <si>
    <t>Metropolitan Police force area</t>
  </si>
  <si>
    <t>Self-defined ethnicity</t>
  </si>
  <si>
    <t>Source: Metropolitan Police Service, PIB Criminal Justice &amp; Operations.</t>
  </si>
  <si>
    <t>Source: ACPO(TAM) National Coordinators Office Protect &amp; Prepare.</t>
  </si>
  <si>
    <t>1. Does not include examinations of unaccompanied freight.</t>
  </si>
  <si>
    <t xml:space="preserve">     total of over the hour examinations.</t>
  </si>
  <si>
    <t xml:space="preserve">2. In 2009/10 reliable data on those detained were not recorded separately; estimated data are included in the </t>
  </si>
  <si>
    <t>Number of cordons</t>
  </si>
  <si>
    <t>2.   Includes Schedule 7 offences.</t>
  </si>
  <si>
    <t>1.   Excludes those arrested under other legislation (i.e. not under s41 Terrorism Act 2000).  Although an investigation is considered terrorism-related the 28-day maximum pre-charge detention period does not apply in such cases.</t>
  </si>
  <si>
    <t>Metropolitan Police</t>
  </si>
  <si>
    <t>2.  The police forces separately identified in the table are the only police forces in England and Wales who conducted section 44 searches in the period reported in the table.</t>
  </si>
  <si>
    <r>
      <t>1.</t>
    </r>
    <r>
      <rPr>
        <sz val="10"/>
        <rFont val="Times New Roman"/>
        <family val="1"/>
      </rPr>
      <t xml:space="preserve">    </t>
    </r>
    <r>
      <rPr>
        <sz val="10"/>
        <rFont val="Arial"/>
        <family val="2"/>
      </rPr>
      <t>Refers to those dealt with by the Crown Prosecution Service Counter-Terrorism Division only.</t>
    </r>
  </si>
  <si>
    <t xml:space="preserve">1.   This includes all charges under terrorism legislation and all charges under non-terrorism legislation   </t>
  </si>
  <si>
    <r>
      <t>Domestic</t>
    </r>
    <r>
      <rPr>
        <vertAlign val="superscript"/>
        <sz val="10"/>
        <color indexed="8"/>
        <rFont val="Arial"/>
        <family val="2"/>
      </rPr>
      <t>3</t>
    </r>
  </si>
  <si>
    <r>
      <t>International</t>
    </r>
    <r>
      <rPr>
        <vertAlign val="superscript"/>
        <sz val="10"/>
        <color indexed="8"/>
        <rFont val="Arial"/>
        <family val="2"/>
      </rPr>
      <t>4</t>
    </r>
  </si>
  <si>
    <t>3.   Refers to terrorist activity where there are no links to either Northern Ireland related or international terrorism.</t>
  </si>
  <si>
    <t>Percentage of total by international status (%)</t>
  </si>
  <si>
    <t xml:space="preserve">         of origin of the suspect. UKBA bail - individuals released from detention in NOMS or UKBA custodial sites on licence issued by UKBA.</t>
  </si>
  <si>
    <r>
      <t>Repatriated</t>
    </r>
    <r>
      <rPr>
        <vertAlign val="superscript"/>
        <sz val="10"/>
        <color indexed="8"/>
        <rFont val="Arial"/>
        <family val="2"/>
      </rPr>
      <t>3</t>
    </r>
  </si>
  <si>
    <t xml:space="preserve">4.      Deported - The enforced removal of a person in custody from Great Britain to another country. The country does not have to be the country </t>
  </si>
  <si>
    <t>5.      Extradition cases - those individuals held under Home Office powers awaitng extradition to another country or jurisdiction.</t>
  </si>
  <si>
    <t xml:space="preserve">6.      Hospital transfers - those individuals transferred from prison to a secure hospital under the Mental Health Act for treatment.  Individuals </t>
  </si>
  <si>
    <t>7.      'No further action' includes acquittals, found not guilty and discharged on appeal or case withdrawn.</t>
  </si>
  <si>
    <r>
      <t>Deported or UKBA bail</t>
    </r>
    <r>
      <rPr>
        <vertAlign val="superscript"/>
        <sz val="10"/>
        <rFont val="Arial"/>
        <family val="2"/>
      </rPr>
      <t>4</t>
    </r>
  </si>
  <si>
    <r>
      <t>Extradited/cross border transfer</t>
    </r>
    <r>
      <rPr>
        <vertAlign val="superscript"/>
        <sz val="10"/>
        <rFont val="Arial"/>
        <family val="2"/>
      </rPr>
      <t>5</t>
    </r>
  </si>
  <si>
    <r>
      <t>Hospital transfer</t>
    </r>
    <r>
      <rPr>
        <vertAlign val="superscript"/>
        <sz val="10"/>
        <rFont val="Arial"/>
        <family val="2"/>
      </rPr>
      <t>6</t>
    </r>
  </si>
  <si>
    <r>
      <t>No further action</t>
    </r>
    <r>
      <rPr>
        <vertAlign val="superscript"/>
        <sz val="10"/>
        <rFont val="Arial"/>
        <family val="2"/>
      </rPr>
      <t>7</t>
    </r>
  </si>
  <si>
    <t>3.      Repatriated - The removal of a person in custody from Great Britain to their country of origin. The removal does not have to be enforced.</t>
  </si>
  <si>
    <t>1.   See Annex A for a description of the ethnicity classifications used by the Home Office.</t>
  </si>
  <si>
    <r>
      <t>Domestic extremist / separatist</t>
    </r>
    <r>
      <rPr>
        <b/>
        <vertAlign val="superscript"/>
        <sz val="10"/>
        <rFont val="Arial"/>
        <family val="2"/>
      </rPr>
      <t>1</t>
    </r>
  </si>
  <si>
    <r>
      <t>Historic cases</t>
    </r>
    <r>
      <rPr>
        <b/>
        <vertAlign val="superscript"/>
        <sz val="10"/>
        <rFont val="Arial"/>
        <family val="2"/>
      </rPr>
      <t>1</t>
    </r>
  </si>
  <si>
    <t>1.    See Annex A for a description of the ethnicity and prisoner classifications used in this bulletin.</t>
  </si>
  <si>
    <t>4.  Sussex police currently are unable to separate vehicle only searches from vehicle and occupant searches; as a consequence data here refers only to searches</t>
  </si>
  <si>
    <t xml:space="preserve">     of pedestrians.</t>
  </si>
  <si>
    <t xml:space="preserve">4.   Refers to activity by an individual or a group of individuals (regardless of nationality) linked to or motivated by </t>
  </si>
  <si>
    <t xml:space="preserve">      any terrorist group that is based outside the UK which operates in and from third countries</t>
  </si>
  <si>
    <t>2.    Includes one prisoner in a Scottish prison.</t>
  </si>
  <si>
    <r>
      <t>Table 1.15 Number of terrorist/extremist prisoners in Great Britain by self-defined ethnicity</t>
    </r>
    <r>
      <rPr>
        <b/>
        <vertAlign val="superscript"/>
        <sz val="10"/>
        <color indexed="20"/>
        <rFont val="Arial"/>
        <family val="2"/>
      </rPr>
      <t>1</t>
    </r>
    <r>
      <rPr>
        <b/>
        <sz val="10"/>
        <color indexed="20"/>
        <rFont val="Arial"/>
        <family val="2"/>
      </rPr>
      <t xml:space="preserve"> at 31 March 2011</t>
    </r>
    <r>
      <rPr>
        <b/>
        <vertAlign val="superscript"/>
        <sz val="10"/>
        <color indexed="20"/>
        <rFont val="Arial"/>
        <family val="2"/>
      </rPr>
      <t>2</t>
    </r>
  </si>
  <si>
    <r>
      <t>Table 1.17 Self-declared nationalities of terrorist/extremist prisoners in Great Britain at 31 March 2011</t>
    </r>
    <r>
      <rPr>
        <b/>
        <vertAlign val="superscript"/>
        <sz val="10"/>
        <color indexed="20"/>
        <rFont val="Arial"/>
        <family val="2"/>
      </rPr>
      <t>1</t>
    </r>
  </si>
  <si>
    <r>
      <t>Domestic extremist
/separatist</t>
    </r>
    <r>
      <rPr>
        <vertAlign val="superscript"/>
        <sz val="10"/>
        <rFont val="Arial"/>
        <family val="2"/>
      </rPr>
      <t>2</t>
    </r>
  </si>
  <si>
    <r>
      <t>Historic terrorist 
cases</t>
    </r>
    <r>
      <rPr>
        <vertAlign val="superscript"/>
        <sz val="10"/>
        <rFont val="Arial"/>
        <family val="2"/>
      </rPr>
      <t>2</t>
    </r>
  </si>
  <si>
    <t>1.    Includes one prisoner in a Scottish prison.</t>
  </si>
  <si>
    <t>2.    See Annex A for a description of the prisoner classifications used in this bulletin.</t>
  </si>
  <si>
    <t>2.   Includes one prisoner in a Scottish prison.</t>
  </si>
  <si>
    <t>3.   See Annex A for a description of the prisoner classifications used in this bulletin.</t>
  </si>
  <si>
    <r>
      <t>Domestic extremist
/separatist</t>
    </r>
    <r>
      <rPr>
        <vertAlign val="superscript"/>
        <sz val="10"/>
        <rFont val="Arial"/>
        <family val="2"/>
      </rPr>
      <t>3</t>
    </r>
  </si>
  <si>
    <r>
      <t>Historic terrorist 
cases</t>
    </r>
    <r>
      <rPr>
        <vertAlign val="superscript"/>
        <sz val="10"/>
        <rFont val="Arial"/>
        <family val="2"/>
      </rPr>
      <t>3</t>
    </r>
  </si>
  <si>
    <r>
      <t>Table 1.18 Self-declared religions</t>
    </r>
    <r>
      <rPr>
        <b/>
        <vertAlign val="superscript"/>
        <sz val="10"/>
        <color indexed="20"/>
        <rFont val="Arial"/>
        <family val="2"/>
      </rPr>
      <t>1</t>
    </r>
    <r>
      <rPr>
        <b/>
        <sz val="10"/>
        <color indexed="20"/>
        <rFont val="Arial"/>
        <family val="2"/>
      </rPr>
      <t xml:space="preserve"> of terrorist/extremist prisoners in Great Britain at 31 March 2011</t>
    </r>
    <r>
      <rPr>
        <b/>
        <vertAlign val="superscript"/>
        <sz val="10"/>
        <color indexed="20"/>
        <rFont val="Arial"/>
        <family val="2"/>
      </rPr>
      <t>2</t>
    </r>
  </si>
  <si>
    <t>4 years or more (excluding indeterminate sentences)</t>
  </si>
  <si>
    <r>
      <t>Total</t>
    </r>
    <r>
      <rPr>
        <b/>
        <vertAlign val="superscript"/>
        <sz val="10"/>
        <rFont val="Arial"/>
        <family val="2"/>
      </rPr>
      <t>8</t>
    </r>
  </si>
  <si>
    <t>8.      Includes one scottish prisoner discharged.</t>
  </si>
  <si>
    <t>List of tables</t>
  </si>
  <si>
    <t>Terrorism arrests and outcomes</t>
  </si>
  <si>
    <t>Table 1.01</t>
  </si>
  <si>
    <t>Terrorism arrests under s41 of the Terrorism Act 2000 or under other legislation</t>
  </si>
  <si>
    <t>Table 1.02</t>
  </si>
  <si>
    <t>Outcome of terrorism arrests</t>
  </si>
  <si>
    <t>Table 1.03a</t>
  </si>
  <si>
    <t>Principal offence for which terrorism suspects charged under terrorism legislation</t>
  </si>
  <si>
    <t>Table 1.03b</t>
  </si>
  <si>
    <t>Principal offence for which terrorism suspects charged under non-terrorism legislation and the offence is considered as terrorism-related</t>
  </si>
  <si>
    <t>Table 1.03c</t>
  </si>
  <si>
    <t>Principal offence for which terrorism suspects charged under non-terrorism legislation and the offence is considered as not terrorism-related</t>
  </si>
  <si>
    <t>Table 1.04</t>
  </si>
  <si>
    <t>Gender of suspects arrested for terrorism and of those charged where the offence is considered terrorism-related, 2005/06 - 2010/11</t>
  </si>
  <si>
    <t>Table 1.05</t>
  </si>
  <si>
    <t>Age group of suspects arrested for terrorism and of those charged where the offence is considered terrorism-related, 2005/06 - 2010/11</t>
  </si>
  <si>
    <t>Table 1.06</t>
  </si>
  <si>
    <t>Ethnic appearance of suspects arrested for terrorism and of those charged where the offence is considered terrorism-related, 2005/06 - 2010/11</t>
  </si>
  <si>
    <t>Table 1.07</t>
  </si>
  <si>
    <t>International status of persons arrested for terrorism and of those charged where the offence is considered terrorism-related, 2005/06 - 2010/11</t>
  </si>
  <si>
    <t>Table 1.08</t>
  </si>
  <si>
    <t>Time in days from arrest under s41 of the Terrorism Act 2000 to charge, release or other action taken</t>
  </si>
  <si>
    <t>Table 1.09a</t>
  </si>
  <si>
    <t>Outcome for those charged and prosecuted under terrorism legislation</t>
  </si>
  <si>
    <t>Table 1.09b</t>
  </si>
  <si>
    <t>Outcome for those charged and prosecuted under non-terrorism legislation but where considered terrorism-related</t>
  </si>
  <si>
    <t>Table 1.09c</t>
  </si>
  <si>
    <t>Outcome for those charged and prosecuted under non-terrorism legislation and considered not terrorism-related</t>
  </si>
  <si>
    <t>Number of persons tried by the Crown Prosecution Service for offences under terrorism legislation, 2010/11</t>
  </si>
  <si>
    <t>Table 1.10b</t>
  </si>
  <si>
    <t>Number of persons tried by the Crown Prosecution Service for offences under non-terrorism legislation but where considered terrorism-related, 2010/11</t>
  </si>
  <si>
    <t>Table 1.11a</t>
  </si>
  <si>
    <t>Principal offences for which suspects convicted under terrorism legislation</t>
  </si>
  <si>
    <t>Table 1.11b</t>
  </si>
  <si>
    <t>Principal offences for which suspects convicted under non-terrorism legislation and where considered as terrorism-related</t>
  </si>
  <si>
    <t>Table 1.11c</t>
  </si>
  <si>
    <t>Principal offence for which terrorism suspects convicted under non-terrorism legislation and where considered as not terrorism-related</t>
  </si>
  <si>
    <t>Table 1.12a</t>
  </si>
  <si>
    <t>Sentencing for terrorism trials where offender convicted under terrorism legislation, 2010/11</t>
  </si>
  <si>
    <t>Table 1.12b</t>
  </si>
  <si>
    <t>Sentencing for terrorism trials where offender convicted under non-terrorism legislation, 2010/11</t>
  </si>
  <si>
    <t>Table 1.13</t>
  </si>
  <si>
    <t>Minimum terms for those in terrorism trials given an indeterminate life sentence, 2010/11</t>
  </si>
  <si>
    <t>Table 1.14</t>
  </si>
  <si>
    <t>Appeals and outcomes for terrorism offences, 2007/08 - 2010/11</t>
  </si>
  <si>
    <t>Table 1.15</t>
  </si>
  <si>
    <t>Number of terrorist/extremist prisoners in Great Britain by self-defined ethnicity as at 31 March 2011</t>
  </si>
  <si>
    <t>Table 1.16</t>
  </si>
  <si>
    <t>Terrorist legislation or terrorism-related prisoners, including historical terrorist cases discharged from prison in Great Britain following detention, 2010/11</t>
  </si>
  <si>
    <t>Table 1.17</t>
  </si>
  <si>
    <t>Self-declared nationalities of terrorist/extremist prisoners in Great Britain as at 31 March 2011</t>
  </si>
  <si>
    <t>Table 1.18</t>
  </si>
  <si>
    <t>Self-declared religions of terrorist/extremist prisoners in Great Britain as at 31 March 2011</t>
  </si>
  <si>
    <t>Stops and searches under the Terrorism Act 2000</t>
  </si>
  <si>
    <t>Table 2.01</t>
  </si>
  <si>
    <t>Stops and searches made under s44 (1) and (2) of the Terrorism Act 2000 by police force area</t>
  </si>
  <si>
    <t>Table 2.02</t>
  </si>
  <si>
    <t>Stops and searches under s44 (1) and (2) of the Terrorism Act 2000 by self-defined ethnicity</t>
  </si>
  <si>
    <t>Table 2.03</t>
  </si>
  <si>
    <t>Stops and searches made by the Metropolitan Police under s43 of the Terrorism Act 2000 by self-defined ethnicity</t>
  </si>
  <si>
    <t>Table 2.04</t>
  </si>
  <si>
    <t>Examinations made under Schedule 7 of the Terrorism Act 2000</t>
  </si>
  <si>
    <t>Table 2.05</t>
  </si>
  <si>
    <t>Use of police cordons under s33 of the Terrorism Act 2000</t>
  </si>
  <si>
    <t>Chapter 1</t>
  </si>
  <si>
    <r>
      <t>Table 1.01 Terrorism arrests under s41 of the Terrorism Act 2000 or under other legislation</t>
    </r>
    <r>
      <rPr>
        <b/>
        <vertAlign val="superscript"/>
        <sz val="10"/>
        <color indexed="20"/>
        <rFont val="Arial"/>
        <family val="2"/>
      </rPr>
      <t xml:space="preserve"> </t>
    </r>
    <r>
      <rPr>
        <b/>
        <vertAlign val="superscript"/>
        <sz val="8"/>
        <color indexed="20"/>
        <rFont val="Arial"/>
        <family val="2"/>
      </rPr>
      <t>1,2</t>
    </r>
  </si>
  <si>
    <r>
      <t xml:space="preserve">Table 1.02 Outcome of terrorism arrests </t>
    </r>
    <r>
      <rPr>
        <b/>
        <vertAlign val="superscript"/>
        <sz val="8"/>
        <color indexed="20"/>
        <rFont val="Arial"/>
        <family val="2"/>
      </rPr>
      <t>1,2</t>
    </r>
  </si>
  <si>
    <r>
      <t>Table 1.03(a) Principal offence</t>
    </r>
    <r>
      <rPr>
        <b/>
        <vertAlign val="superscript"/>
        <sz val="8"/>
        <color indexed="20"/>
        <rFont val="Arial"/>
        <family val="2"/>
      </rPr>
      <t>1</t>
    </r>
    <r>
      <rPr>
        <b/>
        <sz val="10"/>
        <color indexed="20"/>
        <rFont val="Arial"/>
        <family val="2"/>
      </rPr>
      <t xml:space="preserve"> for which terrorism suspects charged</t>
    </r>
    <r>
      <rPr>
        <b/>
        <vertAlign val="superscript"/>
        <sz val="8"/>
        <color indexed="20"/>
        <rFont val="Arial"/>
        <family val="2"/>
      </rPr>
      <t>2,3</t>
    </r>
    <r>
      <rPr>
        <b/>
        <sz val="10"/>
        <color indexed="20"/>
        <rFont val="Arial"/>
        <family val="2"/>
      </rPr>
      <t xml:space="preserve"> under terrorism legislation</t>
    </r>
    <r>
      <rPr>
        <b/>
        <vertAlign val="superscript"/>
        <sz val="8"/>
        <color indexed="20"/>
        <rFont val="Arial"/>
        <family val="2"/>
      </rPr>
      <t>4,5</t>
    </r>
  </si>
  <si>
    <r>
      <t>Table 1.03(b) Principal offence</t>
    </r>
    <r>
      <rPr>
        <b/>
        <vertAlign val="superscript"/>
        <sz val="8"/>
        <color indexed="20"/>
        <rFont val="Arial"/>
        <family val="2"/>
      </rPr>
      <t>1</t>
    </r>
    <r>
      <rPr>
        <b/>
        <sz val="10"/>
        <color indexed="20"/>
        <rFont val="Arial"/>
        <family val="2"/>
      </rPr>
      <t xml:space="preserve"> for which terrorism suspects charged</t>
    </r>
    <r>
      <rPr>
        <b/>
        <vertAlign val="superscript"/>
        <sz val="8"/>
        <color indexed="20"/>
        <rFont val="Arial"/>
        <family val="2"/>
      </rPr>
      <t>2,3</t>
    </r>
    <r>
      <rPr>
        <b/>
        <vertAlign val="superscript"/>
        <sz val="10"/>
        <color indexed="20"/>
        <rFont val="Arial"/>
        <family val="2"/>
      </rPr>
      <t xml:space="preserve"> </t>
    </r>
    <r>
      <rPr>
        <b/>
        <sz val="10"/>
        <color indexed="20"/>
        <rFont val="Arial"/>
        <family val="2"/>
      </rPr>
      <t>under non-terrorism legislation and the offence is considered as terrorism related</t>
    </r>
    <r>
      <rPr>
        <b/>
        <vertAlign val="superscript"/>
        <sz val="8"/>
        <color indexed="20"/>
        <rFont val="Arial"/>
        <family val="2"/>
      </rPr>
      <t>4,5</t>
    </r>
  </si>
  <si>
    <r>
      <t>Table 1.03(c) Principal offence</t>
    </r>
    <r>
      <rPr>
        <b/>
        <vertAlign val="superscript"/>
        <sz val="8"/>
        <color indexed="20"/>
        <rFont val="Arial"/>
        <family val="2"/>
      </rPr>
      <t>1</t>
    </r>
    <r>
      <rPr>
        <b/>
        <sz val="10"/>
        <color indexed="20"/>
        <rFont val="Arial"/>
        <family val="2"/>
      </rPr>
      <t xml:space="preserve"> for which terrorism suspects charged</t>
    </r>
    <r>
      <rPr>
        <b/>
        <vertAlign val="superscript"/>
        <sz val="8"/>
        <color indexed="20"/>
        <rFont val="Arial"/>
        <family val="2"/>
      </rPr>
      <t>2,3</t>
    </r>
    <r>
      <rPr>
        <b/>
        <vertAlign val="superscript"/>
        <sz val="10"/>
        <color indexed="20"/>
        <rFont val="Arial"/>
        <family val="2"/>
      </rPr>
      <t xml:space="preserve"> </t>
    </r>
    <r>
      <rPr>
        <b/>
        <sz val="10"/>
        <color indexed="20"/>
        <rFont val="Arial"/>
        <family val="2"/>
      </rPr>
      <t>and the offence considered as not terrorism related</t>
    </r>
    <r>
      <rPr>
        <b/>
        <vertAlign val="superscript"/>
        <sz val="8"/>
        <color indexed="20"/>
        <rFont val="Arial"/>
        <family val="2"/>
      </rPr>
      <t>4,5</t>
    </r>
  </si>
  <si>
    <r>
      <t>Table 1.04 Gender of suspects arrested for terrorism and of those charged where the offence is considered terrorism related</t>
    </r>
    <r>
      <rPr>
        <b/>
        <vertAlign val="superscript"/>
        <sz val="8"/>
        <color indexed="20"/>
        <rFont val="Arial"/>
        <family val="2"/>
      </rPr>
      <t>1</t>
    </r>
    <r>
      <rPr>
        <b/>
        <sz val="10"/>
        <color indexed="20"/>
        <rFont val="Arial"/>
        <family val="2"/>
      </rPr>
      <t>, 2005/6 - 2010/11</t>
    </r>
    <r>
      <rPr>
        <b/>
        <vertAlign val="superscript"/>
        <sz val="8"/>
        <color indexed="20"/>
        <rFont val="Arial"/>
        <family val="2"/>
      </rPr>
      <t>2</t>
    </r>
  </si>
  <si>
    <r>
      <t>Table 1.05 Age group of suspects arrested for terrorism and of those charged where the offence is considered terrorism related</t>
    </r>
    <r>
      <rPr>
        <b/>
        <vertAlign val="superscript"/>
        <sz val="8"/>
        <color indexed="20"/>
        <rFont val="Arial"/>
        <family val="2"/>
      </rPr>
      <t>1</t>
    </r>
    <r>
      <rPr>
        <b/>
        <sz val="8"/>
        <color indexed="20"/>
        <rFont val="Arial"/>
        <family val="2"/>
      </rPr>
      <t xml:space="preserve">, </t>
    </r>
    <r>
      <rPr>
        <b/>
        <sz val="10"/>
        <color indexed="20"/>
        <rFont val="Arial"/>
        <family val="2"/>
      </rPr>
      <t>2005/6 - 2010/11</t>
    </r>
    <r>
      <rPr>
        <b/>
        <vertAlign val="superscript"/>
        <sz val="8"/>
        <color indexed="20"/>
        <rFont val="Arial"/>
        <family val="2"/>
      </rPr>
      <t>2</t>
    </r>
  </si>
  <si>
    <r>
      <t>Table 1.06 Ethnic appearance</t>
    </r>
    <r>
      <rPr>
        <b/>
        <vertAlign val="superscript"/>
        <sz val="8"/>
        <color indexed="20"/>
        <rFont val="Arial"/>
        <family val="2"/>
      </rPr>
      <t>1</t>
    </r>
    <r>
      <rPr>
        <b/>
        <vertAlign val="superscript"/>
        <sz val="10"/>
        <color indexed="20"/>
        <rFont val="Arial"/>
        <family val="2"/>
      </rPr>
      <t xml:space="preserve"> </t>
    </r>
    <r>
      <rPr>
        <b/>
        <sz val="10"/>
        <color indexed="20"/>
        <rFont val="Arial"/>
        <family val="2"/>
      </rPr>
      <t>of suspects arrested for terrorism and of those charged where the offence is considered terrorism related</t>
    </r>
    <r>
      <rPr>
        <b/>
        <vertAlign val="superscript"/>
        <sz val="8"/>
        <color indexed="20"/>
        <rFont val="Arial"/>
        <family val="2"/>
      </rPr>
      <t>2</t>
    </r>
    <r>
      <rPr>
        <b/>
        <sz val="10"/>
        <color indexed="20"/>
        <rFont val="Arial"/>
        <family val="2"/>
      </rPr>
      <t>, 2005/6 - 2010/11</t>
    </r>
    <r>
      <rPr>
        <b/>
        <vertAlign val="superscript"/>
        <sz val="8"/>
        <color indexed="20"/>
        <rFont val="Arial"/>
        <family val="2"/>
      </rPr>
      <t>3</t>
    </r>
  </si>
  <si>
    <r>
      <t>Table 1.07 International status of</t>
    </r>
    <r>
      <rPr>
        <b/>
        <vertAlign val="superscript"/>
        <sz val="10"/>
        <color indexed="20"/>
        <rFont val="Arial"/>
        <family val="2"/>
      </rPr>
      <t xml:space="preserve"> </t>
    </r>
    <r>
      <rPr>
        <b/>
        <sz val="10"/>
        <color indexed="20"/>
        <rFont val="Arial"/>
        <family val="2"/>
      </rPr>
      <t>persons arrested for terrorism and of those charged where the offence is considered terrorism related</t>
    </r>
    <r>
      <rPr>
        <b/>
        <vertAlign val="superscript"/>
        <sz val="8"/>
        <color indexed="20"/>
        <rFont val="Arial"/>
        <family val="2"/>
      </rPr>
      <t>1</t>
    </r>
    <r>
      <rPr>
        <b/>
        <sz val="10"/>
        <color indexed="20"/>
        <rFont val="Arial"/>
        <family val="2"/>
      </rPr>
      <t>, 2005/6 - 2010/11</t>
    </r>
    <r>
      <rPr>
        <b/>
        <vertAlign val="superscript"/>
        <sz val="8"/>
        <color indexed="20"/>
        <rFont val="Arial"/>
        <family val="2"/>
      </rPr>
      <t>2</t>
    </r>
  </si>
  <si>
    <r>
      <t>Table 1.08 Time in days from arrest under s41 of the Terrorism Act 2000</t>
    </r>
    <r>
      <rPr>
        <b/>
        <vertAlign val="superscript"/>
        <sz val="10"/>
        <color indexed="20"/>
        <rFont val="Arial"/>
        <family val="2"/>
      </rPr>
      <t xml:space="preserve">1,2 </t>
    </r>
    <r>
      <rPr>
        <b/>
        <sz val="10"/>
        <color indexed="20"/>
        <rFont val="Arial"/>
        <family val="2"/>
      </rPr>
      <t>to charge, release or other action taken</t>
    </r>
    <r>
      <rPr>
        <b/>
        <vertAlign val="superscript"/>
        <sz val="10"/>
        <color indexed="20"/>
        <rFont val="Arial"/>
        <family val="2"/>
      </rPr>
      <t>3</t>
    </r>
  </si>
  <si>
    <r>
      <t>Table 1.09(a) Outcome for those charged</t>
    </r>
    <r>
      <rPr>
        <b/>
        <vertAlign val="superscript"/>
        <sz val="10"/>
        <color indexed="20"/>
        <rFont val="Arial"/>
        <family val="2"/>
      </rPr>
      <t xml:space="preserve">1 </t>
    </r>
    <r>
      <rPr>
        <b/>
        <sz val="10"/>
        <color indexed="20"/>
        <rFont val="Arial"/>
        <family val="2"/>
      </rPr>
      <t>and prosecuted</t>
    </r>
    <r>
      <rPr>
        <b/>
        <vertAlign val="superscript"/>
        <sz val="10"/>
        <color indexed="20"/>
        <rFont val="Arial"/>
        <family val="2"/>
      </rPr>
      <t xml:space="preserve">2 </t>
    </r>
    <r>
      <rPr>
        <b/>
        <sz val="10"/>
        <color indexed="20"/>
        <rFont val="Arial"/>
        <family val="2"/>
      </rPr>
      <t>under terrorism legislation</t>
    </r>
  </si>
  <si>
    <r>
      <t>Table 1.09(b) Outcome for those charged</t>
    </r>
    <r>
      <rPr>
        <b/>
        <vertAlign val="superscript"/>
        <sz val="10"/>
        <color indexed="20"/>
        <rFont val="Arial"/>
        <family val="2"/>
      </rPr>
      <t>1,2</t>
    </r>
    <r>
      <rPr>
        <b/>
        <sz val="10"/>
        <color indexed="20"/>
        <rFont val="Arial"/>
        <family val="2"/>
      </rPr>
      <t xml:space="preserve"> and prosecuted</t>
    </r>
    <r>
      <rPr>
        <b/>
        <vertAlign val="superscript"/>
        <sz val="10"/>
        <color indexed="20"/>
        <rFont val="Arial"/>
        <family val="2"/>
      </rPr>
      <t>3</t>
    </r>
    <r>
      <rPr>
        <b/>
        <sz val="10"/>
        <color indexed="20"/>
        <rFont val="Arial"/>
        <family val="2"/>
      </rPr>
      <t xml:space="preserve"> under non-terrorism legislation but where considered terrorism related</t>
    </r>
    <r>
      <rPr>
        <b/>
        <vertAlign val="superscript"/>
        <sz val="10"/>
        <color indexed="20"/>
        <rFont val="Arial"/>
        <family val="2"/>
      </rPr>
      <t>4</t>
    </r>
  </si>
  <si>
    <r>
      <t>Table 1.09(c) Outcome for those charged</t>
    </r>
    <r>
      <rPr>
        <b/>
        <vertAlign val="superscript"/>
        <sz val="10"/>
        <color indexed="20"/>
        <rFont val="Arial"/>
        <family val="2"/>
      </rPr>
      <t>1,2</t>
    </r>
    <r>
      <rPr>
        <b/>
        <sz val="10"/>
        <color indexed="20"/>
        <rFont val="Arial"/>
        <family val="2"/>
      </rPr>
      <t xml:space="preserve"> and prosecuted</t>
    </r>
    <r>
      <rPr>
        <b/>
        <vertAlign val="superscript"/>
        <sz val="10"/>
        <color indexed="20"/>
        <rFont val="Arial"/>
        <family val="2"/>
      </rPr>
      <t>3</t>
    </r>
    <r>
      <rPr>
        <b/>
        <sz val="10"/>
        <color indexed="20"/>
        <rFont val="Arial"/>
        <family val="2"/>
      </rPr>
      <t xml:space="preserve"> under non-terrorism legislation and considered terrorism related</t>
    </r>
    <r>
      <rPr>
        <b/>
        <vertAlign val="superscript"/>
        <sz val="10"/>
        <color indexed="20"/>
        <rFont val="Arial"/>
        <family val="2"/>
      </rPr>
      <t>4</t>
    </r>
  </si>
  <si>
    <r>
      <t>Table 2.01 Stops and searches made under s44(1) and (2) of the Terrorism Act 2000 by police force area</t>
    </r>
    <r>
      <rPr>
        <b/>
        <vertAlign val="superscript"/>
        <sz val="10"/>
        <color indexed="20"/>
        <rFont val="Arial"/>
        <family val="2"/>
      </rPr>
      <t>1,2</t>
    </r>
  </si>
  <si>
    <r>
      <t>Table 2.02 Stops and searches under s44 (1) and (2) of the Terrorism Act 2000 by self-defined ethnicity</t>
    </r>
    <r>
      <rPr>
        <b/>
        <vertAlign val="superscript"/>
        <sz val="10"/>
        <color indexed="20"/>
        <rFont val="Arial"/>
        <family val="2"/>
      </rPr>
      <t>1</t>
    </r>
  </si>
  <si>
    <r>
      <t>Table 2.03 Stops and searches made by the Metropolitan Police under s43 of the Terrorism Act 2000 by self-defined ethnicity</t>
    </r>
    <r>
      <rPr>
        <b/>
        <vertAlign val="superscript"/>
        <sz val="10"/>
        <color indexed="20"/>
        <rFont val="Arial"/>
        <family val="2"/>
      </rPr>
      <t>1</t>
    </r>
  </si>
  <si>
    <t>Table 2.04 Examinations made under Schedule 7 of the Terrorism Act 2000</t>
  </si>
  <si>
    <t>Table 2.05 Use of police cordons under s33 of the Terrorism Act 2000</t>
  </si>
  <si>
    <t>Chapter 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</si>
</sst>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809]dd\ mmmm\ yyyy"/>
    <numFmt numFmtId="174" formatCode="dd/mm/yyyy;@"/>
    <numFmt numFmtId="175" formatCode="mmm\-yyyy"/>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_ ;\-#,##0\ "/>
    <numFmt numFmtId="183" formatCode="#,##0.0"/>
  </numFmts>
  <fonts count="57">
    <font>
      <sz val="10"/>
      <color indexed="8"/>
      <name val="Arial"/>
      <family val="0"/>
    </font>
    <font>
      <b/>
      <sz val="10"/>
      <color indexed="8"/>
      <name val="Arial"/>
      <family val="2"/>
    </font>
    <font>
      <sz val="8"/>
      <name val="Arial"/>
      <family val="2"/>
    </font>
    <font>
      <u val="single"/>
      <sz val="10"/>
      <color indexed="12"/>
      <name val="Arial"/>
      <family val="2"/>
    </font>
    <font>
      <u val="single"/>
      <sz val="10"/>
      <color indexed="36"/>
      <name val="Arial"/>
      <family val="2"/>
    </font>
    <font>
      <b/>
      <sz val="10"/>
      <color indexed="20"/>
      <name val="Arial"/>
      <family val="2"/>
    </font>
    <font>
      <b/>
      <sz val="8"/>
      <color indexed="20"/>
      <name val="Arial"/>
      <family val="2"/>
    </font>
    <font>
      <vertAlign val="superscript"/>
      <sz val="10"/>
      <name val="Arial"/>
      <family val="2"/>
    </font>
    <font>
      <b/>
      <sz val="10"/>
      <name val="Arial"/>
      <family val="2"/>
    </font>
    <font>
      <sz val="9"/>
      <name val="Arial"/>
      <family val="2"/>
    </font>
    <font>
      <sz val="10"/>
      <name val="Arial"/>
      <family val="2"/>
    </font>
    <font>
      <b/>
      <sz val="9"/>
      <name val="Arial"/>
      <family val="2"/>
    </font>
    <font>
      <b/>
      <vertAlign val="superscript"/>
      <sz val="10"/>
      <color indexed="20"/>
      <name val="Arial"/>
      <family val="2"/>
    </font>
    <font>
      <b/>
      <vertAlign val="superscript"/>
      <sz val="10"/>
      <name val="Arial"/>
      <family val="2"/>
    </font>
    <font>
      <sz val="8"/>
      <color indexed="8"/>
      <name val="Arial"/>
      <family val="2"/>
    </font>
    <font>
      <b/>
      <i/>
      <sz val="10"/>
      <name val="Arial"/>
      <family val="2"/>
    </font>
    <font>
      <sz val="6"/>
      <color indexed="8"/>
      <name val="Arial"/>
      <family val="2"/>
    </font>
    <font>
      <b/>
      <vertAlign val="superscript"/>
      <sz val="8"/>
      <color indexed="20"/>
      <name val="Arial"/>
      <family val="2"/>
    </font>
    <font>
      <b/>
      <vertAlign val="superscript"/>
      <sz val="8"/>
      <name val="Arial"/>
      <family val="2"/>
    </font>
    <font>
      <b/>
      <i/>
      <sz val="10"/>
      <color indexed="8"/>
      <name val="Arial"/>
      <family val="2"/>
    </font>
    <font>
      <sz val="10"/>
      <color indexed="9"/>
      <name val="Arial"/>
      <family val="2"/>
    </font>
    <font>
      <vertAlign val="superscript"/>
      <sz val="10"/>
      <color indexed="8"/>
      <name val="Arial"/>
      <family val="2"/>
    </font>
    <font>
      <b/>
      <u val="single"/>
      <sz val="10"/>
      <name val="Arial"/>
      <family val="2"/>
    </font>
    <font>
      <u val="single"/>
      <sz val="10"/>
      <name val="Arial"/>
      <family val="2"/>
    </font>
    <font>
      <i/>
      <sz val="10"/>
      <name val="Arial"/>
      <family val="2"/>
    </font>
    <font>
      <b/>
      <sz val="11"/>
      <color indexed="20"/>
      <name val="Arial"/>
      <family val="2"/>
    </font>
    <font>
      <b/>
      <vertAlign val="superscript"/>
      <sz val="11"/>
      <color indexed="20"/>
      <name val="Arial"/>
      <family val="2"/>
    </font>
    <font>
      <sz val="9"/>
      <name val="Times New Roman"/>
      <family val="1"/>
    </font>
    <font>
      <b/>
      <u val="single"/>
      <vertAlign val="superscript"/>
      <sz val="10"/>
      <name val="Arial"/>
      <family val="2"/>
    </font>
    <font>
      <b/>
      <sz val="8"/>
      <name val="Arial"/>
      <family val="2"/>
    </font>
    <font>
      <sz val="8"/>
      <color indexed="20"/>
      <name val="Arial"/>
      <family val="2"/>
    </font>
    <font>
      <b/>
      <sz val="8"/>
      <color indexed="8"/>
      <name val="Arial"/>
      <family val="2"/>
    </font>
    <font>
      <sz val="8"/>
      <color indexed="10"/>
      <name val="Arial"/>
      <family val="2"/>
    </font>
    <font>
      <sz val="9"/>
      <color indexed="8"/>
      <name val="Arial"/>
      <family val="2"/>
    </font>
    <font>
      <sz val="10"/>
      <name val="Times New Roman"/>
      <family val="1"/>
    </font>
    <font>
      <sz val="1.25"/>
      <color indexed="8"/>
      <name val="Arial"/>
      <family val="0"/>
    </font>
    <font>
      <sz val="1"/>
      <color indexed="8"/>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62"/>
      <name val="Arial"/>
      <family val="2"/>
    </font>
    <font>
      <b/>
      <sz val="20"/>
      <color indexed="62"/>
      <name val="Arial"/>
      <family val="2"/>
    </font>
    <font>
      <sz val="1.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9">
    <xf numFmtId="0" fontId="0" fillId="0" borderId="0" xfId="0"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right"/>
    </xf>
    <xf numFmtId="1" fontId="0" fillId="0" borderId="0" xfId="0" applyNumberFormat="1" applyAlignment="1">
      <alignment horizontal="right"/>
    </xf>
    <xf numFmtId="0" fontId="1" fillId="0" borderId="0" xfId="0" applyFont="1" applyAlignment="1">
      <alignment/>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1" xfId="0" applyBorder="1" applyAlignment="1">
      <alignment horizontal="right"/>
    </xf>
    <xf numFmtId="0" fontId="0" fillId="0" borderId="0" xfId="0" applyBorder="1" applyAlignment="1">
      <alignment horizontal="right"/>
    </xf>
    <xf numFmtId="0" fontId="0" fillId="0" borderId="0" xfId="0" applyAlignment="1">
      <alignment horizontal="left" wrapText="1"/>
    </xf>
    <xf numFmtId="9" fontId="0" fillId="0" borderId="0" xfId="0" applyNumberFormat="1" applyAlignment="1">
      <alignment/>
    </xf>
    <xf numFmtId="0" fontId="8" fillId="0" borderId="10" xfId="0" applyFont="1" applyBorder="1" applyAlignment="1">
      <alignment/>
    </xf>
    <xf numFmtId="0" fontId="9" fillId="0" borderId="0" xfId="0" applyFont="1" applyAlignment="1">
      <alignment/>
    </xf>
    <xf numFmtId="0" fontId="0" fillId="0" borderId="0" xfId="0" applyFill="1" applyAlignment="1">
      <alignment/>
    </xf>
    <xf numFmtId="0" fontId="8" fillId="0" borderId="0" xfId="0" applyFont="1" applyAlignment="1">
      <alignment/>
    </xf>
    <xf numFmtId="0" fontId="8" fillId="0" borderId="0" xfId="0" applyFont="1" applyFill="1" applyAlignment="1">
      <alignment/>
    </xf>
    <xf numFmtId="0" fontId="9" fillId="0" borderId="0" xfId="0" applyFont="1" applyAlignment="1">
      <alignment horizontal="left" wrapText="1"/>
    </xf>
    <xf numFmtId="1" fontId="0" fillId="0" borderId="0" xfId="0" applyNumberFormat="1" applyAlignment="1">
      <alignment/>
    </xf>
    <xf numFmtId="0" fontId="0" fillId="0" borderId="0" xfId="0" applyFill="1" applyBorder="1" applyAlignment="1">
      <alignment/>
    </xf>
    <xf numFmtId="0" fontId="9" fillId="0" borderId="0" xfId="0" applyFont="1" applyFill="1" applyAlignment="1">
      <alignment/>
    </xf>
    <xf numFmtId="0" fontId="2" fillId="0" borderId="0" xfId="0" applyFont="1" applyAlignment="1">
      <alignment/>
    </xf>
    <xf numFmtId="0" fontId="0" fillId="0" borderId="10" xfId="0" applyBorder="1" applyAlignment="1">
      <alignment horizontal="right"/>
    </xf>
    <xf numFmtId="0" fontId="0" fillId="0" borderId="0" xfId="0" applyFill="1" applyAlignment="1">
      <alignment wrapText="1"/>
    </xf>
    <xf numFmtId="0" fontId="8"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right"/>
    </xf>
    <xf numFmtId="0" fontId="0" fillId="0" borderId="0" xfId="0" applyFill="1" applyBorder="1" applyAlignment="1">
      <alignment horizontal="right"/>
    </xf>
    <xf numFmtId="0" fontId="8" fillId="0" borderId="10" xfId="0" applyFont="1" applyBorder="1" applyAlignment="1">
      <alignment wrapText="1"/>
    </xf>
    <xf numFmtId="0" fontId="8"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0" fontId="10" fillId="0" borderId="0" xfId="0" applyFont="1" applyFill="1" applyAlignment="1">
      <alignment/>
    </xf>
    <xf numFmtId="0" fontId="0" fillId="0" borderId="10" xfId="0" applyFill="1" applyBorder="1" applyAlignment="1">
      <alignment/>
    </xf>
    <xf numFmtId="0" fontId="1" fillId="0" borderId="0" xfId="0" applyFont="1" applyBorder="1" applyAlignment="1">
      <alignment/>
    </xf>
    <xf numFmtId="0" fontId="1" fillId="0" borderId="10" xfId="0" applyFont="1" applyBorder="1" applyAlignment="1">
      <alignment/>
    </xf>
    <xf numFmtId="3" fontId="0" fillId="0" borderId="0" xfId="0" applyNumberFormat="1" applyAlignment="1">
      <alignment horizontal="right"/>
    </xf>
    <xf numFmtId="0" fontId="2" fillId="0" borderId="0" xfId="0" applyFont="1" applyAlignment="1">
      <alignment horizontal="left" wrapText="1"/>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wrapText="1"/>
    </xf>
    <xf numFmtId="0" fontId="8" fillId="0" borderId="0" xfId="0" applyFont="1" applyAlignment="1">
      <alignment vertical="center"/>
    </xf>
    <xf numFmtId="0" fontId="0" fillId="0" borderId="0" xfId="0" applyFill="1" applyAlignment="1">
      <alignment vertical="center" wrapText="1"/>
    </xf>
    <xf numFmtId="0" fontId="8" fillId="0" borderId="0" xfId="0" applyFont="1" applyFill="1" applyAlignment="1">
      <alignment vertical="center" wrapText="1"/>
    </xf>
    <xf numFmtId="0" fontId="10" fillId="0" borderId="0" xfId="0" applyFont="1" applyBorder="1" applyAlignment="1" applyProtection="1">
      <alignment vertical="top" wrapText="1"/>
      <protection locked="0"/>
    </xf>
    <xf numFmtId="0" fontId="10" fillId="0" borderId="0" xfId="0" applyFont="1" applyBorder="1" applyAlignment="1" applyProtection="1">
      <alignment wrapText="1"/>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49" fontId="9" fillId="0" borderId="0" xfId="0" applyNumberFormat="1" applyFont="1" applyFill="1" applyBorder="1" applyAlignment="1" applyProtection="1">
      <alignment vertical="top" wrapText="1"/>
      <protection locked="0"/>
    </xf>
    <xf numFmtId="3" fontId="8" fillId="0" borderId="10" xfId="0" applyNumberFormat="1" applyFont="1" applyBorder="1" applyAlignment="1">
      <alignment horizontal="right"/>
    </xf>
    <xf numFmtId="0" fontId="1" fillId="0" borderId="11" xfId="0" applyFont="1" applyBorder="1" applyAlignment="1">
      <alignment horizontal="right"/>
    </xf>
    <xf numFmtId="0" fontId="0" fillId="0" borderId="0" xfId="0" applyFill="1" applyBorder="1" applyAlignment="1">
      <alignment wrapText="1"/>
    </xf>
    <xf numFmtId="0" fontId="10" fillId="0" borderId="0" xfId="0" applyFont="1" applyBorder="1" applyAlignment="1">
      <alignment horizontal="right" wrapText="1"/>
    </xf>
    <xf numFmtId="0" fontId="10" fillId="0" borderId="0" xfId="0" applyFont="1" applyFill="1" applyBorder="1" applyAlignment="1">
      <alignment horizontal="right" wrapText="1"/>
    </xf>
    <xf numFmtId="0" fontId="10" fillId="0" borderId="0" xfId="0" applyFont="1" applyFill="1" applyBorder="1" applyAlignment="1">
      <alignment wrapText="1"/>
    </xf>
    <xf numFmtId="0" fontId="10" fillId="0" borderId="10" xfId="0" applyFont="1" applyBorder="1" applyAlignment="1">
      <alignment horizontal="left" wrapText="1"/>
    </xf>
    <xf numFmtId="0" fontId="10" fillId="0" borderId="0" xfId="0" applyFont="1" applyBorder="1" applyAlignment="1">
      <alignment horizontal="left" wrapText="1"/>
    </xf>
    <xf numFmtId="0" fontId="8" fillId="0" borderId="10" xfId="0" applyFont="1" applyFill="1" applyBorder="1" applyAlignment="1">
      <alignment horizontal="left" vertical="top" wrapText="1"/>
    </xf>
    <xf numFmtId="0" fontId="0" fillId="0" borderId="0" xfId="0" applyFont="1" applyAlignment="1">
      <alignment/>
    </xf>
    <xf numFmtId="0" fontId="0" fillId="0" borderId="0" xfId="0" applyFont="1" applyAlignment="1">
      <alignment/>
    </xf>
    <xf numFmtId="0" fontId="0" fillId="0" borderId="0" xfId="0" applyAlignment="1">
      <alignment/>
    </xf>
    <xf numFmtId="0" fontId="16" fillId="0" borderId="10" xfId="0" applyFont="1" applyBorder="1" applyAlignment="1">
      <alignment/>
    </xf>
    <xf numFmtId="0" fontId="16" fillId="0" borderId="0" xfId="0" applyFont="1" applyAlignment="1">
      <alignment/>
    </xf>
    <xf numFmtId="0" fontId="1" fillId="0" borderId="10" xfId="0" applyFont="1" applyFill="1" applyBorder="1" applyAlignment="1">
      <alignment horizontal="right"/>
    </xf>
    <xf numFmtId="0" fontId="1" fillId="0" borderId="0" xfId="0" applyFont="1" applyFill="1" applyAlignment="1">
      <alignment/>
    </xf>
    <xf numFmtId="0" fontId="8" fillId="0" borderId="0" xfId="0" applyFont="1" applyFill="1" applyBorder="1" applyAlignment="1">
      <alignment/>
    </xf>
    <xf numFmtId="0" fontId="1" fillId="0" borderId="10" xfId="0" applyFont="1" applyBorder="1" applyAlignment="1">
      <alignment horizontal="right"/>
    </xf>
    <xf numFmtId="0" fontId="0" fillId="0" borderId="11" xfId="0" applyFill="1" applyBorder="1" applyAlignment="1">
      <alignment horizontal="right"/>
    </xf>
    <xf numFmtId="0" fontId="1" fillId="0" borderId="0" xfId="0" applyFont="1" applyAlignment="1">
      <alignment wrapText="1"/>
    </xf>
    <xf numFmtId="0" fontId="0" fillId="0" borderId="0" xfId="0" applyBorder="1" applyAlignment="1">
      <alignment wrapText="1"/>
    </xf>
    <xf numFmtId="0" fontId="0" fillId="0" borderId="10" xfId="0" applyBorder="1" applyAlignment="1">
      <alignment wrapText="1"/>
    </xf>
    <xf numFmtId="0" fontId="10" fillId="0" borderId="0" xfId="0" applyFont="1" applyAlignment="1">
      <alignment vertical="center" wrapText="1"/>
    </xf>
    <xf numFmtId="0" fontId="0" fillId="0" borderId="0" xfId="0" applyFont="1" applyAlignment="1">
      <alignment vertical="center" wrapText="1"/>
    </xf>
    <xf numFmtId="41" fontId="8" fillId="0" borderId="0" xfId="0" applyNumberFormat="1" applyFont="1" applyBorder="1" applyAlignment="1">
      <alignment/>
    </xf>
    <xf numFmtId="41" fontId="1" fillId="0" borderId="0" xfId="0" applyNumberFormat="1" applyFont="1" applyAlignment="1">
      <alignment vertical="center"/>
    </xf>
    <xf numFmtId="41" fontId="8" fillId="0" borderId="0" xfId="0" applyNumberFormat="1" applyFont="1" applyAlignment="1">
      <alignment vertical="center"/>
    </xf>
    <xf numFmtId="41" fontId="8" fillId="0" borderId="0" xfId="0" applyNumberFormat="1" applyFont="1" applyAlignment="1">
      <alignment horizontal="right" vertical="center"/>
    </xf>
    <xf numFmtId="41" fontId="0" fillId="0" borderId="0" xfId="0" applyNumberFormat="1" applyAlignment="1">
      <alignment/>
    </xf>
    <xf numFmtId="41" fontId="0" fillId="0" borderId="0" xfId="0" applyNumberFormat="1" applyAlignment="1">
      <alignment horizontal="right"/>
    </xf>
    <xf numFmtId="41" fontId="1" fillId="0" borderId="0" xfId="0" applyNumberFormat="1" applyFont="1" applyAlignment="1">
      <alignment/>
    </xf>
    <xf numFmtId="41" fontId="8" fillId="0" borderId="0" xfId="0" applyNumberFormat="1" applyFont="1" applyAlignment="1">
      <alignment/>
    </xf>
    <xf numFmtId="41" fontId="8" fillId="0" borderId="0" xfId="0" applyNumberFormat="1" applyFont="1" applyAlignment="1">
      <alignment horizontal="right"/>
    </xf>
    <xf numFmtId="41" fontId="8" fillId="0" borderId="10" xfId="0" applyNumberFormat="1" applyFont="1" applyBorder="1" applyAlignment="1">
      <alignment/>
    </xf>
    <xf numFmtId="41" fontId="1" fillId="0" borderId="10" xfId="0" applyNumberFormat="1" applyFont="1" applyBorder="1" applyAlignment="1">
      <alignment vertical="center"/>
    </xf>
    <xf numFmtId="41" fontId="0" fillId="0" borderId="0" xfId="0" applyNumberFormat="1" applyAlignment="1">
      <alignment vertical="center"/>
    </xf>
    <xf numFmtId="41" fontId="0" fillId="0" borderId="0" xfId="0" applyNumberFormat="1" applyAlignment="1">
      <alignment horizontal="right" vertical="center"/>
    </xf>
    <xf numFmtId="41" fontId="8" fillId="0" borderId="0" xfId="0" applyNumberFormat="1" applyFont="1" applyFill="1" applyAlignment="1">
      <alignment vertical="center"/>
    </xf>
    <xf numFmtId="41" fontId="8" fillId="0" borderId="0" xfId="0" applyNumberFormat="1" applyFont="1" applyFill="1" applyAlignment="1">
      <alignment horizontal="right" vertical="center"/>
    </xf>
    <xf numFmtId="41" fontId="1" fillId="0" borderId="0" xfId="0" applyNumberFormat="1" applyFont="1" applyBorder="1" applyAlignment="1">
      <alignment vertical="center"/>
    </xf>
    <xf numFmtId="41" fontId="8" fillId="0" borderId="10" xfId="0" applyNumberFormat="1" applyFont="1" applyBorder="1" applyAlignment="1">
      <alignment vertical="center"/>
    </xf>
    <xf numFmtId="41" fontId="0" fillId="0" borderId="0" xfId="0" applyNumberFormat="1" applyFont="1" applyAlignment="1">
      <alignment vertical="center"/>
    </xf>
    <xf numFmtId="41" fontId="10" fillId="0" borderId="0" xfId="0" applyNumberFormat="1" applyFont="1" applyBorder="1" applyAlignment="1">
      <alignment vertical="center"/>
    </xf>
    <xf numFmtId="41" fontId="10" fillId="0" borderId="0" xfId="0" applyNumberFormat="1" applyFont="1" applyAlignment="1">
      <alignment vertical="center"/>
    </xf>
    <xf numFmtId="41" fontId="10" fillId="0" borderId="0" xfId="0" applyNumberFormat="1" applyFont="1" applyAlignment="1">
      <alignment horizontal="right" vertical="center"/>
    </xf>
    <xf numFmtId="41" fontId="10" fillId="0" borderId="0" xfId="0" applyNumberFormat="1" applyFont="1" applyBorder="1" applyAlignment="1">
      <alignment horizontal="right" vertical="center"/>
    </xf>
    <xf numFmtId="41" fontId="0" fillId="0" borderId="0" xfId="0" applyNumberFormat="1" applyFont="1" applyAlignment="1">
      <alignment horizontal="right" vertical="center"/>
    </xf>
    <xf numFmtId="41" fontId="0" fillId="0" borderId="0" xfId="0" applyNumberFormat="1" applyFont="1" applyFill="1" applyAlignment="1">
      <alignment vertical="center"/>
    </xf>
    <xf numFmtId="41" fontId="0" fillId="0" borderId="0" xfId="0" applyNumberFormat="1" applyFont="1" applyFill="1" applyAlignment="1">
      <alignment horizontal="right" vertical="center"/>
    </xf>
    <xf numFmtId="41" fontId="0" fillId="0" borderId="0" xfId="0" applyNumberFormat="1" applyFont="1" applyBorder="1" applyAlignment="1">
      <alignment vertical="center"/>
    </xf>
    <xf numFmtId="41" fontId="0" fillId="0" borderId="0" xfId="0" applyNumberFormat="1" applyFont="1" applyBorder="1" applyAlignment="1">
      <alignment horizontal="right" vertical="center"/>
    </xf>
    <xf numFmtId="41" fontId="10" fillId="0" borderId="0" xfId="0" applyNumberFormat="1" applyFont="1" applyBorder="1" applyAlignment="1">
      <alignment/>
    </xf>
    <xf numFmtId="41" fontId="10" fillId="0" borderId="0" xfId="0" applyNumberFormat="1" applyFont="1" applyAlignment="1">
      <alignment/>
    </xf>
    <xf numFmtId="41" fontId="8" fillId="0" borderId="0" xfId="0" applyNumberFormat="1" applyFont="1" applyFill="1" applyBorder="1" applyAlignment="1">
      <alignment/>
    </xf>
    <xf numFmtId="41" fontId="8" fillId="0" borderId="0" xfId="0" applyNumberFormat="1" applyFont="1" applyFill="1" applyBorder="1" applyAlignment="1">
      <alignment horizontal="right"/>
    </xf>
    <xf numFmtId="41" fontId="1" fillId="0" borderId="0" xfId="0" applyNumberFormat="1" applyFont="1" applyFill="1" applyAlignment="1">
      <alignment/>
    </xf>
    <xf numFmtId="41" fontId="8" fillId="0" borderId="0" xfId="0" applyNumberFormat="1" applyFont="1" applyBorder="1" applyAlignment="1">
      <alignment horizontal="right"/>
    </xf>
    <xf numFmtId="41" fontId="10" fillId="0" borderId="0" xfId="0" applyNumberFormat="1" applyFont="1" applyFill="1" applyBorder="1" applyAlignment="1">
      <alignment/>
    </xf>
    <xf numFmtId="41" fontId="0" fillId="0" borderId="0" xfId="0" applyNumberFormat="1" applyFont="1" applyFill="1" applyBorder="1" applyAlignment="1">
      <alignment/>
    </xf>
    <xf numFmtId="41" fontId="8" fillId="0" borderId="0" xfId="0" applyNumberFormat="1" applyFont="1" applyFill="1" applyAlignment="1">
      <alignment/>
    </xf>
    <xf numFmtId="41" fontId="1" fillId="0" borderId="0" xfId="0" applyNumberFormat="1" applyFont="1" applyFill="1" applyBorder="1" applyAlignment="1">
      <alignment/>
    </xf>
    <xf numFmtId="41" fontId="0" fillId="0" borderId="0" xfId="0" applyNumberFormat="1" applyFill="1" applyAlignment="1">
      <alignment/>
    </xf>
    <xf numFmtId="41" fontId="1" fillId="0" borderId="0" xfId="0" applyNumberFormat="1" applyFont="1" applyAlignment="1">
      <alignment/>
    </xf>
    <xf numFmtId="41" fontId="8" fillId="0" borderId="0" xfId="0" applyNumberFormat="1" applyFont="1" applyFill="1" applyBorder="1" applyAlignment="1">
      <alignment horizontal="right" wrapText="1"/>
    </xf>
    <xf numFmtId="41" fontId="10" fillId="0" borderId="0" xfId="0" applyNumberFormat="1" applyFont="1" applyFill="1" applyBorder="1" applyAlignment="1">
      <alignment wrapText="1"/>
    </xf>
    <xf numFmtId="41" fontId="1" fillId="0" borderId="0" xfId="0" applyNumberFormat="1" applyFont="1" applyFill="1" applyAlignment="1">
      <alignment horizontal="right"/>
    </xf>
    <xf numFmtId="41" fontId="10" fillId="0" borderId="0" xfId="0" applyNumberFormat="1" applyFont="1" applyFill="1" applyBorder="1" applyAlignment="1">
      <alignment horizontal="right" wrapText="1"/>
    </xf>
    <xf numFmtId="41" fontId="10" fillId="0" borderId="0" xfId="0" applyNumberFormat="1" applyFont="1" applyFill="1" applyBorder="1" applyAlignment="1">
      <alignment horizontal="center" vertical="center" wrapText="1"/>
    </xf>
    <xf numFmtId="41" fontId="10" fillId="0" borderId="10" xfId="0" applyNumberFormat="1" applyFont="1" applyFill="1" applyBorder="1" applyAlignment="1">
      <alignment horizontal="right" wrapText="1"/>
    </xf>
    <xf numFmtId="41" fontId="1" fillId="0" borderId="10" xfId="0" applyNumberFormat="1" applyFont="1" applyFill="1" applyBorder="1" applyAlignment="1">
      <alignment horizontal="right"/>
    </xf>
    <xf numFmtId="41" fontId="10" fillId="0" borderId="0" xfId="0" applyNumberFormat="1" applyFont="1" applyFill="1" applyBorder="1" applyAlignment="1">
      <alignment horizontal="right" vertical="center" wrapText="1"/>
    </xf>
    <xf numFmtId="41" fontId="0" fillId="0" borderId="10" xfId="0" applyNumberFormat="1" applyBorder="1" applyAlignment="1">
      <alignment/>
    </xf>
    <xf numFmtId="41" fontId="9" fillId="0" borderId="0" xfId="0" applyNumberFormat="1" applyFont="1" applyAlignment="1">
      <alignment/>
    </xf>
    <xf numFmtId="41" fontId="0" fillId="0" borderId="0" xfId="0" applyNumberFormat="1" applyFont="1" applyFill="1" applyBorder="1" applyAlignment="1">
      <alignment horizontal="right" wrapText="1"/>
    </xf>
    <xf numFmtId="41" fontId="1" fillId="0" borderId="0" xfId="0" applyNumberFormat="1" applyFont="1" applyFill="1" applyBorder="1" applyAlignment="1">
      <alignment horizontal="right" wrapText="1"/>
    </xf>
    <xf numFmtId="41" fontId="10" fillId="0" borderId="0" xfId="0" applyNumberFormat="1" applyFont="1" applyBorder="1" applyAlignment="1">
      <alignment horizontal="right" wrapText="1"/>
    </xf>
    <xf numFmtId="41" fontId="8" fillId="0" borderId="10" xfId="0" applyNumberFormat="1" applyFont="1" applyFill="1" applyBorder="1" applyAlignment="1">
      <alignment horizontal="right" vertical="top" wrapText="1"/>
    </xf>
    <xf numFmtId="0" fontId="1" fillId="0" borderId="0" xfId="0" applyFont="1" applyFill="1" applyBorder="1" applyAlignment="1">
      <alignment wrapText="1"/>
    </xf>
    <xf numFmtId="0" fontId="1" fillId="0" borderId="0" xfId="0" applyFont="1" applyBorder="1" applyAlignment="1">
      <alignment wrapText="1"/>
    </xf>
    <xf numFmtId="41" fontId="10" fillId="0" borderId="10" xfId="0" applyNumberFormat="1" applyFont="1" applyBorder="1" applyAlignment="1">
      <alignment/>
    </xf>
    <xf numFmtId="41" fontId="1" fillId="0" borderId="0" xfId="0" applyNumberFormat="1" applyFont="1" applyAlignment="1">
      <alignment horizontal="center"/>
    </xf>
    <xf numFmtId="0" fontId="1" fillId="0" borderId="0" xfId="0" applyFont="1" applyAlignment="1">
      <alignment horizontal="center"/>
    </xf>
    <xf numFmtId="0" fontId="1" fillId="0" borderId="12" xfId="0" applyFont="1" applyBorder="1" applyAlignment="1">
      <alignment horizontal="center"/>
    </xf>
    <xf numFmtId="41" fontId="1" fillId="0" borderId="10" xfId="0" applyNumberFormat="1" applyFont="1" applyBorder="1" applyAlignment="1">
      <alignment/>
    </xf>
    <xf numFmtId="41" fontId="0" fillId="0" borderId="11" xfId="0" applyNumberFormat="1" applyFill="1" applyBorder="1" applyAlignment="1">
      <alignment/>
    </xf>
    <xf numFmtId="0" fontId="1" fillId="0" borderId="0" xfId="0" applyFont="1" applyAlignment="1">
      <alignment horizontal="left" wrapText="1"/>
    </xf>
    <xf numFmtId="41" fontId="1" fillId="0" borderId="0" xfId="0" applyNumberFormat="1" applyFont="1" applyFill="1"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0" fillId="0" borderId="12" xfId="0" applyBorder="1" applyAlignment="1">
      <alignment/>
    </xf>
    <xf numFmtId="41" fontId="1" fillId="0" borderId="0" xfId="0" applyNumberFormat="1" applyFont="1" applyBorder="1" applyAlignment="1">
      <alignment horizontal="left"/>
    </xf>
    <xf numFmtId="41" fontId="1" fillId="0" borderId="0" xfId="0" applyNumberFormat="1" applyFont="1" applyAlignment="1">
      <alignment horizontal="left"/>
    </xf>
    <xf numFmtId="0" fontId="1" fillId="0" borderId="0" xfId="0" applyNumberFormat="1" applyFont="1" applyAlignment="1">
      <alignment horizontal="left"/>
    </xf>
    <xf numFmtId="41" fontId="8" fillId="0" borderId="0" xfId="0" applyNumberFormat="1" applyFont="1" applyBorder="1" applyAlignment="1">
      <alignment/>
    </xf>
    <xf numFmtId="0" fontId="10" fillId="0" borderId="0" xfId="0" applyFont="1" applyAlignment="1">
      <alignment wrapText="1"/>
    </xf>
    <xf numFmtId="41" fontId="1" fillId="0" borderId="0" xfId="0" applyNumberFormat="1" applyFont="1" applyFill="1" applyAlignment="1">
      <alignment horizontal="left" vertical="center"/>
    </xf>
    <xf numFmtId="0" fontId="1" fillId="0" borderId="0" xfId="0" applyFont="1" applyAlignment="1">
      <alignment horizontal="left"/>
    </xf>
    <xf numFmtId="41" fontId="1" fillId="0" borderId="0" xfId="0" applyNumberFormat="1" applyFont="1" applyFill="1" applyAlignment="1">
      <alignment horizontal="left"/>
    </xf>
    <xf numFmtId="0" fontId="1" fillId="0" borderId="0" xfId="0" applyFont="1" applyBorder="1" applyAlignment="1">
      <alignment horizontal="left" wrapText="1"/>
    </xf>
    <xf numFmtId="0" fontId="0" fillId="0" borderId="10" xfId="0" applyFont="1" applyBorder="1" applyAlignment="1">
      <alignment horizontal="right"/>
    </xf>
    <xf numFmtId="0" fontId="10" fillId="0" borderId="11" xfId="0" applyFont="1" applyFill="1" applyBorder="1" applyAlignment="1">
      <alignment wrapText="1"/>
    </xf>
    <xf numFmtId="0" fontId="10" fillId="0" borderId="12" xfId="0" applyFont="1" applyFill="1" applyBorder="1" applyAlignment="1">
      <alignment wrapText="1"/>
    </xf>
    <xf numFmtId="0" fontId="0" fillId="0" borderId="10" xfId="0" applyFill="1" applyBorder="1" applyAlignment="1">
      <alignment horizontal="right"/>
    </xf>
    <xf numFmtId="41" fontId="1" fillId="0" borderId="0" xfId="0" applyNumberFormat="1" applyFont="1" applyFill="1" applyBorder="1" applyAlignment="1">
      <alignment horizontal="left"/>
    </xf>
    <xf numFmtId="0" fontId="8" fillId="0" borderId="0" xfId="0" applyFont="1" applyBorder="1" applyAlignment="1">
      <alignment wrapText="1"/>
    </xf>
    <xf numFmtId="182" fontId="1" fillId="0" borderId="0" xfId="0" applyNumberFormat="1" applyFont="1" applyFill="1" applyBorder="1" applyAlignment="1">
      <alignment horizontal="left"/>
    </xf>
    <xf numFmtId="0" fontId="1" fillId="0" borderId="0" xfId="0" applyNumberFormat="1" applyFont="1" applyBorder="1" applyAlignment="1">
      <alignment horizontal="left" wrapText="1"/>
    </xf>
    <xf numFmtId="0" fontId="1" fillId="0" borderId="10" xfId="0" applyFont="1" applyBorder="1" applyAlignment="1">
      <alignment wrapText="1"/>
    </xf>
    <xf numFmtId="0" fontId="19" fillId="0" borderId="10" xfId="0" applyFont="1" applyBorder="1" applyAlignment="1">
      <alignment/>
    </xf>
    <xf numFmtId="41" fontId="19" fillId="0" borderId="10" xfId="0" applyNumberFormat="1" applyFont="1" applyBorder="1" applyAlignment="1">
      <alignment/>
    </xf>
    <xf numFmtId="41" fontId="15" fillId="0" borderId="10" xfId="0" applyNumberFormat="1" applyFont="1" applyFill="1" applyBorder="1" applyAlignment="1">
      <alignment horizontal="right" wrapText="1"/>
    </xf>
    <xf numFmtId="0" fontId="10" fillId="0" borderId="10" xfId="0" applyFont="1" applyFill="1" applyBorder="1" applyAlignment="1">
      <alignment horizontal="right" wrapText="1"/>
    </xf>
    <xf numFmtId="0" fontId="10" fillId="0" borderId="0" xfId="0" applyFont="1" applyFill="1" applyBorder="1" applyAlignment="1">
      <alignment horizontal="left" wrapText="1"/>
    </xf>
    <xf numFmtId="0" fontId="0" fillId="0" borderId="0" xfId="0" applyFont="1" applyAlignment="1">
      <alignment/>
    </xf>
    <xf numFmtId="0" fontId="0" fillId="0" borderId="0" xfId="0" applyFont="1" applyFill="1" applyAlignment="1">
      <alignment/>
    </xf>
    <xf numFmtId="0" fontId="0" fillId="0" borderId="10" xfId="0" applyFont="1" applyBorder="1" applyAlignment="1">
      <alignment/>
    </xf>
    <xf numFmtId="0" fontId="5" fillId="0" borderId="10" xfId="0" applyFont="1" applyBorder="1" applyAlignment="1">
      <alignment/>
    </xf>
    <xf numFmtId="2" fontId="0" fillId="0" borderId="11" xfId="0" applyNumberFormat="1" applyBorder="1" applyAlignment="1">
      <alignment horizontal="right" wrapText="1"/>
    </xf>
    <xf numFmtId="0" fontId="0" fillId="0" borderId="11" xfId="0" applyBorder="1" applyAlignment="1">
      <alignment horizontal="right" wrapText="1"/>
    </xf>
    <xf numFmtId="0" fontId="8" fillId="0" borderId="0" xfId="0" applyFont="1" applyAlignment="1">
      <alignment horizontal="left"/>
    </xf>
    <xf numFmtId="0" fontId="8" fillId="0" borderId="0" xfId="0" applyFont="1" applyAlignment="1">
      <alignment horizontal="center"/>
    </xf>
    <xf numFmtId="0" fontId="0" fillId="0" borderId="12" xfId="0" applyBorder="1" applyAlignment="1">
      <alignment horizontal="right"/>
    </xf>
    <xf numFmtId="0" fontId="0" fillId="0" borderId="0" xfId="0" applyBorder="1" applyAlignment="1">
      <alignment horizontal="center"/>
    </xf>
    <xf numFmtId="0" fontId="10" fillId="0" borderId="0" xfId="0" applyFont="1" applyAlignment="1">
      <alignment horizontal="left" wrapText="1"/>
    </xf>
    <xf numFmtId="0" fontId="8" fillId="0" borderId="0" xfId="0" applyFont="1" applyBorder="1" applyAlignment="1">
      <alignment horizontal="center"/>
    </xf>
    <xf numFmtId="0" fontId="10" fillId="0" borderId="0" xfId="0" applyFont="1" applyBorder="1" applyAlignment="1">
      <alignment horizontal="right"/>
    </xf>
    <xf numFmtId="0" fontId="9" fillId="0" borderId="0" xfId="0" applyFont="1" applyBorder="1" applyAlignment="1">
      <alignment/>
    </xf>
    <xf numFmtId="0" fontId="22" fillId="0" borderId="0" xfId="0" applyFont="1" applyAlignment="1">
      <alignment/>
    </xf>
    <xf numFmtId="0" fontId="23" fillId="0" borderId="0" xfId="0" applyFont="1" applyAlignment="1">
      <alignment/>
    </xf>
    <xf numFmtId="0" fontId="10" fillId="0" borderId="0" xfId="0" applyFont="1" applyAlignment="1">
      <alignment/>
    </xf>
    <xf numFmtId="0" fontId="8" fillId="0" borderId="13" xfId="0" applyFont="1" applyBorder="1" applyAlignment="1">
      <alignment/>
    </xf>
    <xf numFmtId="0" fontId="0" fillId="0" borderId="11" xfId="0" applyBorder="1" applyAlignment="1">
      <alignment horizontal="center" wrapText="1"/>
    </xf>
    <xf numFmtId="0" fontId="10" fillId="0" borderId="10" xfId="0" applyFont="1" applyBorder="1" applyAlignment="1">
      <alignment horizontal="right" wrapText="1"/>
    </xf>
    <xf numFmtId="1" fontId="0" fillId="0" borderId="10" xfId="0" applyNumberFormat="1" applyBorder="1" applyAlignment="1">
      <alignment horizontal="right" wrapText="1"/>
    </xf>
    <xf numFmtId="0" fontId="0" fillId="0" borderId="10" xfId="0" applyBorder="1" applyAlignment="1">
      <alignment horizontal="right" wrapText="1"/>
    </xf>
    <xf numFmtId="41" fontId="15" fillId="0" borderId="0" xfId="0" applyNumberFormat="1" applyFont="1" applyAlignment="1">
      <alignment/>
    </xf>
    <xf numFmtId="41" fontId="10" fillId="0" borderId="0" xfId="0" applyNumberFormat="1" applyFont="1" applyAlignment="1">
      <alignment/>
    </xf>
    <xf numFmtId="41" fontId="8" fillId="0" borderId="13" xfId="0" applyNumberFormat="1" applyFont="1" applyBorder="1" applyAlignment="1">
      <alignment/>
    </xf>
    <xf numFmtId="0" fontId="2" fillId="0" borderId="0" xfId="0" applyFont="1" applyAlignment="1">
      <alignment/>
    </xf>
    <xf numFmtId="0" fontId="0" fillId="4" borderId="0" xfId="0" applyFill="1" applyAlignment="1">
      <alignment/>
    </xf>
    <xf numFmtId="0" fontId="10" fillId="0" borderId="10" xfId="0" applyFont="1" applyBorder="1" applyAlignment="1">
      <alignment/>
    </xf>
    <xf numFmtId="0" fontId="8" fillId="0" borderId="0" xfId="0" applyFont="1" applyAlignment="1">
      <alignment/>
    </xf>
    <xf numFmtId="0" fontId="24" fillId="0" borderId="0" xfId="0" applyFont="1" applyAlignment="1">
      <alignment/>
    </xf>
    <xf numFmtId="41" fontId="24" fillId="0" borderId="0" xfId="0" applyNumberFormat="1" applyFont="1" applyAlignment="1">
      <alignment/>
    </xf>
    <xf numFmtId="41" fontId="9" fillId="0" borderId="0" xfId="0" applyNumberFormat="1" applyFont="1" applyFill="1" applyAlignment="1">
      <alignment/>
    </xf>
    <xf numFmtId="0" fontId="0" fillId="0" borderId="0" xfId="0" applyFont="1" applyBorder="1" applyAlignment="1">
      <alignment/>
    </xf>
    <xf numFmtId="41" fontId="0" fillId="0" borderId="0" xfId="0" applyNumberFormat="1" applyFill="1" applyBorder="1" applyAlignment="1">
      <alignment/>
    </xf>
    <xf numFmtId="0" fontId="8" fillId="0" borderId="0" xfId="0" applyFont="1" applyAlignment="1">
      <alignment/>
    </xf>
    <xf numFmtId="41" fontId="8" fillId="0" borderId="0" xfId="0" applyNumberFormat="1" applyFont="1" applyAlignment="1">
      <alignment/>
    </xf>
    <xf numFmtId="1" fontId="0" fillId="0" borderId="0" xfId="0" applyNumberFormat="1" applyFill="1" applyAlignment="1">
      <alignment/>
    </xf>
    <xf numFmtId="0" fontId="5" fillId="0" borderId="0" xfId="0" applyFont="1" applyBorder="1" applyAlignment="1">
      <alignment/>
    </xf>
    <xf numFmtId="0" fontId="0" fillId="0" borderId="0" xfId="0" applyBorder="1" applyAlignment="1">
      <alignment horizontal="left"/>
    </xf>
    <xf numFmtId="0" fontId="10" fillId="0" borderId="0" xfId="0" applyFont="1" applyBorder="1" applyAlignment="1">
      <alignment horizontal="left"/>
    </xf>
    <xf numFmtId="0" fontId="10" fillId="0" borderId="10" xfId="0" applyFont="1" applyBorder="1" applyAlignment="1">
      <alignment/>
    </xf>
    <xf numFmtId="0" fontId="10" fillId="0" borderId="10" xfId="0" applyFont="1" applyBorder="1" applyAlignment="1">
      <alignment horizontal="right" wrapText="1"/>
    </xf>
    <xf numFmtId="0" fontId="10" fillId="0" borderId="11" xfId="0" applyFont="1" applyBorder="1" applyAlignment="1">
      <alignment horizontal="right" wrapText="1"/>
    </xf>
    <xf numFmtId="0" fontId="10" fillId="0" borderId="11" xfId="0" applyFont="1" applyBorder="1" applyAlignment="1">
      <alignment horizontal="right"/>
    </xf>
    <xf numFmtId="0" fontId="24" fillId="0" borderId="0" xfId="0" applyFont="1" applyAlignment="1">
      <alignment/>
    </xf>
    <xf numFmtId="0" fontId="10" fillId="0" borderId="0" xfId="0" applyFont="1" applyBorder="1" applyAlignment="1">
      <alignment horizontal="center"/>
    </xf>
    <xf numFmtId="0" fontId="10" fillId="0" borderId="0" xfId="0" applyFont="1" applyBorder="1" applyAlignment="1">
      <alignment horizontal="right"/>
    </xf>
    <xf numFmtId="0" fontId="10" fillId="0" borderId="11" xfId="0" applyFont="1" applyFill="1" applyBorder="1" applyAlignment="1">
      <alignment horizontal="right"/>
    </xf>
    <xf numFmtId="0" fontId="10" fillId="0" borderId="0" xfId="0" applyFont="1" applyFill="1" applyBorder="1" applyAlignment="1">
      <alignment horizontal="right"/>
    </xf>
    <xf numFmtId="15" fontId="10" fillId="0" borderId="10" xfId="0" applyNumberFormat="1" applyFont="1" applyBorder="1" applyAlignment="1">
      <alignment horizontal="right" wrapText="1"/>
    </xf>
    <xf numFmtId="41" fontId="10" fillId="0" borderId="0" xfId="0" applyNumberFormat="1" applyFont="1" applyFill="1" applyBorder="1" applyAlignment="1">
      <alignment horizontal="right" wrapText="1"/>
    </xf>
    <xf numFmtId="41" fontId="10" fillId="0" borderId="0" xfId="0" applyNumberFormat="1" applyFont="1" applyAlignment="1">
      <alignment/>
    </xf>
    <xf numFmtId="3" fontId="10" fillId="0" borderId="0" xfId="0" applyNumberFormat="1" applyFont="1" applyAlignment="1">
      <alignment/>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9" fillId="0" borderId="0" xfId="0" applyFont="1" applyFill="1" applyBorder="1" applyAlignment="1">
      <alignment horizontal="left"/>
    </xf>
    <xf numFmtId="41" fontId="9" fillId="0" borderId="0" xfId="0" applyNumberFormat="1" applyFont="1" applyBorder="1" applyAlignment="1">
      <alignment/>
    </xf>
    <xf numFmtId="0" fontId="10" fillId="0" borderId="0" xfId="0" applyFont="1" applyFill="1" applyBorder="1" applyAlignment="1">
      <alignment horizontal="left"/>
    </xf>
    <xf numFmtId="41" fontId="10" fillId="0" borderId="0" xfId="0" applyNumberFormat="1" applyFont="1" applyBorder="1" applyAlignment="1">
      <alignment/>
    </xf>
    <xf numFmtId="3" fontId="0" fillId="0" borderId="0" xfId="0" applyNumberFormat="1" applyAlignment="1">
      <alignment/>
    </xf>
    <xf numFmtId="0" fontId="8" fillId="0" borderId="0" xfId="0" applyFont="1" applyBorder="1" applyAlignment="1">
      <alignment horizontal="left" vertical="top" wrapText="1"/>
    </xf>
    <xf numFmtId="41" fontId="11" fillId="0" borderId="0" xfId="0" applyNumberFormat="1" applyFont="1" applyAlignment="1">
      <alignment horizontal="right"/>
    </xf>
    <xf numFmtId="3" fontId="8" fillId="0" borderId="0" xfId="0" applyNumberFormat="1" applyFont="1" applyAlignment="1">
      <alignment/>
    </xf>
    <xf numFmtId="0" fontId="8" fillId="0" borderId="0" xfId="0" applyFont="1" applyBorder="1" applyAlignment="1">
      <alignment vertical="top" wrapText="1"/>
    </xf>
    <xf numFmtId="41" fontId="8" fillId="0" borderId="0" xfId="0" applyNumberFormat="1" applyFont="1" applyBorder="1" applyAlignment="1">
      <alignment horizontal="right" vertical="top" wrapText="1"/>
    </xf>
    <xf numFmtId="0" fontId="8" fillId="0" borderId="0" xfId="0" applyFont="1" applyFill="1" applyBorder="1" applyAlignment="1">
      <alignment vertical="top" wrapText="1"/>
    </xf>
    <xf numFmtId="0" fontId="8" fillId="0" borderId="10" xfId="0" applyFont="1" applyBorder="1" applyAlignment="1">
      <alignment horizontal="right"/>
    </xf>
    <xf numFmtId="1" fontId="8" fillId="0" borderId="10" xfId="0" applyNumberFormat="1" applyFont="1" applyBorder="1" applyAlignment="1">
      <alignment horizontal="right"/>
    </xf>
    <xf numFmtId="0" fontId="0" fillId="0" borderId="10" xfId="0" applyBorder="1" applyAlignment="1">
      <alignment horizontal="left"/>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horizontal="right" wrapText="1"/>
    </xf>
    <xf numFmtId="0" fontId="10" fillId="4" borderId="0" xfId="0" applyFont="1" applyFill="1" applyBorder="1" applyAlignment="1">
      <alignment horizontal="right" wrapText="1"/>
    </xf>
    <xf numFmtId="0" fontId="22" fillId="0" borderId="0" xfId="0" applyFont="1" applyBorder="1" applyAlignment="1">
      <alignment horizontal="left"/>
    </xf>
    <xf numFmtId="0" fontId="8" fillId="0" borderId="0" xfId="0" applyFont="1" applyBorder="1" applyAlignment="1">
      <alignment horizontal="right" wrapText="1"/>
    </xf>
    <xf numFmtId="0" fontId="24" fillId="0" borderId="0" xfId="0" applyFont="1" applyBorder="1" applyAlignment="1">
      <alignment horizontal="left"/>
    </xf>
    <xf numFmtId="41" fontId="0" fillId="0" borderId="0" xfId="0" applyNumberFormat="1" applyFont="1" applyFill="1" applyBorder="1" applyAlignment="1">
      <alignment horizontal="right"/>
    </xf>
    <xf numFmtId="41" fontId="1" fillId="0" borderId="0" xfId="0" applyNumberFormat="1" applyFont="1" applyFill="1" applyBorder="1" applyAlignment="1">
      <alignment horizontal="right"/>
    </xf>
    <xf numFmtId="41" fontId="0" fillId="4" borderId="0" xfId="0" applyNumberFormat="1" applyFill="1" applyAlignment="1">
      <alignment/>
    </xf>
    <xf numFmtId="41" fontId="0" fillId="0" borderId="0" xfId="0" applyNumberFormat="1" applyBorder="1" applyAlignment="1">
      <alignment/>
    </xf>
    <xf numFmtId="0" fontId="0" fillId="0" borderId="0" xfId="0" applyAlignment="1">
      <alignment horizontal="center"/>
    </xf>
    <xf numFmtId="0" fontId="10" fillId="0" borderId="0" xfId="0" applyFont="1" applyBorder="1" applyAlignment="1">
      <alignment horizontal="right" vertical="top" wrapText="1"/>
    </xf>
    <xf numFmtId="0" fontId="10" fillId="0" borderId="0" xfId="0" applyFont="1" applyFill="1" applyBorder="1" applyAlignment="1">
      <alignment horizontal="right" vertical="top" wrapText="1"/>
    </xf>
    <xf numFmtId="0" fontId="8" fillId="0" borderId="0" xfId="0" applyFont="1" applyBorder="1" applyAlignment="1">
      <alignment horizontal="left" vertical="center"/>
    </xf>
    <xf numFmtId="0" fontId="8" fillId="0" borderId="0" xfId="0" applyFont="1" applyFill="1" applyBorder="1" applyAlignment="1">
      <alignment horizontal="right" vertical="top" wrapText="1"/>
    </xf>
    <xf numFmtId="0" fontId="8" fillId="0" borderId="10" xfId="0" applyFont="1" applyBorder="1" applyAlignment="1">
      <alignment horizontal="left" vertical="center"/>
    </xf>
    <xf numFmtId="0" fontId="8" fillId="0" borderId="10" xfId="0" applyFont="1" applyFill="1" applyBorder="1" applyAlignment="1">
      <alignment horizontal="right" vertical="top" wrapText="1"/>
    </xf>
    <xf numFmtId="41" fontId="8" fillId="0" borderId="10" xfId="0" applyNumberFormat="1" applyFont="1" applyFill="1" applyBorder="1" applyAlignment="1">
      <alignment/>
    </xf>
    <xf numFmtId="0" fontId="29" fillId="0" borderId="0" xfId="0" applyFont="1" applyAlignment="1">
      <alignment/>
    </xf>
    <xf numFmtId="0" fontId="10" fillId="0" borderId="11" xfId="0" applyFont="1" applyFill="1" applyBorder="1" applyAlignment="1">
      <alignment horizontal="center"/>
    </xf>
    <xf numFmtId="0" fontId="10" fillId="0" borderId="0" xfId="0" applyFont="1" applyBorder="1" applyAlignment="1">
      <alignment horizontal="center" wrapText="1"/>
    </xf>
    <xf numFmtId="15" fontId="10" fillId="0" borderId="10" xfId="0" applyNumberFormat="1" applyFont="1" applyFill="1" applyBorder="1" applyAlignment="1">
      <alignment horizontal="right" wrapText="1"/>
    </xf>
    <xf numFmtId="0" fontId="8" fillId="0" borderId="10" xfId="0" applyFont="1" applyFill="1" applyBorder="1" applyAlignment="1">
      <alignment horizontal="left" wrapText="1"/>
    </xf>
    <xf numFmtId="41" fontId="8" fillId="0" borderId="10" xfId="0" applyNumberFormat="1" applyFont="1" applyFill="1" applyBorder="1" applyAlignment="1">
      <alignment horizontal="right" wrapText="1"/>
    </xf>
    <xf numFmtId="41" fontId="8" fillId="0" borderId="10" xfId="0" applyNumberFormat="1" applyFont="1" applyBorder="1" applyAlignment="1">
      <alignment horizontal="right" wrapText="1"/>
    </xf>
    <xf numFmtId="0" fontId="0" fillId="0" borderId="11" xfId="0" applyFill="1" applyBorder="1" applyAlignment="1">
      <alignment horizontal="right" wrapText="1"/>
    </xf>
    <xf numFmtId="0" fontId="5" fillId="0" borderId="0" xfId="0" applyFont="1" applyAlignment="1">
      <alignment/>
    </xf>
    <xf numFmtId="0" fontId="25" fillId="0" borderId="10" xfId="0" applyFont="1" applyBorder="1" applyAlignment="1">
      <alignment horizontal="left" indent="5"/>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10" xfId="0" applyFont="1" applyBorder="1" applyAlignment="1">
      <alignment horizontal="right" vertical="top" wrapText="1"/>
    </xf>
    <xf numFmtId="41" fontId="10" fillId="0" borderId="0" xfId="0" applyNumberFormat="1" applyFont="1" applyBorder="1" applyAlignment="1">
      <alignment horizontal="right" vertical="top" wrapText="1"/>
    </xf>
    <xf numFmtId="0" fontId="8" fillId="0" borderId="10" xfId="0" applyFont="1" applyBorder="1" applyAlignment="1">
      <alignment vertical="top" wrapText="1"/>
    </xf>
    <xf numFmtId="0" fontId="30" fillId="0" borderId="0" xfId="0" applyFont="1" applyBorder="1" applyAlignment="1">
      <alignment horizontal="left" indent="5"/>
    </xf>
    <xf numFmtId="0" fontId="2" fillId="0" borderId="0" xfId="0" applyFont="1" applyBorder="1" applyAlignment="1">
      <alignment/>
    </xf>
    <xf numFmtId="0" fontId="10" fillId="0" borderId="10" xfId="0" applyFont="1" applyFill="1" applyBorder="1" applyAlignment="1">
      <alignment horizontal="left" wrapText="1"/>
    </xf>
    <xf numFmtId="0" fontId="14" fillId="0" borderId="0" xfId="0" applyFont="1" applyAlignment="1">
      <alignment/>
    </xf>
    <xf numFmtId="0" fontId="31" fillId="0" borderId="0" xfId="0" applyFont="1" applyAlignment="1">
      <alignment/>
    </xf>
    <xf numFmtId="0" fontId="14" fillId="0" borderId="0" xfId="0" applyFont="1" applyFill="1" applyAlignment="1">
      <alignment/>
    </xf>
    <xf numFmtId="0" fontId="29" fillId="0" borderId="0" xfId="0" applyFont="1" applyAlignment="1">
      <alignment/>
    </xf>
    <xf numFmtId="0" fontId="32" fillId="0" borderId="0" xfId="0" applyFont="1" applyFill="1" applyAlignment="1">
      <alignment/>
    </xf>
    <xf numFmtId="0" fontId="2" fillId="0" borderId="0" xfId="0" applyFont="1" applyAlignment="1">
      <alignment wrapText="1"/>
    </xf>
    <xf numFmtId="0" fontId="0" fillId="0" borderId="0" xfId="0" applyFont="1" applyAlignment="1">
      <alignment/>
    </xf>
    <xf numFmtId="0" fontId="14" fillId="0" borderId="0" xfId="0" applyFont="1" applyAlignment="1">
      <alignment wrapText="1"/>
    </xf>
    <xf numFmtId="0" fontId="14" fillId="0" borderId="0" xfId="0" applyFont="1" applyAlignment="1">
      <alignment horizontal="left" wrapText="1"/>
    </xf>
    <xf numFmtId="41" fontId="9" fillId="0" borderId="0" xfId="0" applyNumberFormat="1" applyFont="1" applyFill="1" applyBorder="1" applyAlignment="1">
      <alignment/>
    </xf>
    <xf numFmtId="0" fontId="0" fillId="0" borderId="0" xfId="0" applyAlignment="1">
      <alignment horizontal="left" wrapText="1" indent="1"/>
    </xf>
    <xf numFmtId="41" fontId="1" fillId="0" borderId="0" xfId="0" applyNumberFormat="1" applyFont="1" applyAlignment="1">
      <alignment horizontal="right"/>
    </xf>
    <xf numFmtId="41" fontId="8" fillId="0" borderId="0" xfId="0" applyNumberFormat="1" applyFont="1" applyBorder="1" applyAlignment="1">
      <alignment vertical="center"/>
    </xf>
    <xf numFmtId="41" fontId="1" fillId="0" borderId="0" xfId="0" applyNumberFormat="1" applyFont="1" applyAlignment="1">
      <alignment horizontal="left" vertical="center"/>
    </xf>
    <xf numFmtId="0" fontId="0" fillId="0" borderId="0" xfId="0" applyAlignment="1">
      <alignment horizontal="right" vertical="center"/>
    </xf>
    <xf numFmtId="41" fontId="1" fillId="0" borderId="0" xfId="0" applyNumberFormat="1" applyFont="1" applyAlignment="1">
      <alignment horizontal="center" vertical="center"/>
    </xf>
    <xf numFmtId="43" fontId="1" fillId="0" borderId="0" xfId="0" applyNumberFormat="1" applyFont="1" applyAlignment="1">
      <alignment horizontal="right" vertical="center"/>
    </xf>
    <xf numFmtId="41" fontId="1" fillId="0" borderId="0" xfId="0" applyNumberFormat="1" applyFont="1" applyBorder="1" applyAlignment="1">
      <alignment/>
    </xf>
    <xf numFmtId="41" fontId="1" fillId="0" borderId="0" xfId="0" applyNumberFormat="1" applyFont="1" applyAlignment="1">
      <alignment horizontal="right" vertical="center"/>
    </xf>
    <xf numFmtId="41" fontId="1" fillId="0" borderId="0" xfId="0" applyNumberFormat="1" applyFont="1" applyBorder="1" applyAlignment="1">
      <alignment horizontal="right" vertical="center"/>
    </xf>
    <xf numFmtId="41" fontId="1" fillId="0" borderId="0" xfId="0" applyNumberFormat="1" applyFont="1" applyFill="1" applyAlignment="1">
      <alignment horizontal="right" vertical="center"/>
    </xf>
    <xf numFmtId="41" fontId="8" fillId="0" borderId="0" xfId="0" applyNumberFormat="1" applyFont="1" applyFill="1" applyBorder="1" applyAlignment="1">
      <alignment horizontal="right" vertical="center"/>
    </xf>
    <xf numFmtId="41" fontId="8" fillId="0" borderId="10" xfId="0" applyNumberFormat="1" applyFont="1" applyBorder="1" applyAlignment="1">
      <alignment horizontal="right" vertical="center"/>
    </xf>
    <xf numFmtId="0" fontId="0" fillId="0" borderId="0" xfId="0" applyAlignment="1">
      <alignment horizontal="left" indent="1"/>
    </xf>
    <xf numFmtId="41" fontId="1" fillId="0" borderId="0" xfId="0" applyNumberFormat="1" applyFont="1" applyFill="1" applyAlignment="1">
      <alignment vertical="center"/>
    </xf>
    <xf numFmtId="0" fontId="0" fillId="0" borderId="0" xfId="0" applyBorder="1" applyAlignment="1">
      <alignment horizontal="left" indent="1"/>
    </xf>
    <xf numFmtId="0" fontId="0" fillId="0" borderId="0" xfId="0" applyBorder="1" applyAlignment="1">
      <alignment horizontal="left" wrapText="1" indent="1"/>
    </xf>
    <xf numFmtId="41" fontId="0" fillId="0" borderId="0" xfId="0" applyNumberFormat="1" applyFont="1" applyFill="1" applyBorder="1" applyAlignment="1">
      <alignment vertical="center"/>
    </xf>
    <xf numFmtId="41" fontId="1" fillId="0" borderId="0" xfId="0" applyNumberFormat="1" applyFont="1" applyFill="1" applyBorder="1" applyAlignment="1">
      <alignment vertical="center"/>
    </xf>
    <xf numFmtId="0" fontId="0" fillId="0" borderId="0" xfId="0" applyFill="1" applyAlignment="1">
      <alignment horizontal="left" wrapText="1" indent="1"/>
    </xf>
    <xf numFmtId="0" fontId="0" fillId="0" borderId="0" xfId="0" applyFill="1" applyBorder="1" applyAlignment="1">
      <alignment horizontal="left" wrapText="1" indent="1"/>
    </xf>
    <xf numFmtId="41" fontId="8" fillId="0" borderId="0" xfId="0" applyNumberFormat="1" applyFont="1" applyFill="1" applyBorder="1" applyAlignment="1">
      <alignment vertical="center"/>
    </xf>
    <xf numFmtId="41" fontId="10" fillId="0" borderId="0" xfId="0" applyNumberFormat="1" applyFont="1" applyFill="1" applyBorder="1" applyAlignment="1">
      <alignment vertical="center"/>
    </xf>
    <xf numFmtId="41" fontId="1" fillId="0" borderId="0" xfId="0" applyNumberFormat="1" applyFont="1" applyBorder="1" applyAlignment="1">
      <alignment horizontal="left" vertical="center"/>
    </xf>
    <xf numFmtId="41" fontId="0" fillId="0" borderId="0" xfId="0" applyNumberFormat="1" applyFill="1" applyAlignment="1">
      <alignment vertical="center"/>
    </xf>
    <xf numFmtId="0" fontId="10" fillId="0" borderId="0" xfId="0" applyFont="1" applyAlignment="1">
      <alignment horizontal="left" vertical="center" wrapText="1" indent="1"/>
    </xf>
    <xf numFmtId="0" fontId="0" fillId="0" borderId="12" xfId="0" applyFill="1" applyBorder="1" applyAlignment="1">
      <alignment horizontal="right"/>
    </xf>
    <xf numFmtId="41" fontId="0" fillId="0" borderId="0" xfId="0" applyNumberFormat="1" applyAlignment="1" quotePrefix="1">
      <alignment horizontal="right"/>
    </xf>
    <xf numFmtId="0" fontId="5" fillId="0" borderId="0" xfId="0" applyFont="1" applyFill="1" applyAlignment="1">
      <alignment/>
    </xf>
    <xf numFmtId="0" fontId="16" fillId="0" borderId="10" xfId="0" applyFont="1" applyFill="1" applyBorder="1" applyAlignment="1">
      <alignment/>
    </xf>
    <xf numFmtId="0" fontId="16" fillId="0" borderId="0" xfId="0" applyFont="1" applyFill="1" applyAlignment="1">
      <alignment/>
    </xf>
    <xf numFmtId="0" fontId="0" fillId="0" borderId="0" xfId="0" applyFill="1" applyAlignment="1">
      <alignment/>
    </xf>
    <xf numFmtId="0" fontId="10" fillId="0" borderId="11" xfId="0" applyFont="1" applyFill="1" applyBorder="1" applyAlignment="1">
      <alignment horizontal="right" textRotation="180"/>
    </xf>
    <xf numFmtId="0" fontId="1" fillId="0" borderId="11" xfId="0" applyFont="1" applyFill="1" applyBorder="1" applyAlignment="1">
      <alignment horizontal="right" textRotation="180"/>
    </xf>
    <xf numFmtId="0" fontId="11" fillId="0" borderId="0" xfId="0" applyFont="1" applyFill="1" applyAlignment="1">
      <alignment/>
    </xf>
    <xf numFmtId="0" fontId="0" fillId="0" borderId="12" xfId="0" applyFont="1" applyFill="1" applyBorder="1" applyAlignment="1">
      <alignment horizontal="center" wrapText="1"/>
    </xf>
    <xf numFmtId="0" fontId="1" fillId="0" borderId="0" xfId="0" applyFont="1" applyFill="1" applyBorder="1" applyAlignment="1">
      <alignment horizontal="right" textRotation="180"/>
    </xf>
    <xf numFmtId="0" fontId="0" fillId="0" borderId="10" xfId="0" applyFont="1" applyFill="1" applyBorder="1" applyAlignment="1">
      <alignment/>
    </xf>
    <xf numFmtId="0" fontId="0" fillId="0" borderId="10" xfId="0" applyFont="1" applyFill="1" applyBorder="1" applyAlignment="1">
      <alignment horizontal="right"/>
    </xf>
    <xf numFmtId="0" fontId="10" fillId="0" borderId="10" xfId="0" applyFont="1" applyBorder="1" applyAlignment="1">
      <alignment horizontal="right"/>
    </xf>
    <xf numFmtId="0" fontId="0" fillId="0" borderId="0" xfId="0" applyNumberFormat="1" applyAlignment="1">
      <alignment horizontal="left" indent="1"/>
    </xf>
    <xf numFmtId="0" fontId="0" fillId="0" borderId="10" xfId="0" applyNumberFormat="1" applyBorder="1" applyAlignment="1">
      <alignment horizontal="left" indent="1"/>
    </xf>
    <xf numFmtId="41" fontId="10" fillId="0" borderId="0" xfId="0" applyNumberFormat="1" applyFont="1" applyBorder="1" applyAlignment="1">
      <alignment horizontal="right"/>
    </xf>
    <xf numFmtId="0" fontId="0" fillId="0" borderId="0" xfId="0" applyFill="1" applyAlignment="1">
      <alignment horizontal="right"/>
    </xf>
    <xf numFmtId="0" fontId="1" fillId="0" borderId="0" xfId="0" applyFont="1" applyBorder="1" applyAlignment="1">
      <alignment horizontal="center"/>
    </xf>
    <xf numFmtId="0" fontId="10" fillId="0" borderId="10" xfId="0" applyFont="1" applyBorder="1" applyAlignment="1">
      <alignment/>
    </xf>
    <xf numFmtId="0" fontId="24" fillId="0" borderId="0" xfId="0" applyFont="1" applyAlignment="1">
      <alignment horizontal="left" indent="1"/>
    </xf>
    <xf numFmtId="0" fontId="10" fillId="0" borderId="0" xfId="0" applyFont="1" applyAlignment="1">
      <alignment horizontal="left" indent="1"/>
    </xf>
    <xf numFmtId="0" fontId="1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Alignment="1">
      <alignment/>
    </xf>
    <xf numFmtId="0" fontId="0" fillId="0" borderId="11" xfId="0" applyFont="1" applyBorder="1" applyAlignment="1">
      <alignment horizontal="right" wrapText="1"/>
    </xf>
    <xf numFmtId="1" fontId="10" fillId="0" borderId="0" xfId="0" applyNumberFormat="1" applyFont="1" applyAlignment="1">
      <alignment horizontal="left" wrapText="1" indent="1"/>
    </xf>
    <xf numFmtId="0" fontId="0" fillId="0" borderId="0" xfId="0" applyFont="1" applyAlignment="1">
      <alignment horizontal="left" wrapText="1" indent="1"/>
    </xf>
    <xf numFmtId="0" fontId="0" fillId="0" borderId="0" xfId="0" applyFont="1" applyAlignment="1">
      <alignment horizontal="left" vertical="center" wrapText="1" indent="1"/>
    </xf>
    <xf numFmtId="41" fontId="10" fillId="0" borderId="0" xfId="0" applyNumberFormat="1" applyFont="1" applyBorder="1" applyAlignment="1">
      <alignment horizontal="right" vertical="center" wrapText="1"/>
    </xf>
    <xf numFmtId="0" fontId="9" fillId="0" borderId="0" xfId="0" applyFont="1" applyAlignment="1">
      <alignment horizontal="left" wrapText="1"/>
    </xf>
    <xf numFmtId="0" fontId="0" fillId="0" borderId="12" xfId="0" applyBorder="1" applyAlignment="1">
      <alignment horizontal="right" wrapText="1"/>
    </xf>
    <xf numFmtId="0" fontId="10" fillId="0" borderId="0" xfId="0" applyFont="1" applyAlignment="1">
      <alignment horizontal="left"/>
    </xf>
    <xf numFmtId="0" fontId="0" fillId="0" borderId="0" xfId="0" applyFont="1" applyAlignment="1">
      <alignment horizontal="right"/>
    </xf>
    <xf numFmtId="0" fontId="0" fillId="0" borderId="0" xfId="0" applyFont="1" applyFill="1" applyAlignment="1">
      <alignment/>
    </xf>
    <xf numFmtId="0" fontId="10" fillId="0" borderId="0" xfId="0" applyFont="1" applyFill="1" applyAlignment="1">
      <alignment horizontal="left" wrapText="1"/>
    </xf>
    <xf numFmtId="0" fontId="9" fillId="0" borderId="0" xfId="0" applyFont="1" applyAlignment="1">
      <alignment horizontal="left"/>
    </xf>
    <xf numFmtId="0" fontId="0" fillId="0" borderId="0" xfId="0" applyFont="1" applyFill="1" applyBorder="1" applyAlignment="1">
      <alignment horizontal="left" wrapText="1" indent="1"/>
    </xf>
    <xf numFmtId="0" fontId="0" fillId="0" borderId="0" xfId="0" applyFont="1" applyBorder="1" applyAlignment="1">
      <alignment horizontal="left" wrapText="1" indent="1"/>
    </xf>
    <xf numFmtId="0" fontId="0" fillId="0" borderId="0" xfId="0" applyFont="1" applyFill="1" applyAlignment="1">
      <alignment horizontal="left" wrapText="1" indent="1"/>
    </xf>
    <xf numFmtId="0" fontId="0" fillId="0" borderId="0" xfId="0" applyFont="1" applyAlignment="1">
      <alignment wrapText="1"/>
    </xf>
    <xf numFmtId="0" fontId="0" fillId="0" borderId="0" xfId="0" applyFont="1" applyBorder="1" applyAlignment="1">
      <alignment horizontal="left" indent="1"/>
    </xf>
    <xf numFmtId="0" fontId="0" fillId="0" borderId="10" xfId="0" applyFont="1" applyBorder="1" applyAlignment="1">
      <alignment wrapText="1"/>
    </xf>
    <xf numFmtId="0" fontId="0" fillId="0" borderId="0" xfId="0" applyNumberFormat="1" applyFont="1" applyAlignment="1">
      <alignment horizontal="left" indent="1"/>
    </xf>
    <xf numFmtId="0" fontId="10" fillId="0" borderId="0" xfId="0" applyFont="1" applyFill="1" applyAlignment="1">
      <alignment/>
    </xf>
    <xf numFmtId="9" fontId="0" fillId="0" borderId="0" xfId="0" applyNumberFormat="1" applyFont="1" applyAlignment="1">
      <alignment/>
    </xf>
    <xf numFmtId="3" fontId="0" fillId="0" borderId="0" xfId="0" applyNumberFormat="1" applyFont="1" applyFill="1" applyAlignment="1">
      <alignment/>
    </xf>
    <xf numFmtId="0" fontId="10" fillId="0" borderId="11" xfId="0" applyFont="1" applyBorder="1" applyAlignment="1">
      <alignment horizontal="right" wrapText="1"/>
    </xf>
    <xf numFmtId="0" fontId="33" fillId="0" borderId="0" xfId="0" applyFont="1" applyAlignment="1">
      <alignment/>
    </xf>
    <xf numFmtId="0" fontId="54" fillId="0" borderId="0" xfId="0" applyFont="1" applyAlignment="1">
      <alignment horizontal="left"/>
    </xf>
    <xf numFmtId="0" fontId="54" fillId="0" borderId="0" xfId="0" applyFont="1" applyAlignment="1">
      <alignment horizontal="left" wrapText="1"/>
    </xf>
    <xf numFmtId="0" fontId="55" fillId="0" borderId="0" xfId="0" applyFont="1" applyAlignment="1">
      <alignment horizontal="left" vertical="center"/>
    </xf>
    <xf numFmtId="0" fontId="0" fillId="0" borderId="0" xfId="0" applyAlignment="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xf>
    <xf numFmtId="0" fontId="10" fillId="0" borderId="0" xfId="0" applyFont="1" applyBorder="1" applyAlignment="1">
      <alignment/>
    </xf>
    <xf numFmtId="0" fontId="5"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wrapText="1"/>
    </xf>
    <xf numFmtId="0" fontId="0" fillId="0" borderId="10" xfId="0" applyFont="1" applyBorder="1" applyAlignment="1">
      <alignment horizontal="left" wrapText="1"/>
    </xf>
    <xf numFmtId="0" fontId="0" fillId="0" borderId="10" xfId="0" applyBorder="1" applyAlignment="1">
      <alignment horizontal="left" wrapText="1"/>
    </xf>
    <xf numFmtId="0" fontId="10" fillId="0" borderId="10" xfId="0" applyFont="1" applyBorder="1" applyAlignment="1">
      <alignment horizontal="left" wrapText="1"/>
    </xf>
    <xf numFmtId="0" fontId="10" fillId="0" borderId="10" xfId="0" applyFont="1" applyBorder="1" applyAlignment="1">
      <alignment horizontal="left" wrapText="1"/>
    </xf>
    <xf numFmtId="0" fontId="0" fillId="0" borderId="10" xfId="0" applyBorder="1" applyAlignment="1">
      <alignment horizontal="center"/>
    </xf>
    <xf numFmtId="49" fontId="9" fillId="0" borderId="12" xfId="0" applyNumberFormat="1" applyFont="1" applyFill="1" applyBorder="1" applyAlignment="1" applyProtection="1">
      <alignment wrapText="1"/>
      <protection locked="0"/>
    </xf>
    <xf numFmtId="41" fontId="10" fillId="0" borderId="0" xfId="0" applyNumberFormat="1" applyFont="1" applyAlignment="1">
      <alignment horizontal="center"/>
    </xf>
    <xf numFmtId="0" fontId="10" fillId="0" borderId="0" xfId="0" applyFont="1" applyAlignment="1">
      <alignment horizontal="left" wrapText="1"/>
    </xf>
    <xf numFmtId="0" fontId="5" fillId="0" borderId="0" xfId="0" applyFont="1" applyAlignment="1">
      <alignment horizontal="left" wrapText="1"/>
    </xf>
    <xf numFmtId="0" fontId="0" fillId="0" borderId="11" xfId="0" applyFont="1" applyFill="1" applyBorder="1" applyAlignment="1">
      <alignment horizontal="center" wrapText="1"/>
    </xf>
    <xf numFmtId="0" fontId="0" fillId="0" borderId="10" xfId="0" applyFont="1" applyFill="1" applyBorder="1" applyAlignment="1">
      <alignment horizontal="center" wrapText="1"/>
    </xf>
    <xf numFmtId="0" fontId="10" fillId="0" borderId="0" xfId="0" applyFont="1" applyFill="1" applyAlignment="1">
      <alignment horizontal="left" wrapText="1"/>
    </xf>
    <xf numFmtId="0" fontId="14" fillId="0" borderId="11" xfId="0" applyFont="1" applyFill="1" applyBorder="1" applyAlignment="1">
      <alignment horizontal="center" wrapText="1"/>
    </xf>
    <xf numFmtId="0" fontId="10" fillId="0" borderId="10" xfId="0" applyFont="1" applyFill="1" applyBorder="1" applyAlignment="1">
      <alignment wrapText="1"/>
    </xf>
    <xf numFmtId="0" fontId="10"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right"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11" xfId="0" applyFont="1" applyBorder="1" applyAlignment="1">
      <alignment horizontal="center"/>
    </xf>
    <xf numFmtId="0" fontId="9" fillId="0" borderId="0" xfId="0" applyFont="1" applyAlignment="1">
      <alignment horizontal="left" wrapText="1"/>
    </xf>
    <xf numFmtId="0" fontId="9" fillId="0" borderId="0" xfId="0" applyFont="1" applyAlignment="1">
      <alignment horizontal="left" wrapText="1"/>
    </xf>
    <xf numFmtId="0" fontId="0" fillId="0" borderId="10" xfId="0" applyFont="1" applyBorder="1" applyAlignment="1">
      <alignment wrapText="1"/>
    </xf>
    <xf numFmtId="0" fontId="0" fillId="0" borderId="10" xfId="0" applyBorder="1" applyAlignment="1">
      <alignment wrapText="1"/>
    </xf>
    <xf numFmtId="0" fontId="0" fillId="0" borderId="0" xfId="0" applyFont="1" applyBorder="1" applyAlignment="1">
      <alignment horizontal="right"/>
    </xf>
    <xf numFmtId="0" fontId="0" fillId="0" borderId="10" xfId="0" applyBorder="1" applyAlignment="1">
      <alignment horizontal="right"/>
    </xf>
    <xf numFmtId="0" fontId="0" fillId="0" borderId="0" xfId="0" applyBorder="1" applyAlignment="1">
      <alignment horizontal="center"/>
    </xf>
    <xf numFmtId="0" fontId="10" fillId="0" borderId="10" xfId="0" applyFont="1" applyBorder="1" applyAlignment="1">
      <alignment horizontal="center"/>
    </xf>
    <xf numFmtId="0" fontId="10" fillId="0" borderId="10" xfId="0" applyFont="1" applyBorder="1" applyAlignment="1">
      <alignment horizontal="center" vertical="top" wrapText="1"/>
    </xf>
    <xf numFmtId="0" fontId="10" fillId="0" borderId="12" xfId="0" applyFont="1" applyFill="1" applyBorder="1" applyAlignment="1">
      <alignment horizontal="right" wrapText="1"/>
    </xf>
    <xf numFmtId="0" fontId="10" fillId="0" borderId="10" xfId="0" applyFont="1" applyFill="1" applyBorder="1" applyAlignment="1">
      <alignment horizontal="right" wrapText="1"/>
    </xf>
    <xf numFmtId="0" fontId="10" fillId="0" borderId="0" xfId="0"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
          <c:y val="0.27825"/>
          <c:w val="0.9105"/>
          <c:h val="0.08975"/>
        </c:manualLayout>
      </c:layout>
      <c:barChart>
        <c:barDir val="col"/>
        <c:grouping val="clustered"/>
        <c:varyColors val="0"/>
        <c:ser>
          <c:idx val="2"/>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Apr - Jun
2008/09</c:v>
              </c:pt>
              <c:pt idx="1">
                <c:v>Jul - Sep
#REF!</c:v>
              </c:pt>
              <c:pt idx="2">
                <c:v>Oct - Dec
#REF!</c:v>
              </c:pt>
              <c:pt idx="3">
                <c:v>Jan - Mar
#REF!</c:v>
              </c:pt>
              <c:pt idx="4">
                <c:v>Apr - Jun
2009/10</c:v>
              </c:pt>
              <c:pt idx="5">
                <c:v>Jul - Sep
#REF!</c:v>
              </c:pt>
              <c:pt idx="6">
                <c:v>Oct - Dec
#REF!</c:v>
              </c:pt>
              <c:pt idx="7">
                <c:v>Jan - Mar
#REF!</c:v>
              </c:pt>
            </c:strLit>
          </c:cat>
          <c:val>
            <c:numLit>
              <c:ptCount val="8"/>
              <c:pt idx="0">
                <c:v>57729</c:v>
              </c:pt>
              <c:pt idx="1">
                <c:v>63342</c:v>
              </c:pt>
              <c:pt idx="2">
                <c:v>72890</c:v>
              </c:pt>
              <c:pt idx="3">
                <c:v>61719</c:v>
              </c:pt>
              <c:pt idx="4">
                <c:v>36063</c:v>
              </c:pt>
              <c:pt idx="5">
                <c:v>30069</c:v>
              </c:pt>
              <c:pt idx="6">
                <c:v>20902</c:v>
              </c:pt>
              <c:pt idx="7">
                <c:v>14214</c:v>
              </c:pt>
            </c:numLit>
          </c:val>
        </c:ser>
        <c:axId val="19986165"/>
        <c:axId val="45657758"/>
      </c:barChart>
      <c:catAx>
        <c:axId val="199861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5657758"/>
        <c:crosses val="autoZero"/>
        <c:auto val="1"/>
        <c:lblOffset val="100"/>
        <c:tickLblSkip val="1"/>
        <c:noMultiLvlLbl val="0"/>
      </c:catAx>
      <c:valAx>
        <c:axId val="45657758"/>
        <c:scaling>
          <c:orientation val="minMax"/>
        </c:scaling>
        <c:axPos val="l"/>
        <c:title>
          <c:tx>
            <c:rich>
              <a:bodyPr vert="horz" rot="-5400000" anchor="ctr"/>
              <a:lstStyle/>
              <a:p>
                <a:pPr algn="ctr">
                  <a:defRPr/>
                </a:pPr>
                <a:r>
                  <a:rPr lang="en-US" cap="none" sz="150" b="0" i="0" u="none" baseline="0">
                    <a:solidFill>
                      <a:srgbClr val="000000"/>
                    </a:solidFill>
                    <a:latin typeface="Arial"/>
                    <a:ea typeface="Arial"/>
                    <a:cs typeface="Arial"/>
                  </a:rPr>
                  <a:t>Number of stops and searches</a:t>
                </a:r>
              </a:p>
            </c:rich>
          </c:tx>
          <c:layout>
            <c:manualLayout>
              <c:xMode val="factor"/>
              <c:yMode val="factor"/>
              <c:x val="-0.0005"/>
              <c:y val="-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998616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133350</xdr:rowOff>
    </xdr:from>
    <xdr:to>
      <xdr:col>17</xdr:col>
      <xdr:colOff>352425</xdr:colOff>
      <xdr:row>38</xdr:row>
      <xdr:rowOff>0</xdr:rowOff>
    </xdr:to>
    <xdr:graphicFrame>
      <xdr:nvGraphicFramePr>
        <xdr:cNvPr id="1" name="Chart 1"/>
        <xdr:cNvGraphicFramePr/>
      </xdr:nvGraphicFramePr>
      <xdr:xfrm>
        <a:off x="66675" y="6153150"/>
        <a:ext cx="9210675" cy="2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34"/>
  <sheetViews>
    <sheetView tabSelected="1" zoomScalePageLayoutView="0" workbookViewId="0" topLeftCell="A1">
      <selection activeCell="B36" sqref="B36"/>
    </sheetView>
  </sheetViews>
  <sheetFormatPr defaultColWidth="9.140625" defaultRowHeight="26.25" customHeight="1"/>
  <cols>
    <col min="1" max="1" width="11.57421875" style="368" customWidth="1"/>
    <col min="2" max="2" width="70.8515625" style="363" customWidth="1"/>
  </cols>
  <sheetData>
    <row r="1" ht="26.25" customHeight="1">
      <c r="A1" s="362" t="s">
        <v>481</v>
      </c>
    </row>
    <row r="2" spans="1:2" ht="12.75">
      <c r="A2" s="364" t="s">
        <v>545</v>
      </c>
      <c r="B2" s="365" t="s">
        <v>482</v>
      </c>
    </row>
    <row r="3" spans="1:2" ht="26.25" customHeight="1">
      <c r="A3" s="366" t="s">
        <v>483</v>
      </c>
      <c r="B3" s="367" t="s">
        <v>484</v>
      </c>
    </row>
    <row r="4" spans="1:2" ht="26.25" customHeight="1">
      <c r="A4" s="366" t="s">
        <v>485</v>
      </c>
      <c r="B4" s="367" t="s">
        <v>486</v>
      </c>
    </row>
    <row r="5" spans="1:2" ht="26.25" customHeight="1">
      <c r="A5" s="366" t="s">
        <v>487</v>
      </c>
      <c r="B5" s="367" t="s">
        <v>488</v>
      </c>
    </row>
    <row r="6" spans="1:2" ht="26.25" customHeight="1">
      <c r="A6" s="366" t="s">
        <v>489</v>
      </c>
      <c r="B6" s="367" t="s">
        <v>490</v>
      </c>
    </row>
    <row r="7" spans="1:2" ht="26.25" customHeight="1">
      <c r="A7" s="366" t="s">
        <v>491</v>
      </c>
      <c r="B7" s="367" t="s">
        <v>492</v>
      </c>
    </row>
    <row r="8" spans="1:2" ht="26.25" customHeight="1">
      <c r="A8" s="366" t="s">
        <v>493</v>
      </c>
      <c r="B8" s="367" t="s">
        <v>494</v>
      </c>
    </row>
    <row r="9" spans="1:2" ht="26.25" customHeight="1">
      <c r="A9" s="366" t="s">
        <v>495</v>
      </c>
      <c r="B9" s="367" t="s">
        <v>496</v>
      </c>
    </row>
    <row r="10" spans="1:2" ht="26.25" customHeight="1">
      <c r="A10" s="366" t="s">
        <v>497</v>
      </c>
      <c r="B10" s="367" t="s">
        <v>498</v>
      </c>
    </row>
    <row r="11" spans="1:2" ht="26.25" customHeight="1">
      <c r="A11" s="366" t="s">
        <v>499</v>
      </c>
      <c r="B11" s="367" t="s">
        <v>500</v>
      </c>
    </row>
    <row r="12" spans="1:2" ht="26.25" customHeight="1">
      <c r="A12" s="366" t="s">
        <v>501</v>
      </c>
      <c r="B12" s="367" t="s">
        <v>502</v>
      </c>
    </row>
    <row r="13" spans="1:2" ht="26.25" customHeight="1">
      <c r="A13" s="366" t="s">
        <v>503</v>
      </c>
      <c r="B13" s="367" t="s">
        <v>504</v>
      </c>
    </row>
    <row r="14" spans="1:2" ht="26.25" customHeight="1">
      <c r="A14" s="366" t="s">
        <v>505</v>
      </c>
      <c r="B14" s="367" t="s">
        <v>506</v>
      </c>
    </row>
    <row r="15" spans="1:2" ht="26.25" customHeight="1">
      <c r="A15" s="366" t="s">
        <v>507</v>
      </c>
      <c r="B15" s="367" t="s">
        <v>508</v>
      </c>
    </row>
    <row r="16" spans="1:2" ht="26.25" customHeight="1">
      <c r="A16" s="366" t="s">
        <v>507</v>
      </c>
      <c r="B16" s="367" t="s">
        <v>509</v>
      </c>
    </row>
    <row r="17" spans="1:2" ht="26.25" customHeight="1">
      <c r="A17" s="366" t="s">
        <v>510</v>
      </c>
      <c r="B17" s="367" t="s">
        <v>511</v>
      </c>
    </row>
    <row r="18" spans="1:2" ht="26.25" customHeight="1">
      <c r="A18" s="366" t="s">
        <v>512</v>
      </c>
      <c r="B18" s="367" t="s">
        <v>513</v>
      </c>
    </row>
    <row r="19" spans="1:2" ht="26.25" customHeight="1">
      <c r="A19" s="366" t="s">
        <v>514</v>
      </c>
      <c r="B19" s="367" t="s">
        <v>515</v>
      </c>
    </row>
    <row r="20" spans="1:2" ht="26.25" customHeight="1">
      <c r="A20" s="366" t="s">
        <v>516</v>
      </c>
      <c r="B20" s="367" t="s">
        <v>517</v>
      </c>
    </row>
    <row r="21" spans="1:2" ht="26.25" customHeight="1">
      <c r="A21" s="366" t="s">
        <v>518</v>
      </c>
      <c r="B21" s="367" t="s">
        <v>519</v>
      </c>
    </row>
    <row r="22" spans="1:2" ht="26.25" customHeight="1">
      <c r="A22" s="366" t="s">
        <v>520</v>
      </c>
      <c r="B22" s="367" t="s">
        <v>521</v>
      </c>
    </row>
    <row r="23" spans="1:2" ht="26.25" customHeight="1">
      <c r="A23" s="366" t="s">
        <v>522</v>
      </c>
      <c r="B23" s="367" t="s">
        <v>523</v>
      </c>
    </row>
    <row r="24" spans="1:2" ht="26.25" customHeight="1">
      <c r="A24" s="366" t="s">
        <v>524</v>
      </c>
      <c r="B24" s="367" t="s">
        <v>525</v>
      </c>
    </row>
    <row r="25" spans="1:2" ht="26.25" customHeight="1">
      <c r="A25" s="366" t="s">
        <v>526</v>
      </c>
      <c r="B25" s="367" t="s">
        <v>527</v>
      </c>
    </row>
    <row r="26" spans="1:2" ht="26.25" customHeight="1">
      <c r="A26" s="366" t="s">
        <v>528</v>
      </c>
      <c r="B26" s="367" t="s">
        <v>529</v>
      </c>
    </row>
    <row r="27" spans="1:2" ht="26.25" customHeight="1">
      <c r="A27" s="366" t="s">
        <v>530</v>
      </c>
      <c r="B27" s="367" t="s">
        <v>531</v>
      </c>
    </row>
    <row r="28" spans="1:2" ht="26.25" customHeight="1">
      <c r="A28" s="366" t="s">
        <v>532</v>
      </c>
      <c r="B28" s="367" t="s">
        <v>533</v>
      </c>
    </row>
    <row r="29" spans="1:2" ht="18.75" customHeight="1">
      <c r="A29" s="360" t="s">
        <v>564</v>
      </c>
      <c r="B29" s="361" t="s">
        <v>534</v>
      </c>
    </row>
    <row r="30" spans="1:2" ht="26.25" customHeight="1">
      <c r="A30" s="366" t="s">
        <v>535</v>
      </c>
      <c r="B30" s="367" t="s">
        <v>536</v>
      </c>
    </row>
    <row r="31" spans="1:2" ht="26.25" customHeight="1">
      <c r="A31" s="366" t="s">
        <v>537</v>
      </c>
      <c r="B31" s="367" t="s">
        <v>538</v>
      </c>
    </row>
    <row r="32" spans="1:2" ht="26.25" customHeight="1">
      <c r="A32" s="366" t="s">
        <v>539</v>
      </c>
      <c r="B32" s="367" t="s">
        <v>540</v>
      </c>
    </row>
    <row r="33" spans="1:2" ht="26.25" customHeight="1">
      <c r="A33" s="366" t="s">
        <v>541</v>
      </c>
      <c r="B33" s="367" t="s">
        <v>542</v>
      </c>
    </row>
    <row r="34" spans="1:2" ht="26.25" customHeight="1">
      <c r="A34" s="366" t="s">
        <v>543</v>
      </c>
      <c r="B34" s="367" t="s">
        <v>544</v>
      </c>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pageSetUpPr fitToPage="1"/>
  </sheetPr>
  <dimension ref="A1:J21"/>
  <sheetViews>
    <sheetView showGridLines="0" zoomScalePageLayoutView="0" workbookViewId="0" topLeftCell="A1">
      <selection activeCell="A6" sqref="A6"/>
    </sheetView>
  </sheetViews>
  <sheetFormatPr defaultColWidth="9.140625" defaultRowHeight="12.75"/>
  <cols>
    <col min="1" max="1" width="32.7109375" style="0" customWidth="1"/>
    <col min="2" max="2" width="0.5625" style="0" customWidth="1"/>
    <col min="3" max="3" width="12.140625" style="0" customWidth="1"/>
    <col min="4" max="4" width="11.421875" style="0" customWidth="1"/>
    <col min="5" max="5" width="12.140625" style="0" customWidth="1"/>
    <col min="6" max="6" width="11.140625" style="0" customWidth="1"/>
    <col min="7" max="7" width="3.00390625" style="0" customWidth="1"/>
    <col min="8" max="8" width="9.57421875" style="0" customWidth="1"/>
    <col min="9" max="9" width="11.00390625" style="0" customWidth="1"/>
    <col min="10" max="10" width="11.7109375" style="0" customWidth="1"/>
    <col min="11" max="11" width="10.8515625" style="0" customWidth="1"/>
    <col min="12" max="12" width="12.421875" style="0" customWidth="1"/>
    <col min="13" max="13" width="10.57421875" style="0" customWidth="1"/>
  </cols>
  <sheetData>
    <row r="1" spans="1:8" ht="27" customHeight="1">
      <c r="A1" s="381" t="s">
        <v>554</v>
      </c>
      <c r="B1" s="381"/>
      <c r="C1" s="381"/>
      <c r="D1" s="381"/>
      <c r="E1" s="381"/>
      <c r="F1" s="381"/>
      <c r="G1" s="381"/>
      <c r="H1" s="381"/>
    </row>
    <row r="2" spans="1:8" ht="16.5" customHeight="1">
      <c r="A2" s="8" t="s">
        <v>31</v>
      </c>
      <c r="B2" s="8"/>
      <c r="C2" s="8"/>
      <c r="D2" s="8"/>
      <c r="E2" s="8"/>
      <c r="F2" s="8"/>
      <c r="G2" s="8"/>
      <c r="H2" s="25" t="s">
        <v>23</v>
      </c>
    </row>
    <row r="3" spans="1:8" ht="40.5" customHeight="1">
      <c r="A3" s="10" t="s">
        <v>25</v>
      </c>
      <c r="C3" s="336" t="s">
        <v>443</v>
      </c>
      <c r="D3" s="172" t="s">
        <v>367</v>
      </c>
      <c r="E3" s="336" t="s">
        <v>444</v>
      </c>
      <c r="F3" s="172" t="s">
        <v>92</v>
      </c>
      <c r="G3" s="342"/>
      <c r="H3" s="172" t="s">
        <v>11</v>
      </c>
    </row>
    <row r="4" spans="1:8" ht="12.75">
      <c r="A4" s="37" t="s">
        <v>120</v>
      </c>
      <c r="C4" s="12"/>
      <c r="D4" s="12"/>
      <c r="E4" s="12"/>
      <c r="F4" s="12"/>
      <c r="G4" s="12"/>
      <c r="H4" s="12"/>
    </row>
    <row r="5" spans="1:8" ht="12.75">
      <c r="A5" s="284" t="s">
        <v>221</v>
      </c>
      <c r="C5" s="82">
        <v>138</v>
      </c>
      <c r="D5" s="82">
        <v>47</v>
      </c>
      <c r="E5" s="82">
        <v>1004</v>
      </c>
      <c r="F5" s="82">
        <v>32</v>
      </c>
      <c r="G5" s="82"/>
      <c r="H5" s="82">
        <v>1221</v>
      </c>
    </row>
    <row r="6" spans="1:8" ht="25.5">
      <c r="A6" s="338" t="s">
        <v>446</v>
      </c>
      <c r="C6" s="83">
        <v>11.302211302211301</v>
      </c>
      <c r="D6" s="83">
        <v>3.8493038493038494</v>
      </c>
      <c r="E6" s="83">
        <v>82.22768222768222</v>
      </c>
      <c r="F6" s="83">
        <v>2.6208026208026207</v>
      </c>
      <c r="G6" s="83"/>
      <c r="H6" s="83">
        <v>100</v>
      </c>
    </row>
    <row r="7" spans="1:8" ht="12.75">
      <c r="A7" s="2"/>
      <c r="C7" s="83"/>
      <c r="D7" s="83"/>
      <c r="E7" s="83"/>
      <c r="F7" s="83"/>
      <c r="G7" s="83"/>
      <c r="H7" s="83"/>
    </row>
    <row r="8" spans="1:8" ht="12.75">
      <c r="A8" s="37" t="s">
        <v>401</v>
      </c>
      <c r="C8" s="12"/>
      <c r="D8" s="12"/>
      <c r="E8" s="12"/>
      <c r="F8" s="12"/>
      <c r="G8" s="12"/>
      <c r="H8" s="12"/>
    </row>
    <row r="9" spans="1:8" ht="12.75">
      <c r="A9" s="284" t="s">
        <v>221</v>
      </c>
      <c r="C9" s="82">
        <v>29</v>
      </c>
      <c r="D9" s="82">
        <v>19</v>
      </c>
      <c r="E9" s="82">
        <v>206</v>
      </c>
      <c r="F9" s="82">
        <v>2</v>
      </c>
      <c r="G9" s="82"/>
      <c r="H9" s="82">
        <v>256</v>
      </c>
    </row>
    <row r="10" spans="1:8" ht="25.5">
      <c r="A10" s="338" t="s">
        <v>446</v>
      </c>
      <c r="C10" s="83">
        <v>11.328125</v>
      </c>
      <c r="D10" s="83">
        <v>7.421875</v>
      </c>
      <c r="E10" s="83">
        <v>80.46875</v>
      </c>
      <c r="F10" s="83">
        <v>0.78125</v>
      </c>
      <c r="G10" s="83"/>
      <c r="H10" s="83">
        <v>100</v>
      </c>
    </row>
    <row r="11" spans="3:8" ht="12.75">
      <c r="C11" s="82"/>
      <c r="D11" s="82"/>
      <c r="E11" s="82"/>
      <c r="F11" s="82"/>
      <c r="G11" s="82"/>
      <c r="H11" s="82"/>
    </row>
    <row r="12" spans="1:8" ht="25.5">
      <c r="A12" s="161" t="s">
        <v>26</v>
      </c>
      <c r="B12" s="38"/>
      <c r="C12" s="164">
        <v>21.014492753623188</v>
      </c>
      <c r="D12" s="164">
        <v>40.42553191489362</v>
      </c>
      <c r="E12" s="164">
        <v>20.517928286852587</v>
      </c>
      <c r="F12" s="164">
        <v>6.25</v>
      </c>
      <c r="G12" s="164"/>
      <c r="H12" s="164">
        <v>20.966420966420966</v>
      </c>
    </row>
    <row r="13" ht="5.25" customHeight="1"/>
    <row r="14" spans="1:2" ht="12.75">
      <c r="A14" s="183" t="s">
        <v>19</v>
      </c>
      <c r="B14" s="16"/>
    </row>
    <row r="15" spans="1:2" ht="5.25" customHeight="1">
      <c r="A15" s="16"/>
      <c r="B15" s="16"/>
    </row>
    <row r="16" spans="1:10" s="274" customFormat="1" ht="11.25" customHeight="1">
      <c r="A16" s="380" t="s">
        <v>442</v>
      </c>
      <c r="B16" s="380"/>
      <c r="C16" s="380"/>
      <c r="D16" s="380"/>
      <c r="E16" s="380"/>
      <c r="F16" s="380"/>
      <c r="G16" s="380"/>
      <c r="H16" s="380"/>
      <c r="I16" s="279"/>
      <c r="J16" s="279"/>
    </row>
    <row r="17" spans="1:8" s="274" customFormat="1" ht="12.75">
      <c r="A17" s="380" t="s">
        <v>404</v>
      </c>
      <c r="B17" s="380"/>
      <c r="C17" s="380"/>
      <c r="D17" s="380"/>
      <c r="E17" s="380"/>
      <c r="F17" s="177"/>
      <c r="G17" s="177"/>
      <c r="H17" s="335"/>
    </row>
    <row r="18" spans="1:10" s="274" customFormat="1" ht="12.75">
      <c r="A18" s="183" t="s">
        <v>0</v>
      </c>
      <c r="B18" s="183"/>
      <c r="C18" s="335"/>
      <c r="D18" s="335"/>
      <c r="E18" s="335"/>
      <c r="F18" s="335"/>
      <c r="G18" s="335"/>
      <c r="H18" s="183"/>
      <c r="I18" s="24"/>
      <c r="J18" s="24"/>
    </row>
    <row r="19" ht="12.75">
      <c r="A19" s="335" t="s">
        <v>445</v>
      </c>
    </row>
    <row r="20" ht="12.75">
      <c r="A20" s="335" t="s">
        <v>464</v>
      </c>
    </row>
    <row r="21" ht="12.75">
      <c r="A21" s="335" t="s">
        <v>465</v>
      </c>
    </row>
  </sheetData>
  <sheetProtection/>
  <mergeCells count="3">
    <mergeCell ref="A17:E17"/>
    <mergeCell ref="A16:H16"/>
    <mergeCell ref="A1:H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A1:BD42"/>
  <sheetViews>
    <sheetView showGridLines="0" zoomScalePageLayoutView="0" workbookViewId="0" topLeftCell="A1">
      <pane xSplit="1" ySplit="5" topLeftCell="B6" activePane="bottomRight" state="frozen"/>
      <selection pane="topLeft" activeCell="I27" sqref="I27"/>
      <selection pane="topRight" activeCell="I27" sqref="I27"/>
      <selection pane="bottomLeft" activeCell="I27" sqref="I27"/>
      <selection pane="bottomRight" activeCell="A1" sqref="A1"/>
    </sheetView>
  </sheetViews>
  <sheetFormatPr defaultColWidth="7.28125" defaultRowHeight="12.75"/>
  <cols>
    <col min="1" max="1" width="21.28125" style="17" customWidth="1"/>
    <col min="2" max="2" width="0.2890625" style="17" customWidth="1"/>
    <col min="3" max="5" width="3.8515625" style="17" customWidth="1"/>
    <col min="6" max="6" width="3.8515625" style="69" customWidth="1"/>
    <col min="7" max="7" width="0.2890625" style="69" customWidth="1"/>
    <col min="8" max="8" width="4.140625" style="17" customWidth="1"/>
    <col min="9" max="9" width="5.140625" style="17" bestFit="1" customWidth="1"/>
    <col min="10" max="10" width="4.140625" style="17" customWidth="1"/>
    <col min="11" max="11" width="5.140625" style="69" customWidth="1"/>
    <col min="12" max="12" width="0.2890625" style="69" customWidth="1"/>
    <col min="13" max="15" width="3.8515625" style="17" customWidth="1"/>
    <col min="16" max="16" width="5.00390625" style="69" customWidth="1"/>
    <col min="17" max="17" width="0.2890625" style="69" customWidth="1"/>
    <col min="18" max="18" width="3.8515625" style="17" customWidth="1"/>
    <col min="19" max="19" width="5.140625" style="17" bestFit="1" customWidth="1"/>
    <col min="20" max="20" width="3.8515625" style="17" customWidth="1"/>
    <col min="21" max="21" width="4.8515625" style="69" customWidth="1"/>
    <col min="22" max="22" width="0.2890625" style="69" customWidth="1"/>
    <col min="23" max="23" width="3.8515625" style="17" customWidth="1"/>
    <col min="24" max="24" width="5.140625" style="17" bestFit="1" customWidth="1"/>
    <col min="25" max="25" width="3.8515625" style="17" customWidth="1"/>
    <col min="26" max="26" width="5.140625" style="69" customWidth="1"/>
    <col min="27" max="27" width="0.2890625" style="69" customWidth="1"/>
    <col min="28" max="30" width="3.8515625" style="17" customWidth="1"/>
    <col min="31" max="31" width="5.140625" style="69" customWidth="1"/>
    <col min="32" max="32" width="0.2890625" style="69" customWidth="1"/>
    <col min="33" max="33" width="4.140625" style="17" customWidth="1"/>
    <col min="34" max="34" width="5.140625" style="17" bestFit="1" customWidth="1"/>
    <col min="35" max="35" width="3.28125" style="17" bestFit="1" customWidth="1"/>
    <col min="36" max="36" width="5.00390625" style="69" customWidth="1"/>
    <col min="37" max="37" width="0.2890625" style="69" customWidth="1"/>
    <col min="38" max="40" width="3.8515625" style="17" customWidth="1"/>
    <col min="41" max="41" width="5.140625" style="69" customWidth="1"/>
    <col min="42" max="42" width="0.2890625" style="69" customWidth="1"/>
    <col min="43" max="45" width="3.8515625" style="17" customWidth="1"/>
    <col min="46" max="46" width="3.8515625" style="69" customWidth="1"/>
    <col min="47" max="47" width="0.2890625" style="69" customWidth="1"/>
    <col min="48" max="50" width="3.8515625" style="17" customWidth="1"/>
    <col min="51" max="51" width="3.8515625" style="69" customWidth="1"/>
    <col min="52" max="52" width="0.2890625" style="17" customWidth="1"/>
    <col min="53" max="55" width="5.140625" style="17" bestFit="1" customWidth="1"/>
    <col min="56" max="56" width="6.421875" style="17" customWidth="1"/>
  </cols>
  <sheetData>
    <row r="1" spans="1:56" s="6" customFormat="1" ht="14.25">
      <c r="A1" s="312" t="s">
        <v>555</v>
      </c>
      <c r="B1" s="31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s="67" customFormat="1" ht="12.75">
      <c r="A2" s="321" t="s">
        <v>30</v>
      </c>
      <c r="B2" s="313"/>
      <c r="C2" s="66"/>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Z2" s="314"/>
      <c r="BA2" s="314"/>
      <c r="BB2" s="314"/>
      <c r="BC2" s="314"/>
      <c r="BD2" s="322" t="s">
        <v>23</v>
      </c>
    </row>
    <row r="3" spans="1:56" s="65" customFormat="1" ht="12.75">
      <c r="A3" s="315"/>
      <c r="B3" s="315"/>
      <c r="C3" s="383" t="s">
        <v>85</v>
      </c>
      <c r="D3" s="383"/>
      <c r="E3" s="382"/>
      <c r="F3" s="382"/>
      <c r="G3" s="319"/>
      <c r="H3" s="382" t="s">
        <v>86</v>
      </c>
      <c r="I3" s="382"/>
      <c r="J3" s="382"/>
      <c r="K3" s="382"/>
      <c r="L3" s="319"/>
      <c r="M3" s="382" t="s">
        <v>87</v>
      </c>
      <c r="N3" s="382"/>
      <c r="O3" s="382"/>
      <c r="P3" s="382"/>
      <c r="Q3" s="319"/>
      <c r="R3" s="382" t="s">
        <v>88</v>
      </c>
      <c r="S3" s="382"/>
      <c r="T3" s="382"/>
      <c r="U3" s="382"/>
      <c r="V3" s="319"/>
      <c r="W3" s="382" t="s">
        <v>89</v>
      </c>
      <c r="X3" s="382"/>
      <c r="Y3" s="382"/>
      <c r="Z3" s="382"/>
      <c r="AA3" s="319"/>
      <c r="AB3" s="382" t="s">
        <v>90</v>
      </c>
      <c r="AC3" s="382"/>
      <c r="AD3" s="382"/>
      <c r="AE3" s="382"/>
      <c r="AF3" s="319"/>
      <c r="AG3" s="382" t="s">
        <v>91</v>
      </c>
      <c r="AH3" s="382"/>
      <c r="AI3" s="382"/>
      <c r="AJ3" s="382"/>
      <c r="AK3" s="319"/>
      <c r="AL3" s="382" t="s">
        <v>124</v>
      </c>
      <c r="AM3" s="382"/>
      <c r="AN3" s="382"/>
      <c r="AO3" s="382"/>
      <c r="AP3" s="319"/>
      <c r="AQ3" s="382" t="s">
        <v>125</v>
      </c>
      <c r="AR3" s="382"/>
      <c r="AS3" s="382"/>
      <c r="AT3" s="382"/>
      <c r="AU3" s="319"/>
      <c r="AV3" s="382" t="s">
        <v>16</v>
      </c>
      <c r="AW3" s="382"/>
      <c r="AX3" s="382"/>
      <c r="AY3" s="382"/>
      <c r="AZ3" s="315"/>
      <c r="BA3" s="385" t="s">
        <v>96</v>
      </c>
      <c r="BB3" s="385"/>
      <c r="BC3" s="385"/>
      <c r="BD3" s="385"/>
    </row>
    <row r="4" spans="1:56" ht="48.75">
      <c r="A4" s="273" t="s">
        <v>12</v>
      </c>
      <c r="B4" s="166"/>
      <c r="C4" s="316" t="s">
        <v>53</v>
      </c>
      <c r="D4" s="316" t="s">
        <v>58</v>
      </c>
      <c r="E4" s="316" t="s">
        <v>52</v>
      </c>
      <c r="F4" s="317" t="s">
        <v>96</v>
      </c>
      <c r="G4" s="320"/>
      <c r="H4" s="316" t="s">
        <v>53</v>
      </c>
      <c r="I4" s="316" t="s">
        <v>58</v>
      </c>
      <c r="J4" s="316" t="s">
        <v>52</v>
      </c>
      <c r="K4" s="317" t="s">
        <v>96</v>
      </c>
      <c r="L4" s="320"/>
      <c r="M4" s="316" t="s">
        <v>53</v>
      </c>
      <c r="N4" s="316" t="s">
        <v>58</v>
      </c>
      <c r="O4" s="316" t="s">
        <v>52</v>
      </c>
      <c r="P4" s="317" t="s">
        <v>96</v>
      </c>
      <c r="Q4" s="320"/>
      <c r="R4" s="316" t="s">
        <v>53</v>
      </c>
      <c r="S4" s="316" t="s">
        <v>58</v>
      </c>
      <c r="T4" s="316" t="s">
        <v>52</v>
      </c>
      <c r="U4" s="317" t="s">
        <v>96</v>
      </c>
      <c r="V4" s="320"/>
      <c r="W4" s="316" t="s">
        <v>53</v>
      </c>
      <c r="X4" s="316" t="s">
        <v>58</v>
      </c>
      <c r="Y4" s="316" t="s">
        <v>52</v>
      </c>
      <c r="Z4" s="317" t="s">
        <v>96</v>
      </c>
      <c r="AA4" s="320"/>
      <c r="AB4" s="316" t="s">
        <v>53</v>
      </c>
      <c r="AC4" s="316" t="s">
        <v>58</v>
      </c>
      <c r="AD4" s="316" t="s">
        <v>52</v>
      </c>
      <c r="AE4" s="317" t="s">
        <v>96</v>
      </c>
      <c r="AF4" s="320"/>
      <c r="AG4" s="316" t="s">
        <v>53</v>
      </c>
      <c r="AH4" s="316" t="s">
        <v>58</v>
      </c>
      <c r="AI4" s="316" t="s">
        <v>52</v>
      </c>
      <c r="AJ4" s="317" t="s">
        <v>96</v>
      </c>
      <c r="AK4" s="320"/>
      <c r="AL4" s="316" t="s">
        <v>53</v>
      </c>
      <c r="AM4" s="316" t="s">
        <v>58</v>
      </c>
      <c r="AN4" s="316" t="s">
        <v>52</v>
      </c>
      <c r="AO4" s="317" t="s">
        <v>96</v>
      </c>
      <c r="AP4" s="320"/>
      <c r="AQ4" s="316" t="s">
        <v>53</v>
      </c>
      <c r="AR4" s="316" t="s">
        <v>58</v>
      </c>
      <c r="AS4" s="316" t="s">
        <v>52</v>
      </c>
      <c r="AT4" s="317" t="s">
        <v>96</v>
      </c>
      <c r="AU4" s="320"/>
      <c r="AV4" s="316" t="s">
        <v>53</v>
      </c>
      <c r="AW4" s="316" t="s">
        <v>58</v>
      </c>
      <c r="AX4" s="316" t="s">
        <v>52</v>
      </c>
      <c r="AY4" s="317" t="s">
        <v>96</v>
      </c>
      <c r="AZ4" s="30"/>
      <c r="BA4" s="316" t="s">
        <v>53</v>
      </c>
      <c r="BB4" s="316" t="s">
        <v>58</v>
      </c>
      <c r="BC4" s="316" t="s">
        <v>52</v>
      </c>
      <c r="BD4" s="317" t="s">
        <v>96</v>
      </c>
    </row>
    <row r="6" spans="1:56" ht="12.75">
      <c r="A6" s="166" t="s">
        <v>13</v>
      </c>
      <c r="B6" s="166"/>
      <c r="C6" s="127">
        <v>4</v>
      </c>
      <c r="D6" s="127">
        <v>22</v>
      </c>
      <c r="E6" s="127">
        <v>2</v>
      </c>
      <c r="F6" s="128">
        <v>28</v>
      </c>
      <c r="G6" s="128"/>
      <c r="H6" s="127">
        <v>15</v>
      </c>
      <c r="I6" s="127">
        <v>51</v>
      </c>
      <c r="J6" s="127">
        <v>9</v>
      </c>
      <c r="K6" s="128">
        <v>75</v>
      </c>
      <c r="L6" s="128"/>
      <c r="M6" s="127">
        <v>27</v>
      </c>
      <c r="N6" s="127">
        <v>35</v>
      </c>
      <c r="O6" s="127">
        <v>8</v>
      </c>
      <c r="P6" s="128">
        <v>70</v>
      </c>
      <c r="Q6" s="128"/>
      <c r="R6" s="127">
        <v>11</v>
      </c>
      <c r="S6" s="127">
        <v>70</v>
      </c>
      <c r="T6" s="127">
        <v>6</v>
      </c>
      <c r="U6" s="128">
        <v>87</v>
      </c>
      <c r="V6" s="128"/>
      <c r="W6" s="127">
        <v>22</v>
      </c>
      <c r="X6" s="127">
        <v>124</v>
      </c>
      <c r="Y6" s="127">
        <v>10</v>
      </c>
      <c r="Z6" s="128">
        <v>156</v>
      </c>
      <c r="AA6" s="128"/>
      <c r="AB6" s="127">
        <v>33</v>
      </c>
      <c r="AC6" s="127">
        <v>42</v>
      </c>
      <c r="AD6" s="127">
        <v>2</v>
      </c>
      <c r="AE6" s="128">
        <v>77</v>
      </c>
      <c r="AF6" s="128"/>
      <c r="AG6" s="127">
        <v>13</v>
      </c>
      <c r="AH6" s="127">
        <v>77</v>
      </c>
      <c r="AI6" s="127">
        <v>8</v>
      </c>
      <c r="AJ6" s="128">
        <v>98</v>
      </c>
      <c r="AK6" s="128"/>
      <c r="AL6" s="127">
        <v>7</v>
      </c>
      <c r="AM6" s="127">
        <v>43</v>
      </c>
      <c r="AN6" s="127">
        <v>4</v>
      </c>
      <c r="AO6" s="128">
        <v>54</v>
      </c>
      <c r="AP6" s="128"/>
      <c r="AQ6" s="127">
        <v>3</v>
      </c>
      <c r="AR6" s="127">
        <v>18</v>
      </c>
      <c r="AS6" s="127">
        <v>3</v>
      </c>
      <c r="AT6" s="128">
        <v>24</v>
      </c>
      <c r="AU6" s="128"/>
      <c r="AV6" s="127">
        <v>0</v>
      </c>
      <c r="AW6" s="127">
        <v>16</v>
      </c>
      <c r="AX6" s="127">
        <v>5</v>
      </c>
      <c r="AY6" s="128">
        <v>21</v>
      </c>
      <c r="BA6" s="127">
        <v>135</v>
      </c>
      <c r="BB6" s="127">
        <v>498</v>
      </c>
      <c r="BC6" s="127">
        <v>57</v>
      </c>
      <c r="BD6" s="128">
        <v>690</v>
      </c>
    </row>
    <row r="7" spans="1:56" ht="12.75">
      <c r="A7" s="166" t="s">
        <v>321</v>
      </c>
      <c r="B7" s="166"/>
      <c r="C7" s="127">
        <v>3</v>
      </c>
      <c r="D7" s="127">
        <v>13</v>
      </c>
      <c r="E7" s="127">
        <v>3</v>
      </c>
      <c r="F7" s="128">
        <v>19</v>
      </c>
      <c r="G7" s="128"/>
      <c r="H7" s="127">
        <v>12</v>
      </c>
      <c r="I7" s="127">
        <v>54</v>
      </c>
      <c r="J7" s="127">
        <v>14</v>
      </c>
      <c r="K7" s="128">
        <v>80</v>
      </c>
      <c r="L7" s="128"/>
      <c r="M7" s="127">
        <v>20</v>
      </c>
      <c r="N7" s="127">
        <v>19</v>
      </c>
      <c r="O7" s="127">
        <v>3</v>
      </c>
      <c r="P7" s="128">
        <v>42</v>
      </c>
      <c r="Q7" s="128"/>
      <c r="R7" s="127">
        <v>6</v>
      </c>
      <c r="S7" s="127">
        <v>16</v>
      </c>
      <c r="T7" s="127">
        <v>0</v>
      </c>
      <c r="U7" s="128">
        <v>22</v>
      </c>
      <c r="V7" s="128"/>
      <c r="W7" s="127">
        <v>11</v>
      </c>
      <c r="X7" s="127">
        <v>40</v>
      </c>
      <c r="Y7" s="127">
        <v>1</v>
      </c>
      <c r="Z7" s="128">
        <v>52</v>
      </c>
      <c r="AA7" s="128"/>
      <c r="AB7" s="127">
        <v>6</v>
      </c>
      <c r="AC7" s="127">
        <v>16</v>
      </c>
      <c r="AD7" s="127">
        <v>0</v>
      </c>
      <c r="AE7" s="128">
        <v>22</v>
      </c>
      <c r="AF7" s="128"/>
      <c r="AG7" s="127">
        <v>2</v>
      </c>
      <c r="AH7" s="127">
        <v>14</v>
      </c>
      <c r="AI7" s="127">
        <v>1</v>
      </c>
      <c r="AJ7" s="128">
        <v>17</v>
      </c>
      <c r="AK7" s="128"/>
      <c r="AL7" s="127">
        <v>3</v>
      </c>
      <c r="AM7" s="127">
        <v>3</v>
      </c>
      <c r="AN7" s="127">
        <v>0</v>
      </c>
      <c r="AO7" s="128">
        <v>6</v>
      </c>
      <c r="AP7" s="128"/>
      <c r="AQ7" s="127">
        <v>2</v>
      </c>
      <c r="AR7" s="127">
        <v>8</v>
      </c>
      <c r="AS7" s="127">
        <v>2</v>
      </c>
      <c r="AT7" s="128">
        <v>12</v>
      </c>
      <c r="AU7" s="128"/>
      <c r="AV7" s="127">
        <v>1</v>
      </c>
      <c r="AW7" s="127">
        <v>10</v>
      </c>
      <c r="AX7" s="127">
        <v>0</v>
      </c>
      <c r="AY7" s="128">
        <v>11</v>
      </c>
      <c r="BA7" s="127">
        <v>66</v>
      </c>
      <c r="BB7" s="127">
        <v>193</v>
      </c>
      <c r="BC7" s="127">
        <v>24</v>
      </c>
      <c r="BD7" s="128">
        <v>283</v>
      </c>
    </row>
    <row r="8" spans="1:56" ht="12.75">
      <c r="A8" s="166" t="s">
        <v>322</v>
      </c>
      <c r="B8" s="166"/>
      <c r="C8" s="127">
        <v>1</v>
      </c>
      <c r="D8" s="127">
        <v>0</v>
      </c>
      <c r="E8" s="127">
        <v>1</v>
      </c>
      <c r="F8" s="128">
        <v>2</v>
      </c>
      <c r="G8" s="128"/>
      <c r="H8" s="127">
        <v>6</v>
      </c>
      <c r="I8" s="127">
        <v>8</v>
      </c>
      <c r="J8" s="127">
        <v>1</v>
      </c>
      <c r="K8" s="128">
        <v>15</v>
      </c>
      <c r="L8" s="128"/>
      <c r="M8" s="127">
        <v>4</v>
      </c>
      <c r="N8" s="127"/>
      <c r="O8" s="127">
        <v>0</v>
      </c>
      <c r="P8" s="128">
        <v>6</v>
      </c>
      <c r="Q8" s="128"/>
      <c r="R8" s="127">
        <v>2</v>
      </c>
      <c r="S8" s="127">
        <v>4</v>
      </c>
      <c r="T8" s="127">
        <v>0</v>
      </c>
      <c r="U8" s="128">
        <v>6</v>
      </c>
      <c r="V8" s="128"/>
      <c r="W8" s="127">
        <v>3</v>
      </c>
      <c r="X8" s="127">
        <v>4</v>
      </c>
      <c r="Y8" s="127">
        <v>0</v>
      </c>
      <c r="Z8" s="128">
        <v>7</v>
      </c>
      <c r="AA8" s="128"/>
      <c r="AB8" s="127">
        <v>0</v>
      </c>
      <c r="AC8" s="127">
        <v>0</v>
      </c>
      <c r="AD8" s="127">
        <v>0</v>
      </c>
      <c r="AE8" s="128">
        <v>0</v>
      </c>
      <c r="AF8" s="128"/>
      <c r="AG8" s="127">
        <v>1</v>
      </c>
      <c r="AH8" s="127">
        <v>0</v>
      </c>
      <c r="AI8" s="127">
        <v>0</v>
      </c>
      <c r="AJ8" s="128">
        <v>1</v>
      </c>
      <c r="AK8" s="128"/>
      <c r="AL8" s="127">
        <v>0</v>
      </c>
      <c r="AM8" s="127">
        <v>2</v>
      </c>
      <c r="AN8" s="127">
        <v>0</v>
      </c>
      <c r="AO8" s="128">
        <v>2</v>
      </c>
      <c r="AP8" s="128"/>
      <c r="AQ8" s="127">
        <v>1</v>
      </c>
      <c r="AR8" s="127">
        <v>0</v>
      </c>
      <c r="AS8" s="127">
        <v>0</v>
      </c>
      <c r="AT8" s="128">
        <v>1</v>
      </c>
      <c r="AU8" s="128"/>
      <c r="AV8" s="127">
        <v>0</v>
      </c>
      <c r="AW8" s="127">
        <v>1</v>
      </c>
      <c r="AX8" s="127">
        <v>0</v>
      </c>
      <c r="AY8" s="128">
        <v>1</v>
      </c>
      <c r="BA8" s="127">
        <v>18</v>
      </c>
      <c r="BB8" s="127">
        <v>21</v>
      </c>
      <c r="BC8" s="127">
        <v>2</v>
      </c>
      <c r="BD8" s="128">
        <v>41</v>
      </c>
    </row>
    <row r="9" spans="1:56" ht="12.75">
      <c r="A9" s="166" t="s">
        <v>323</v>
      </c>
      <c r="B9" s="166"/>
      <c r="C9" s="127">
        <v>9</v>
      </c>
      <c r="D9" s="127">
        <v>9</v>
      </c>
      <c r="E9" s="127">
        <v>1</v>
      </c>
      <c r="F9" s="128">
        <v>19</v>
      </c>
      <c r="G9" s="128"/>
      <c r="H9" s="127">
        <v>20</v>
      </c>
      <c r="I9" s="127">
        <v>5</v>
      </c>
      <c r="J9" s="127">
        <v>3</v>
      </c>
      <c r="K9" s="128">
        <v>28</v>
      </c>
      <c r="L9" s="128"/>
      <c r="M9" s="127">
        <v>5</v>
      </c>
      <c r="N9" s="127">
        <v>5</v>
      </c>
      <c r="O9" s="127">
        <v>4</v>
      </c>
      <c r="P9" s="128">
        <v>14</v>
      </c>
      <c r="Q9" s="128"/>
      <c r="R9" s="127">
        <v>4</v>
      </c>
      <c r="S9" s="127">
        <v>4</v>
      </c>
      <c r="T9" s="127">
        <v>1</v>
      </c>
      <c r="U9" s="128">
        <v>9</v>
      </c>
      <c r="V9" s="128"/>
      <c r="W9" s="127">
        <v>1</v>
      </c>
      <c r="X9" s="127">
        <v>4</v>
      </c>
      <c r="Y9" s="127">
        <v>0</v>
      </c>
      <c r="Z9" s="128">
        <v>5</v>
      </c>
      <c r="AA9" s="128"/>
      <c r="AB9" s="127">
        <v>0</v>
      </c>
      <c r="AC9" s="127">
        <v>3</v>
      </c>
      <c r="AD9" s="127">
        <v>2</v>
      </c>
      <c r="AE9" s="128">
        <v>5</v>
      </c>
      <c r="AF9" s="128"/>
      <c r="AG9" s="127">
        <v>3</v>
      </c>
      <c r="AH9" s="127">
        <v>1</v>
      </c>
      <c r="AI9" s="127">
        <v>0</v>
      </c>
      <c r="AJ9" s="128">
        <v>4</v>
      </c>
      <c r="AK9" s="128"/>
      <c r="AL9" s="127">
        <v>0</v>
      </c>
      <c r="AM9" s="127">
        <v>2</v>
      </c>
      <c r="AN9" s="127">
        <v>1</v>
      </c>
      <c r="AO9" s="128">
        <v>3</v>
      </c>
      <c r="AP9" s="128"/>
      <c r="AQ9" s="127">
        <v>0</v>
      </c>
      <c r="AR9" s="127">
        <v>3</v>
      </c>
      <c r="AS9" s="127">
        <v>3</v>
      </c>
      <c r="AT9" s="128">
        <v>6</v>
      </c>
      <c r="AU9" s="128"/>
      <c r="AV9" s="127">
        <v>0</v>
      </c>
      <c r="AW9" s="127">
        <v>1</v>
      </c>
      <c r="AX9" s="127">
        <v>0</v>
      </c>
      <c r="AY9" s="128">
        <v>1</v>
      </c>
      <c r="BA9" s="127">
        <v>42</v>
      </c>
      <c r="BB9" s="127">
        <v>37</v>
      </c>
      <c r="BC9" s="127">
        <v>15</v>
      </c>
      <c r="BD9" s="128">
        <v>94</v>
      </c>
    </row>
    <row r="10" spans="1:56" ht="12.75">
      <c r="A10" s="166" t="s">
        <v>324</v>
      </c>
      <c r="B10" s="166"/>
      <c r="C10" s="127">
        <v>9</v>
      </c>
      <c r="D10" s="127">
        <v>3</v>
      </c>
      <c r="E10" s="127">
        <v>2</v>
      </c>
      <c r="F10" s="128">
        <v>14</v>
      </c>
      <c r="G10" s="128"/>
      <c r="H10" s="127">
        <v>2</v>
      </c>
      <c r="I10" s="127">
        <v>0</v>
      </c>
      <c r="J10" s="127">
        <v>1</v>
      </c>
      <c r="K10" s="128">
        <v>3</v>
      </c>
      <c r="L10" s="128"/>
      <c r="M10" s="127">
        <v>4</v>
      </c>
      <c r="N10" s="127">
        <v>3</v>
      </c>
      <c r="O10" s="127">
        <v>2</v>
      </c>
      <c r="P10" s="128">
        <v>9</v>
      </c>
      <c r="Q10" s="128"/>
      <c r="R10" s="127">
        <v>4</v>
      </c>
      <c r="S10" s="127">
        <v>3</v>
      </c>
      <c r="T10" s="127">
        <v>1</v>
      </c>
      <c r="U10" s="128">
        <v>8</v>
      </c>
      <c r="V10" s="128"/>
      <c r="W10" s="127">
        <v>5</v>
      </c>
      <c r="X10" s="127">
        <v>12</v>
      </c>
      <c r="Y10" s="127">
        <v>0</v>
      </c>
      <c r="Z10" s="128">
        <v>17</v>
      </c>
      <c r="AA10" s="128"/>
      <c r="AB10" s="127">
        <v>1</v>
      </c>
      <c r="AC10" s="127">
        <v>3</v>
      </c>
      <c r="AD10" s="127">
        <v>1</v>
      </c>
      <c r="AE10" s="128">
        <v>5</v>
      </c>
      <c r="AF10" s="128"/>
      <c r="AG10" s="127">
        <v>3</v>
      </c>
      <c r="AH10" s="127">
        <v>1</v>
      </c>
      <c r="AI10" s="127">
        <v>0</v>
      </c>
      <c r="AJ10" s="128">
        <v>4</v>
      </c>
      <c r="AK10" s="128"/>
      <c r="AL10" s="127">
        <v>1</v>
      </c>
      <c r="AM10" s="127">
        <v>4</v>
      </c>
      <c r="AN10" s="127">
        <v>0</v>
      </c>
      <c r="AO10" s="128">
        <v>5</v>
      </c>
      <c r="AP10" s="128"/>
      <c r="AQ10" s="127">
        <v>1</v>
      </c>
      <c r="AR10" s="127">
        <v>2</v>
      </c>
      <c r="AS10" s="127">
        <v>1</v>
      </c>
      <c r="AT10" s="128">
        <v>4</v>
      </c>
      <c r="AU10" s="128"/>
      <c r="AV10" s="127">
        <v>0</v>
      </c>
      <c r="AW10" s="127">
        <v>1</v>
      </c>
      <c r="AX10" s="127">
        <v>0</v>
      </c>
      <c r="AY10" s="128">
        <v>1</v>
      </c>
      <c r="BA10" s="127">
        <v>30</v>
      </c>
      <c r="BB10" s="127">
        <v>32</v>
      </c>
      <c r="BC10" s="127">
        <v>8</v>
      </c>
      <c r="BD10" s="128">
        <v>70</v>
      </c>
    </row>
    <row r="11" spans="1:56" ht="22.5" customHeight="1">
      <c r="A11" s="166" t="s">
        <v>325</v>
      </c>
      <c r="B11" s="166"/>
      <c r="C11" s="127">
        <v>1</v>
      </c>
      <c r="D11" s="127">
        <v>0</v>
      </c>
      <c r="E11" s="127">
        <v>0</v>
      </c>
      <c r="F11" s="128">
        <v>1</v>
      </c>
      <c r="G11" s="128"/>
      <c r="H11" s="127">
        <v>7</v>
      </c>
      <c r="I11" s="127">
        <v>3</v>
      </c>
      <c r="J11" s="127">
        <v>4</v>
      </c>
      <c r="K11" s="128">
        <v>14</v>
      </c>
      <c r="L11" s="128"/>
      <c r="M11" s="127">
        <v>4</v>
      </c>
      <c r="N11" s="127">
        <v>8</v>
      </c>
      <c r="O11" s="127">
        <v>1</v>
      </c>
      <c r="P11" s="128">
        <v>13</v>
      </c>
      <c r="Q11" s="128"/>
      <c r="R11" s="127">
        <v>1</v>
      </c>
      <c r="S11" s="127">
        <v>0</v>
      </c>
      <c r="T11" s="127">
        <v>1</v>
      </c>
      <c r="U11" s="128">
        <v>2</v>
      </c>
      <c r="V11" s="128"/>
      <c r="W11" s="127">
        <v>5</v>
      </c>
      <c r="X11" s="127">
        <v>0</v>
      </c>
      <c r="Y11" s="127">
        <v>0</v>
      </c>
      <c r="Z11" s="128">
        <v>5</v>
      </c>
      <c r="AA11" s="128"/>
      <c r="AB11" s="127">
        <v>2</v>
      </c>
      <c r="AC11" s="127">
        <v>0</v>
      </c>
      <c r="AD11" s="127">
        <v>0</v>
      </c>
      <c r="AE11" s="128">
        <v>2</v>
      </c>
      <c r="AF11" s="128"/>
      <c r="AG11" s="127">
        <v>9</v>
      </c>
      <c r="AH11" s="127">
        <v>3</v>
      </c>
      <c r="AI11" s="127">
        <v>0</v>
      </c>
      <c r="AJ11" s="128">
        <v>12</v>
      </c>
      <c r="AK11" s="128"/>
      <c r="AL11" s="127">
        <v>4</v>
      </c>
      <c r="AM11" s="127">
        <v>5</v>
      </c>
      <c r="AN11" s="127">
        <v>0</v>
      </c>
      <c r="AO11" s="128">
        <v>9</v>
      </c>
      <c r="AP11" s="128"/>
      <c r="AQ11" s="127">
        <v>1</v>
      </c>
      <c r="AR11" s="127">
        <v>2</v>
      </c>
      <c r="AS11" s="127">
        <v>0</v>
      </c>
      <c r="AT11" s="128">
        <v>3</v>
      </c>
      <c r="AU11" s="128"/>
      <c r="AV11" s="127">
        <v>1</v>
      </c>
      <c r="AW11" s="127">
        <v>1</v>
      </c>
      <c r="AX11" s="127">
        <v>0</v>
      </c>
      <c r="AY11" s="128">
        <v>2</v>
      </c>
      <c r="BA11" s="127">
        <v>35</v>
      </c>
      <c r="BB11" s="127">
        <v>22</v>
      </c>
      <c r="BC11" s="127">
        <v>6</v>
      </c>
      <c r="BD11" s="128">
        <v>63</v>
      </c>
    </row>
    <row r="12" spans="1:56" ht="12.75">
      <c r="A12" s="166" t="s">
        <v>326</v>
      </c>
      <c r="B12" s="166"/>
      <c r="C12" s="127">
        <v>7</v>
      </c>
      <c r="D12" s="127">
        <v>4</v>
      </c>
      <c r="E12" s="127">
        <v>0</v>
      </c>
      <c r="F12" s="128">
        <v>11</v>
      </c>
      <c r="G12" s="128"/>
      <c r="H12" s="127">
        <v>19</v>
      </c>
      <c r="I12" s="127">
        <v>0</v>
      </c>
      <c r="J12" s="127">
        <v>2</v>
      </c>
      <c r="K12" s="128">
        <v>21</v>
      </c>
      <c r="L12" s="128"/>
      <c r="M12" s="127">
        <v>11</v>
      </c>
      <c r="N12" s="127">
        <v>3</v>
      </c>
      <c r="O12" s="127">
        <v>1</v>
      </c>
      <c r="P12" s="128">
        <v>15</v>
      </c>
      <c r="Q12" s="128"/>
      <c r="R12" s="127">
        <v>6</v>
      </c>
      <c r="S12" s="127">
        <v>1</v>
      </c>
      <c r="T12" s="127">
        <v>0</v>
      </c>
      <c r="U12" s="128">
        <v>7</v>
      </c>
      <c r="V12" s="128"/>
      <c r="W12" s="127">
        <v>9</v>
      </c>
      <c r="X12" s="127">
        <v>2</v>
      </c>
      <c r="Y12" s="127">
        <v>0</v>
      </c>
      <c r="Z12" s="128">
        <v>11</v>
      </c>
      <c r="AA12" s="128"/>
      <c r="AB12" s="127">
        <v>6</v>
      </c>
      <c r="AC12" s="127">
        <v>9</v>
      </c>
      <c r="AD12" s="127">
        <v>0</v>
      </c>
      <c r="AE12" s="128">
        <v>15</v>
      </c>
      <c r="AF12" s="128"/>
      <c r="AG12" s="127">
        <v>4</v>
      </c>
      <c r="AH12" s="127">
        <v>6</v>
      </c>
      <c r="AI12" s="127">
        <v>0</v>
      </c>
      <c r="AJ12" s="128">
        <v>10</v>
      </c>
      <c r="AK12" s="128"/>
      <c r="AL12" s="127">
        <v>5</v>
      </c>
      <c r="AM12" s="127">
        <v>10</v>
      </c>
      <c r="AN12" s="127">
        <v>2</v>
      </c>
      <c r="AO12" s="128">
        <v>17</v>
      </c>
      <c r="AP12" s="128"/>
      <c r="AQ12" s="127">
        <v>8</v>
      </c>
      <c r="AR12" s="127">
        <v>6</v>
      </c>
      <c r="AS12" s="127">
        <v>0</v>
      </c>
      <c r="AT12" s="128">
        <v>14</v>
      </c>
      <c r="AU12" s="128"/>
      <c r="AV12" s="127">
        <v>9</v>
      </c>
      <c r="AW12" s="127">
        <v>4</v>
      </c>
      <c r="AX12" s="127">
        <v>0</v>
      </c>
      <c r="AY12" s="128">
        <v>13</v>
      </c>
      <c r="BA12" s="127">
        <v>84</v>
      </c>
      <c r="BB12" s="127">
        <v>45</v>
      </c>
      <c r="BC12" s="127">
        <v>5</v>
      </c>
      <c r="BD12" s="128">
        <v>134</v>
      </c>
    </row>
    <row r="13" spans="1:56" ht="12.75">
      <c r="A13" s="166" t="s">
        <v>327</v>
      </c>
      <c r="B13" s="166"/>
      <c r="C13" s="128" t="s">
        <v>67</v>
      </c>
      <c r="D13" s="128" t="s">
        <v>67</v>
      </c>
      <c r="E13" s="128" t="s">
        <v>67</v>
      </c>
      <c r="F13" s="128" t="s">
        <v>67</v>
      </c>
      <c r="G13" s="128"/>
      <c r="H13" s="128" t="s">
        <v>67</v>
      </c>
      <c r="I13" s="128" t="s">
        <v>67</v>
      </c>
      <c r="J13" s="128" t="s">
        <v>67</v>
      </c>
      <c r="K13" s="128" t="s">
        <v>67</v>
      </c>
      <c r="L13" s="128"/>
      <c r="M13" s="127">
        <v>1</v>
      </c>
      <c r="N13" s="127">
        <v>0</v>
      </c>
      <c r="O13" s="127">
        <v>0</v>
      </c>
      <c r="P13" s="128">
        <v>1</v>
      </c>
      <c r="Q13" s="128"/>
      <c r="R13" s="127">
        <v>0</v>
      </c>
      <c r="S13" s="127">
        <v>2</v>
      </c>
      <c r="T13" s="127">
        <v>0</v>
      </c>
      <c r="U13" s="128">
        <v>2</v>
      </c>
      <c r="V13" s="128"/>
      <c r="W13" s="127">
        <v>0</v>
      </c>
      <c r="X13" s="127">
        <v>0</v>
      </c>
      <c r="Y13" s="127">
        <v>5</v>
      </c>
      <c r="Z13" s="128">
        <v>5</v>
      </c>
      <c r="AA13" s="128"/>
      <c r="AB13" s="127">
        <v>1</v>
      </c>
      <c r="AC13" s="127">
        <v>2</v>
      </c>
      <c r="AD13" s="127">
        <v>0</v>
      </c>
      <c r="AE13" s="128">
        <v>3</v>
      </c>
      <c r="AF13" s="128"/>
      <c r="AG13" s="127">
        <v>2</v>
      </c>
      <c r="AH13" s="127">
        <v>0</v>
      </c>
      <c r="AI13" s="127">
        <v>0</v>
      </c>
      <c r="AJ13" s="128">
        <v>2</v>
      </c>
      <c r="AK13" s="128"/>
      <c r="AL13" s="127">
        <v>3</v>
      </c>
      <c r="AM13" s="127">
        <v>1</v>
      </c>
      <c r="AN13" s="127">
        <v>0</v>
      </c>
      <c r="AO13" s="128">
        <v>4</v>
      </c>
      <c r="AP13" s="128"/>
      <c r="AQ13" s="127">
        <v>0</v>
      </c>
      <c r="AR13" s="127">
        <v>0</v>
      </c>
      <c r="AS13" s="127">
        <v>0</v>
      </c>
      <c r="AT13" s="128">
        <v>0</v>
      </c>
      <c r="AU13" s="128"/>
      <c r="AV13" s="127">
        <v>0</v>
      </c>
      <c r="AW13" s="127">
        <v>0</v>
      </c>
      <c r="AX13" s="127">
        <v>0</v>
      </c>
      <c r="AY13" s="128">
        <v>0</v>
      </c>
      <c r="BA13" s="127">
        <v>7</v>
      </c>
      <c r="BB13" s="127">
        <v>5</v>
      </c>
      <c r="BC13" s="127">
        <v>5</v>
      </c>
      <c r="BD13" s="128">
        <v>17</v>
      </c>
    </row>
    <row r="14" spans="1:56" ht="12.75">
      <c r="A14" s="166" t="s">
        <v>328</v>
      </c>
      <c r="B14" s="166"/>
      <c r="C14" s="128" t="s">
        <v>67</v>
      </c>
      <c r="D14" s="128" t="s">
        <v>67</v>
      </c>
      <c r="E14" s="128" t="s">
        <v>67</v>
      </c>
      <c r="F14" s="128" t="s">
        <v>67</v>
      </c>
      <c r="G14" s="128"/>
      <c r="H14" s="128" t="s">
        <v>67</v>
      </c>
      <c r="I14" s="128" t="s">
        <v>67</v>
      </c>
      <c r="J14" s="128" t="s">
        <v>67</v>
      </c>
      <c r="K14" s="128" t="s">
        <v>67</v>
      </c>
      <c r="L14" s="128"/>
      <c r="M14" s="127">
        <v>0</v>
      </c>
      <c r="N14" s="127">
        <v>0</v>
      </c>
      <c r="O14" s="127">
        <v>0</v>
      </c>
      <c r="P14" s="128">
        <v>0</v>
      </c>
      <c r="Q14" s="128"/>
      <c r="R14" s="127">
        <v>0</v>
      </c>
      <c r="S14" s="127">
        <v>0</v>
      </c>
      <c r="T14" s="127">
        <v>1</v>
      </c>
      <c r="U14" s="128">
        <v>1</v>
      </c>
      <c r="V14" s="128"/>
      <c r="W14" s="127">
        <v>2</v>
      </c>
      <c r="X14" s="127">
        <v>0</v>
      </c>
      <c r="Y14" s="127">
        <v>0</v>
      </c>
      <c r="Z14" s="128">
        <v>2</v>
      </c>
      <c r="AA14" s="128"/>
      <c r="AB14" s="127">
        <v>7</v>
      </c>
      <c r="AC14" s="127">
        <v>3</v>
      </c>
      <c r="AD14" s="127">
        <v>0</v>
      </c>
      <c r="AE14" s="128">
        <v>10</v>
      </c>
      <c r="AF14" s="128"/>
      <c r="AG14" s="127">
        <v>0</v>
      </c>
      <c r="AH14" s="127">
        <v>0</v>
      </c>
      <c r="AI14" s="127">
        <v>0</v>
      </c>
      <c r="AJ14" s="128">
        <v>0</v>
      </c>
      <c r="AK14" s="128"/>
      <c r="AL14" s="127">
        <v>1</v>
      </c>
      <c r="AM14" s="127">
        <v>2</v>
      </c>
      <c r="AN14" s="127">
        <v>0</v>
      </c>
      <c r="AO14" s="128">
        <v>3</v>
      </c>
      <c r="AP14" s="128"/>
      <c r="AQ14" s="127">
        <v>0</v>
      </c>
      <c r="AR14" s="127">
        <v>0</v>
      </c>
      <c r="AS14" s="127">
        <v>0</v>
      </c>
      <c r="AT14" s="128">
        <v>0</v>
      </c>
      <c r="AU14" s="128"/>
      <c r="AV14" s="127">
        <v>0</v>
      </c>
      <c r="AW14" s="127">
        <v>0</v>
      </c>
      <c r="AX14" s="127">
        <v>0</v>
      </c>
      <c r="AY14" s="128">
        <v>0</v>
      </c>
      <c r="BA14" s="127">
        <v>10</v>
      </c>
      <c r="BB14" s="127">
        <v>5</v>
      </c>
      <c r="BC14" s="127">
        <v>1</v>
      </c>
      <c r="BD14" s="128">
        <v>16</v>
      </c>
    </row>
    <row r="15" spans="1:56" ht="12.75">
      <c r="A15" s="166" t="s">
        <v>329</v>
      </c>
      <c r="B15" s="166"/>
      <c r="C15" s="128" t="s">
        <v>67</v>
      </c>
      <c r="D15" s="128" t="s">
        <v>67</v>
      </c>
      <c r="E15" s="128" t="s">
        <v>67</v>
      </c>
      <c r="F15" s="128" t="s">
        <v>67</v>
      </c>
      <c r="G15" s="128"/>
      <c r="H15" s="128" t="s">
        <v>67</v>
      </c>
      <c r="I15" s="128" t="s">
        <v>67</v>
      </c>
      <c r="J15" s="128" t="s">
        <v>67</v>
      </c>
      <c r="K15" s="128" t="s">
        <v>67</v>
      </c>
      <c r="L15" s="128"/>
      <c r="M15" s="127">
        <v>5</v>
      </c>
      <c r="N15" s="127">
        <v>2</v>
      </c>
      <c r="O15" s="127">
        <v>0</v>
      </c>
      <c r="P15" s="128">
        <v>7</v>
      </c>
      <c r="Q15" s="128"/>
      <c r="R15" s="127">
        <v>0</v>
      </c>
      <c r="S15" s="127">
        <v>4</v>
      </c>
      <c r="T15" s="127">
        <v>0</v>
      </c>
      <c r="U15" s="128">
        <v>4</v>
      </c>
      <c r="V15" s="128"/>
      <c r="W15" s="127">
        <v>3</v>
      </c>
      <c r="X15" s="127">
        <v>0</v>
      </c>
      <c r="Y15" s="127">
        <v>0</v>
      </c>
      <c r="Z15" s="128">
        <v>3</v>
      </c>
      <c r="AA15" s="128"/>
      <c r="AB15" s="127">
        <v>4</v>
      </c>
      <c r="AC15" s="127">
        <v>1</v>
      </c>
      <c r="AD15" s="127">
        <v>1</v>
      </c>
      <c r="AE15" s="128">
        <v>6</v>
      </c>
      <c r="AF15" s="128"/>
      <c r="AG15" s="127">
        <v>0</v>
      </c>
      <c r="AH15" s="127">
        <v>0</v>
      </c>
      <c r="AI15" s="127">
        <v>0</v>
      </c>
      <c r="AJ15" s="128">
        <v>0</v>
      </c>
      <c r="AK15" s="128"/>
      <c r="AL15" s="127">
        <v>3</v>
      </c>
      <c r="AM15" s="127">
        <v>0</v>
      </c>
      <c r="AN15" s="127">
        <v>1</v>
      </c>
      <c r="AO15" s="128">
        <v>4</v>
      </c>
      <c r="AP15" s="128"/>
      <c r="AQ15" s="127">
        <v>1</v>
      </c>
      <c r="AR15" s="127">
        <v>0</v>
      </c>
      <c r="AS15" s="127">
        <v>0</v>
      </c>
      <c r="AT15" s="128">
        <v>1</v>
      </c>
      <c r="AU15" s="128"/>
      <c r="AV15" s="127">
        <v>0</v>
      </c>
      <c r="AW15" s="127">
        <v>0</v>
      </c>
      <c r="AX15" s="127">
        <v>0</v>
      </c>
      <c r="AY15" s="128">
        <v>0</v>
      </c>
      <c r="BA15" s="127">
        <v>16</v>
      </c>
      <c r="BB15" s="127">
        <v>7</v>
      </c>
      <c r="BC15" s="127">
        <v>2</v>
      </c>
      <c r="BD15" s="128">
        <v>25</v>
      </c>
    </row>
    <row r="16" spans="1:56" ht="22.5" customHeight="1">
      <c r="A16" s="166" t="s">
        <v>330</v>
      </c>
      <c r="B16" s="166"/>
      <c r="C16" s="128" t="s">
        <v>67</v>
      </c>
      <c r="D16" s="128" t="s">
        <v>67</v>
      </c>
      <c r="E16" s="128" t="s">
        <v>67</v>
      </c>
      <c r="F16" s="128" t="s">
        <v>67</v>
      </c>
      <c r="G16" s="128"/>
      <c r="H16" s="128" t="s">
        <v>67</v>
      </c>
      <c r="I16" s="128" t="s">
        <v>67</v>
      </c>
      <c r="J16" s="128" t="s">
        <v>67</v>
      </c>
      <c r="K16" s="128" t="s">
        <v>67</v>
      </c>
      <c r="L16" s="128"/>
      <c r="M16" s="127">
        <v>0</v>
      </c>
      <c r="N16" s="127">
        <v>0</v>
      </c>
      <c r="O16" s="127">
        <v>0</v>
      </c>
      <c r="P16" s="128">
        <v>0</v>
      </c>
      <c r="Q16" s="128"/>
      <c r="R16" s="127">
        <v>0</v>
      </c>
      <c r="S16" s="127">
        <v>1</v>
      </c>
      <c r="T16" s="127">
        <v>0</v>
      </c>
      <c r="U16" s="128">
        <v>1</v>
      </c>
      <c r="V16" s="128"/>
      <c r="W16" s="127">
        <v>2</v>
      </c>
      <c r="X16" s="127">
        <v>2</v>
      </c>
      <c r="Y16" s="127">
        <v>0</v>
      </c>
      <c r="Z16" s="128">
        <v>4</v>
      </c>
      <c r="AA16" s="128"/>
      <c r="AB16" s="127">
        <v>2</v>
      </c>
      <c r="AC16" s="127">
        <v>1</v>
      </c>
      <c r="AD16" s="127">
        <v>0</v>
      </c>
      <c r="AE16" s="128">
        <v>3</v>
      </c>
      <c r="AF16" s="128"/>
      <c r="AG16" s="127">
        <v>0</v>
      </c>
      <c r="AH16" s="127">
        <v>0</v>
      </c>
      <c r="AI16" s="127">
        <v>0</v>
      </c>
      <c r="AJ16" s="128">
        <v>0</v>
      </c>
      <c r="AK16" s="128"/>
      <c r="AL16" s="127">
        <v>0</v>
      </c>
      <c r="AM16" s="127">
        <v>0</v>
      </c>
      <c r="AN16" s="127">
        <v>0</v>
      </c>
      <c r="AO16" s="128">
        <v>0</v>
      </c>
      <c r="AP16" s="128"/>
      <c r="AQ16" s="127">
        <v>0</v>
      </c>
      <c r="AR16" s="127">
        <v>0</v>
      </c>
      <c r="AS16" s="127">
        <v>0</v>
      </c>
      <c r="AT16" s="128">
        <v>0</v>
      </c>
      <c r="AU16" s="128"/>
      <c r="AV16" s="127">
        <v>0</v>
      </c>
      <c r="AW16" s="127">
        <v>0</v>
      </c>
      <c r="AX16" s="127">
        <v>0</v>
      </c>
      <c r="AY16" s="128">
        <v>0</v>
      </c>
      <c r="BA16" s="127">
        <v>4</v>
      </c>
      <c r="BB16" s="127">
        <v>4</v>
      </c>
      <c r="BC16" s="127">
        <v>0</v>
      </c>
      <c r="BD16" s="128">
        <v>8</v>
      </c>
    </row>
    <row r="17" spans="1:56" ht="12.75">
      <c r="A17" s="166" t="s">
        <v>331</v>
      </c>
      <c r="B17" s="166"/>
      <c r="C17" s="128" t="s">
        <v>67</v>
      </c>
      <c r="D17" s="128" t="s">
        <v>67</v>
      </c>
      <c r="E17" s="128" t="s">
        <v>67</v>
      </c>
      <c r="F17" s="128" t="s">
        <v>67</v>
      </c>
      <c r="G17" s="128"/>
      <c r="H17" s="128" t="s">
        <v>67</v>
      </c>
      <c r="I17" s="128" t="s">
        <v>67</v>
      </c>
      <c r="J17" s="128" t="s">
        <v>67</v>
      </c>
      <c r="K17" s="128" t="s">
        <v>67</v>
      </c>
      <c r="L17" s="128"/>
      <c r="M17" s="127">
        <v>0</v>
      </c>
      <c r="N17" s="127">
        <v>0</v>
      </c>
      <c r="O17" s="127">
        <v>0</v>
      </c>
      <c r="P17" s="128">
        <v>0</v>
      </c>
      <c r="Q17" s="128"/>
      <c r="R17" s="127">
        <v>0</v>
      </c>
      <c r="S17" s="127">
        <v>0</v>
      </c>
      <c r="T17" s="127">
        <v>0</v>
      </c>
      <c r="U17" s="128">
        <v>0</v>
      </c>
      <c r="V17" s="128"/>
      <c r="W17" s="127">
        <v>0</v>
      </c>
      <c r="X17" s="127">
        <v>0</v>
      </c>
      <c r="Y17" s="127">
        <v>0</v>
      </c>
      <c r="Z17" s="128">
        <v>0</v>
      </c>
      <c r="AA17" s="128"/>
      <c r="AB17" s="127">
        <v>17</v>
      </c>
      <c r="AC17" s="127">
        <v>2</v>
      </c>
      <c r="AD17" s="127">
        <v>0</v>
      </c>
      <c r="AE17" s="128">
        <v>19</v>
      </c>
      <c r="AF17" s="128"/>
      <c r="AG17" s="127">
        <v>2</v>
      </c>
      <c r="AH17" s="127">
        <v>1</v>
      </c>
      <c r="AI17" s="127">
        <v>0</v>
      </c>
      <c r="AJ17" s="128">
        <v>3</v>
      </c>
      <c r="AK17" s="128"/>
      <c r="AL17" s="127">
        <v>1</v>
      </c>
      <c r="AM17" s="127">
        <v>3</v>
      </c>
      <c r="AN17" s="127">
        <v>0</v>
      </c>
      <c r="AO17" s="128">
        <v>4</v>
      </c>
      <c r="AP17" s="128"/>
      <c r="AQ17" s="127">
        <v>0</v>
      </c>
      <c r="AR17" s="127">
        <v>0</v>
      </c>
      <c r="AS17" s="127">
        <v>0</v>
      </c>
      <c r="AT17" s="128">
        <v>0</v>
      </c>
      <c r="AU17" s="128"/>
      <c r="AV17" s="127">
        <v>0</v>
      </c>
      <c r="AW17" s="127">
        <v>0</v>
      </c>
      <c r="AX17" s="127">
        <v>0</v>
      </c>
      <c r="AY17" s="128">
        <v>0</v>
      </c>
      <c r="BA17" s="127">
        <v>20</v>
      </c>
      <c r="BB17" s="127">
        <v>6</v>
      </c>
      <c r="BC17" s="127">
        <v>0</v>
      </c>
      <c r="BD17" s="128">
        <v>26</v>
      </c>
    </row>
    <row r="18" spans="1:56" ht="12.75">
      <c r="A18" s="166" t="s">
        <v>332</v>
      </c>
      <c r="B18" s="166"/>
      <c r="C18" s="128" t="s">
        <v>67</v>
      </c>
      <c r="D18" s="128" t="s">
        <v>67</v>
      </c>
      <c r="E18" s="128" t="s">
        <v>67</v>
      </c>
      <c r="F18" s="128" t="s">
        <v>67</v>
      </c>
      <c r="G18" s="128"/>
      <c r="H18" s="128" t="s">
        <v>67</v>
      </c>
      <c r="I18" s="128" t="s">
        <v>67</v>
      </c>
      <c r="J18" s="128" t="s">
        <v>67</v>
      </c>
      <c r="K18" s="128" t="s">
        <v>67</v>
      </c>
      <c r="L18" s="128"/>
      <c r="M18" s="127">
        <v>0</v>
      </c>
      <c r="N18" s="127">
        <v>0</v>
      </c>
      <c r="O18" s="127">
        <v>0</v>
      </c>
      <c r="P18" s="128">
        <v>0</v>
      </c>
      <c r="Q18" s="128"/>
      <c r="R18" s="127">
        <v>0</v>
      </c>
      <c r="S18" s="127">
        <v>0</v>
      </c>
      <c r="T18" s="127">
        <v>0</v>
      </c>
      <c r="U18" s="128">
        <v>0</v>
      </c>
      <c r="V18" s="128"/>
      <c r="W18" s="127">
        <v>1</v>
      </c>
      <c r="X18" s="127">
        <v>0</v>
      </c>
      <c r="Y18" s="127">
        <v>0</v>
      </c>
      <c r="Z18" s="128">
        <v>1</v>
      </c>
      <c r="AA18" s="128"/>
      <c r="AB18" s="127">
        <v>2</v>
      </c>
      <c r="AC18" s="127">
        <v>0</v>
      </c>
      <c r="AD18" s="127">
        <v>0</v>
      </c>
      <c r="AE18" s="128">
        <v>2</v>
      </c>
      <c r="AF18" s="128"/>
      <c r="AG18" s="127">
        <v>2</v>
      </c>
      <c r="AH18" s="127">
        <v>0</v>
      </c>
      <c r="AI18" s="127">
        <v>0</v>
      </c>
      <c r="AJ18" s="128">
        <v>2</v>
      </c>
      <c r="AK18" s="128"/>
      <c r="AL18" s="127">
        <v>5</v>
      </c>
      <c r="AM18" s="127">
        <v>1</v>
      </c>
      <c r="AN18" s="127">
        <v>0</v>
      </c>
      <c r="AO18" s="128">
        <v>6</v>
      </c>
      <c r="AP18" s="128"/>
      <c r="AQ18" s="127">
        <v>0</v>
      </c>
      <c r="AR18" s="127">
        <v>1</v>
      </c>
      <c r="AS18" s="127">
        <v>3</v>
      </c>
      <c r="AT18" s="128">
        <v>4</v>
      </c>
      <c r="AU18" s="128"/>
      <c r="AV18" s="127">
        <v>0</v>
      </c>
      <c r="AW18" s="127">
        <v>0</v>
      </c>
      <c r="AX18" s="127">
        <v>0</v>
      </c>
      <c r="AY18" s="128">
        <v>0</v>
      </c>
      <c r="BA18" s="127">
        <v>10</v>
      </c>
      <c r="BB18" s="127">
        <v>2</v>
      </c>
      <c r="BC18" s="127">
        <v>3</v>
      </c>
      <c r="BD18" s="128">
        <v>15</v>
      </c>
    </row>
    <row r="19" spans="1:56" ht="12.75">
      <c r="A19" s="166" t="s">
        <v>333</v>
      </c>
      <c r="B19" s="166"/>
      <c r="C19" s="128" t="s">
        <v>67</v>
      </c>
      <c r="D19" s="128" t="s">
        <v>67</v>
      </c>
      <c r="E19" s="128" t="s">
        <v>67</v>
      </c>
      <c r="F19" s="128" t="s">
        <v>67</v>
      </c>
      <c r="G19" s="128"/>
      <c r="H19" s="128" t="s">
        <v>67</v>
      </c>
      <c r="I19" s="128" t="s">
        <v>67</v>
      </c>
      <c r="J19" s="128" t="s">
        <v>67</v>
      </c>
      <c r="K19" s="128" t="s">
        <v>67</v>
      </c>
      <c r="L19" s="128"/>
      <c r="M19" s="127">
        <v>0</v>
      </c>
      <c r="N19" s="127">
        <v>0</v>
      </c>
      <c r="O19" s="127">
        <v>0</v>
      </c>
      <c r="P19" s="128">
        <v>0</v>
      </c>
      <c r="Q19" s="128"/>
      <c r="R19" s="127">
        <v>9</v>
      </c>
      <c r="S19" s="127">
        <v>0</v>
      </c>
      <c r="T19" s="127">
        <v>0</v>
      </c>
      <c r="U19" s="128">
        <v>9</v>
      </c>
      <c r="V19" s="128"/>
      <c r="W19" s="127">
        <v>4</v>
      </c>
      <c r="X19" s="127">
        <v>1</v>
      </c>
      <c r="Y19" s="127">
        <v>0</v>
      </c>
      <c r="Z19" s="128">
        <v>5</v>
      </c>
      <c r="AA19" s="128"/>
      <c r="AB19" s="127">
        <v>7</v>
      </c>
      <c r="AC19" s="127">
        <v>5</v>
      </c>
      <c r="AD19" s="127">
        <v>0</v>
      </c>
      <c r="AE19" s="128">
        <v>12</v>
      </c>
      <c r="AF19" s="128"/>
      <c r="AG19" s="127">
        <v>1</v>
      </c>
      <c r="AH19" s="127">
        <v>1</v>
      </c>
      <c r="AI19" s="127">
        <v>0</v>
      </c>
      <c r="AJ19" s="128">
        <v>2</v>
      </c>
      <c r="AK19" s="128"/>
      <c r="AL19" s="127">
        <v>6</v>
      </c>
      <c r="AM19" s="127">
        <v>0</v>
      </c>
      <c r="AN19" s="127">
        <v>0</v>
      </c>
      <c r="AO19" s="128">
        <v>6</v>
      </c>
      <c r="AP19" s="128"/>
      <c r="AQ19" s="127">
        <v>1</v>
      </c>
      <c r="AR19" s="127">
        <v>1</v>
      </c>
      <c r="AS19" s="127">
        <v>7</v>
      </c>
      <c r="AT19" s="128">
        <v>9</v>
      </c>
      <c r="AU19" s="128"/>
      <c r="AV19" s="127">
        <v>0</v>
      </c>
      <c r="AW19" s="127">
        <v>0</v>
      </c>
      <c r="AX19" s="127">
        <v>0</v>
      </c>
      <c r="AY19" s="128">
        <v>0</v>
      </c>
      <c r="BA19" s="127">
        <v>28</v>
      </c>
      <c r="BB19" s="127">
        <v>8</v>
      </c>
      <c r="BC19" s="127">
        <v>7</v>
      </c>
      <c r="BD19" s="128">
        <v>43</v>
      </c>
    </row>
    <row r="20" spans="1:56" ht="12.75">
      <c r="A20" s="166" t="s">
        <v>334</v>
      </c>
      <c r="B20" s="166"/>
      <c r="C20" s="128" t="s">
        <v>67</v>
      </c>
      <c r="D20" s="128" t="s">
        <v>67</v>
      </c>
      <c r="E20" s="128" t="s">
        <v>67</v>
      </c>
      <c r="F20" s="128" t="s">
        <v>67</v>
      </c>
      <c r="G20" s="128"/>
      <c r="H20" s="128" t="s">
        <v>67</v>
      </c>
      <c r="I20" s="128" t="s">
        <v>67</v>
      </c>
      <c r="J20" s="128" t="s">
        <v>67</v>
      </c>
      <c r="K20" s="128" t="s">
        <v>67</v>
      </c>
      <c r="L20" s="128"/>
      <c r="M20" s="128" t="s">
        <v>67</v>
      </c>
      <c r="N20" s="128" t="s">
        <v>67</v>
      </c>
      <c r="O20" s="128" t="s">
        <v>67</v>
      </c>
      <c r="P20" s="128" t="s">
        <v>67</v>
      </c>
      <c r="Q20" s="128"/>
      <c r="R20" s="128" t="s">
        <v>67</v>
      </c>
      <c r="S20" s="128" t="s">
        <v>67</v>
      </c>
      <c r="T20" s="128" t="s">
        <v>67</v>
      </c>
      <c r="U20" s="128" t="s">
        <v>67</v>
      </c>
      <c r="V20" s="128"/>
      <c r="W20" s="128" t="s">
        <v>67</v>
      </c>
      <c r="X20" s="128" t="s">
        <v>67</v>
      </c>
      <c r="Y20" s="128" t="s">
        <v>67</v>
      </c>
      <c r="Z20" s="128" t="s">
        <v>67</v>
      </c>
      <c r="AA20" s="128"/>
      <c r="AB20" s="127">
        <v>1</v>
      </c>
      <c r="AC20" s="127">
        <v>0</v>
      </c>
      <c r="AD20" s="127">
        <v>0</v>
      </c>
      <c r="AE20" s="128">
        <v>1</v>
      </c>
      <c r="AF20" s="128"/>
      <c r="AG20" s="127">
        <v>0</v>
      </c>
      <c r="AH20" s="127">
        <v>0</v>
      </c>
      <c r="AI20" s="127">
        <v>0</v>
      </c>
      <c r="AJ20" s="128">
        <v>0</v>
      </c>
      <c r="AK20" s="128"/>
      <c r="AL20" s="127">
        <v>0</v>
      </c>
      <c r="AM20" s="127">
        <v>0</v>
      </c>
      <c r="AN20" s="127">
        <v>0</v>
      </c>
      <c r="AO20" s="128">
        <v>0</v>
      </c>
      <c r="AP20" s="128"/>
      <c r="AQ20" s="127">
        <v>0</v>
      </c>
      <c r="AR20" s="127">
        <v>0</v>
      </c>
      <c r="AS20" s="127">
        <v>0</v>
      </c>
      <c r="AT20" s="128">
        <v>0</v>
      </c>
      <c r="AU20" s="128"/>
      <c r="AV20" s="127">
        <v>0</v>
      </c>
      <c r="AW20" s="127">
        <v>0</v>
      </c>
      <c r="AX20" s="127">
        <v>0</v>
      </c>
      <c r="AY20" s="128">
        <v>0</v>
      </c>
      <c r="BA20" s="127">
        <v>1</v>
      </c>
      <c r="BB20" s="127">
        <v>0</v>
      </c>
      <c r="BC20" s="127">
        <v>0</v>
      </c>
      <c r="BD20" s="128">
        <v>1</v>
      </c>
    </row>
    <row r="21" spans="1:56" ht="22.5" customHeight="1">
      <c r="A21" s="166" t="s">
        <v>335</v>
      </c>
      <c r="B21" s="166"/>
      <c r="C21" s="128" t="s">
        <v>67</v>
      </c>
      <c r="D21" s="128" t="s">
        <v>67</v>
      </c>
      <c r="E21" s="128" t="s">
        <v>67</v>
      </c>
      <c r="F21" s="128" t="s">
        <v>67</v>
      </c>
      <c r="G21" s="128"/>
      <c r="H21" s="128" t="s">
        <v>67</v>
      </c>
      <c r="I21" s="128" t="s">
        <v>67</v>
      </c>
      <c r="J21" s="128" t="s">
        <v>67</v>
      </c>
      <c r="K21" s="128" t="s">
        <v>67</v>
      </c>
      <c r="L21" s="128"/>
      <c r="M21" s="128" t="s">
        <v>67</v>
      </c>
      <c r="N21" s="128" t="s">
        <v>67</v>
      </c>
      <c r="O21" s="128" t="s">
        <v>67</v>
      </c>
      <c r="P21" s="128" t="s">
        <v>67</v>
      </c>
      <c r="Q21" s="128"/>
      <c r="R21" s="128" t="s">
        <v>67</v>
      </c>
      <c r="S21" s="128" t="s">
        <v>67</v>
      </c>
      <c r="T21" s="128" t="s">
        <v>67</v>
      </c>
      <c r="U21" s="128" t="s">
        <v>67</v>
      </c>
      <c r="V21" s="128"/>
      <c r="W21" s="128" t="s">
        <v>67</v>
      </c>
      <c r="X21" s="128" t="s">
        <v>67</v>
      </c>
      <c r="Y21" s="128" t="s">
        <v>67</v>
      </c>
      <c r="Z21" s="128" t="s">
        <v>67</v>
      </c>
      <c r="AA21" s="128"/>
      <c r="AB21" s="127">
        <v>0</v>
      </c>
      <c r="AC21" s="127">
        <v>0</v>
      </c>
      <c r="AD21" s="127">
        <v>0</v>
      </c>
      <c r="AE21" s="128">
        <v>0</v>
      </c>
      <c r="AF21" s="128"/>
      <c r="AG21" s="127">
        <v>0</v>
      </c>
      <c r="AH21" s="127">
        <v>0</v>
      </c>
      <c r="AI21" s="127">
        <v>0</v>
      </c>
      <c r="AJ21" s="128">
        <v>0</v>
      </c>
      <c r="AK21" s="128"/>
      <c r="AL21" s="127">
        <v>0</v>
      </c>
      <c r="AM21" s="127">
        <v>0</v>
      </c>
      <c r="AN21" s="127">
        <v>0</v>
      </c>
      <c r="AO21" s="128">
        <v>0</v>
      </c>
      <c r="AP21" s="128"/>
      <c r="AQ21" s="127">
        <v>0</v>
      </c>
      <c r="AR21" s="127">
        <v>0</v>
      </c>
      <c r="AS21" s="127">
        <v>0</v>
      </c>
      <c r="AT21" s="128">
        <v>0</v>
      </c>
      <c r="AU21" s="128"/>
      <c r="AV21" s="127">
        <v>0</v>
      </c>
      <c r="AW21" s="127">
        <v>0</v>
      </c>
      <c r="AX21" s="127">
        <v>0</v>
      </c>
      <c r="AY21" s="128">
        <v>0</v>
      </c>
      <c r="BA21" s="127">
        <v>0</v>
      </c>
      <c r="BB21" s="127">
        <v>0</v>
      </c>
      <c r="BC21" s="127">
        <v>0</v>
      </c>
      <c r="BD21" s="128">
        <v>0</v>
      </c>
    </row>
    <row r="22" spans="1:56" ht="12.75">
      <c r="A22" s="166" t="s">
        <v>336</v>
      </c>
      <c r="B22" s="166"/>
      <c r="C22" s="128" t="s">
        <v>67</v>
      </c>
      <c r="D22" s="128" t="s">
        <v>67</v>
      </c>
      <c r="E22" s="128" t="s">
        <v>67</v>
      </c>
      <c r="F22" s="128" t="s">
        <v>67</v>
      </c>
      <c r="G22" s="128"/>
      <c r="H22" s="128" t="s">
        <v>67</v>
      </c>
      <c r="I22" s="128" t="s">
        <v>67</v>
      </c>
      <c r="J22" s="128" t="s">
        <v>67</v>
      </c>
      <c r="K22" s="128" t="s">
        <v>67</v>
      </c>
      <c r="L22" s="128"/>
      <c r="M22" s="128" t="s">
        <v>67</v>
      </c>
      <c r="N22" s="128" t="s">
        <v>67</v>
      </c>
      <c r="O22" s="128" t="s">
        <v>67</v>
      </c>
      <c r="P22" s="128" t="s">
        <v>67</v>
      </c>
      <c r="Q22" s="128"/>
      <c r="R22" s="128" t="s">
        <v>67</v>
      </c>
      <c r="S22" s="128" t="s">
        <v>67</v>
      </c>
      <c r="T22" s="128" t="s">
        <v>67</v>
      </c>
      <c r="U22" s="128" t="s">
        <v>67</v>
      </c>
      <c r="V22" s="128"/>
      <c r="W22" s="128" t="s">
        <v>67</v>
      </c>
      <c r="X22" s="128" t="s">
        <v>67</v>
      </c>
      <c r="Y22" s="128" t="s">
        <v>67</v>
      </c>
      <c r="Z22" s="128" t="s">
        <v>67</v>
      </c>
      <c r="AA22" s="128"/>
      <c r="AB22" s="127">
        <v>0</v>
      </c>
      <c r="AC22" s="127">
        <v>0</v>
      </c>
      <c r="AD22" s="127">
        <v>0</v>
      </c>
      <c r="AE22" s="128">
        <v>0</v>
      </c>
      <c r="AF22" s="128"/>
      <c r="AG22" s="127">
        <v>0</v>
      </c>
      <c r="AH22" s="127">
        <v>0</v>
      </c>
      <c r="AI22" s="127">
        <v>0</v>
      </c>
      <c r="AJ22" s="128">
        <v>0</v>
      </c>
      <c r="AK22" s="128"/>
      <c r="AL22" s="127">
        <v>0</v>
      </c>
      <c r="AM22" s="127">
        <v>0</v>
      </c>
      <c r="AN22" s="127">
        <v>0</v>
      </c>
      <c r="AO22" s="128">
        <v>0</v>
      </c>
      <c r="AP22" s="128"/>
      <c r="AQ22" s="127">
        <v>0</v>
      </c>
      <c r="AR22" s="127">
        <v>0</v>
      </c>
      <c r="AS22" s="127">
        <v>0</v>
      </c>
      <c r="AT22" s="128">
        <v>0</v>
      </c>
      <c r="AU22" s="128"/>
      <c r="AV22" s="127">
        <v>0</v>
      </c>
      <c r="AW22" s="127">
        <v>0</v>
      </c>
      <c r="AX22" s="127">
        <v>0</v>
      </c>
      <c r="AY22" s="128">
        <v>0</v>
      </c>
      <c r="BA22" s="127">
        <v>0</v>
      </c>
      <c r="BB22" s="127">
        <v>0</v>
      </c>
      <c r="BC22" s="127">
        <v>0</v>
      </c>
      <c r="BD22" s="128">
        <v>0</v>
      </c>
    </row>
    <row r="23" spans="1:56" ht="12.75">
      <c r="A23" s="166" t="s">
        <v>337</v>
      </c>
      <c r="B23" s="166"/>
      <c r="C23" s="128" t="s">
        <v>67</v>
      </c>
      <c r="D23" s="128" t="s">
        <v>67</v>
      </c>
      <c r="E23" s="128" t="s">
        <v>67</v>
      </c>
      <c r="F23" s="128" t="s">
        <v>67</v>
      </c>
      <c r="G23" s="128"/>
      <c r="H23" s="128" t="s">
        <v>67</v>
      </c>
      <c r="I23" s="128" t="s">
        <v>67</v>
      </c>
      <c r="J23" s="128" t="s">
        <v>67</v>
      </c>
      <c r="K23" s="128" t="s">
        <v>67</v>
      </c>
      <c r="L23" s="128"/>
      <c r="M23" s="128" t="s">
        <v>67</v>
      </c>
      <c r="N23" s="128" t="s">
        <v>67</v>
      </c>
      <c r="O23" s="128" t="s">
        <v>67</v>
      </c>
      <c r="P23" s="128" t="s">
        <v>67</v>
      </c>
      <c r="Q23" s="128"/>
      <c r="R23" s="128" t="s">
        <v>67</v>
      </c>
      <c r="S23" s="128" t="s">
        <v>67</v>
      </c>
      <c r="T23" s="128" t="s">
        <v>67</v>
      </c>
      <c r="U23" s="128" t="s">
        <v>67</v>
      </c>
      <c r="V23" s="128"/>
      <c r="W23" s="128" t="s">
        <v>67</v>
      </c>
      <c r="X23" s="128" t="s">
        <v>67</v>
      </c>
      <c r="Y23" s="128" t="s">
        <v>67</v>
      </c>
      <c r="Z23" s="128" t="s">
        <v>67</v>
      </c>
      <c r="AA23" s="128"/>
      <c r="AB23" s="127">
        <v>0</v>
      </c>
      <c r="AC23" s="127">
        <v>0</v>
      </c>
      <c r="AD23" s="127">
        <v>0</v>
      </c>
      <c r="AE23" s="128">
        <v>0</v>
      </c>
      <c r="AF23" s="128"/>
      <c r="AG23" s="127">
        <v>0</v>
      </c>
      <c r="AH23" s="127">
        <v>0</v>
      </c>
      <c r="AI23" s="127">
        <v>0</v>
      </c>
      <c r="AJ23" s="128">
        <v>0</v>
      </c>
      <c r="AK23" s="128"/>
      <c r="AL23" s="127">
        <v>0</v>
      </c>
      <c r="AM23" s="127">
        <v>0</v>
      </c>
      <c r="AN23" s="127">
        <v>0</v>
      </c>
      <c r="AO23" s="128">
        <v>0</v>
      </c>
      <c r="AP23" s="128"/>
      <c r="AQ23" s="127">
        <v>0</v>
      </c>
      <c r="AR23" s="127">
        <v>0</v>
      </c>
      <c r="AS23" s="127">
        <v>0</v>
      </c>
      <c r="AT23" s="128">
        <v>0</v>
      </c>
      <c r="AU23" s="128"/>
      <c r="AV23" s="127">
        <v>0</v>
      </c>
      <c r="AW23" s="127">
        <v>0</v>
      </c>
      <c r="AX23" s="127">
        <v>0</v>
      </c>
      <c r="AY23" s="128">
        <v>0</v>
      </c>
      <c r="BA23" s="127">
        <v>0</v>
      </c>
      <c r="BB23" s="127">
        <v>0</v>
      </c>
      <c r="BC23" s="127">
        <v>0</v>
      </c>
      <c r="BD23" s="128">
        <v>0</v>
      </c>
    </row>
    <row r="24" spans="1:56" ht="12.75">
      <c r="A24" s="166" t="s">
        <v>338</v>
      </c>
      <c r="B24" s="166"/>
      <c r="C24" s="128" t="s">
        <v>67</v>
      </c>
      <c r="D24" s="128" t="s">
        <v>67</v>
      </c>
      <c r="E24" s="128" t="s">
        <v>67</v>
      </c>
      <c r="F24" s="128" t="s">
        <v>67</v>
      </c>
      <c r="G24" s="128"/>
      <c r="H24" s="128" t="s">
        <v>67</v>
      </c>
      <c r="I24" s="128" t="s">
        <v>67</v>
      </c>
      <c r="J24" s="128" t="s">
        <v>67</v>
      </c>
      <c r="K24" s="128" t="s">
        <v>67</v>
      </c>
      <c r="L24" s="128"/>
      <c r="M24" s="128" t="s">
        <v>67</v>
      </c>
      <c r="N24" s="128" t="s">
        <v>67</v>
      </c>
      <c r="O24" s="128" t="s">
        <v>67</v>
      </c>
      <c r="P24" s="128" t="s">
        <v>67</v>
      </c>
      <c r="Q24" s="128"/>
      <c r="R24" s="128" t="s">
        <v>67</v>
      </c>
      <c r="S24" s="128" t="s">
        <v>67</v>
      </c>
      <c r="T24" s="128" t="s">
        <v>67</v>
      </c>
      <c r="U24" s="128" t="s">
        <v>67</v>
      </c>
      <c r="V24" s="128"/>
      <c r="W24" s="128" t="s">
        <v>67</v>
      </c>
      <c r="X24" s="128" t="s">
        <v>67</v>
      </c>
      <c r="Y24" s="128" t="s">
        <v>67</v>
      </c>
      <c r="Z24" s="128" t="s">
        <v>67</v>
      </c>
      <c r="AA24" s="128"/>
      <c r="AB24" s="127">
        <v>0</v>
      </c>
      <c r="AC24" s="127">
        <v>0</v>
      </c>
      <c r="AD24" s="127">
        <v>0</v>
      </c>
      <c r="AE24" s="128">
        <v>0</v>
      </c>
      <c r="AF24" s="128"/>
      <c r="AG24" s="127">
        <v>1</v>
      </c>
      <c r="AH24" s="127">
        <v>0</v>
      </c>
      <c r="AI24" s="127">
        <v>0</v>
      </c>
      <c r="AJ24" s="128">
        <v>1</v>
      </c>
      <c r="AK24" s="128"/>
      <c r="AL24" s="127">
        <v>0</v>
      </c>
      <c r="AM24" s="127">
        <v>0</v>
      </c>
      <c r="AN24" s="127">
        <v>0</v>
      </c>
      <c r="AO24" s="128">
        <v>0</v>
      </c>
      <c r="AP24" s="128"/>
      <c r="AQ24" s="127">
        <v>0</v>
      </c>
      <c r="AR24" s="127">
        <v>0</v>
      </c>
      <c r="AS24" s="127">
        <v>0</v>
      </c>
      <c r="AT24" s="128">
        <v>0</v>
      </c>
      <c r="AU24" s="128"/>
      <c r="AV24" s="127">
        <v>0</v>
      </c>
      <c r="AW24" s="127">
        <v>0</v>
      </c>
      <c r="AX24" s="127">
        <v>0</v>
      </c>
      <c r="AY24" s="128">
        <v>0</v>
      </c>
      <c r="BA24" s="127">
        <v>1</v>
      </c>
      <c r="BB24" s="127">
        <v>0</v>
      </c>
      <c r="BC24" s="127">
        <v>0</v>
      </c>
      <c r="BD24" s="128">
        <v>1</v>
      </c>
    </row>
    <row r="25" spans="1:56" ht="12.75">
      <c r="A25" s="166" t="s">
        <v>339</v>
      </c>
      <c r="B25" s="166"/>
      <c r="C25" s="128" t="s">
        <v>67</v>
      </c>
      <c r="D25" s="128" t="s">
        <v>67</v>
      </c>
      <c r="E25" s="128" t="s">
        <v>67</v>
      </c>
      <c r="F25" s="128" t="s">
        <v>67</v>
      </c>
      <c r="G25" s="128"/>
      <c r="H25" s="128" t="s">
        <v>67</v>
      </c>
      <c r="I25" s="128" t="s">
        <v>67</v>
      </c>
      <c r="J25" s="128" t="s">
        <v>67</v>
      </c>
      <c r="K25" s="128" t="s">
        <v>67</v>
      </c>
      <c r="L25" s="128"/>
      <c r="M25" s="128" t="s">
        <v>67</v>
      </c>
      <c r="N25" s="128" t="s">
        <v>67</v>
      </c>
      <c r="O25" s="128" t="s">
        <v>67</v>
      </c>
      <c r="P25" s="128" t="s">
        <v>67</v>
      </c>
      <c r="Q25" s="128"/>
      <c r="R25" s="128" t="s">
        <v>67</v>
      </c>
      <c r="S25" s="128" t="s">
        <v>67</v>
      </c>
      <c r="T25" s="128" t="s">
        <v>67</v>
      </c>
      <c r="U25" s="128" t="s">
        <v>67</v>
      </c>
      <c r="V25" s="128"/>
      <c r="W25" s="128" t="s">
        <v>67</v>
      </c>
      <c r="X25" s="128" t="s">
        <v>67</v>
      </c>
      <c r="Y25" s="128" t="s">
        <v>67</v>
      </c>
      <c r="Z25" s="128" t="s">
        <v>67</v>
      </c>
      <c r="AA25" s="128"/>
      <c r="AB25" s="127">
        <v>3</v>
      </c>
      <c r="AC25" s="127">
        <v>0</v>
      </c>
      <c r="AD25" s="127">
        <v>0</v>
      </c>
      <c r="AE25" s="128">
        <v>3</v>
      </c>
      <c r="AF25" s="128"/>
      <c r="AG25" s="127">
        <v>0</v>
      </c>
      <c r="AH25" s="127">
        <v>0</v>
      </c>
      <c r="AI25" s="127">
        <v>0</v>
      </c>
      <c r="AJ25" s="128">
        <v>0</v>
      </c>
      <c r="AK25" s="128"/>
      <c r="AL25" s="127">
        <v>0</v>
      </c>
      <c r="AM25" s="127">
        <v>0</v>
      </c>
      <c r="AN25" s="127">
        <v>0</v>
      </c>
      <c r="AO25" s="128">
        <v>0</v>
      </c>
      <c r="AP25" s="128"/>
      <c r="AQ25" s="127">
        <v>0</v>
      </c>
      <c r="AR25" s="127">
        <v>0</v>
      </c>
      <c r="AS25" s="127">
        <v>0</v>
      </c>
      <c r="AT25" s="128">
        <v>0</v>
      </c>
      <c r="AU25" s="128"/>
      <c r="AV25" s="127">
        <v>0</v>
      </c>
      <c r="AW25" s="127">
        <v>0</v>
      </c>
      <c r="AX25" s="127">
        <v>0</v>
      </c>
      <c r="AY25" s="128">
        <v>0</v>
      </c>
      <c r="BA25" s="127">
        <v>3</v>
      </c>
      <c r="BB25" s="127">
        <v>0</v>
      </c>
      <c r="BC25" s="127">
        <v>0</v>
      </c>
      <c r="BD25" s="128">
        <v>3</v>
      </c>
    </row>
    <row r="26" spans="1:56" ht="22.5" customHeight="1">
      <c r="A26" s="166" t="s">
        <v>340</v>
      </c>
      <c r="B26" s="166"/>
      <c r="C26" s="128" t="s">
        <v>67</v>
      </c>
      <c r="D26" s="128" t="s">
        <v>67</v>
      </c>
      <c r="E26" s="128" t="s">
        <v>67</v>
      </c>
      <c r="F26" s="128" t="s">
        <v>67</v>
      </c>
      <c r="G26" s="128"/>
      <c r="H26" s="128" t="s">
        <v>67</v>
      </c>
      <c r="I26" s="128" t="s">
        <v>67</v>
      </c>
      <c r="J26" s="128" t="s">
        <v>67</v>
      </c>
      <c r="K26" s="128" t="s">
        <v>67</v>
      </c>
      <c r="L26" s="128"/>
      <c r="M26" s="128" t="s">
        <v>67</v>
      </c>
      <c r="N26" s="128" t="s">
        <v>67</v>
      </c>
      <c r="O26" s="128" t="s">
        <v>67</v>
      </c>
      <c r="P26" s="128" t="s">
        <v>67</v>
      </c>
      <c r="Q26" s="128"/>
      <c r="R26" s="128" t="s">
        <v>67</v>
      </c>
      <c r="S26" s="128" t="s">
        <v>67</v>
      </c>
      <c r="T26" s="128" t="s">
        <v>67</v>
      </c>
      <c r="U26" s="128" t="s">
        <v>67</v>
      </c>
      <c r="V26" s="128"/>
      <c r="W26" s="128" t="s">
        <v>67</v>
      </c>
      <c r="X26" s="128" t="s">
        <v>67</v>
      </c>
      <c r="Y26" s="128" t="s">
        <v>67</v>
      </c>
      <c r="Z26" s="128" t="s">
        <v>67</v>
      </c>
      <c r="AA26" s="128"/>
      <c r="AB26" s="127">
        <v>0</v>
      </c>
      <c r="AC26" s="127">
        <v>0</v>
      </c>
      <c r="AD26" s="127">
        <v>0</v>
      </c>
      <c r="AE26" s="128">
        <v>0</v>
      </c>
      <c r="AF26" s="128"/>
      <c r="AG26" s="127">
        <v>0</v>
      </c>
      <c r="AH26" s="127">
        <v>0</v>
      </c>
      <c r="AI26" s="127">
        <v>0</v>
      </c>
      <c r="AJ26" s="128">
        <v>0</v>
      </c>
      <c r="AK26" s="128"/>
      <c r="AL26" s="127">
        <v>0</v>
      </c>
      <c r="AM26" s="127">
        <v>0</v>
      </c>
      <c r="AN26" s="127">
        <v>0</v>
      </c>
      <c r="AO26" s="128">
        <v>0</v>
      </c>
      <c r="AP26" s="128"/>
      <c r="AQ26" s="127">
        <v>0</v>
      </c>
      <c r="AR26" s="127">
        <v>0</v>
      </c>
      <c r="AS26" s="127">
        <v>0</v>
      </c>
      <c r="AT26" s="128">
        <v>0</v>
      </c>
      <c r="AU26" s="128"/>
      <c r="AV26" s="127">
        <v>0</v>
      </c>
      <c r="AW26" s="127">
        <v>0</v>
      </c>
      <c r="AX26" s="127">
        <v>0</v>
      </c>
      <c r="AY26" s="128">
        <v>0</v>
      </c>
      <c r="BA26" s="127">
        <v>0</v>
      </c>
      <c r="BB26" s="127">
        <v>0</v>
      </c>
      <c r="BC26" s="127">
        <v>0</v>
      </c>
      <c r="BD26" s="128">
        <v>0</v>
      </c>
    </row>
    <row r="27" spans="1:56" ht="12.75">
      <c r="A27" s="166" t="s">
        <v>341</v>
      </c>
      <c r="B27" s="166"/>
      <c r="C27" s="128" t="s">
        <v>67</v>
      </c>
      <c r="D27" s="128" t="s">
        <v>67</v>
      </c>
      <c r="E27" s="128" t="s">
        <v>67</v>
      </c>
      <c r="F27" s="128" t="s">
        <v>67</v>
      </c>
      <c r="G27" s="128"/>
      <c r="H27" s="128" t="s">
        <v>67</v>
      </c>
      <c r="I27" s="128" t="s">
        <v>67</v>
      </c>
      <c r="J27" s="128" t="s">
        <v>67</v>
      </c>
      <c r="K27" s="128" t="s">
        <v>67</v>
      </c>
      <c r="L27" s="128"/>
      <c r="M27" s="128" t="s">
        <v>67</v>
      </c>
      <c r="N27" s="128" t="s">
        <v>67</v>
      </c>
      <c r="O27" s="128" t="s">
        <v>67</v>
      </c>
      <c r="P27" s="128" t="s">
        <v>67</v>
      </c>
      <c r="Q27" s="128"/>
      <c r="R27" s="128" t="s">
        <v>67</v>
      </c>
      <c r="S27" s="128" t="s">
        <v>67</v>
      </c>
      <c r="T27" s="128" t="s">
        <v>67</v>
      </c>
      <c r="U27" s="128" t="s">
        <v>67</v>
      </c>
      <c r="V27" s="128"/>
      <c r="W27" s="128" t="s">
        <v>67</v>
      </c>
      <c r="X27" s="128" t="s">
        <v>67</v>
      </c>
      <c r="Y27" s="128" t="s">
        <v>67</v>
      </c>
      <c r="Z27" s="128" t="s">
        <v>67</v>
      </c>
      <c r="AA27" s="128"/>
      <c r="AB27" s="127">
        <v>0</v>
      </c>
      <c r="AC27" s="127">
        <v>0</v>
      </c>
      <c r="AD27" s="127">
        <v>0</v>
      </c>
      <c r="AE27" s="128">
        <v>0</v>
      </c>
      <c r="AF27" s="128"/>
      <c r="AG27" s="127">
        <v>0</v>
      </c>
      <c r="AH27" s="127">
        <v>0</v>
      </c>
      <c r="AI27" s="127">
        <v>0</v>
      </c>
      <c r="AJ27" s="128">
        <v>0</v>
      </c>
      <c r="AK27" s="128"/>
      <c r="AL27" s="127">
        <v>0</v>
      </c>
      <c r="AM27" s="127">
        <v>0</v>
      </c>
      <c r="AN27" s="127">
        <v>0</v>
      </c>
      <c r="AO27" s="128">
        <v>0</v>
      </c>
      <c r="AP27" s="128"/>
      <c r="AQ27" s="127">
        <v>0</v>
      </c>
      <c r="AR27" s="127">
        <v>0</v>
      </c>
      <c r="AS27" s="127">
        <v>0</v>
      </c>
      <c r="AT27" s="128">
        <v>0</v>
      </c>
      <c r="AU27" s="128"/>
      <c r="AV27" s="127">
        <v>0</v>
      </c>
      <c r="AW27" s="127">
        <v>0</v>
      </c>
      <c r="AX27" s="127">
        <v>0</v>
      </c>
      <c r="AY27" s="128">
        <v>0</v>
      </c>
      <c r="BA27" s="127">
        <v>0</v>
      </c>
      <c r="BB27" s="127">
        <v>0</v>
      </c>
      <c r="BC27" s="127">
        <v>0</v>
      </c>
      <c r="BD27" s="128">
        <v>0</v>
      </c>
    </row>
    <row r="28" spans="1:56" ht="12.75">
      <c r="A28" s="166" t="s">
        <v>342</v>
      </c>
      <c r="B28" s="166"/>
      <c r="C28" s="128" t="s">
        <v>67</v>
      </c>
      <c r="D28" s="128" t="s">
        <v>67</v>
      </c>
      <c r="E28" s="128" t="s">
        <v>67</v>
      </c>
      <c r="F28" s="128" t="s">
        <v>67</v>
      </c>
      <c r="G28" s="128"/>
      <c r="H28" s="128" t="s">
        <v>67</v>
      </c>
      <c r="I28" s="128" t="s">
        <v>67</v>
      </c>
      <c r="J28" s="128" t="s">
        <v>67</v>
      </c>
      <c r="K28" s="128" t="s">
        <v>67</v>
      </c>
      <c r="L28" s="128"/>
      <c r="M28" s="128" t="s">
        <v>67</v>
      </c>
      <c r="N28" s="128" t="s">
        <v>67</v>
      </c>
      <c r="O28" s="128" t="s">
        <v>67</v>
      </c>
      <c r="P28" s="128" t="s">
        <v>67</v>
      </c>
      <c r="Q28" s="128"/>
      <c r="R28" s="128" t="s">
        <v>67</v>
      </c>
      <c r="S28" s="128" t="s">
        <v>67</v>
      </c>
      <c r="T28" s="128" t="s">
        <v>67</v>
      </c>
      <c r="U28" s="128" t="s">
        <v>67</v>
      </c>
      <c r="V28" s="128"/>
      <c r="W28" s="128" t="s">
        <v>67</v>
      </c>
      <c r="X28" s="128" t="s">
        <v>67</v>
      </c>
      <c r="Y28" s="128" t="s">
        <v>67</v>
      </c>
      <c r="Z28" s="128" t="s">
        <v>67</v>
      </c>
      <c r="AA28" s="128"/>
      <c r="AB28" s="127">
        <v>0</v>
      </c>
      <c r="AC28" s="127">
        <v>0</v>
      </c>
      <c r="AD28" s="127">
        <v>0</v>
      </c>
      <c r="AE28" s="128">
        <v>0</v>
      </c>
      <c r="AF28" s="128"/>
      <c r="AG28" s="127">
        <v>0</v>
      </c>
      <c r="AH28" s="127">
        <v>0</v>
      </c>
      <c r="AI28" s="127">
        <v>0</v>
      </c>
      <c r="AJ28" s="128">
        <v>0</v>
      </c>
      <c r="AK28" s="128"/>
      <c r="AL28" s="127">
        <v>0</v>
      </c>
      <c r="AM28" s="127">
        <v>0</v>
      </c>
      <c r="AN28" s="127">
        <v>0</v>
      </c>
      <c r="AO28" s="128">
        <v>0</v>
      </c>
      <c r="AP28" s="128"/>
      <c r="AQ28" s="127">
        <v>0</v>
      </c>
      <c r="AR28" s="127">
        <v>0</v>
      </c>
      <c r="AS28" s="127">
        <v>0</v>
      </c>
      <c r="AT28" s="128">
        <v>0</v>
      </c>
      <c r="AU28" s="128"/>
      <c r="AV28" s="127">
        <v>0</v>
      </c>
      <c r="AW28" s="127">
        <v>0</v>
      </c>
      <c r="AX28" s="127">
        <v>0</v>
      </c>
      <c r="AY28" s="128">
        <v>0</v>
      </c>
      <c r="BA28" s="127">
        <v>0</v>
      </c>
      <c r="BB28" s="127">
        <v>0</v>
      </c>
      <c r="BC28" s="127">
        <v>0</v>
      </c>
      <c r="BD28" s="128">
        <v>0</v>
      </c>
    </row>
    <row r="29" spans="1:56" ht="12.75">
      <c r="A29" s="166" t="s">
        <v>343</v>
      </c>
      <c r="B29" s="166"/>
      <c r="C29" s="128" t="s">
        <v>67</v>
      </c>
      <c r="D29" s="128" t="s">
        <v>67</v>
      </c>
      <c r="E29" s="128" t="s">
        <v>67</v>
      </c>
      <c r="F29" s="128" t="s">
        <v>67</v>
      </c>
      <c r="G29" s="128"/>
      <c r="H29" s="128" t="s">
        <v>67</v>
      </c>
      <c r="I29" s="128" t="s">
        <v>67</v>
      </c>
      <c r="J29" s="128" t="s">
        <v>67</v>
      </c>
      <c r="K29" s="128" t="s">
        <v>67</v>
      </c>
      <c r="L29" s="128"/>
      <c r="M29" s="128" t="s">
        <v>67</v>
      </c>
      <c r="N29" s="128" t="s">
        <v>67</v>
      </c>
      <c r="O29" s="128" t="s">
        <v>67</v>
      </c>
      <c r="P29" s="128" t="s">
        <v>67</v>
      </c>
      <c r="Q29" s="128"/>
      <c r="R29" s="128" t="s">
        <v>67</v>
      </c>
      <c r="S29" s="128" t="s">
        <v>67</v>
      </c>
      <c r="T29" s="128" t="s">
        <v>67</v>
      </c>
      <c r="U29" s="128" t="s">
        <v>67</v>
      </c>
      <c r="V29" s="128"/>
      <c r="W29" s="128" t="s">
        <v>67</v>
      </c>
      <c r="X29" s="128" t="s">
        <v>67</v>
      </c>
      <c r="Y29" s="128" t="s">
        <v>67</v>
      </c>
      <c r="Z29" s="128" t="s">
        <v>67</v>
      </c>
      <c r="AA29" s="128"/>
      <c r="AB29" s="127">
        <v>0</v>
      </c>
      <c r="AC29" s="127">
        <v>0</v>
      </c>
      <c r="AD29" s="127">
        <v>0</v>
      </c>
      <c r="AE29" s="128">
        <v>0</v>
      </c>
      <c r="AF29" s="128"/>
      <c r="AG29" s="127">
        <v>0</v>
      </c>
      <c r="AH29" s="127">
        <v>0</v>
      </c>
      <c r="AI29" s="127">
        <v>0</v>
      </c>
      <c r="AJ29" s="128">
        <v>0</v>
      </c>
      <c r="AK29" s="128"/>
      <c r="AL29" s="127">
        <v>0</v>
      </c>
      <c r="AM29" s="127">
        <v>0</v>
      </c>
      <c r="AN29" s="127">
        <v>0</v>
      </c>
      <c r="AO29" s="128">
        <v>0</v>
      </c>
      <c r="AP29" s="128"/>
      <c r="AQ29" s="127">
        <v>0</v>
      </c>
      <c r="AR29" s="127">
        <v>0</v>
      </c>
      <c r="AS29" s="127">
        <v>0</v>
      </c>
      <c r="AT29" s="128">
        <v>0</v>
      </c>
      <c r="AU29" s="128"/>
      <c r="AV29" s="127">
        <v>0</v>
      </c>
      <c r="AW29" s="127">
        <v>0</v>
      </c>
      <c r="AX29" s="127">
        <v>0</v>
      </c>
      <c r="AY29" s="128">
        <v>0</v>
      </c>
      <c r="BA29" s="127">
        <v>0</v>
      </c>
      <c r="BB29" s="127">
        <v>0</v>
      </c>
      <c r="BC29" s="127">
        <v>0</v>
      </c>
      <c r="BD29" s="128">
        <v>0</v>
      </c>
    </row>
    <row r="30" spans="1:56" ht="12.75">
      <c r="A30" s="166" t="s">
        <v>344</v>
      </c>
      <c r="B30" s="166"/>
      <c r="C30" s="128" t="s">
        <v>67</v>
      </c>
      <c r="D30" s="128" t="s">
        <v>67</v>
      </c>
      <c r="E30" s="128" t="s">
        <v>67</v>
      </c>
      <c r="F30" s="128" t="s">
        <v>67</v>
      </c>
      <c r="G30" s="128"/>
      <c r="H30" s="128" t="s">
        <v>67</v>
      </c>
      <c r="I30" s="128" t="s">
        <v>67</v>
      </c>
      <c r="J30" s="128" t="s">
        <v>67</v>
      </c>
      <c r="K30" s="128" t="s">
        <v>67</v>
      </c>
      <c r="L30" s="128"/>
      <c r="M30" s="128" t="s">
        <v>67</v>
      </c>
      <c r="N30" s="128" t="s">
        <v>67</v>
      </c>
      <c r="O30" s="128" t="s">
        <v>67</v>
      </c>
      <c r="P30" s="128" t="s">
        <v>67</v>
      </c>
      <c r="Q30" s="128"/>
      <c r="R30" s="128" t="s">
        <v>67</v>
      </c>
      <c r="S30" s="128" t="s">
        <v>67</v>
      </c>
      <c r="T30" s="128" t="s">
        <v>67</v>
      </c>
      <c r="U30" s="128" t="s">
        <v>67</v>
      </c>
      <c r="V30" s="128"/>
      <c r="W30" s="128" t="s">
        <v>67</v>
      </c>
      <c r="X30" s="128" t="s">
        <v>67</v>
      </c>
      <c r="Y30" s="128" t="s">
        <v>67</v>
      </c>
      <c r="Z30" s="128" t="s">
        <v>67</v>
      </c>
      <c r="AA30" s="128"/>
      <c r="AB30" s="127">
        <v>0</v>
      </c>
      <c r="AC30" s="127">
        <v>0</v>
      </c>
      <c r="AD30" s="127">
        <v>0</v>
      </c>
      <c r="AE30" s="128">
        <v>0</v>
      </c>
      <c r="AF30" s="128"/>
      <c r="AG30" s="127">
        <v>0</v>
      </c>
      <c r="AH30" s="127">
        <v>0</v>
      </c>
      <c r="AI30" s="127">
        <v>0</v>
      </c>
      <c r="AJ30" s="128">
        <v>0</v>
      </c>
      <c r="AK30" s="128"/>
      <c r="AL30" s="127">
        <v>0</v>
      </c>
      <c r="AM30" s="127">
        <v>0</v>
      </c>
      <c r="AN30" s="127">
        <v>0</v>
      </c>
      <c r="AO30" s="128">
        <v>0</v>
      </c>
      <c r="AP30" s="128"/>
      <c r="AQ30" s="127">
        <v>0</v>
      </c>
      <c r="AR30" s="127">
        <v>0</v>
      </c>
      <c r="AS30" s="127">
        <v>0</v>
      </c>
      <c r="AT30" s="128">
        <v>0</v>
      </c>
      <c r="AU30" s="128"/>
      <c r="AV30" s="127">
        <v>0</v>
      </c>
      <c r="AW30" s="127">
        <v>0</v>
      </c>
      <c r="AX30" s="127">
        <v>0</v>
      </c>
      <c r="AY30" s="128">
        <v>0</v>
      </c>
      <c r="BA30" s="127">
        <v>0</v>
      </c>
      <c r="BB30" s="127">
        <v>0</v>
      </c>
      <c r="BC30" s="127">
        <v>0</v>
      </c>
      <c r="BD30" s="128">
        <v>0</v>
      </c>
    </row>
    <row r="31" spans="1:56" ht="22.5" customHeight="1">
      <c r="A31" s="166" t="s">
        <v>345</v>
      </c>
      <c r="B31" s="166"/>
      <c r="C31" s="128" t="s">
        <v>67</v>
      </c>
      <c r="D31" s="128" t="s">
        <v>67</v>
      </c>
      <c r="E31" s="128" t="s">
        <v>67</v>
      </c>
      <c r="F31" s="128" t="s">
        <v>67</v>
      </c>
      <c r="G31" s="128"/>
      <c r="H31" s="128" t="s">
        <v>67</v>
      </c>
      <c r="I31" s="128" t="s">
        <v>67</v>
      </c>
      <c r="J31" s="128" t="s">
        <v>67</v>
      </c>
      <c r="K31" s="128" t="s">
        <v>67</v>
      </c>
      <c r="L31" s="128"/>
      <c r="M31" s="128" t="s">
        <v>67</v>
      </c>
      <c r="N31" s="128" t="s">
        <v>67</v>
      </c>
      <c r="O31" s="128" t="s">
        <v>67</v>
      </c>
      <c r="P31" s="128" t="s">
        <v>67</v>
      </c>
      <c r="Q31" s="128"/>
      <c r="R31" s="128" t="s">
        <v>67</v>
      </c>
      <c r="S31" s="128" t="s">
        <v>67</v>
      </c>
      <c r="T31" s="128" t="s">
        <v>67</v>
      </c>
      <c r="U31" s="128" t="s">
        <v>67</v>
      </c>
      <c r="V31" s="128"/>
      <c r="W31" s="128" t="s">
        <v>67</v>
      </c>
      <c r="X31" s="128" t="s">
        <v>67</v>
      </c>
      <c r="Y31" s="128" t="s">
        <v>67</v>
      </c>
      <c r="Z31" s="128" t="s">
        <v>67</v>
      </c>
      <c r="AA31" s="128"/>
      <c r="AB31" s="127">
        <v>0</v>
      </c>
      <c r="AC31" s="127">
        <v>0</v>
      </c>
      <c r="AD31" s="127">
        <v>0</v>
      </c>
      <c r="AE31" s="128">
        <v>0</v>
      </c>
      <c r="AF31" s="128"/>
      <c r="AG31" s="127">
        <v>0</v>
      </c>
      <c r="AH31" s="127">
        <v>0</v>
      </c>
      <c r="AI31" s="127">
        <v>0</v>
      </c>
      <c r="AJ31" s="128">
        <v>0</v>
      </c>
      <c r="AK31" s="128"/>
      <c r="AL31" s="127">
        <v>0</v>
      </c>
      <c r="AM31" s="127">
        <v>0</v>
      </c>
      <c r="AN31" s="127">
        <v>0</v>
      </c>
      <c r="AO31" s="128">
        <v>0</v>
      </c>
      <c r="AP31" s="128"/>
      <c r="AQ31" s="127">
        <v>0</v>
      </c>
      <c r="AR31" s="127">
        <v>0</v>
      </c>
      <c r="AS31" s="127">
        <v>0</v>
      </c>
      <c r="AT31" s="128">
        <v>0</v>
      </c>
      <c r="AU31" s="128"/>
      <c r="AV31" s="127">
        <v>0</v>
      </c>
      <c r="AW31" s="127">
        <v>0</v>
      </c>
      <c r="AX31" s="127">
        <v>0</v>
      </c>
      <c r="AY31" s="128">
        <v>0</v>
      </c>
      <c r="BA31" s="127">
        <v>0</v>
      </c>
      <c r="BB31" s="127">
        <v>0</v>
      </c>
      <c r="BC31" s="127">
        <v>0</v>
      </c>
      <c r="BD31" s="128">
        <v>0</v>
      </c>
    </row>
    <row r="32" spans="1:56" ht="12.75">
      <c r="A32" s="166" t="s">
        <v>346</v>
      </c>
      <c r="B32" s="166"/>
      <c r="C32" s="128" t="s">
        <v>67</v>
      </c>
      <c r="D32" s="128" t="s">
        <v>67</v>
      </c>
      <c r="E32" s="128" t="s">
        <v>67</v>
      </c>
      <c r="F32" s="128" t="s">
        <v>67</v>
      </c>
      <c r="G32" s="128"/>
      <c r="H32" s="128" t="s">
        <v>67</v>
      </c>
      <c r="I32" s="128" t="s">
        <v>67</v>
      </c>
      <c r="J32" s="128" t="s">
        <v>67</v>
      </c>
      <c r="K32" s="128" t="s">
        <v>67</v>
      </c>
      <c r="L32" s="128"/>
      <c r="M32" s="128" t="s">
        <v>67</v>
      </c>
      <c r="N32" s="128" t="s">
        <v>67</v>
      </c>
      <c r="O32" s="128" t="s">
        <v>67</v>
      </c>
      <c r="P32" s="128" t="s">
        <v>67</v>
      </c>
      <c r="Q32" s="128"/>
      <c r="R32" s="128" t="s">
        <v>67</v>
      </c>
      <c r="S32" s="128" t="s">
        <v>67</v>
      </c>
      <c r="T32" s="128" t="s">
        <v>67</v>
      </c>
      <c r="U32" s="128" t="s">
        <v>67</v>
      </c>
      <c r="V32" s="128"/>
      <c r="W32" s="128" t="s">
        <v>67</v>
      </c>
      <c r="X32" s="128" t="s">
        <v>67</v>
      </c>
      <c r="Y32" s="128" t="s">
        <v>67</v>
      </c>
      <c r="Z32" s="128" t="s">
        <v>67</v>
      </c>
      <c r="AA32" s="128"/>
      <c r="AB32" s="127">
        <v>0</v>
      </c>
      <c r="AC32" s="127">
        <v>0</v>
      </c>
      <c r="AD32" s="127">
        <v>0</v>
      </c>
      <c r="AE32" s="128">
        <v>0</v>
      </c>
      <c r="AF32" s="128"/>
      <c r="AG32" s="127">
        <v>0</v>
      </c>
      <c r="AH32" s="127">
        <v>0</v>
      </c>
      <c r="AI32" s="127">
        <v>0</v>
      </c>
      <c r="AJ32" s="128">
        <v>0</v>
      </c>
      <c r="AK32" s="128"/>
      <c r="AL32" s="127">
        <v>0</v>
      </c>
      <c r="AM32" s="127">
        <v>0</v>
      </c>
      <c r="AN32" s="127">
        <v>0</v>
      </c>
      <c r="AO32" s="128">
        <v>0</v>
      </c>
      <c r="AP32" s="128"/>
      <c r="AQ32" s="127">
        <v>0</v>
      </c>
      <c r="AR32" s="127">
        <v>0</v>
      </c>
      <c r="AS32" s="127">
        <v>0</v>
      </c>
      <c r="AT32" s="128">
        <v>0</v>
      </c>
      <c r="AU32" s="128"/>
      <c r="AV32" s="127">
        <v>0</v>
      </c>
      <c r="AW32" s="127">
        <v>0</v>
      </c>
      <c r="AX32" s="127">
        <v>0</v>
      </c>
      <c r="AY32" s="128">
        <v>0</v>
      </c>
      <c r="BA32" s="127">
        <v>0</v>
      </c>
      <c r="BB32" s="127">
        <v>0</v>
      </c>
      <c r="BC32" s="127">
        <v>0</v>
      </c>
      <c r="BD32" s="128">
        <v>0</v>
      </c>
    </row>
    <row r="33" spans="1:56" ht="12.75">
      <c r="A33" s="166" t="s">
        <v>347</v>
      </c>
      <c r="B33" s="166"/>
      <c r="C33" s="128" t="s">
        <v>67</v>
      </c>
      <c r="D33" s="128" t="s">
        <v>67</v>
      </c>
      <c r="E33" s="128" t="s">
        <v>67</v>
      </c>
      <c r="F33" s="128" t="s">
        <v>67</v>
      </c>
      <c r="G33" s="128"/>
      <c r="H33" s="128" t="s">
        <v>67</v>
      </c>
      <c r="I33" s="128" t="s">
        <v>67</v>
      </c>
      <c r="J33" s="128" t="s">
        <v>67</v>
      </c>
      <c r="K33" s="128" t="s">
        <v>67</v>
      </c>
      <c r="L33" s="128"/>
      <c r="M33" s="128" t="s">
        <v>67</v>
      </c>
      <c r="N33" s="128" t="s">
        <v>67</v>
      </c>
      <c r="O33" s="128" t="s">
        <v>67</v>
      </c>
      <c r="P33" s="128" t="s">
        <v>67</v>
      </c>
      <c r="Q33" s="128"/>
      <c r="R33" s="128" t="s">
        <v>67</v>
      </c>
      <c r="S33" s="128" t="s">
        <v>67</v>
      </c>
      <c r="T33" s="128" t="s">
        <v>67</v>
      </c>
      <c r="U33" s="128" t="s">
        <v>67</v>
      </c>
      <c r="V33" s="128"/>
      <c r="W33" s="128" t="s">
        <v>67</v>
      </c>
      <c r="X33" s="128" t="s">
        <v>67</v>
      </c>
      <c r="Y33" s="128" t="s">
        <v>67</v>
      </c>
      <c r="Z33" s="128" t="s">
        <v>67</v>
      </c>
      <c r="AA33" s="128"/>
      <c r="AB33" s="127">
        <v>3</v>
      </c>
      <c r="AC33" s="127">
        <v>3</v>
      </c>
      <c r="AD33" s="127">
        <v>0</v>
      </c>
      <c r="AE33" s="128">
        <v>6</v>
      </c>
      <c r="AF33" s="128"/>
      <c r="AG33" s="127">
        <v>0</v>
      </c>
      <c r="AH33" s="127">
        <v>0</v>
      </c>
      <c r="AI33" s="127">
        <v>0</v>
      </c>
      <c r="AJ33" s="128">
        <v>0</v>
      </c>
      <c r="AK33" s="128"/>
      <c r="AL33" s="127">
        <v>0</v>
      </c>
      <c r="AM33" s="127">
        <v>0</v>
      </c>
      <c r="AN33" s="127">
        <v>0</v>
      </c>
      <c r="AO33" s="128">
        <v>0</v>
      </c>
      <c r="AP33" s="128"/>
      <c r="AQ33" s="127">
        <v>0</v>
      </c>
      <c r="AR33" s="127">
        <v>0</v>
      </c>
      <c r="AS33" s="127">
        <v>0</v>
      </c>
      <c r="AT33" s="128">
        <v>0</v>
      </c>
      <c r="AU33" s="128"/>
      <c r="AV33" s="127">
        <v>0</v>
      </c>
      <c r="AW33" s="127">
        <v>0</v>
      </c>
      <c r="AX33" s="127">
        <v>0</v>
      </c>
      <c r="AY33" s="128">
        <v>0</v>
      </c>
      <c r="AZ33" s="22"/>
      <c r="BA33" s="127">
        <v>3</v>
      </c>
      <c r="BB33" s="127">
        <v>3</v>
      </c>
      <c r="BC33" s="127">
        <v>0</v>
      </c>
      <c r="BD33" s="128">
        <v>6</v>
      </c>
    </row>
    <row r="34" spans="1:56" ht="12.75">
      <c r="A34" s="58"/>
      <c r="B34" s="58"/>
      <c r="C34" s="127"/>
      <c r="D34" s="127"/>
      <c r="E34" s="127"/>
      <c r="F34" s="128"/>
      <c r="G34" s="128"/>
      <c r="H34" s="120"/>
      <c r="I34" s="120"/>
      <c r="J34" s="120"/>
      <c r="K34" s="117"/>
      <c r="L34" s="117"/>
      <c r="M34" s="127"/>
      <c r="N34" s="127"/>
      <c r="O34" s="127"/>
      <c r="P34" s="128"/>
      <c r="Q34" s="128"/>
      <c r="R34" s="120"/>
      <c r="S34" s="120"/>
      <c r="T34" s="120"/>
      <c r="U34" s="117"/>
      <c r="V34" s="117"/>
      <c r="W34" s="127"/>
      <c r="X34" s="127"/>
      <c r="Y34" s="127"/>
      <c r="Z34" s="128"/>
      <c r="AA34" s="128"/>
      <c r="AB34" s="120"/>
      <c r="AC34" s="120"/>
      <c r="AD34" s="120"/>
      <c r="AE34" s="117"/>
      <c r="AF34" s="117"/>
      <c r="AG34" s="127"/>
      <c r="AH34" s="127"/>
      <c r="AI34" s="127"/>
      <c r="AJ34" s="128"/>
      <c r="AK34" s="128"/>
      <c r="AL34" s="120"/>
      <c r="AM34" s="120"/>
      <c r="AN34" s="120"/>
      <c r="AO34" s="117"/>
      <c r="AP34" s="117"/>
      <c r="AQ34" s="127"/>
      <c r="AR34" s="127"/>
      <c r="AS34" s="127"/>
      <c r="AT34" s="128"/>
      <c r="AU34" s="128"/>
      <c r="AV34" s="120"/>
      <c r="AW34" s="120"/>
      <c r="AX34" s="120"/>
      <c r="AY34" s="117"/>
      <c r="BA34" s="115"/>
      <c r="BB34" s="115"/>
      <c r="BC34" s="115"/>
      <c r="BD34" s="115"/>
    </row>
    <row r="35" spans="1:56" ht="12.75">
      <c r="A35" s="62" t="s">
        <v>96</v>
      </c>
      <c r="B35" s="62"/>
      <c r="C35" s="130">
        <v>34</v>
      </c>
      <c r="D35" s="130">
        <v>51</v>
      </c>
      <c r="E35" s="130">
        <v>9</v>
      </c>
      <c r="F35" s="130">
        <v>94</v>
      </c>
      <c r="G35" s="130"/>
      <c r="H35" s="130">
        <v>81</v>
      </c>
      <c r="I35" s="130">
        <v>121</v>
      </c>
      <c r="J35" s="130">
        <v>34</v>
      </c>
      <c r="K35" s="130">
        <v>236</v>
      </c>
      <c r="L35" s="130"/>
      <c r="M35" s="130">
        <v>81</v>
      </c>
      <c r="N35" s="130">
        <v>77</v>
      </c>
      <c r="O35" s="130">
        <v>19</v>
      </c>
      <c r="P35" s="130">
        <v>177</v>
      </c>
      <c r="Q35" s="130"/>
      <c r="R35" s="130">
        <v>43</v>
      </c>
      <c r="S35" s="130">
        <v>105</v>
      </c>
      <c r="T35" s="130">
        <v>10</v>
      </c>
      <c r="U35" s="130">
        <v>158</v>
      </c>
      <c r="V35" s="130"/>
      <c r="W35" s="130">
        <v>68</v>
      </c>
      <c r="X35" s="130">
        <v>189</v>
      </c>
      <c r="Y35" s="130">
        <v>16</v>
      </c>
      <c r="Z35" s="130">
        <v>273</v>
      </c>
      <c r="AA35" s="130"/>
      <c r="AB35" s="130">
        <v>95</v>
      </c>
      <c r="AC35" s="130">
        <v>90</v>
      </c>
      <c r="AD35" s="130">
        <v>6</v>
      </c>
      <c r="AE35" s="130">
        <v>191</v>
      </c>
      <c r="AF35" s="130"/>
      <c r="AG35" s="130">
        <v>43</v>
      </c>
      <c r="AH35" s="130">
        <v>104</v>
      </c>
      <c r="AI35" s="130">
        <v>9</v>
      </c>
      <c r="AJ35" s="130">
        <v>156</v>
      </c>
      <c r="AK35" s="130"/>
      <c r="AL35" s="130">
        <v>39</v>
      </c>
      <c r="AM35" s="130">
        <v>76</v>
      </c>
      <c r="AN35" s="130">
        <v>8</v>
      </c>
      <c r="AO35" s="130">
        <v>123</v>
      </c>
      <c r="AP35" s="130"/>
      <c r="AQ35" s="130">
        <v>18</v>
      </c>
      <c r="AR35" s="130">
        <v>41</v>
      </c>
      <c r="AS35" s="130">
        <v>19</v>
      </c>
      <c r="AT35" s="130">
        <v>78</v>
      </c>
      <c r="AU35" s="130"/>
      <c r="AV35" s="130">
        <v>11</v>
      </c>
      <c r="AW35" s="130">
        <v>34</v>
      </c>
      <c r="AX35" s="130">
        <v>5</v>
      </c>
      <c r="AY35" s="130">
        <v>50</v>
      </c>
      <c r="BA35" s="130">
        <v>513</v>
      </c>
      <c r="BB35" s="130">
        <v>888</v>
      </c>
      <c r="BC35" s="130">
        <v>135</v>
      </c>
      <c r="BD35" s="130">
        <v>1536</v>
      </c>
    </row>
    <row r="37" spans="1:51" ht="12.75">
      <c r="A37" s="23" t="s">
        <v>19</v>
      </c>
      <c r="B37" s="23"/>
      <c r="C37" s="23"/>
      <c r="D37" s="23"/>
      <c r="E37" s="23"/>
      <c r="F37" s="318"/>
      <c r="G37" s="318"/>
      <c r="H37" s="23"/>
      <c r="I37" s="23"/>
      <c r="J37" s="23"/>
      <c r="K37" s="318"/>
      <c r="L37" s="318"/>
      <c r="M37" s="23"/>
      <c r="N37" s="23"/>
      <c r="O37" s="23"/>
      <c r="P37" s="318"/>
      <c r="Q37" s="318"/>
      <c r="R37" s="23"/>
      <c r="S37" s="23"/>
      <c r="T37" s="23"/>
      <c r="U37" s="318"/>
      <c r="V37" s="318"/>
      <c r="W37" s="23"/>
      <c r="X37" s="23"/>
      <c r="Y37" s="23"/>
      <c r="Z37" s="318"/>
      <c r="AA37" s="318"/>
      <c r="AB37" s="23"/>
      <c r="AC37" s="23"/>
      <c r="AD37" s="23"/>
      <c r="AE37" s="318"/>
      <c r="AF37" s="318"/>
      <c r="AG37" s="23"/>
      <c r="AH37" s="23"/>
      <c r="AI37" s="23"/>
      <c r="AJ37" s="318"/>
      <c r="AK37" s="318"/>
      <c r="AL37" s="23"/>
      <c r="AM37" s="23"/>
      <c r="AN37" s="23"/>
      <c r="AO37" s="318"/>
      <c r="AP37" s="318"/>
      <c r="AQ37" s="23"/>
      <c r="AR37" s="23"/>
      <c r="AS37" s="23"/>
      <c r="AT37" s="318"/>
      <c r="AU37" s="318"/>
      <c r="AV37" s="23"/>
      <c r="AW37" s="23"/>
      <c r="AX37" s="23"/>
      <c r="AY37" s="318"/>
    </row>
    <row r="38" ht="6" customHeight="1"/>
    <row r="39" spans="1:56" s="274" customFormat="1" ht="12.75">
      <c r="A39" s="384" t="s">
        <v>438</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276"/>
      <c r="BA39" s="276"/>
      <c r="BB39" s="276"/>
      <c r="BC39" s="276"/>
      <c r="BD39" s="276"/>
    </row>
    <row r="40" spans="1:56" s="274" customFormat="1" ht="12.75">
      <c r="A40" s="355" t="s">
        <v>437</v>
      </c>
      <c r="B40" s="355"/>
      <c r="C40" s="355"/>
      <c r="D40" s="355"/>
      <c r="E40" s="355"/>
      <c r="F40" s="19"/>
      <c r="G40" s="19"/>
      <c r="H40" s="355"/>
      <c r="I40" s="355"/>
      <c r="J40" s="355"/>
      <c r="K40" s="19"/>
      <c r="L40" s="19"/>
      <c r="M40" s="355"/>
      <c r="N40" s="355"/>
      <c r="O40" s="355"/>
      <c r="P40" s="19"/>
      <c r="Q40" s="19"/>
      <c r="R40" s="355"/>
      <c r="S40" s="355"/>
      <c r="T40" s="355"/>
      <c r="U40" s="19"/>
      <c r="V40" s="19"/>
      <c r="W40" s="355"/>
      <c r="X40" s="355"/>
      <c r="Y40" s="355"/>
      <c r="Z40" s="19"/>
      <c r="AA40" s="19"/>
      <c r="AB40" s="355"/>
      <c r="AC40" s="355"/>
      <c r="AD40" s="355"/>
      <c r="AE40" s="19"/>
      <c r="AF40" s="19"/>
      <c r="AG40" s="355"/>
      <c r="AH40" s="355"/>
      <c r="AI40" s="355"/>
      <c r="AJ40" s="19"/>
      <c r="AK40" s="19"/>
      <c r="AL40" s="355"/>
      <c r="AM40" s="355"/>
      <c r="AN40" s="355"/>
      <c r="AO40" s="19"/>
      <c r="AP40" s="19"/>
      <c r="AQ40" s="355"/>
      <c r="AR40" s="355"/>
      <c r="AS40" s="355"/>
      <c r="AT40" s="19"/>
      <c r="AU40" s="19"/>
      <c r="AV40" s="355"/>
      <c r="AW40" s="355"/>
      <c r="AX40" s="355"/>
      <c r="AY40" s="19"/>
      <c r="AZ40" s="276"/>
      <c r="BA40" s="276"/>
      <c r="BB40" s="276"/>
      <c r="BC40" s="276"/>
      <c r="BD40" s="276"/>
    </row>
    <row r="41" spans="1:56" s="274" customFormat="1" ht="12.75">
      <c r="A41" s="355" t="s">
        <v>15</v>
      </c>
      <c r="B41" s="355"/>
      <c r="C41" s="355"/>
      <c r="D41" s="355"/>
      <c r="E41" s="355"/>
      <c r="F41" s="19"/>
      <c r="G41" s="19"/>
      <c r="H41" s="355"/>
      <c r="I41" s="355"/>
      <c r="J41" s="355"/>
      <c r="K41" s="19"/>
      <c r="L41" s="19"/>
      <c r="M41" s="355"/>
      <c r="N41" s="355"/>
      <c r="O41" s="355"/>
      <c r="P41" s="19"/>
      <c r="Q41" s="19"/>
      <c r="R41" s="355"/>
      <c r="S41" s="355"/>
      <c r="T41" s="355"/>
      <c r="U41" s="19"/>
      <c r="V41" s="19"/>
      <c r="W41" s="355"/>
      <c r="X41" s="355"/>
      <c r="Y41" s="355"/>
      <c r="Z41" s="19"/>
      <c r="AA41" s="19"/>
      <c r="AB41" s="355"/>
      <c r="AC41" s="355"/>
      <c r="AD41" s="355"/>
      <c r="AE41" s="19"/>
      <c r="AF41" s="19"/>
      <c r="AG41" s="355"/>
      <c r="AH41" s="355"/>
      <c r="AI41" s="355"/>
      <c r="AJ41" s="19"/>
      <c r="AK41" s="19"/>
      <c r="AL41" s="355"/>
      <c r="AM41" s="355"/>
      <c r="AN41" s="355"/>
      <c r="AO41" s="19"/>
      <c r="AP41" s="19"/>
      <c r="AQ41" s="355"/>
      <c r="AR41" s="355"/>
      <c r="AS41" s="355"/>
      <c r="AT41" s="19"/>
      <c r="AU41" s="19"/>
      <c r="AV41" s="355"/>
      <c r="AW41" s="355"/>
      <c r="AX41" s="355"/>
      <c r="AY41" s="19"/>
      <c r="AZ41" s="276"/>
      <c r="BA41" s="276"/>
      <c r="BB41" s="276"/>
      <c r="BC41" s="276"/>
      <c r="BD41" s="276"/>
    </row>
    <row r="42" spans="1:51" s="276" customFormat="1" ht="12.75">
      <c r="A42" s="345" t="s">
        <v>320</v>
      </c>
      <c r="B42" s="345"/>
      <c r="C42" s="345"/>
      <c r="D42" s="345"/>
      <c r="E42" s="345"/>
      <c r="F42" s="69"/>
      <c r="G42" s="69"/>
      <c r="H42" s="345"/>
      <c r="I42" s="345"/>
      <c r="J42" s="345"/>
      <c r="K42" s="69"/>
      <c r="L42" s="69"/>
      <c r="M42" s="345"/>
      <c r="N42" s="345"/>
      <c r="O42" s="345"/>
      <c r="P42" s="69"/>
      <c r="Q42" s="69"/>
      <c r="R42" s="345"/>
      <c r="S42" s="345"/>
      <c r="T42" s="345"/>
      <c r="U42" s="69"/>
      <c r="V42" s="69"/>
      <c r="W42" s="345"/>
      <c r="X42" s="345"/>
      <c r="Y42" s="345"/>
      <c r="Z42" s="69"/>
      <c r="AA42" s="69"/>
      <c r="AB42" s="345"/>
      <c r="AC42" s="345"/>
      <c r="AD42" s="345"/>
      <c r="AE42" s="69"/>
      <c r="AF42" s="69"/>
      <c r="AG42" s="345"/>
      <c r="AH42" s="345"/>
      <c r="AI42" s="345"/>
      <c r="AJ42" s="69"/>
      <c r="AK42" s="69"/>
      <c r="AL42" s="345"/>
      <c r="AM42" s="345"/>
      <c r="AN42" s="345"/>
      <c r="AO42" s="69"/>
      <c r="AP42" s="69"/>
      <c r="AQ42" s="345"/>
      <c r="AR42" s="345"/>
      <c r="AS42" s="345"/>
      <c r="AT42" s="69"/>
      <c r="AU42" s="69"/>
      <c r="AV42" s="345"/>
      <c r="AW42" s="345"/>
      <c r="AX42" s="345"/>
      <c r="AY42" s="69"/>
    </row>
  </sheetData>
  <sheetProtection/>
  <mergeCells count="12">
    <mergeCell ref="BA3:BD3"/>
    <mergeCell ref="AQ3:AT3"/>
    <mergeCell ref="AV3:AY3"/>
    <mergeCell ref="AG3:AJ3"/>
    <mergeCell ref="AL3:AO3"/>
    <mergeCell ref="R3:U3"/>
    <mergeCell ref="C3:F3"/>
    <mergeCell ref="H3:K3"/>
    <mergeCell ref="A39:AY39"/>
    <mergeCell ref="W3:Z3"/>
    <mergeCell ref="AB3:AE3"/>
    <mergeCell ref="M3:P3"/>
  </mergeCells>
  <printOptions/>
  <pageMargins left="0.75" right="0.75" top="1" bottom="1" header="0.5" footer="0.5"/>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tabColor theme="6"/>
    <pageSetUpPr fitToPage="1"/>
  </sheetPr>
  <dimension ref="A1:M23"/>
  <sheetViews>
    <sheetView showGridLines="0" zoomScalePageLayoutView="0" workbookViewId="0" topLeftCell="A1">
      <selection activeCell="A1" sqref="A1"/>
    </sheetView>
  </sheetViews>
  <sheetFormatPr defaultColWidth="68.57421875" defaultRowHeight="12.75"/>
  <cols>
    <col min="1" max="1" width="22.7109375" style="0" customWidth="1"/>
    <col min="2" max="2" width="1.421875" style="0" customWidth="1"/>
    <col min="3" max="11" width="7.57421875" style="17" bestFit="1" customWidth="1"/>
    <col min="12" max="12" width="7.7109375" style="17" customWidth="1"/>
    <col min="13" max="13" width="6.57421875" style="17" customWidth="1"/>
    <col min="14" max="15" width="4.140625" style="0" customWidth="1"/>
    <col min="16" max="22" width="32.57421875" style="0" bestFit="1" customWidth="1"/>
    <col min="23" max="23" width="37.28125" style="0" bestFit="1" customWidth="1"/>
    <col min="24" max="33" width="74.140625" style="0" bestFit="1" customWidth="1"/>
    <col min="34" max="34" width="78.8515625" style="0" bestFit="1" customWidth="1"/>
    <col min="35" max="44" width="42.28125" style="0" bestFit="1" customWidth="1"/>
    <col min="45" max="45" width="47.00390625" style="0" bestFit="1" customWidth="1"/>
    <col min="46" max="55" width="39.57421875" style="0" bestFit="1" customWidth="1"/>
    <col min="56" max="56" width="44.28125" style="0" bestFit="1" customWidth="1"/>
    <col min="57" max="66" width="58.8515625" style="0" bestFit="1" customWidth="1"/>
    <col min="67" max="67" width="63.57421875" style="0" bestFit="1" customWidth="1"/>
    <col min="68" max="77" width="61.7109375" style="0" bestFit="1" customWidth="1"/>
    <col min="78" max="78" width="66.421875" style="0" bestFit="1" customWidth="1"/>
    <col min="79" max="88" width="46.7109375" style="0" bestFit="1" customWidth="1"/>
    <col min="89" max="89" width="51.421875" style="0" bestFit="1" customWidth="1"/>
    <col min="90" max="99" width="19.28125" style="0" bestFit="1" customWidth="1"/>
    <col min="100" max="100" width="24.00390625" style="0" bestFit="1" customWidth="1"/>
    <col min="101" max="110" width="31.140625" style="0" bestFit="1" customWidth="1"/>
    <col min="111" max="111" width="35.8515625" style="0" bestFit="1" customWidth="1"/>
    <col min="112" max="121" width="46.28125" style="0" bestFit="1" customWidth="1"/>
    <col min="122" max="122" width="51.00390625" style="0" bestFit="1" customWidth="1"/>
    <col min="123" max="132" width="42.8515625" style="0" bestFit="1" customWidth="1"/>
    <col min="133" max="133" width="47.57421875" style="0" bestFit="1" customWidth="1"/>
    <col min="134" max="143" width="40.00390625" style="0" bestFit="1" customWidth="1"/>
    <col min="144" max="144" width="44.7109375" style="0" bestFit="1" customWidth="1"/>
    <col min="145" max="154" width="19.28125" style="0" bestFit="1" customWidth="1"/>
    <col min="155" max="155" width="24.00390625" style="0" bestFit="1" customWidth="1"/>
    <col min="156" max="165" width="40.7109375" style="0" bestFit="1" customWidth="1"/>
    <col min="166" max="166" width="45.421875" style="0" bestFit="1" customWidth="1"/>
    <col min="167" max="176" width="22.7109375" style="0" bestFit="1" customWidth="1"/>
    <col min="177" max="177" width="27.421875" style="0" bestFit="1" customWidth="1"/>
    <col min="178" max="187" width="35.7109375" style="0" bestFit="1" customWidth="1"/>
    <col min="188" max="188" width="40.421875" style="0" bestFit="1" customWidth="1"/>
    <col min="189" max="198" width="43.140625" style="0" bestFit="1" customWidth="1"/>
    <col min="199" max="199" width="47.8515625" style="0" bestFit="1" customWidth="1"/>
    <col min="200" max="209" width="21.57421875" style="0" bestFit="1" customWidth="1"/>
    <col min="210" max="210" width="26.28125" style="0" bestFit="1" customWidth="1"/>
    <col min="211" max="220" width="62.140625" style="0" bestFit="1" customWidth="1"/>
    <col min="221" max="221" width="67.00390625" style="0" bestFit="1" customWidth="1"/>
    <col min="222" max="231" width="50.57421875" style="0" bestFit="1" customWidth="1"/>
    <col min="232" max="232" width="55.28125" style="0" bestFit="1" customWidth="1"/>
    <col min="233" max="242" width="68.140625" style="0" bestFit="1" customWidth="1"/>
    <col min="243" max="243" width="72.8515625" style="0" bestFit="1" customWidth="1"/>
    <col min="244" max="253" width="63.8515625" style="0" bestFit="1" customWidth="1"/>
    <col min="254" max="254" width="68.57421875" style="0" bestFit="1" customWidth="1"/>
  </cols>
  <sheetData>
    <row r="1" spans="1:13" s="33" customFormat="1" ht="14.25">
      <c r="A1" s="7" t="s">
        <v>556</v>
      </c>
      <c r="C1" s="35"/>
      <c r="D1" s="35"/>
      <c r="E1" s="35"/>
      <c r="F1" s="34"/>
      <c r="G1" s="34"/>
      <c r="H1" s="34"/>
      <c r="I1" s="34"/>
      <c r="J1" s="34"/>
      <c r="K1" s="34"/>
      <c r="L1" s="34"/>
      <c r="M1" s="34"/>
    </row>
    <row r="2" spans="1:13" ht="15.75" customHeight="1">
      <c r="A2" s="386" t="s">
        <v>30</v>
      </c>
      <c r="B2" s="386"/>
      <c r="C2" s="36"/>
      <c r="D2" s="36"/>
      <c r="E2" s="36"/>
      <c r="F2" s="36"/>
      <c r="G2" s="36"/>
      <c r="H2" s="36"/>
      <c r="I2" s="36"/>
      <c r="J2" s="36"/>
      <c r="K2" s="36"/>
      <c r="L2" s="36"/>
      <c r="M2" s="156" t="s">
        <v>23</v>
      </c>
    </row>
    <row r="3" spans="1:13" ht="12.75" customHeight="1">
      <c r="A3" s="154" t="s">
        <v>28</v>
      </c>
      <c r="B3" s="155"/>
      <c r="C3" s="72" t="s">
        <v>85</v>
      </c>
      <c r="D3" s="72" t="s">
        <v>86</v>
      </c>
      <c r="E3" s="72" t="s">
        <v>87</v>
      </c>
      <c r="F3" s="72" t="s">
        <v>88</v>
      </c>
      <c r="G3" s="72" t="s">
        <v>89</v>
      </c>
      <c r="H3" s="72" t="s">
        <v>90</v>
      </c>
      <c r="I3" s="72" t="s">
        <v>91</v>
      </c>
      <c r="J3" s="72" t="s">
        <v>124</v>
      </c>
      <c r="K3" s="72" t="s">
        <v>125</v>
      </c>
      <c r="L3" s="72" t="s">
        <v>126</v>
      </c>
      <c r="M3" s="68" t="s">
        <v>96</v>
      </c>
    </row>
    <row r="4" spans="1:13" ht="17.25" customHeight="1">
      <c r="A4" s="388" t="s">
        <v>53</v>
      </c>
      <c r="B4" s="388"/>
      <c r="C4" s="117">
        <v>14</v>
      </c>
      <c r="D4" s="117">
        <v>36</v>
      </c>
      <c r="E4" s="117">
        <v>32</v>
      </c>
      <c r="F4" s="117">
        <v>15</v>
      </c>
      <c r="G4" s="117">
        <v>30</v>
      </c>
      <c r="H4" s="117">
        <v>54</v>
      </c>
      <c r="I4" s="117">
        <v>40</v>
      </c>
      <c r="J4" s="117">
        <v>27</v>
      </c>
      <c r="K4" s="117">
        <v>12</v>
      </c>
      <c r="L4" s="117">
        <v>13</v>
      </c>
      <c r="M4" s="109">
        <v>273</v>
      </c>
    </row>
    <row r="5" spans="1:13" ht="12.75">
      <c r="A5" s="70"/>
      <c r="B5" s="59"/>
      <c r="C5" s="118"/>
      <c r="D5" s="118"/>
      <c r="E5" s="118"/>
      <c r="F5" s="118"/>
      <c r="G5" s="118"/>
      <c r="H5" s="118"/>
      <c r="I5" s="118"/>
      <c r="J5" s="118"/>
      <c r="K5" s="118"/>
      <c r="L5" s="118"/>
      <c r="M5" s="109"/>
    </row>
    <row r="6" spans="1:13" ht="12.75">
      <c r="A6" s="388" t="s">
        <v>54</v>
      </c>
      <c r="B6" s="388"/>
      <c r="C6" s="117">
        <v>11</v>
      </c>
      <c r="D6" s="117">
        <v>22</v>
      </c>
      <c r="E6" s="117">
        <v>22</v>
      </c>
      <c r="F6" s="117">
        <v>9</v>
      </c>
      <c r="G6" s="117">
        <v>27</v>
      </c>
      <c r="H6" s="117">
        <v>45</v>
      </c>
      <c r="I6" s="117">
        <v>34</v>
      </c>
      <c r="J6" s="117">
        <v>22</v>
      </c>
      <c r="K6" s="117">
        <v>10</v>
      </c>
      <c r="L6" s="117">
        <v>0</v>
      </c>
      <c r="M6" s="119">
        <v>202</v>
      </c>
    </row>
    <row r="7" spans="1:13" ht="12.75">
      <c r="A7" s="59"/>
      <c r="B7" s="59"/>
      <c r="C7" s="118"/>
      <c r="D7" s="118"/>
      <c r="E7" s="118"/>
      <c r="F7" s="118"/>
      <c r="G7" s="118"/>
      <c r="H7" s="118"/>
      <c r="I7" s="118"/>
      <c r="J7" s="118"/>
      <c r="K7" s="118"/>
      <c r="L7" s="118"/>
      <c r="M7" s="109"/>
    </row>
    <row r="8" spans="1:13" ht="12.75">
      <c r="A8" s="389" t="s">
        <v>354</v>
      </c>
      <c r="B8" s="389"/>
      <c r="C8" s="117">
        <v>5</v>
      </c>
      <c r="D8" s="117">
        <v>12</v>
      </c>
      <c r="E8" s="117">
        <v>12</v>
      </c>
      <c r="F8" s="117">
        <v>5</v>
      </c>
      <c r="G8" s="117">
        <v>20</v>
      </c>
      <c r="H8" s="117">
        <v>31</v>
      </c>
      <c r="I8" s="117">
        <v>23</v>
      </c>
      <c r="J8" s="117">
        <v>17</v>
      </c>
      <c r="K8" s="117">
        <v>4</v>
      </c>
      <c r="L8" s="117">
        <v>0</v>
      </c>
      <c r="M8" s="119">
        <v>129</v>
      </c>
    </row>
    <row r="9" spans="1:13" ht="18.75" customHeight="1">
      <c r="A9" s="390" t="s">
        <v>108</v>
      </c>
      <c r="B9" s="390"/>
      <c r="C9" s="120">
        <v>5</v>
      </c>
      <c r="D9" s="120">
        <v>8</v>
      </c>
      <c r="E9" s="120">
        <v>5</v>
      </c>
      <c r="F9" s="120">
        <v>3</v>
      </c>
      <c r="G9" s="120">
        <v>17</v>
      </c>
      <c r="H9" s="120">
        <v>30</v>
      </c>
      <c r="I9" s="120">
        <v>22</v>
      </c>
      <c r="J9" s="120">
        <v>15</v>
      </c>
      <c r="K9" s="120">
        <v>4</v>
      </c>
      <c r="L9" s="120">
        <v>0</v>
      </c>
      <c r="M9" s="119">
        <v>109</v>
      </c>
    </row>
    <row r="10" spans="1:13" ht="12.75">
      <c r="A10" s="391" t="s">
        <v>55</v>
      </c>
      <c r="B10" s="391"/>
      <c r="C10" s="120">
        <v>0</v>
      </c>
      <c r="D10" s="120">
        <v>4</v>
      </c>
      <c r="E10" s="120">
        <v>7</v>
      </c>
      <c r="F10" s="120">
        <v>2</v>
      </c>
      <c r="G10" s="120">
        <v>3</v>
      </c>
      <c r="H10" s="120">
        <v>1</v>
      </c>
      <c r="I10" s="120">
        <v>1</v>
      </c>
      <c r="J10" s="120">
        <v>2</v>
      </c>
      <c r="K10" s="120">
        <v>0</v>
      </c>
      <c r="L10" s="120">
        <v>0</v>
      </c>
      <c r="M10" s="119">
        <v>20</v>
      </c>
    </row>
    <row r="11" spans="1:13" ht="12.75">
      <c r="A11" s="392"/>
      <c r="B11" s="392"/>
      <c r="C11" s="121"/>
      <c r="D11" s="121"/>
      <c r="E11" s="121"/>
      <c r="F11" s="121"/>
      <c r="G11" s="121"/>
      <c r="H11" s="121"/>
      <c r="I11" s="121"/>
      <c r="J11" s="121"/>
      <c r="K11" s="121"/>
      <c r="L11" s="121"/>
      <c r="M11" s="109"/>
    </row>
    <row r="12" spans="1:13" s="63" customFormat="1" ht="12.75">
      <c r="A12" s="387" t="s">
        <v>56</v>
      </c>
      <c r="B12" s="387"/>
      <c r="C12" s="120">
        <v>4</v>
      </c>
      <c r="D12" s="120">
        <v>10</v>
      </c>
      <c r="E12" s="120">
        <v>10</v>
      </c>
      <c r="F12" s="120">
        <v>4</v>
      </c>
      <c r="G12" s="120">
        <v>7</v>
      </c>
      <c r="H12" s="120">
        <v>14</v>
      </c>
      <c r="I12" s="120">
        <v>11</v>
      </c>
      <c r="J12" s="120">
        <v>5</v>
      </c>
      <c r="K12" s="120">
        <v>2</v>
      </c>
      <c r="L12" s="120">
        <v>0</v>
      </c>
      <c r="M12" s="119">
        <v>67</v>
      </c>
    </row>
    <row r="13" spans="1:13" ht="12.75">
      <c r="A13" s="387" t="s">
        <v>52</v>
      </c>
      <c r="B13" s="387"/>
      <c r="C13" s="120">
        <v>2</v>
      </c>
      <c r="D13" s="120">
        <v>0</v>
      </c>
      <c r="E13" s="120">
        <v>0</v>
      </c>
      <c r="F13" s="120">
        <v>0</v>
      </c>
      <c r="G13" s="120">
        <v>0</v>
      </c>
      <c r="H13" s="120">
        <v>0</v>
      </c>
      <c r="I13" s="120">
        <v>0</v>
      </c>
      <c r="J13" s="120">
        <v>0</v>
      </c>
      <c r="K13" s="120">
        <v>4</v>
      </c>
      <c r="L13" s="120">
        <v>0</v>
      </c>
      <c r="M13" s="119">
        <v>6</v>
      </c>
    </row>
    <row r="14" spans="1:13" ht="12.75">
      <c r="A14" s="387"/>
      <c r="B14" s="387"/>
      <c r="C14" s="118"/>
      <c r="D14" s="118"/>
      <c r="E14" s="118"/>
      <c r="F14" s="118"/>
      <c r="G14" s="118"/>
      <c r="H14" s="118"/>
      <c r="I14" s="118"/>
      <c r="J14" s="118"/>
      <c r="K14" s="118"/>
      <c r="L14" s="118"/>
      <c r="M14" s="109"/>
    </row>
    <row r="15" spans="1:13" s="63" customFormat="1" ht="12.75">
      <c r="A15" s="387" t="s">
        <v>109</v>
      </c>
      <c r="B15" s="387"/>
      <c r="C15" s="120">
        <v>3</v>
      </c>
      <c r="D15" s="120">
        <v>14</v>
      </c>
      <c r="E15" s="120">
        <v>10</v>
      </c>
      <c r="F15" s="120">
        <v>6</v>
      </c>
      <c r="G15" s="120">
        <v>3</v>
      </c>
      <c r="H15" s="120">
        <v>9</v>
      </c>
      <c r="I15" s="120">
        <v>6</v>
      </c>
      <c r="J15" s="120">
        <v>5</v>
      </c>
      <c r="K15" s="120">
        <v>1</v>
      </c>
      <c r="L15" s="120">
        <v>2</v>
      </c>
      <c r="M15" s="119">
        <v>59</v>
      </c>
    </row>
    <row r="16" spans="1:13" s="63" customFormat="1" ht="12.75">
      <c r="A16" s="387"/>
      <c r="B16" s="387"/>
      <c r="C16" s="118"/>
      <c r="D16" s="118"/>
      <c r="E16" s="118"/>
      <c r="F16" s="118"/>
      <c r="G16" s="118"/>
      <c r="H16" s="118"/>
      <c r="I16" s="118"/>
      <c r="J16" s="118"/>
      <c r="K16" s="118"/>
      <c r="L16" s="118"/>
      <c r="M16" s="109"/>
    </row>
    <row r="17" spans="1:13" s="63" customFormat="1" ht="12.75">
      <c r="A17" s="386" t="s">
        <v>57</v>
      </c>
      <c r="B17" s="386"/>
      <c r="C17" s="122">
        <v>0</v>
      </c>
      <c r="D17" s="122">
        <v>0</v>
      </c>
      <c r="E17" s="122">
        <v>0</v>
      </c>
      <c r="F17" s="122">
        <v>0</v>
      </c>
      <c r="G17" s="122">
        <v>0</v>
      </c>
      <c r="H17" s="122">
        <v>0</v>
      </c>
      <c r="I17" s="122">
        <v>0</v>
      </c>
      <c r="J17" s="122">
        <v>0</v>
      </c>
      <c r="K17" s="122">
        <v>1</v>
      </c>
      <c r="L17" s="122">
        <v>11</v>
      </c>
      <c r="M17" s="123">
        <v>12</v>
      </c>
    </row>
    <row r="18" ht="4.5" customHeight="1"/>
    <row r="19" spans="1:13" s="167" customFormat="1" ht="12.75">
      <c r="A19" s="33" t="s">
        <v>19</v>
      </c>
      <c r="C19" s="168"/>
      <c r="D19" s="168"/>
      <c r="E19" s="168"/>
      <c r="F19" s="168"/>
      <c r="G19" s="168"/>
      <c r="H19" s="168"/>
      <c r="I19" s="168"/>
      <c r="J19" s="168"/>
      <c r="K19" s="168"/>
      <c r="L19" s="168"/>
      <c r="M19" s="168"/>
    </row>
    <row r="20" ht="5.25" customHeight="1"/>
    <row r="21" spans="1:13" s="274" customFormat="1" ht="12.75">
      <c r="A21" s="183" t="s">
        <v>2</v>
      </c>
      <c r="B21" s="335"/>
      <c r="C21" s="345"/>
      <c r="D21" s="345"/>
      <c r="E21" s="345"/>
      <c r="F21" s="278"/>
      <c r="G21" s="276"/>
      <c r="H21" s="276"/>
      <c r="I21" s="276"/>
      <c r="J21" s="276"/>
      <c r="K21" s="276"/>
      <c r="L21" s="276"/>
      <c r="M21" s="276"/>
    </row>
    <row r="22" spans="1:13" s="274" customFormat="1" ht="12.75">
      <c r="A22" s="183" t="s">
        <v>3</v>
      </c>
      <c r="B22" s="335"/>
      <c r="C22" s="345"/>
      <c r="D22" s="345"/>
      <c r="E22" s="345"/>
      <c r="F22" s="276"/>
      <c r="G22" s="276"/>
      <c r="H22" s="276"/>
      <c r="I22" s="276"/>
      <c r="J22" s="276"/>
      <c r="K22" s="276"/>
      <c r="L22" s="276"/>
      <c r="M22" s="276"/>
    </row>
    <row r="23" spans="1:13" s="274" customFormat="1" ht="12.75" customHeight="1">
      <c r="A23" s="380" t="s">
        <v>353</v>
      </c>
      <c r="B23" s="380"/>
      <c r="C23" s="380"/>
      <c r="D23" s="380"/>
      <c r="E23" s="380"/>
      <c r="F23" s="380"/>
      <c r="G23" s="380"/>
      <c r="H23" s="380"/>
      <c r="I23" s="380"/>
      <c r="J23" s="380"/>
      <c r="K23" s="380"/>
      <c r="L23" s="380"/>
      <c r="M23" s="279"/>
    </row>
  </sheetData>
  <sheetProtection/>
  <mergeCells count="14">
    <mergeCell ref="A9:B9"/>
    <mergeCell ref="A10:B10"/>
    <mergeCell ref="A11:B11"/>
    <mergeCell ref="A12:B12"/>
    <mergeCell ref="A2:B2"/>
    <mergeCell ref="A4:B4"/>
    <mergeCell ref="A6:B6"/>
    <mergeCell ref="A8:B8"/>
    <mergeCell ref="A23:L23"/>
    <mergeCell ref="A17:B17"/>
    <mergeCell ref="A13:B13"/>
    <mergeCell ref="A14:B14"/>
    <mergeCell ref="A15:B15"/>
    <mergeCell ref="A16:B1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6"/>
    <pageSetUpPr fitToPage="1"/>
  </sheetPr>
  <dimension ref="A1:M24"/>
  <sheetViews>
    <sheetView showGridLines="0" zoomScalePageLayoutView="0" workbookViewId="0" topLeftCell="A1">
      <selection activeCell="B1" sqref="B1"/>
    </sheetView>
  </sheetViews>
  <sheetFormatPr defaultColWidth="68.57421875" defaultRowHeight="12.75"/>
  <cols>
    <col min="1" max="1" width="29.00390625" style="0" customWidth="1"/>
    <col min="2" max="2" width="1.421875" style="0" customWidth="1"/>
    <col min="3" max="11" width="7.57421875" style="17" bestFit="1" customWidth="1"/>
    <col min="12" max="12" width="7.7109375" style="17" customWidth="1"/>
    <col min="13" max="13" width="6.57421875" style="17" customWidth="1"/>
    <col min="14" max="15" width="4.140625" style="0" customWidth="1"/>
    <col min="16" max="22" width="32.57421875" style="0" bestFit="1" customWidth="1"/>
    <col min="23" max="23" width="37.28125" style="0" bestFit="1" customWidth="1"/>
    <col min="24" max="33" width="74.140625" style="0" bestFit="1" customWidth="1"/>
    <col min="34" max="34" width="78.8515625" style="0" bestFit="1" customWidth="1"/>
    <col min="35" max="44" width="42.28125" style="0" bestFit="1" customWidth="1"/>
    <col min="45" max="45" width="47.00390625" style="0" bestFit="1" customWidth="1"/>
    <col min="46" max="55" width="39.57421875" style="0" bestFit="1" customWidth="1"/>
    <col min="56" max="56" width="44.28125" style="0" bestFit="1" customWidth="1"/>
    <col min="57" max="66" width="58.8515625" style="0" bestFit="1" customWidth="1"/>
    <col min="67" max="67" width="63.57421875" style="0" bestFit="1" customWidth="1"/>
    <col min="68" max="77" width="61.7109375" style="0" bestFit="1" customWidth="1"/>
    <col min="78" max="78" width="66.421875" style="0" bestFit="1" customWidth="1"/>
    <col min="79" max="88" width="46.7109375" style="0" bestFit="1" customWidth="1"/>
    <col min="89" max="89" width="51.421875" style="0" bestFit="1" customWidth="1"/>
    <col min="90" max="99" width="19.28125" style="0" bestFit="1" customWidth="1"/>
    <col min="100" max="100" width="24.00390625" style="0" bestFit="1" customWidth="1"/>
    <col min="101" max="110" width="31.140625" style="0" bestFit="1" customWidth="1"/>
    <col min="111" max="111" width="35.8515625" style="0" bestFit="1" customWidth="1"/>
    <col min="112" max="121" width="46.28125" style="0" bestFit="1" customWidth="1"/>
    <col min="122" max="122" width="51.00390625" style="0" bestFit="1" customWidth="1"/>
    <col min="123" max="132" width="42.8515625" style="0" bestFit="1" customWidth="1"/>
    <col min="133" max="133" width="47.57421875" style="0" bestFit="1" customWidth="1"/>
    <col min="134" max="143" width="40.00390625" style="0" bestFit="1" customWidth="1"/>
    <col min="144" max="144" width="44.7109375" style="0" bestFit="1" customWidth="1"/>
    <col min="145" max="154" width="19.28125" style="0" bestFit="1" customWidth="1"/>
    <col min="155" max="155" width="24.00390625" style="0" bestFit="1" customWidth="1"/>
    <col min="156" max="165" width="40.7109375" style="0" bestFit="1" customWidth="1"/>
    <col min="166" max="166" width="45.421875" style="0" bestFit="1" customWidth="1"/>
    <col min="167" max="176" width="22.7109375" style="0" bestFit="1" customWidth="1"/>
    <col min="177" max="177" width="27.421875" style="0" bestFit="1" customWidth="1"/>
    <col min="178" max="187" width="35.7109375" style="0" bestFit="1" customWidth="1"/>
    <col min="188" max="188" width="40.421875" style="0" bestFit="1" customWidth="1"/>
    <col min="189" max="198" width="43.140625" style="0" bestFit="1" customWidth="1"/>
    <col min="199" max="199" width="47.8515625" style="0" bestFit="1" customWidth="1"/>
    <col min="200" max="209" width="21.57421875" style="0" bestFit="1" customWidth="1"/>
    <col min="210" max="210" width="26.28125" style="0" bestFit="1" customWidth="1"/>
    <col min="211" max="220" width="62.140625" style="0" bestFit="1" customWidth="1"/>
    <col min="221" max="221" width="67.00390625" style="0" bestFit="1" customWidth="1"/>
    <col min="222" max="231" width="50.57421875" style="0" bestFit="1" customWidth="1"/>
    <col min="232" max="232" width="55.28125" style="0" bestFit="1" customWidth="1"/>
    <col min="233" max="242" width="68.140625" style="0" bestFit="1" customWidth="1"/>
    <col min="243" max="243" width="72.8515625" style="0" bestFit="1" customWidth="1"/>
    <col min="244" max="253" width="63.8515625" style="0" bestFit="1" customWidth="1"/>
    <col min="254" max="254" width="68.57421875" style="0" bestFit="1" customWidth="1"/>
  </cols>
  <sheetData>
    <row r="1" ht="14.25">
      <c r="A1" s="7" t="s">
        <v>557</v>
      </c>
    </row>
    <row r="2" spans="1:13" ht="17.25" customHeight="1">
      <c r="A2" s="386" t="s">
        <v>30</v>
      </c>
      <c r="B2" s="386"/>
      <c r="C2" s="36"/>
      <c r="D2" s="36"/>
      <c r="E2" s="36"/>
      <c r="F2" s="36"/>
      <c r="G2" s="36"/>
      <c r="H2" s="36"/>
      <c r="I2" s="36"/>
      <c r="J2" s="36"/>
      <c r="K2" s="36"/>
      <c r="L2" s="36"/>
      <c r="M2" s="156" t="s">
        <v>23</v>
      </c>
    </row>
    <row r="3" spans="1:13" ht="12.75">
      <c r="A3" s="154" t="s">
        <v>28</v>
      </c>
      <c r="B3" s="6"/>
      <c r="C3" s="138" t="s">
        <v>85</v>
      </c>
      <c r="D3" s="138" t="s">
        <v>86</v>
      </c>
      <c r="E3" s="138" t="s">
        <v>87</v>
      </c>
      <c r="F3" s="138" t="s">
        <v>88</v>
      </c>
      <c r="G3" s="138" t="s">
        <v>89</v>
      </c>
      <c r="H3" s="138" t="s">
        <v>90</v>
      </c>
      <c r="I3" s="138" t="s">
        <v>91</v>
      </c>
      <c r="J3" s="138" t="s">
        <v>124</v>
      </c>
      <c r="K3" s="138" t="s">
        <v>125</v>
      </c>
      <c r="L3" s="138" t="s">
        <v>126</v>
      </c>
      <c r="M3" s="123" t="s">
        <v>96</v>
      </c>
    </row>
    <row r="4" spans="1:13" ht="16.5" customHeight="1">
      <c r="A4" s="388" t="s">
        <v>53</v>
      </c>
      <c r="B4" s="388"/>
      <c r="C4" s="117">
        <v>7</v>
      </c>
      <c r="D4" s="117">
        <v>26</v>
      </c>
      <c r="E4" s="117">
        <v>16</v>
      </c>
      <c r="F4" s="117">
        <v>19</v>
      </c>
      <c r="G4" s="117">
        <v>14</v>
      </c>
      <c r="H4" s="117">
        <v>22</v>
      </c>
      <c r="I4" s="117">
        <v>10</v>
      </c>
      <c r="J4" s="117">
        <v>12</v>
      </c>
      <c r="K4" s="117">
        <v>16</v>
      </c>
      <c r="L4" s="117">
        <v>6</v>
      </c>
      <c r="M4" s="109">
        <v>148</v>
      </c>
    </row>
    <row r="5" spans="1:13" ht="12.75">
      <c r="A5" s="70"/>
      <c r="B5" s="59"/>
      <c r="C5" s="118"/>
      <c r="D5" s="118"/>
      <c r="E5" s="118"/>
      <c r="F5" s="118"/>
      <c r="G5" s="118"/>
      <c r="H5" s="118"/>
      <c r="I5" s="118"/>
      <c r="J5" s="118"/>
      <c r="K5" s="118"/>
      <c r="L5" s="118"/>
      <c r="M5" s="109"/>
    </row>
    <row r="6" spans="1:13" ht="12.75">
      <c r="A6" s="388" t="s">
        <v>54</v>
      </c>
      <c r="B6" s="388"/>
      <c r="C6" s="117">
        <v>7</v>
      </c>
      <c r="D6" s="117">
        <v>26</v>
      </c>
      <c r="E6" s="117">
        <v>16</v>
      </c>
      <c r="F6" s="117">
        <v>19</v>
      </c>
      <c r="G6" s="117">
        <v>14</v>
      </c>
      <c r="H6" s="117">
        <v>22</v>
      </c>
      <c r="I6" s="117">
        <v>7</v>
      </c>
      <c r="J6" s="117">
        <v>11</v>
      </c>
      <c r="K6" s="117">
        <v>16</v>
      </c>
      <c r="L6" s="117">
        <v>3</v>
      </c>
      <c r="M6" s="119">
        <v>141</v>
      </c>
    </row>
    <row r="7" spans="1:13" ht="12.75">
      <c r="A7" s="59"/>
      <c r="B7" s="59"/>
      <c r="C7" s="118"/>
      <c r="D7" s="118"/>
      <c r="E7" s="118"/>
      <c r="F7" s="118"/>
      <c r="G7" s="118"/>
      <c r="H7" s="118"/>
      <c r="I7" s="118"/>
      <c r="J7" s="118"/>
      <c r="K7" s="118"/>
      <c r="L7" s="118"/>
      <c r="M7" s="109"/>
    </row>
    <row r="8" spans="1:13" ht="12.75" customHeight="1">
      <c r="A8" s="389" t="s">
        <v>29</v>
      </c>
      <c r="B8" s="389"/>
      <c r="C8" s="117">
        <v>6</v>
      </c>
      <c r="D8" s="117">
        <v>23</v>
      </c>
      <c r="E8" s="117">
        <v>8</v>
      </c>
      <c r="F8" s="117">
        <v>18</v>
      </c>
      <c r="G8" s="117">
        <v>14</v>
      </c>
      <c r="H8" s="117">
        <v>20</v>
      </c>
      <c r="I8" s="117">
        <v>5</v>
      </c>
      <c r="J8" s="117">
        <v>8</v>
      </c>
      <c r="K8" s="117">
        <v>12</v>
      </c>
      <c r="L8" s="117">
        <v>3</v>
      </c>
      <c r="M8" s="119">
        <v>117</v>
      </c>
    </row>
    <row r="9" spans="1:13" ht="17.25" customHeight="1">
      <c r="A9" s="390" t="s">
        <v>108</v>
      </c>
      <c r="B9" s="390"/>
      <c r="C9" s="120">
        <v>0</v>
      </c>
      <c r="D9" s="120">
        <v>2</v>
      </c>
      <c r="E9" s="120">
        <v>1</v>
      </c>
      <c r="F9" s="120">
        <v>0</v>
      </c>
      <c r="G9" s="120">
        <v>3</v>
      </c>
      <c r="H9" s="120">
        <v>3</v>
      </c>
      <c r="I9" s="120">
        <v>1</v>
      </c>
      <c r="J9" s="120">
        <v>1</v>
      </c>
      <c r="K9" s="120">
        <v>2</v>
      </c>
      <c r="L9" s="120">
        <v>0</v>
      </c>
      <c r="M9" s="119">
        <v>13</v>
      </c>
    </row>
    <row r="10" spans="1:13" ht="12.75">
      <c r="A10" s="391" t="s">
        <v>55</v>
      </c>
      <c r="B10" s="391"/>
      <c r="C10" s="120">
        <v>6</v>
      </c>
      <c r="D10" s="120">
        <v>21</v>
      </c>
      <c r="E10" s="120">
        <v>7</v>
      </c>
      <c r="F10" s="120">
        <v>18</v>
      </c>
      <c r="G10" s="120">
        <v>11</v>
      </c>
      <c r="H10" s="120">
        <v>17</v>
      </c>
      <c r="I10" s="120">
        <v>4</v>
      </c>
      <c r="J10" s="120">
        <v>7</v>
      </c>
      <c r="K10" s="120">
        <v>10</v>
      </c>
      <c r="L10" s="120">
        <v>3</v>
      </c>
      <c r="M10" s="119">
        <v>104</v>
      </c>
    </row>
    <row r="11" spans="1:13" ht="12.75">
      <c r="A11" s="392"/>
      <c r="B11" s="392"/>
      <c r="C11" s="121"/>
      <c r="D11" s="121"/>
      <c r="E11" s="121"/>
      <c r="F11" s="121"/>
      <c r="G11" s="121"/>
      <c r="H11" s="121"/>
      <c r="I11" s="121"/>
      <c r="J11" s="121"/>
      <c r="K11" s="121"/>
      <c r="L11" s="121"/>
      <c r="M11" s="109"/>
    </row>
    <row r="12" spans="1:13" ht="12.75">
      <c r="A12" s="387" t="s">
        <v>56</v>
      </c>
      <c r="B12" s="387"/>
      <c r="C12" s="120">
        <v>1</v>
      </c>
      <c r="D12" s="120">
        <v>3</v>
      </c>
      <c r="E12" s="120">
        <v>8</v>
      </c>
      <c r="F12" s="120">
        <v>1</v>
      </c>
      <c r="G12" s="120">
        <v>0</v>
      </c>
      <c r="H12" s="120">
        <v>2</v>
      </c>
      <c r="I12" s="120">
        <v>2</v>
      </c>
      <c r="J12" s="120">
        <v>2</v>
      </c>
      <c r="K12" s="120">
        <v>3</v>
      </c>
      <c r="L12" s="120">
        <v>0</v>
      </c>
      <c r="M12" s="119">
        <v>22</v>
      </c>
    </row>
    <row r="13" spans="1:13" ht="12.75">
      <c r="A13" s="387" t="s">
        <v>52</v>
      </c>
      <c r="B13" s="387"/>
      <c r="C13" s="120">
        <v>0</v>
      </c>
      <c r="D13" s="120">
        <v>0</v>
      </c>
      <c r="E13" s="120">
        <v>0</v>
      </c>
      <c r="F13" s="120">
        <v>0</v>
      </c>
      <c r="G13" s="120">
        <v>0</v>
      </c>
      <c r="H13" s="120">
        <v>0</v>
      </c>
      <c r="I13" s="120">
        <v>0</v>
      </c>
      <c r="J13" s="120">
        <v>1</v>
      </c>
      <c r="K13" s="120">
        <v>1</v>
      </c>
      <c r="L13" s="120">
        <v>0</v>
      </c>
      <c r="M13" s="119">
        <v>2</v>
      </c>
    </row>
    <row r="14" spans="1:13" ht="12.75">
      <c r="A14" s="387"/>
      <c r="B14" s="387"/>
      <c r="C14" s="118"/>
      <c r="D14" s="118"/>
      <c r="E14" s="118"/>
      <c r="F14" s="118"/>
      <c r="G14" s="118"/>
      <c r="H14" s="118"/>
      <c r="I14" s="118"/>
      <c r="J14" s="118"/>
      <c r="K14" s="118"/>
      <c r="L14" s="118"/>
      <c r="M14" s="109"/>
    </row>
    <row r="15" spans="1:13" ht="12.75">
      <c r="A15" s="387" t="s">
        <v>109</v>
      </c>
      <c r="B15" s="387"/>
      <c r="C15" s="120">
        <v>0</v>
      </c>
      <c r="D15" s="120">
        <v>0</v>
      </c>
      <c r="E15" s="120">
        <v>0</v>
      </c>
      <c r="F15" s="120">
        <v>0</v>
      </c>
      <c r="G15" s="120">
        <v>0</v>
      </c>
      <c r="H15" s="120">
        <v>0</v>
      </c>
      <c r="I15" s="120">
        <v>3</v>
      </c>
      <c r="J15" s="120">
        <v>1</v>
      </c>
      <c r="K15" s="120">
        <v>0</v>
      </c>
      <c r="L15" s="120">
        <v>2</v>
      </c>
      <c r="M15" s="119">
        <v>6</v>
      </c>
    </row>
    <row r="16" spans="1:13" ht="12.75">
      <c r="A16" s="387"/>
      <c r="B16" s="387"/>
      <c r="C16" s="118"/>
      <c r="D16" s="118"/>
      <c r="E16" s="118"/>
      <c r="F16" s="118"/>
      <c r="G16" s="118"/>
      <c r="H16" s="118"/>
      <c r="I16" s="118"/>
      <c r="J16" s="118"/>
      <c r="K16" s="118"/>
      <c r="L16" s="118"/>
      <c r="M16" s="109"/>
    </row>
    <row r="17" spans="1:13" ht="12.75">
      <c r="A17" s="386" t="s">
        <v>57</v>
      </c>
      <c r="B17" s="386"/>
      <c r="C17" s="122">
        <v>0</v>
      </c>
      <c r="D17" s="122">
        <v>0</v>
      </c>
      <c r="E17" s="122">
        <v>0</v>
      </c>
      <c r="F17" s="122">
        <v>0</v>
      </c>
      <c r="G17" s="122">
        <v>0</v>
      </c>
      <c r="H17" s="122">
        <v>0</v>
      </c>
      <c r="I17" s="122">
        <v>0</v>
      </c>
      <c r="J17" s="122">
        <v>0</v>
      </c>
      <c r="K17" s="122">
        <v>0</v>
      </c>
      <c r="L17" s="122">
        <v>1</v>
      </c>
      <c r="M17" s="123">
        <v>1</v>
      </c>
    </row>
    <row r="18" ht="6" customHeight="1"/>
    <row r="19" spans="1:13" s="167" customFormat="1" ht="12.75">
      <c r="A19" s="33" t="s">
        <v>19</v>
      </c>
      <c r="C19" s="168"/>
      <c r="D19" s="168"/>
      <c r="E19" s="168"/>
      <c r="F19" s="168"/>
      <c r="G19" s="168"/>
      <c r="H19" s="168"/>
      <c r="I19" s="168"/>
      <c r="J19" s="168"/>
      <c r="K19" s="168"/>
      <c r="L19" s="168"/>
      <c r="M19" s="168"/>
    </row>
    <row r="20" ht="6" customHeight="1"/>
    <row r="21" spans="1:13" s="274" customFormat="1" ht="12.75">
      <c r="A21" s="183" t="s">
        <v>2</v>
      </c>
      <c r="B21" s="335"/>
      <c r="C21" s="345"/>
      <c r="D21" s="345"/>
      <c r="E21" s="345"/>
      <c r="F21" s="278"/>
      <c r="G21" s="276"/>
      <c r="H21" s="276"/>
      <c r="I21" s="276"/>
      <c r="J21" s="276"/>
      <c r="K21" s="276"/>
      <c r="L21" s="276"/>
      <c r="M21" s="276"/>
    </row>
    <row r="22" spans="1:13" s="274" customFormat="1" ht="12.75">
      <c r="A22" s="183" t="s">
        <v>3</v>
      </c>
      <c r="B22" s="335"/>
      <c r="C22" s="345"/>
      <c r="D22" s="345"/>
      <c r="E22" s="345"/>
      <c r="F22" s="276"/>
      <c r="G22" s="276"/>
      <c r="H22" s="276"/>
      <c r="I22" s="276"/>
      <c r="J22" s="276"/>
      <c r="K22" s="276"/>
      <c r="L22" s="276"/>
      <c r="M22" s="276"/>
    </row>
    <row r="23" spans="1:13" s="274" customFormat="1" ht="12.75">
      <c r="A23" s="183" t="s">
        <v>4</v>
      </c>
      <c r="B23" s="335"/>
      <c r="C23" s="345"/>
      <c r="D23" s="345"/>
      <c r="E23" s="345"/>
      <c r="F23" s="276"/>
      <c r="G23" s="276"/>
      <c r="H23" s="276"/>
      <c r="I23" s="276"/>
      <c r="J23" s="276"/>
      <c r="K23" s="276"/>
      <c r="L23" s="276"/>
      <c r="M23" s="276"/>
    </row>
    <row r="24" spans="1:13" s="274" customFormat="1" ht="11.25" customHeight="1">
      <c r="A24" s="380" t="s">
        <v>5</v>
      </c>
      <c r="B24" s="380"/>
      <c r="C24" s="380"/>
      <c r="D24" s="380"/>
      <c r="E24" s="380"/>
      <c r="F24" s="380"/>
      <c r="G24" s="380"/>
      <c r="H24" s="380"/>
      <c r="I24" s="380"/>
      <c r="J24" s="380"/>
      <c r="K24" s="380"/>
      <c r="L24" s="276"/>
      <c r="M24" s="276"/>
    </row>
  </sheetData>
  <sheetProtection/>
  <mergeCells count="14">
    <mergeCell ref="A11:B11"/>
    <mergeCell ref="A12:B12"/>
    <mergeCell ref="A13:B13"/>
    <mergeCell ref="A14:B14"/>
    <mergeCell ref="A24:K24"/>
    <mergeCell ref="A2:B2"/>
    <mergeCell ref="A4:B4"/>
    <mergeCell ref="A15:B15"/>
    <mergeCell ref="A16:B16"/>
    <mergeCell ref="A6:B6"/>
    <mergeCell ref="A8:B8"/>
    <mergeCell ref="A9:B9"/>
    <mergeCell ref="A10:B10"/>
    <mergeCell ref="A17:B17"/>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6"/>
    <pageSetUpPr fitToPage="1"/>
  </sheetPr>
  <dimension ref="A1:M22"/>
  <sheetViews>
    <sheetView showGridLines="0" zoomScalePageLayoutView="0" workbookViewId="0" topLeftCell="A1">
      <selection activeCell="A1" sqref="A1"/>
    </sheetView>
  </sheetViews>
  <sheetFormatPr defaultColWidth="68.57421875" defaultRowHeight="12.75"/>
  <cols>
    <col min="1" max="1" width="30.57421875" style="0" customWidth="1"/>
    <col min="2" max="2" width="1.421875" style="0" customWidth="1"/>
    <col min="3" max="11" width="7.57421875" style="17" bestFit="1" customWidth="1"/>
    <col min="12" max="12" width="7.7109375" style="17" customWidth="1"/>
    <col min="13" max="13" width="6.57421875" style="17" customWidth="1"/>
    <col min="14" max="15" width="4.140625" style="0" customWidth="1"/>
    <col min="16" max="22" width="32.57421875" style="0" bestFit="1" customWidth="1"/>
    <col min="23" max="23" width="37.28125" style="0" bestFit="1" customWidth="1"/>
    <col min="24" max="33" width="74.140625" style="0" bestFit="1" customWidth="1"/>
    <col min="34" max="34" width="78.8515625" style="0" bestFit="1" customWidth="1"/>
    <col min="35" max="44" width="42.28125" style="0" bestFit="1" customWidth="1"/>
    <col min="45" max="45" width="47.00390625" style="0" bestFit="1" customWidth="1"/>
    <col min="46" max="55" width="39.57421875" style="0" bestFit="1" customWidth="1"/>
    <col min="56" max="56" width="44.28125" style="0" bestFit="1" customWidth="1"/>
    <col min="57" max="66" width="58.8515625" style="0" bestFit="1" customWidth="1"/>
    <col min="67" max="67" width="63.57421875" style="0" bestFit="1" customWidth="1"/>
    <col min="68" max="77" width="61.7109375" style="0" bestFit="1" customWidth="1"/>
    <col min="78" max="78" width="66.421875" style="0" bestFit="1" customWidth="1"/>
    <col min="79" max="88" width="46.7109375" style="0" bestFit="1" customWidth="1"/>
    <col min="89" max="89" width="51.421875" style="0" bestFit="1" customWidth="1"/>
    <col min="90" max="99" width="19.28125" style="0" bestFit="1" customWidth="1"/>
    <col min="100" max="100" width="24.00390625" style="0" bestFit="1" customWidth="1"/>
    <col min="101" max="110" width="31.140625" style="0" bestFit="1" customWidth="1"/>
    <col min="111" max="111" width="35.8515625" style="0" bestFit="1" customWidth="1"/>
    <col min="112" max="121" width="46.28125" style="0" bestFit="1" customWidth="1"/>
    <col min="122" max="122" width="51.00390625" style="0" bestFit="1" customWidth="1"/>
    <col min="123" max="132" width="42.8515625" style="0" bestFit="1" customWidth="1"/>
    <col min="133" max="133" width="47.57421875" style="0" bestFit="1" customWidth="1"/>
    <col min="134" max="143" width="40.00390625" style="0" bestFit="1" customWidth="1"/>
    <col min="144" max="144" width="44.7109375" style="0" bestFit="1" customWidth="1"/>
    <col min="145" max="154" width="19.28125" style="0" bestFit="1" customWidth="1"/>
    <col min="155" max="155" width="24.00390625" style="0" bestFit="1" customWidth="1"/>
    <col min="156" max="165" width="40.7109375" style="0" bestFit="1" customWidth="1"/>
    <col min="166" max="166" width="45.421875" style="0" bestFit="1" customWidth="1"/>
    <col min="167" max="176" width="22.7109375" style="0" bestFit="1" customWidth="1"/>
    <col min="177" max="177" width="27.421875" style="0" bestFit="1" customWidth="1"/>
    <col min="178" max="187" width="35.7109375" style="0" bestFit="1" customWidth="1"/>
    <col min="188" max="188" width="40.421875" style="0" bestFit="1" customWidth="1"/>
    <col min="189" max="198" width="43.140625" style="0" bestFit="1" customWidth="1"/>
    <col min="199" max="199" width="47.8515625" style="0" bestFit="1" customWidth="1"/>
    <col min="200" max="209" width="21.57421875" style="0" bestFit="1" customWidth="1"/>
    <col min="210" max="210" width="26.28125" style="0" bestFit="1" customWidth="1"/>
    <col min="211" max="220" width="62.140625" style="0" bestFit="1" customWidth="1"/>
    <col min="221" max="221" width="67.00390625" style="0" bestFit="1" customWidth="1"/>
    <col min="222" max="231" width="50.57421875" style="0" bestFit="1" customWidth="1"/>
    <col min="232" max="232" width="55.28125" style="0" bestFit="1" customWidth="1"/>
    <col min="233" max="242" width="68.140625" style="0" bestFit="1" customWidth="1"/>
    <col min="243" max="243" width="72.8515625" style="0" bestFit="1" customWidth="1"/>
    <col min="244" max="253" width="63.8515625" style="0" bestFit="1" customWidth="1"/>
    <col min="254" max="254" width="68.57421875" style="0" bestFit="1" customWidth="1"/>
  </cols>
  <sheetData>
    <row r="1" ht="14.25">
      <c r="A1" s="7" t="s">
        <v>558</v>
      </c>
    </row>
    <row r="2" spans="1:13" ht="14.25" customHeight="1">
      <c r="A2" s="386" t="s">
        <v>30</v>
      </c>
      <c r="B2" s="386"/>
      <c r="C2" s="36"/>
      <c r="D2" s="36"/>
      <c r="E2" s="36"/>
      <c r="F2" s="36"/>
      <c r="G2" s="36"/>
      <c r="H2" s="36"/>
      <c r="I2" s="36"/>
      <c r="J2" s="36"/>
      <c r="K2" s="36"/>
      <c r="L2" s="36"/>
      <c r="M2" s="156" t="s">
        <v>23</v>
      </c>
    </row>
    <row r="3" spans="1:13" ht="12.75">
      <c r="A3" s="154" t="s">
        <v>28</v>
      </c>
      <c r="B3" s="6"/>
      <c r="C3" s="72" t="s">
        <v>85</v>
      </c>
      <c r="D3" s="72" t="s">
        <v>86</v>
      </c>
      <c r="E3" s="72" t="s">
        <v>87</v>
      </c>
      <c r="F3" s="72" t="s">
        <v>88</v>
      </c>
      <c r="G3" s="72" t="s">
        <v>89</v>
      </c>
      <c r="H3" s="72" t="s">
        <v>90</v>
      </c>
      <c r="I3" s="72" t="s">
        <v>91</v>
      </c>
      <c r="J3" s="72" t="s">
        <v>124</v>
      </c>
      <c r="K3" s="72" t="s">
        <v>125</v>
      </c>
      <c r="L3" s="72" t="s">
        <v>126</v>
      </c>
      <c r="M3" s="68" t="s">
        <v>96</v>
      </c>
    </row>
    <row r="4" spans="1:13" ht="17.25" customHeight="1">
      <c r="A4" s="388" t="s">
        <v>53</v>
      </c>
      <c r="B4" s="388"/>
      <c r="C4" s="117">
        <v>16</v>
      </c>
      <c r="D4" s="117">
        <v>30</v>
      </c>
      <c r="E4" s="117">
        <v>40</v>
      </c>
      <c r="F4" s="117">
        <v>14</v>
      </c>
      <c r="G4" s="117">
        <v>25</v>
      </c>
      <c r="H4" s="117">
        <v>23</v>
      </c>
      <c r="I4" s="117">
        <v>21</v>
      </c>
      <c r="J4" s="117">
        <v>33</v>
      </c>
      <c r="K4" s="117">
        <v>33</v>
      </c>
      <c r="L4" s="117">
        <v>22</v>
      </c>
      <c r="M4" s="119">
        <v>257</v>
      </c>
    </row>
    <row r="5" spans="1:13" ht="12.75">
      <c r="A5" s="70"/>
      <c r="B5" s="59"/>
      <c r="C5" s="120"/>
      <c r="D5" s="120"/>
      <c r="E5" s="120"/>
      <c r="F5" s="120"/>
      <c r="G5" s="120"/>
      <c r="H5" s="120"/>
      <c r="I5" s="120"/>
      <c r="J5" s="120"/>
      <c r="K5" s="120"/>
      <c r="L5" s="120"/>
      <c r="M5" s="119"/>
    </row>
    <row r="6" spans="1:13" ht="12.75">
      <c r="A6" s="388" t="s">
        <v>54</v>
      </c>
      <c r="B6" s="388"/>
      <c r="C6" s="117">
        <v>14</v>
      </c>
      <c r="D6" s="117">
        <v>28</v>
      </c>
      <c r="E6" s="117">
        <v>34</v>
      </c>
      <c r="F6" s="117">
        <v>10</v>
      </c>
      <c r="G6" s="117">
        <v>22</v>
      </c>
      <c r="H6" s="117">
        <v>20</v>
      </c>
      <c r="I6" s="117">
        <v>17</v>
      </c>
      <c r="J6" s="117">
        <v>28</v>
      </c>
      <c r="K6" s="117">
        <v>26</v>
      </c>
      <c r="L6" s="117">
        <v>17</v>
      </c>
      <c r="M6" s="119">
        <v>216</v>
      </c>
    </row>
    <row r="7" spans="1:13" ht="12.75">
      <c r="A7" s="59"/>
      <c r="B7" s="59"/>
      <c r="C7" s="120"/>
      <c r="D7" s="120"/>
      <c r="E7" s="120"/>
      <c r="F7" s="120"/>
      <c r="G7" s="120"/>
      <c r="H7" s="120"/>
      <c r="I7" s="120"/>
      <c r="J7" s="120"/>
      <c r="K7" s="120"/>
      <c r="L7" s="120"/>
      <c r="M7" s="119"/>
    </row>
    <row r="8" spans="1:13" ht="12.75" customHeight="1">
      <c r="A8" s="389" t="s">
        <v>29</v>
      </c>
      <c r="B8" s="389"/>
      <c r="C8" s="117">
        <v>13</v>
      </c>
      <c r="D8" s="117">
        <v>28</v>
      </c>
      <c r="E8" s="117">
        <v>33</v>
      </c>
      <c r="F8" s="117">
        <v>10</v>
      </c>
      <c r="G8" s="117">
        <v>22</v>
      </c>
      <c r="H8" s="117">
        <v>17</v>
      </c>
      <c r="I8" s="117">
        <v>16</v>
      </c>
      <c r="J8" s="117">
        <v>25</v>
      </c>
      <c r="K8" s="117">
        <v>25</v>
      </c>
      <c r="L8" s="117">
        <v>17</v>
      </c>
      <c r="M8" s="119">
        <v>206</v>
      </c>
    </row>
    <row r="9" spans="1:13" ht="12.75">
      <c r="A9" s="392"/>
      <c r="B9" s="392"/>
      <c r="C9" s="124"/>
      <c r="D9" s="124"/>
      <c r="E9" s="124"/>
      <c r="F9" s="124"/>
      <c r="G9" s="124"/>
      <c r="H9" s="124"/>
      <c r="I9" s="124"/>
      <c r="J9" s="124"/>
      <c r="K9" s="124"/>
      <c r="L9" s="124"/>
      <c r="M9" s="119"/>
    </row>
    <row r="10" spans="1:13" ht="12.75">
      <c r="A10" s="387" t="s">
        <v>56</v>
      </c>
      <c r="B10" s="387"/>
      <c r="C10" s="120">
        <v>1</v>
      </c>
      <c r="D10" s="120">
        <v>0</v>
      </c>
      <c r="E10" s="120">
        <v>1</v>
      </c>
      <c r="F10" s="120">
        <v>0</v>
      </c>
      <c r="G10" s="120">
        <v>0</v>
      </c>
      <c r="H10" s="120">
        <v>3</v>
      </c>
      <c r="I10" s="120">
        <v>1</v>
      </c>
      <c r="J10" s="120">
        <v>3</v>
      </c>
      <c r="K10" s="120">
        <v>1</v>
      </c>
      <c r="L10" s="120">
        <v>0</v>
      </c>
      <c r="M10" s="119">
        <v>10</v>
      </c>
    </row>
    <row r="11" spans="1:13" ht="12.75">
      <c r="A11" s="387" t="s">
        <v>52</v>
      </c>
      <c r="B11" s="387"/>
      <c r="C11" s="120">
        <v>0</v>
      </c>
      <c r="D11" s="120">
        <v>0</v>
      </c>
      <c r="E11" s="120">
        <v>0</v>
      </c>
      <c r="F11" s="120">
        <v>0</v>
      </c>
      <c r="G11" s="120">
        <v>0</v>
      </c>
      <c r="H11" s="120">
        <v>0</v>
      </c>
      <c r="I11" s="120">
        <v>0</v>
      </c>
      <c r="J11" s="120">
        <v>0</v>
      </c>
      <c r="K11" s="120">
        <v>0</v>
      </c>
      <c r="L11" s="120">
        <v>0</v>
      </c>
      <c r="M11" s="119">
        <v>0</v>
      </c>
    </row>
    <row r="12" spans="1:13" ht="12.75">
      <c r="A12" s="387"/>
      <c r="B12" s="387"/>
      <c r="C12" s="120"/>
      <c r="D12" s="120"/>
      <c r="E12" s="120"/>
      <c r="F12" s="120"/>
      <c r="G12" s="120"/>
      <c r="H12" s="120"/>
      <c r="I12" s="120"/>
      <c r="J12" s="120"/>
      <c r="K12" s="120"/>
      <c r="L12" s="120"/>
      <c r="M12" s="119"/>
    </row>
    <row r="13" spans="1:13" ht="12.75">
      <c r="A13" s="387" t="s">
        <v>109</v>
      </c>
      <c r="B13" s="387"/>
      <c r="C13" s="120">
        <v>2</v>
      </c>
      <c r="D13" s="120">
        <v>2</v>
      </c>
      <c r="E13" s="120">
        <v>6</v>
      </c>
      <c r="F13" s="120">
        <v>4</v>
      </c>
      <c r="G13" s="120">
        <v>3</v>
      </c>
      <c r="H13" s="120">
        <v>3</v>
      </c>
      <c r="I13" s="120">
        <v>4</v>
      </c>
      <c r="J13" s="120">
        <v>5</v>
      </c>
      <c r="K13" s="120">
        <v>2</v>
      </c>
      <c r="L13" s="120">
        <v>3</v>
      </c>
      <c r="M13" s="119">
        <v>34</v>
      </c>
    </row>
    <row r="14" spans="1:13" ht="12.75">
      <c r="A14" s="387"/>
      <c r="B14" s="387"/>
      <c r="C14" s="120"/>
      <c r="D14" s="120"/>
      <c r="E14" s="120"/>
      <c r="F14" s="120"/>
      <c r="G14" s="120"/>
      <c r="H14" s="120"/>
      <c r="I14" s="120"/>
      <c r="J14" s="120"/>
      <c r="K14" s="120"/>
      <c r="L14" s="120"/>
      <c r="M14" s="119"/>
    </row>
    <row r="15" spans="1:13" ht="12.75">
      <c r="A15" s="386" t="s">
        <v>57</v>
      </c>
      <c r="B15" s="386"/>
      <c r="C15" s="122">
        <v>0</v>
      </c>
      <c r="D15" s="122">
        <v>0</v>
      </c>
      <c r="E15" s="122">
        <v>0</v>
      </c>
      <c r="F15" s="122">
        <v>0</v>
      </c>
      <c r="G15" s="122">
        <v>0</v>
      </c>
      <c r="H15" s="122">
        <v>0</v>
      </c>
      <c r="I15" s="122">
        <v>0</v>
      </c>
      <c r="J15" s="122">
        <v>0</v>
      </c>
      <c r="K15" s="122">
        <v>5</v>
      </c>
      <c r="L15" s="122">
        <v>2</v>
      </c>
      <c r="M15" s="123">
        <v>7</v>
      </c>
    </row>
    <row r="16" ht="6" customHeight="1"/>
    <row r="17" spans="1:13" s="167" customFormat="1" ht="12.75">
      <c r="A17" s="33" t="s">
        <v>19</v>
      </c>
      <c r="C17" s="168"/>
      <c r="D17" s="168"/>
      <c r="E17" s="168"/>
      <c r="F17" s="168"/>
      <c r="G17" s="168"/>
      <c r="H17" s="168"/>
      <c r="I17" s="168"/>
      <c r="J17" s="168"/>
      <c r="K17" s="168"/>
      <c r="L17" s="168"/>
      <c r="M17" s="168"/>
    </row>
    <row r="18" ht="6" customHeight="1"/>
    <row r="19" spans="1:13" s="274" customFormat="1" ht="12.75">
      <c r="A19" s="183" t="s">
        <v>2</v>
      </c>
      <c r="B19" s="335"/>
      <c r="C19" s="345"/>
      <c r="D19" s="345"/>
      <c r="E19" s="345"/>
      <c r="F19" s="278"/>
      <c r="G19" s="276"/>
      <c r="H19" s="276"/>
      <c r="I19" s="276"/>
      <c r="J19" s="276"/>
      <c r="K19" s="276"/>
      <c r="L19" s="276"/>
      <c r="M19" s="276"/>
    </row>
    <row r="20" spans="1:13" s="274" customFormat="1" ht="12.75">
      <c r="A20" s="183" t="s">
        <v>3</v>
      </c>
      <c r="B20" s="335"/>
      <c r="C20" s="345"/>
      <c r="D20" s="345"/>
      <c r="E20" s="345"/>
      <c r="F20" s="276"/>
      <c r="G20" s="276"/>
      <c r="H20" s="276"/>
      <c r="I20" s="276"/>
      <c r="J20" s="276"/>
      <c r="K20" s="276"/>
      <c r="L20" s="276"/>
      <c r="M20" s="276"/>
    </row>
    <row r="21" spans="1:13" s="274" customFormat="1" ht="12.75">
      <c r="A21" s="183" t="s">
        <v>4</v>
      </c>
      <c r="B21" s="335"/>
      <c r="C21" s="345"/>
      <c r="D21" s="345"/>
      <c r="E21" s="345"/>
      <c r="F21" s="276"/>
      <c r="G21" s="276"/>
      <c r="H21" s="276"/>
      <c r="I21" s="276"/>
      <c r="J21" s="276"/>
      <c r="K21" s="276"/>
      <c r="L21" s="276"/>
      <c r="M21" s="276"/>
    </row>
    <row r="22" spans="1:13" s="274" customFormat="1" ht="12.75" customHeight="1">
      <c r="A22" s="380" t="s">
        <v>5</v>
      </c>
      <c r="B22" s="380"/>
      <c r="C22" s="380"/>
      <c r="D22" s="380"/>
      <c r="E22" s="380"/>
      <c r="F22" s="380"/>
      <c r="G22" s="380"/>
      <c r="H22" s="380"/>
      <c r="I22" s="380"/>
      <c r="J22" s="380"/>
      <c r="K22" s="380"/>
      <c r="L22" s="380"/>
      <c r="M22" s="276"/>
    </row>
  </sheetData>
  <sheetProtection/>
  <mergeCells count="12">
    <mergeCell ref="A9:B9"/>
    <mergeCell ref="A10:B10"/>
    <mergeCell ref="A2:B2"/>
    <mergeCell ref="A4:B4"/>
    <mergeCell ref="A6:B6"/>
    <mergeCell ref="A8:B8"/>
    <mergeCell ref="A22:L22"/>
    <mergeCell ref="A15:B15"/>
    <mergeCell ref="A11:B11"/>
    <mergeCell ref="A12:B12"/>
    <mergeCell ref="A13:B13"/>
    <mergeCell ref="A14:B1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6"/>
    <pageSetUpPr fitToPage="1"/>
  </sheetPr>
  <dimension ref="A1:I38"/>
  <sheetViews>
    <sheetView showGridLines="0" zoomScalePageLayoutView="0" workbookViewId="0" topLeftCell="A1">
      <selection activeCell="A1" sqref="A1:I1"/>
    </sheetView>
  </sheetViews>
  <sheetFormatPr defaultColWidth="9.140625" defaultRowHeight="12.75"/>
  <cols>
    <col min="1" max="1" width="40.00390625" style="0" customWidth="1"/>
    <col min="2" max="2" width="0.9921875" style="0" customWidth="1"/>
    <col min="3" max="3" width="6.140625" style="0" customWidth="1"/>
    <col min="4" max="4" width="0.9921875" style="0" customWidth="1"/>
    <col min="5" max="5" width="9.28125" style="0" bestFit="1" customWidth="1"/>
    <col min="6" max="6" width="0.9921875" style="0" customWidth="1"/>
    <col min="7" max="7" width="11.421875" style="0" customWidth="1"/>
    <col min="8" max="8" width="0.9921875" style="0" customWidth="1"/>
    <col min="9" max="9" width="9.00390625" style="0" customWidth="1"/>
  </cols>
  <sheetData>
    <row r="1" spans="1:9" ht="27" customHeight="1">
      <c r="A1" s="381" t="s">
        <v>365</v>
      </c>
      <c r="B1" s="381"/>
      <c r="C1" s="381"/>
      <c r="D1" s="381"/>
      <c r="E1" s="381"/>
      <c r="F1" s="381"/>
      <c r="G1" s="381"/>
      <c r="H1" s="381"/>
      <c r="I1" s="381"/>
    </row>
    <row r="2" spans="1:9" ht="19.5" customHeight="1">
      <c r="A2" s="333" t="s">
        <v>162</v>
      </c>
      <c r="B2" s="170"/>
      <c r="C2" s="8"/>
      <c r="D2" s="8"/>
      <c r="E2" s="8"/>
      <c r="F2" s="8"/>
      <c r="G2" s="8"/>
      <c r="H2" s="8"/>
      <c r="I2" s="25" t="s">
        <v>23</v>
      </c>
    </row>
    <row r="3" spans="1:9" ht="14.25">
      <c r="A3" s="10" t="s">
        <v>105</v>
      </c>
      <c r="C3" s="11" t="s">
        <v>127</v>
      </c>
      <c r="D3" s="3"/>
      <c r="E3" s="11" t="s">
        <v>128</v>
      </c>
      <c r="F3" s="3"/>
      <c r="G3" s="11" t="s">
        <v>129</v>
      </c>
      <c r="H3" s="12"/>
      <c r="I3" s="171" t="s">
        <v>130</v>
      </c>
    </row>
    <row r="5" spans="1:9" ht="12.75">
      <c r="A5" s="173" t="s">
        <v>103</v>
      </c>
      <c r="B5" s="174"/>
      <c r="C5" s="174"/>
      <c r="D5" s="174"/>
      <c r="E5" s="174"/>
      <c r="F5" s="174"/>
      <c r="G5" s="174"/>
      <c r="H5" s="174"/>
      <c r="I5" s="174"/>
    </row>
    <row r="6" spans="1:9" ht="25.5">
      <c r="A6" s="339" t="s">
        <v>408</v>
      </c>
      <c r="B6" s="41"/>
      <c r="C6" s="83">
        <v>1</v>
      </c>
      <c r="D6" s="83"/>
      <c r="E6" s="83">
        <v>0</v>
      </c>
      <c r="F6" s="83"/>
      <c r="G6" s="83">
        <v>1</v>
      </c>
      <c r="H6" s="83"/>
      <c r="I6" s="83">
        <v>0</v>
      </c>
    </row>
    <row r="7" spans="1:9" ht="29.25" customHeight="1">
      <c r="A7" s="338" t="s">
        <v>407</v>
      </c>
      <c r="B7" s="2"/>
      <c r="C7" s="83">
        <v>2</v>
      </c>
      <c r="D7" s="83"/>
      <c r="E7" s="83">
        <v>0</v>
      </c>
      <c r="F7" s="83"/>
      <c r="G7" s="83">
        <v>1</v>
      </c>
      <c r="H7" s="83"/>
      <c r="I7" s="83">
        <v>1</v>
      </c>
    </row>
    <row r="8" spans="3:9" ht="12.75">
      <c r="C8" s="83"/>
      <c r="D8" s="83"/>
      <c r="E8" s="83"/>
      <c r="F8" s="83"/>
      <c r="G8" s="83"/>
      <c r="H8" s="83"/>
      <c r="I8" s="83"/>
    </row>
    <row r="9" spans="1:9" ht="12.75">
      <c r="A9" s="173" t="s">
        <v>104</v>
      </c>
      <c r="B9" s="174"/>
      <c r="C9" s="86"/>
      <c r="D9" s="86"/>
      <c r="E9" s="86"/>
      <c r="F9" s="86"/>
      <c r="G9" s="86"/>
      <c r="H9" s="86"/>
      <c r="I9" s="86"/>
    </row>
    <row r="10" spans="1:9" ht="12.75">
      <c r="A10" s="177" t="s">
        <v>409</v>
      </c>
      <c r="B10" s="177"/>
      <c r="C10" s="83">
        <v>2</v>
      </c>
      <c r="D10" s="83"/>
      <c r="E10" s="83">
        <v>0</v>
      </c>
      <c r="F10" s="83"/>
      <c r="G10" s="83">
        <v>2</v>
      </c>
      <c r="H10" s="83"/>
      <c r="I10" s="83">
        <v>0</v>
      </c>
    </row>
    <row r="11" spans="1:9" ht="12.75">
      <c r="A11" s="351" t="s">
        <v>410</v>
      </c>
      <c r="B11" s="2"/>
      <c r="C11" s="83">
        <v>3</v>
      </c>
      <c r="D11" s="83"/>
      <c r="E11" s="83">
        <v>1</v>
      </c>
      <c r="F11" s="83"/>
      <c r="G11" s="83">
        <v>2</v>
      </c>
      <c r="H11" s="83"/>
      <c r="I11" s="83">
        <v>0</v>
      </c>
    </row>
    <row r="12" spans="3:9" ht="12.75">
      <c r="C12" s="83"/>
      <c r="D12" s="83"/>
      <c r="E12" s="83"/>
      <c r="F12" s="83"/>
      <c r="G12" s="83"/>
      <c r="H12" s="83"/>
      <c r="I12" s="83"/>
    </row>
    <row r="13" spans="1:9" ht="12.75">
      <c r="A13" s="173" t="s">
        <v>131</v>
      </c>
      <c r="B13" s="174"/>
      <c r="C13" s="83">
        <v>1</v>
      </c>
      <c r="D13" s="83"/>
      <c r="E13" s="83">
        <v>0</v>
      </c>
      <c r="F13" s="83"/>
      <c r="G13" s="83">
        <v>1</v>
      </c>
      <c r="H13" s="83"/>
      <c r="I13" s="83">
        <v>0</v>
      </c>
    </row>
    <row r="14" spans="1:9" ht="12.75">
      <c r="A14" s="6"/>
      <c r="B14" s="6"/>
      <c r="C14" s="247"/>
      <c r="D14" s="247"/>
      <c r="E14" s="247"/>
      <c r="F14" s="247"/>
      <c r="G14" s="247"/>
      <c r="H14" s="247"/>
      <c r="I14" s="247"/>
    </row>
    <row r="15" spans="1:9" ht="12.75">
      <c r="A15" s="15" t="s">
        <v>96</v>
      </c>
      <c r="B15" s="15"/>
      <c r="C15" s="87">
        <v>9</v>
      </c>
      <c r="D15" s="87"/>
      <c r="E15" s="87">
        <v>1</v>
      </c>
      <c r="F15" s="87"/>
      <c r="G15" s="87">
        <v>7</v>
      </c>
      <c r="H15" s="87"/>
      <c r="I15" s="87">
        <v>1</v>
      </c>
    </row>
    <row r="16" ht="5.25" customHeight="1"/>
    <row r="17" spans="1:2" ht="12.75">
      <c r="A17" s="183" t="s">
        <v>147</v>
      </c>
      <c r="B17" s="16"/>
    </row>
    <row r="18" ht="5.25" customHeight="1">
      <c r="A18" s="335"/>
    </row>
    <row r="19" spans="1:2" ht="12.75">
      <c r="A19" s="183" t="s">
        <v>132</v>
      </c>
      <c r="B19" s="16"/>
    </row>
    <row r="20" ht="12.75">
      <c r="A20" s="335" t="s">
        <v>405</v>
      </c>
    </row>
    <row r="21" spans="1:9" ht="12.75">
      <c r="A21" s="6"/>
      <c r="B21" s="6"/>
      <c r="C21" s="6"/>
      <c r="D21" s="6"/>
      <c r="E21" s="6"/>
      <c r="F21" s="6"/>
      <c r="G21" s="6"/>
      <c r="H21" s="6"/>
      <c r="I21" s="6"/>
    </row>
    <row r="22" spans="1:9" ht="12.75">
      <c r="A22" s="6"/>
      <c r="B22" s="6"/>
      <c r="C22" s="6"/>
      <c r="D22" s="6"/>
      <c r="E22" s="6"/>
      <c r="F22" s="6"/>
      <c r="G22" s="6"/>
      <c r="H22" s="6"/>
      <c r="I22" s="6"/>
    </row>
    <row r="23" spans="1:9" ht="12.75">
      <c r="A23" s="6"/>
      <c r="B23" s="6"/>
      <c r="C23" s="178"/>
      <c r="D23" s="178"/>
      <c r="E23" s="178"/>
      <c r="F23" s="178"/>
      <c r="G23" s="178"/>
      <c r="H23" s="178"/>
      <c r="I23" s="178"/>
    </row>
    <row r="24" spans="1:9" ht="12.75">
      <c r="A24" s="6"/>
      <c r="B24" s="6"/>
      <c r="C24" s="6"/>
      <c r="D24" s="6"/>
      <c r="E24" s="6"/>
      <c r="F24" s="6"/>
      <c r="G24" s="6"/>
      <c r="H24" s="6"/>
      <c r="I24" s="6"/>
    </row>
    <row r="25" spans="1:9" ht="12.75">
      <c r="A25" s="6"/>
      <c r="B25" s="6"/>
      <c r="C25" s="6"/>
      <c r="D25" s="6"/>
      <c r="E25" s="6"/>
      <c r="F25" s="6"/>
      <c r="G25" s="6"/>
      <c r="H25" s="6"/>
      <c r="I25" s="6"/>
    </row>
    <row r="26" spans="1:9" ht="12.75">
      <c r="A26" s="6"/>
      <c r="B26" s="6"/>
      <c r="C26" s="6"/>
      <c r="D26" s="6"/>
      <c r="E26" s="6"/>
      <c r="F26" s="6"/>
      <c r="G26" s="6"/>
      <c r="H26" s="6"/>
      <c r="I26" s="6"/>
    </row>
    <row r="27" spans="1:9" ht="12.75">
      <c r="A27" s="6"/>
      <c r="B27" s="6"/>
      <c r="C27" s="178"/>
      <c r="D27" s="178"/>
      <c r="E27" s="178"/>
      <c r="F27" s="178"/>
      <c r="G27" s="178"/>
      <c r="H27" s="178"/>
      <c r="I27" s="178"/>
    </row>
    <row r="28" spans="1:9" ht="12.75">
      <c r="A28" s="6"/>
      <c r="B28" s="6"/>
      <c r="C28" s="179"/>
      <c r="D28" s="178"/>
      <c r="E28" s="179"/>
      <c r="F28" s="178"/>
      <c r="G28" s="179"/>
      <c r="H28" s="179"/>
      <c r="I28" s="179"/>
    </row>
    <row r="29" spans="1:9" ht="12.75">
      <c r="A29" s="6"/>
      <c r="B29" s="6"/>
      <c r="C29" s="6"/>
      <c r="D29" s="6"/>
      <c r="E29" s="6"/>
      <c r="F29" s="6"/>
      <c r="G29" s="6"/>
      <c r="H29" s="6"/>
      <c r="I29" s="6"/>
    </row>
    <row r="30" spans="1:9" ht="12.75">
      <c r="A30" s="6"/>
      <c r="B30" s="6"/>
      <c r="C30" s="6"/>
      <c r="D30" s="6"/>
      <c r="E30" s="6"/>
      <c r="F30" s="6"/>
      <c r="G30" s="6"/>
      <c r="H30" s="6"/>
      <c r="I30" s="6"/>
    </row>
    <row r="31" spans="1:9" ht="12.75">
      <c r="A31" s="6"/>
      <c r="B31" s="6"/>
      <c r="C31" s="6"/>
      <c r="D31" s="6"/>
      <c r="E31" s="6"/>
      <c r="F31" s="6"/>
      <c r="G31" s="6"/>
      <c r="H31" s="6"/>
      <c r="I31" s="6"/>
    </row>
    <row r="32" spans="1:9" ht="12.75">
      <c r="A32" s="178"/>
      <c r="B32" s="178"/>
      <c r="C32" s="6"/>
      <c r="D32" s="6"/>
      <c r="E32" s="6"/>
      <c r="F32" s="6"/>
      <c r="G32" s="6"/>
      <c r="H32" s="6"/>
      <c r="I32" s="6"/>
    </row>
    <row r="33" spans="1:9" ht="12.75">
      <c r="A33" s="6"/>
      <c r="B33" s="6"/>
      <c r="C33" s="6"/>
      <c r="D33" s="6"/>
      <c r="E33" s="6"/>
      <c r="F33" s="6"/>
      <c r="G33" s="6"/>
      <c r="H33" s="6"/>
      <c r="I33" s="6"/>
    </row>
    <row r="34" spans="1:9" ht="12.75">
      <c r="A34" s="32"/>
      <c r="B34" s="32"/>
      <c r="C34" s="6"/>
      <c r="D34" s="6"/>
      <c r="E34" s="6"/>
      <c r="F34" s="6"/>
      <c r="G34" s="6"/>
      <c r="H34" s="6"/>
      <c r="I34" s="6"/>
    </row>
    <row r="35" spans="1:9" ht="12.75">
      <c r="A35" s="6"/>
      <c r="B35" s="6"/>
      <c r="C35" s="6"/>
      <c r="D35" s="6"/>
      <c r="E35" s="6"/>
      <c r="F35" s="6"/>
      <c r="G35" s="6"/>
      <c r="H35" s="6"/>
      <c r="I35" s="6"/>
    </row>
    <row r="36" spans="1:9" ht="12.75">
      <c r="A36" s="180"/>
      <c r="B36" s="180"/>
      <c r="C36" s="6"/>
      <c r="D36" s="6"/>
      <c r="E36" s="6"/>
      <c r="F36" s="6"/>
      <c r="G36" s="6"/>
      <c r="H36" s="6"/>
      <c r="I36" s="6"/>
    </row>
    <row r="37" spans="1:9" ht="12.75">
      <c r="A37" s="6"/>
      <c r="B37" s="6"/>
      <c r="C37" s="6"/>
      <c r="D37" s="6"/>
      <c r="E37" s="6"/>
      <c r="F37" s="6"/>
      <c r="G37" s="6"/>
      <c r="H37" s="6"/>
      <c r="I37" s="6"/>
    </row>
    <row r="38" spans="1:9" ht="12.75">
      <c r="A38" s="180"/>
      <c r="B38" s="180"/>
      <c r="C38" s="6"/>
      <c r="D38" s="6"/>
      <c r="E38" s="6"/>
      <c r="F38" s="6"/>
      <c r="G38" s="6"/>
      <c r="H38" s="6"/>
      <c r="I38" s="6"/>
    </row>
  </sheetData>
  <sheetProtection/>
  <mergeCells count="1">
    <mergeCell ref="A1:I1"/>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6"/>
  </sheetPr>
  <dimension ref="A1:I36"/>
  <sheetViews>
    <sheetView showGridLines="0" zoomScalePageLayoutView="0" workbookViewId="0" topLeftCell="A1">
      <selection activeCell="E11" sqref="E11"/>
    </sheetView>
  </sheetViews>
  <sheetFormatPr defaultColWidth="9.140625" defaultRowHeight="12.75"/>
  <cols>
    <col min="1" max="1" width="38.00390625" style="0" customWidth="1"/>
    <col min="2" max="2" width="0.9921875" style="0" customWidth="1"/>
    <col min="3" max="3" width="6.28125" style="0" customWidth="1"/>
    <col min="4" max="4" width="0.9921875" style="0" customWidth="1"/>
    <col min="6" max="6" width="0.9921875" style="0" customWidth="1"/>
    <col min="7" max="7" width="10.421875" style="0" bestFit="1" customWidth="1"/>
    <col min="8" max="8" width="0.9921875" style="0" customWidth="1"/>
  </cols>
  <sheetData>
    <row r="1" spans="1:9" ht="42" customHeight="1">
      <c r="A1" s="381" t="s">
        <v>364</v>
      </c>
      <c r="B1" s="381"/>
      <c r="C1" s="381"/>
      <c r="D1" s="381"/>
      <c r="E1" s="381"/>
      <c r="F1" s="381"/>
      <c r="G1" s="381"/>
      <c r="H1" s="381"/>
      <c r="I1" s="381"/>
    </row>
    <row r="2" spans="1:9" ht="19.5" customHeight="1">
      <c r="A2" s="333" t="s">
        <v>162</v>
      </c>
      <c r="B2" s="8"/>
      <c r="C2" s="8"/>
      <c r="D2" s="8"/>
      <c r="E2" s="8"/>
      <c r="F2" s="8"/>
      <c r="G2" s="8"/>
      <c r="H2" s="8"/>
      <c r="I2" s="25" t="s">
        <v>23</v>
      </c>
    </row>
    <row r="3" spans="1:9" ht="14.25">
      <c r="A3" s="10" t="s">
        <v>105</v>
      </c>
      <c r="C3" s="11" t="s">
        <v>127</v>
      </c>
      <c r="E3" s="11" t="s">
        <v>363</v>
      </c>
      <c r="G3" s="11" t="s">
        <v>93</v>
      </c>
      <c r="I3" s="171" t="s">
        <v>130</v>
      </c>
    </row>
    <row r="4" ht="6.75" customHeight="1"/>
    <row r="5" ht="12.75">
      <c r="A5" s="18" t="s">
        <v>106</v>
      </c>
    </row>
    <row r="6" spans="1:9" s="182" customFormat="1" ht="12.75">
      <c r="A6" s="183" t="s">
        <v>134</v>
      </c>
      <c r="C6" s="106">
        <v>1</v>
      </c>
      <c r="D6" s="106"/>
      <c r="E6" s="106">
        <v>0</v>
      </c>
      <c r="F6" s="106"/>
      <c r="G6" s="106">
        <v>1</v>
      </c>
      <c r="H6" s="106"/>
      <c r="I6" s="106">
        <v>0</v>
      </c>
    </row>
    <row r="7" spans="1:9" s="182" customFormat="1" ht="6.75" customHeight="1">
      <c r="A7" s="183"/>
      <c r="C7" s="82"/>
      <c r="D7" s="82"/>
      <c r="E7" s="82"/>
      <c r="F7" s="82"/>
      <c r="G7" s="82"/>
      <c r="H7" s="82"/>
      <c r="I7" s="82"/>
    </row>
    <row r="8" spans="1:9" ht="12.75">
      <c r="A8" s="18" t="s">
        <v>100</v>
      </c>
      <c r="B8" s="18"/>
      <c r="C8" s="82"/>
      <c r="D8" s="82"/>
      <c r="E8" s="82"/>
      <c r="F8" s="82"/>
      <c r="G8" s="82"/>
      <c r="H8" s="82"/>
      <c r="I8" s="82"/>
    </row>
    <row r="9" spans="1:9" ht="12.75">
      <c r="A9" s="2" t="s">
        <v>50</v>
      </c>
      <c r="B9" s="2"/>
      <c r="C9" s="82">
        <v>3</v>
      </c>
      <c r="D9" s="82"/>
      <c r="E9" s="82">
        <v>0</v>
      </c>
      <c r="F9" s="82"/>
      <c r="G9" s="82">
        <v>3</v>
      </c>
      <c r="H9" s="82"/>
      <c r="I9" s="82">
        <v>0</v>
      </c>
    </row>
    <row r="10" spans="1:9" ht="6.75" customHeight="1">
      <c r="A10" s="6"/>
      <c r="B10" s="6"/>
      <c r="C10" s="82"/>
      <c r="D10" s="82"/>
      <c r="E10" s="82"/>
      <c r="F10" s="82"/>
      <c r="G10" s="82"/>
      <c r="H10" s="82"/>
      <c r="I10" s="82"/>
    </row>
    <row r="11" spans="1:9" ht="12.75">
      <c r="A11" s="18" t="s">
        <v>101</v>
      </c>
      <c r="B11" s="18"/>
      <c r="C11" s="82">
        <v>1</v>
      </c>
      <c r="D11" s="82"/>
      <c r="E11" s="82">
        <v>0</v>
      </c>
      <c r="F11" s="82"/>
      <c r="G11" s="82">
        <v>1</v>
      </c>
      <c r="H11" s="82"/>
      <c r="I11" s="82">
        <v>0</v>
      </c>
    </row>
    <row r="12" spans="1:9" ht="6.75" customHeight="1">
      <c r="A12" s="18"/>
      <c r="B12" s="18"/>
      <c r="C12" s="82"/>
      <c r="D12" s="82"/>
      <c r="E12" s="82"/>
      <c r="F12" s="82"/>
      <c r="G12" s="82"/>
      <c r="H12" s="82"/>
      <c r="I12" s="82"/>
    </row>
    <row r="13" spans="1:9" ht="12.75">
      <c r="A13" s="18" t="s">
        <v>102</v>
      </c>
      <c r="B13" s="18"/>
      <c r="C13" s="82"/>
      <c r="D13" s="82"/>
      <c r="E13" s="82"/>
      <c r="F13" s="82"/>
      <c r="G13" s="82"/>
      <c r="H13" s="82"/>
      <c r="I13" s="82"/>
    </row>
    <row r="14" spans="1:9" ht="25.5">
      <c r="A14" s="337" t="s">
        <v>348</v>
      </c>
      <c r="B14" s="183"/>
      <c r="C14" s="82">
        <v>1</v>
      </c>
      <c r="D14" s="82"/>
      <c r="E14" s="82">
        <v>0</v>
      </c>
      <c r="F14" s="82"/>
      <c r="G14" s="82">
        <v>1</v>
      </c>
      <c r="H14" s="82"/>
      <c r="I14" s="82">
        <v>0</v>
      </c>
    </row>
    <row r="15" spans="1:9" ht="6.75" customHeight="1">
      <c r="A15" s="183"/>
      <c r="B15" s="183"/>
      <c r="C15" s="82"/>
      <c r="D15" s="82"/>
      <c r="E15" s="82"/>
      <c r="F15" s="82"/>
      <c r="G15" s="82"/>
      <c r="H15" s="82"/>
      <c r="I15" s="82"/>
    </row>
    <row r="16" spans="1:9" ht="12.75">
      <c r="A16" s="18" t="s">
        <v>133</v>
      </c>
      <c r="B16" s="18"/>
      <c r="C16" s="106">
        <v>1</v>
      </c>
      <c r="D16" s="106"/>
      <c r="E16" s="106">
        <v>0</v>
      </c>
      <c r="F16" s="106"/>
      <c r="G16" s="106">
        <v>1</v>
      </c>
      <c r="H16" s="85"/>
      <c r="I16" s="85">
        <v>0</v>
      </c>
    </row>
    <row r="17" spans="1:9" ht="12.75">
      <c r="A17" s="6"/>
      <c r="B17" s="6"/>
      <c r="C17" s="247"/>
      <c r="D17" s="247"/>
      <c r="E17" s="247"/>
      <c r="F17" s="247"/>
      <c r="G17" s="247"/>
      <c r="H17" s="247"/>
      <c r="I17" s="247"/>
    </row>
    <row r="18" spans="1:9" ht="12.75">
      <c r="A18" s="15" t="s">
        <v>96</v>
      </c>
      <c r="B18" s="15"/>
      <c r="C18" s="87">
        <v>7</v>
      </c>
      <c r="D18" s="87"/>
      <c r="E18" s="87">
        <v>0</v>
      </c>
      <c r="F18" s="87"/>
      <c r="G18" s="87">
        <v>7</v>
      </c>
      <c r="H18" s="87"/>
      <c r="I18" s="87">
        <v>0</v>
      </c>
    </row>
    <row r="19" ht="6.75" customHeight="1"/>
    <row r="20" spans="1:2" ht="12.75">
      <c r="A20" s="183" t="s">
        <v>147</v>
      </c>
      <c r="B20" s="183"/>
    </row>
    <row r="21" ht="6.75" customHeight="1">
      <c r="A21" s="335"/>
    </row>
    <row r="22" spans="1:2" ht="12.75">
      <c r="A22" s="183" t="s">
        <v>366</v>
      </c>
      <c r="B22" s="183"/>
    </row>
    <row r="23" ht="12.75">
      <c r="A23" s="335" t="s">
        <v>406</v>
      </c>
    </row>
    <row r="27" spans="1:3" ht="12.75">
      <c r="A27" s="6"/>
      <c r="B27" s="6"/>
      <c r="C27" s="6"/>
    </row>
    <row r="28" spans="1:3" ht="12.75">
      <c r="A28" s="6"/>
      <c r="B28" s="6"/>
      <c r="C28" s="6"/>
    </row>
    <row r="29" spans="1:3" ht="12.75">
      <c r="A29" s="6"/>
      <c r="B29" s="6"/>
      <c r="C29" s="6"/>
    </row>
    <row r="30" spans="1:3" ht="12.75">
      <c r="A30" s="6"/>
      <c r="B30" s="6"/>
      <c r="C30" s="6"/>
    </row>
    <row r="31" spans="1:3" ht="12.75">
      <c r="A31" s="6"/>
      <c r="B31" s="6"/>
      <c r="C31" s="6"/>
    </row>
    <row r="32" spans="1:3" ht="12.75">
      <c r="A32" s="6"/>
      <c r="B32" s="6"/>
      <c r="C32" s="6"/>
    </row>
    <row r="33" spans="1:3" ht="12.75">
      <c r="A33" s="6"/>
      <c r="B33" s="6"/>
      <c r="C33" s="6"/>
    </row>
    <row r="34" spans="1:3" ht="12.75">
      <c r="A34" s="6"/>
      <c r="B34" s="6"/>
      <c r="C34" s="6"/>
    </row>
    <row r="35" spans="1:3" ht="12.75">
      <c r="A35" s="6"/>
      <c r="B35" s="6"/>
      <c r="C35" s="6"/>
    </row>
    <row r="36" spans="1:3" ht="12.75">
      <c r="A36" s="6"/>
      <c r="B36" s="6"/>
      <c r="C36" s="6"/>
    </row>
  </sheetData>
  <sheetProtection/>
  <mergeCells count="1">
    <mergeCell ref="A1:I1"/>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pageSetUpPr fitToPage="1"/>
  </sheetPr>
  <dimension ref="A1:N35"/>
  <sheetViews>
    <sheetView showGridLines="0" zoomScalePageLayoutView="0" workbookViewId="0" topLeftCell="A1">
      <selection activeCell="A9" sqref="A9"/>
    </sheetView>
  </sheetViews>
  <sheetFormatPr defaultColWidth="9.140625" defaultRowHeight="12.75"/>
  <cols>
    <col min="1" max="1" width="46.7109375" style="0" customWidth="1"/>
    <col min="2" max="2" width="1.1484375" style="0" customWidth="1"/>
    <col min="3" max="11" width="7.57421875" style="0" bestFit="1" customWidth="1"/>
    <col min="12" max="12" width="7.57421875" style="0" customWidth="1"/>
    <col min="13" max="13" width="6.28125" style="5" customWidth="1"/>
    <col min="14" max="14" width="1.8515625" style="0" customWidth="1"/>
  </cols>
  <sheetData>
    <row r="1" spans="1:2" ht="12.75">
      <c r="A1" s="7" t="s">
        <v>113</v>
      </c>
      <c r="B1" s="7"/>
    </row>
    <row r="2" ht="4.5" customHeight="1"/>
    <row r="3" spans="1:14" ht="12.75">
      <c r="A3" s="8" t="s">
        <v>30</v>
      </c>
      <c r="B3" s="8"/>
      <c r="C3" s="377" t="s">
        <v>94</v>
      </c>
      <c r="D3" s="377"/>
      <c r="E3" s="377"/>
      <c r="F3" s="377"/>
      <c r="G3" s="377"/>
      <c r="H3" s="377"/>
      <c r="I3" s="377"/>
      <c r="J3" s="377"/>
      <c r="K3" s="377"/>
      <c r="L3" s="9"/>
      <c r="M3" s="153" t="s">
        <v>23</v>
      </c>
      <c r="N3" s="6"/>
    </row>
    <row r="4" spans="1:14" ht="12.75">
      <c r="A4" s="10" t="s">
        <v>105</v>
      </c>
      <c r="B4" s="143"/>
      <c r="C4" s="11" t="s">
        <v>85</v>
      </c>
      <c r="D4" s="11" t="s">
        <v>86</v>
      </c>
      <c r="E4" s="11" t="s">
        <v>87</v>
      </c>
      <c r="F4" s="11" t="s">
        <v>88</v>
      </c>
      <c r="G4" s="11" t="s">
        <v>89</v>
      </c>
      <c r="H4" s="11" t="s">
        <v>90</v>
      </c>
      <c r="I4" s="11" t="s">
        <v>91</v>
      </c>
      <c r="J4" s="11" t="s">
        <v>124</v>
      </c>
      <c r="K4" s="11" t="s">
        <v>125</v>
      </c>
      <c r="L4" s="11" t="s">
        <v>126</v>
      </c>
      <c r="M4" s="55" t="s">
        <v>96</v>
      </c>
      <c r="N4" s="6"/>
    </row>
    <row r="5" spans="1:10" ht="18" customHeight="1">
      <c r="A5" s="141" t="s">
        <v>103</v>
      </c>
      <c r="B5" s="142"/>
      <c r="C5" s="141"/>
      <c r="D5" s="141"/>
      <c r="E5" s="141"/>
      <c r="F5" s="141"/>
      <c r="G5" s="141"/>
      <c r="H5" s="141"/>
      <c r="I5" s="141"/>
      <c r="J5" s="141"/>
    </row>
    <row r="6" spans="1:13" ht="13.5" customHeight="1">
      <c r="A6" s="338" t="s">
        <v>411</v>
      </c>
      <c r="B6" s="2"/>
      <c r="C6" s="105">
        <v>3</v>
      </c>
      <c r="D6" s="105">
        <v>3</v>
      </c>
      <c r="E6" s="105">
        <v>0</v>
      </c>
      <c r="F6" s="105">
        <v>1</v>
      </c>
      <c r="G6" s="105">
        <v>3</v>
      </c>
      <c r="H6" s="105">
        <v>4</v>
      </c>
      <c r="I6" s="105">
        <v>1</v>
      </c>
      <c r="J6" s="105">
        <v>1</v>
      </c>
      <c r="K6" s="105">
        <v>0</v>
      </c>
      <c r="L6" s="105">
        <v>0</v>
      </c>
      <c r="M6" s="109">
        <v>16</v>
      </c>
    </row>
    <row r="7" spans="1:13" ht="12.75">
      <c r="A7" s="284" t="s">
        <v>292</v>
      </c>
      <c r="B7" s="2"/>
      <c r="C7" s="105">
        <v>2</v>
      </c>
      <c r="D7" s="105">
        <v>0</v>
      </c>
      <c r="E7" s="105">
        <v>0</v>
      </c>
      <c r="F7" s="105">
        <v>0</v>
      </c>
      <c r="G7" s="105">
        <v>4</v>
      </c>
      <c r="H7" s="105">
        <v>1</v>
      </c>
      <c r="I7" s="105">
        <v>3</v>
      </c>
      <c r="J7" s="105">
        <v>1</v>
      </c>
      <c r="K7" s="105">
        <v>0</v>
      </c>
      <c r="L7" s="105">
        <v>0</v>
      </c>
      <c r="M7" s="109">
        <v>11</v>
      </c>
    </row>
    <row r="8" spans="1:13" ht="25.5">
      <c r="A8" s="284" t="s">
        <v>310</v>
      </c>
      <c r="B8" s="2"/>
      <c r="C8" s="96">
        <v>0</v>
      </c>
      <c r="D8" s="96">
        <v>0</v>
      </c>
      <c r="E8" s="96">
        <v>2</v>
      </c>
      <c r="F8" s="96">
        <v>0</v>
      </c>
      <c r="G8" s="96">
        <v>5</v>
      </c>
      <c r="H8" s="96">
        <v>1</v>
      </c>
      <c r="I8" s="96">
        <v>1</v>
      </c>
      <c r="J8" s="96">
        <v>1</v>
      </c>
      <c r="K8" s="96">
        <v>0</v>
      </c>
      <c r="L8" s="96">
        <v>0</v>
      </c>
      <c r="M8" s="298">
        <v>10</v>
      </c>
    </row>
    <row r="9" spans="1:13" ht="12.75">
      <c r="A9" s="284" t="s">
        <v>295</v>
      </c>
      <c r="B9" s="2"/>
      <c r="C9" s="105">
        <v>0</v>
      </c>
      <c r="D9" s="105">
        <v>0</v>
      </c>
      <c r="E9" s="105">
        <v>0</v>
      </c>
      <c r="F9" s="105">
        <v>0</v>
      </c>
      <c r="G9" s="105">
        <v>1</v>
      </c>
      <c r="H9" s="105">
        <v>0</v>
      </c>
      <c r="I9" s="105">
        <v>0</v>
      </c>
      <c r="J9" s="105">
        <v>0</v>
      </c>
      <c r="K9" s="105">
        <v>0</v>
      </c>
      <c r="L9" s="105">
        <v>0</v>
      </c>
      <c r="M9" s="109">
        <v>1</v>
      </c>
    </row>
    <row r="10" spans="1:13" ht="12.75">
      <c r="A10" s="284" t="s">
        <v>296</v>
      </c>
      <c r="B10" s="2"/>
      <c r="C10" s="105">
        <v>0</v>
      </c>
      <c r="D10" s="105">
        <v>0</v>
      </c>
      <c r="E10" s="105">
        <v>0</v>
      </c>
      <c r="F10" s="105">
        <v>0</v>
      </c>
      <c r="G10" s="105">
        <v>0</v>
      </c>
      <c r="H10" s="105">
        <v>1</v>
      </c>
      <c r="I10" s="105">
        <v>1</v>
      </c>
      <c r="J10" s="105">
        <v>0</v>
      </c>
      <c r="K10" s="105">
        <v>0</v>
      </c>
      <c r="L10" s="105">
        <v>0</v>
      </c>
      <c r="M10" s="109">
        <v>2</v>
      </c>
    </row>
    <row r="11" spans="1:13" ht="13.5" customHeight="1">
      <c r="A11" s="284" t="s">
        <v>297</v>
      </c>
      <c r="B11" s="2"/>
      <c r="C11" s="105">
        <v>0</v>
      </c>
      <c r="D11" s="105">
        <v>5</v>
      </c>
      <c r="E11" s="105">
        <v>2</v>
      </c>
      <c r="F11" s="105">
        <v>1</v>
      </c>
      <c r="G11" s="105">
        <v>1</v>
      </c>
      <c r="H11" s="105">
        <v>6</v>
      </c>
      <c r="I11" s="105">
        <v>1</v>
      </c>
      <c r="J11" s="105">
        <v>1</v>
      </c>
      <c r="K11" s="105">
        <v>0</v>
      </c>
      <c r="L11" s="105">
        <v>0</v>
      </c>
      <c r="M11" s="109">
        <v>17</v>
      </c>
    </row>
    <row r="12" spans="1:13" ht="12.75" customHeight="1">
      <c r="A12" s="284" t="s">
        <v>311</v>
      </c>
      <c r="B12" s="2"/>
      <c r="C12" s="105">
        <v>0</v>
      </c>
      <c r="D12" s="105">
        <v>1</v>
      </c>
      <c r="E12" s="105">
        <v>0</v>
      </c>
      <c r="F12" s="105">
        <v>1</v>
      </c>
      <c r="G12" s="105">
        <v>2</v>
      </c>
      <c r="H12" s="105">
        <v>6</v>
      </c>
      <c r="I12" s="105">
        <v>3</v>
      </c>
      <c r="J12" s="105">
        <v>3</v>
      </c>
      <c r="K12" s="105">
        <v>1</v>
      </c>
      <c r="L12" s="105">
        <v>0</v>
      </c>
      <c r="M12" s="109">
        <v>17</v>
      </c>
    </row>
    <row r="13" spans="1:13" ht="12.75">
      <c r="A13" s="284" t="s">
        <v>299</v>
      </c>
      <c r="B13" s="2"/>
      <c r="C13" s="105">
        <v>0</v>
      </c>
      <c r="D13" s="105">
        <v>0</v>
      </c>
      <c r="E13" s="105">
        <v>0</v>
      </c>
      <c r="F13" s="105">
        <v>0</v>
      </c>
      <c r="G13" s="105">
        <v>3</v>
      </c>
      <c r="H13" s="105">
        <v>1</v>
      </c>
      <c r="I13" s="105">
        <v>3</v>
      </c>
      <c r="J13" s="105">
        <v>0</v>
      </c>
      <c r="K13" s="105">
        <v>0</v>
      </c>
      <c r="L13" s="105">
        <v>0</v>
      </c>
      <c r="M13" s="109">
        <v>7</v>
      </c>
    </row>
    <row r="14" spans="1:13" ht="12.75">
      <c r="A14" s="284" t="s">
        <v>52</v>
      </c>
      <c r="B14" s="2"/>
      <c r="C14" s="105">
        <v>0</v>
      </c>
      <c r="D14" s="105">
        <v>1</v>
      </c>
      <c r="E14" s="105">
        <v>0</v>
      </c>
      <c r="F14" s="105">
        <v>0</v>
      </c>
      <c r="G14" s="105">
        <v>0</v>
      </c>
      <c r="H14" s="105">
        <v>0</v>
      </c>
      <c r="I14" s="105">
        <v>0</v>
      </c>
      <c r="J14" s="105">
        <v>0</v>
      </c>
      <c r="K14" s="105">
        <v>1</v>
      </c>
      <c r="L14" s="105">
        <v>0</v>
      </c>
      <c r="M14" s="109">
        <v>2</v>
      </c>
    </row>
    <row r="15" spans="1:14" ht="12.75">
      <c r="A15" s="158" t="s">
        <v>96</v>
      </c>
      <c r="B15" s="27"/>
      <c r="C15" s="107">
        <v>5</v>
      </c>
      <c r="D15" s="107">
        <v>10</v>
      </c>
      <c r="E15" s="107">
        <v>4</v>
      </c>
      <c r="F15" s="107">
        <v>3</v>
      </c>
      <c r="G15" s="107">
        <v>19</v>
      </c>
      <c r="H15" s="107">
        <v>20</v>
      </c>
      <c r="I15" s="107">
        <v>13</v>
      </c>
      <c r="J15" s="107">
        <v>7</v>
      </c>
      <c r="K15" s="107">
        <v>2</v>
      </c>
      <c r="L15" s="107">
        <v>0</v>
      </c>
      <c r="M15" s="109">
        <v>83</v>
      </c>
      <c r="N15" s="18"/>
    </row>
    <row r="16" spans="2:13" ht="9" customHeight="1">
      <c r="B16" s="157"/>
      <c r="C16" s="157"/>
      <c r="D16" s="157"/>
      <c r="E16" s="157"/>
      <c r="F16" s="157"/>
      <c r="G16" s="157"/>
      <c r="H16" s="157"/>
      <c r="I16" s="157"/>
      <c r="J16" s="157"/>
      <c r="M16" s="109"/>
    </row>
    <row r="17" spans="1:14" ht="12.75">
      <c r="A17" s="142" t="s">
        <v>32</v>
      </c>
      <c r="B17" s="27"/>
      <c r="C17" s="78">
        <v>0</v>
      </c>
      <c r="D17" s="78">
        <v>0</v>
      </c>
      <c r="E17" s="78">
        <v>0</v>
      </c>
      <c r="F17" s="78">
        <v>0</v>
      </c>
      <c r="G17" s="78">
        <v>0</v>
      </c>
      <c r="H17" s="78">
        <v>1</v>
      </c>
      <c r="I17" s="78">
        <v>0</v>
      </c>
      <c r="J17" s="78">
        <v>0</v>
      </c>
      <c r="K17" s="78">
        <v>1</v>
      </c>
      <c r="L17" s="78">
        <v>0</v>
      </c>
      <c r="M17" s="109">
        <v>2</v>
      </c>
      <c r="N17" s="18"/>
    </row>
    <row r="18" spans="1:13" ht="20.25" customHeight="1">
      <c r="A18" s="158" t="s">
        <v>104</v>
      </c>
      <c r="B18" s="140"/>
      <c r="C18" s="140"/>
      <c r="D18" s="140"/>
      <c r="E18" s="140"/>
      <c r="F18" s="140"/>
      <c r="G18" s="140"/>
      <c r="H18" s="140"/>
      <c r="I18" s="140"/>
      <c r="J18" s="140"/>
      <c r="M18" s="109"/>
    </row>
    <row r="19" spans="1:13" ht="12.75">
      <c r="A19" s="284" t="s">
        <v>300</v>
      </c>
      <c r="B19" s="2"/>
      <c r="C19" s="110" t="s">
        <v>67</v>
      </c>
      <c r="D19" s="110" t="s">
        <v>67</v>
      </c>
      <c r="E19" s="110" t="s">
        <v>67</v>
      </c>
      <c r="F19" s="110" t="s">
        <v>67</v>
      </c>
      <c r="G19" s="110" t="s">
        <v>67</v>
      </c>
      <c r="H19" s="105">
        <v>0</v>
      </c>
      <c r="I19" s="105">
        <v>1</v>
      </c>
      <c r="J19" s="105">
        <v>2</v>
      </c>
      <c r="K19" s="105">
        <v>1</v>
      </c>
      <c r="L19" s="105">
        <v>0</v>
      </c>
      <c r="M19" s="109">
        <v>4</v>
      </c>
    </row>
    <row r="20" spans="1:13" ht="12.75">
      <c r="A20" s="284" t="s">
        <v>301</v>
      </c>
      <c r="B20" s="2"/>
      <c r="C20" s="110" t="s">
        <v>67</v>
      </c>
      <c r="D20" s="110" t="s">
        <v>67</v>
      </c>
      <c r="E20" s="110" t="s">
        <v>67</v>
      </c>
      <c r="F20" s="110" t="s">
        <v>67</v>
      </c>
      <c r="G20" s="110" t="s">
        <v>67</v>
      </c>
      <c r="H20" s="105">
        <v>6</v>
      </c>
      <c r="I20" s="105">
        <v>4</v>
      </c>
      <c r="J20" s="105">
        <v>6</v>
      </c>
      <c r="K20" s="105">
        <v>2</v>
      </c>
      <c r="L20" s="105">
        <v>0</v>
      </c>
      <c r="M20" s="109">
        <v>18</v>
      </c>
    </row>
    <row r="21" spans="1:14" ht="12.75">
      <c r="A21" s="284" t="s">
        <v>302</v>
      </c>
      <c r="B21" s="2"/>
      <c r="C21" s="110" t="s">
        <v>67</v>
      </c>
      <c r="D21" s="110" t="s">
        <v>67</v>
      </c>
      <c r="E21" s="110" t="s">
        <v>67</v>
      </c>
      <c r="F21" s="110" t="s">
        <v>67</v>
      </c>
      <c r="G21" s="110" t="s">
        <v>67</v>
      </c>
      <c r="H21" s="105">
        <v>5</v>
      </c>
      <c r="I21" s="105">
        <v>0</v>
      </c>
      <c r="J21" s="105">
        <v>0</v>
      </c>
      <c r="K21" s="105">
        <v>0</v>
      </c>
      <c r="L21" s="105">
        <v>0</v>
      </c>
      <c r="M21" s="109">
        <v>5</v>
      </c>
      <c r="N21" s="17"/>
    </row>
    <row r="22" spans="1:14" ht="12.75">
      <c r="A22" s="284" t="s">
        <v>52</v>
      </c>
      <c r="B22" s="2"/>
      <c r="C22" s="110" t="s">
        <v>67</v>
      </c>
      <c r="D22" s="110" t="s">
        <v>67</v>
      </c>
      <c r="E22" s="110" t="s">
        <v>67</v>
      </c>
      <c r="F22" s="110" t="s">
        <v>67</v>
      </c>
      <c r="G22" s="110" t="s">
        <v>67</v>
      </c>
      <c r="H22" s="105">
        <v>0</v>
      </c>
      <c r="I22" s="105">
        <v>1</v>
      </c>
      <c r="J22" s="105">
        <v>0</v>
      </c>
      <c r="K22" s="105">
        <v>0</v>
      </c>
      <c r="L22" s="105">
        <v>0</v>
      </c>
      <c r="M22" s="109">
        <v>1</v>
      </c>
      <c r="N22" s="17"/>
    </row>
    <row r="23" spans="1:14" ht="12.75">
      <c r="A23" s="27" t="s">
        <v>96</v>
      </c>
      <c r="B23" s="27"/>
      <c r="C23" s="108" t="s">
        <v>67</v>
      </c>
      <c r="D23" s="108" t="s">
        <v>67</v>
      </c>
      <c r="E23" s="108" t="s">
        <v>67</v>
      </c>
      <c r="F23" s="108" t="s">
        <v>67</v>
      </c>
      <c r="G23" s="108" t="s">
        <v>67</v>
      </c>
      <c r="H23" s="111">
        <v>11</v>
      </c>
      <c r="I23" s="111">
        <v>6</v>
      </c>
      <c r="J23" s="111">
        <v>8</v>
      </c>
      <c r="K23" s="111">
        <v>3</v>
      </c>
      <c r="L23" s="111">
        <v>0</v>
      </c>
      <c r="M23" s="109">
        <v>28</v>
      </c>
      <c r="N23" s="17"/>
    </row>
    <row r="24" spans="2:14" ht="10.5" customHeight="1">
      <c r="B24" s="157"/>
      <c r="C24" s="157"/>
      <c r="D24" s="157"/>
      <c r="E24" s="157"/>
      <c r="F24" s="157"/>
      <c r="G24" s="157"/>
      <c r="H24" s="157"/>
      <c r="I24" s="157"/>
      <c r="J24" s="157"/>
      <c r="M24" s="109"/>
      <c r="N24" s="17"/>
    </row>
    <row r="25" spans="1:14" ht="17.25" customHeight="1">
      <c r="A25" s="158" t="s">
        <v>33</v>
      </c>
      <c r="B25" s="27"/>
      <c r="C25" s="78">
        <v>0</v>
      </c>
      <c r="D25" s="78">
        <v>0</v>
      </c>
      <c r="E25" s="78">
        <v>2</v>
      </c>
      <c r="F25" s="78">
        <v>0</v>
      </c>
      <c r="G25" s="78">
        <v>1</v>
      </c>
      <c r="H25" s="78">
        <v>1</v>
      </c>
      <c r="I25" s="78">
        <v>4</v>
      </c>
      <c r="J25" s="78">
        <v>1</v>
      </c>
      <c r="K25" s="78">
        <v>0</v>
      </c>
      <c r="L25" s="78">
        <v>0</v>
      </c>
      <c r="M25" s="109">
        <v>9</v>
      </c>
      <c r="N25" s="17"/>
    </row>
    <row r="26" spans="1:14" s="18" customFormat="1" ht="6" customHeight="1">
      <c r="A26" s="2"/>
      <c r="B26" s="2"/>
      <c r="C26" s="82"/>
      <c r="D26" s="82"/>
      <c r="E26" s="82"/>
      <c r="F26" s="82"/>
      <c r="G26" s="82"/>
      <c r="H26" s="82"/>
      <c r="I26" s="82"/>
      <c r="J26" s="82"/>
      <c r="K26" s="82"/>
      <c r="L26" s="82"/>
      <c r="M26" s="84"/>
      <c r="N26" s="17"/>
    </row>
    <row r="27" spans="1:14" ht="12.75">
      <c r="A27" s="31" t="s">
        <v>99</v>
      </c>
      <c r="B27" s="31"/>
      <c r="C27" s="87">
        <v>5</v>
      </c>
      <c r="D27" s="87">
        <v>10</v>
      </c>
      <c r="E27" s="87">
        <v>6</v>
      </c>
      <c r="F27" s="87">
        <v>3</v>
      </c>
      <c r="G27" s="87">
        <v>20</v>
      </c>
      <c r="H27" s="87">
        <v>33</v>
      </c>
      <c r="I27" s="87">
        <v>23</v>
      </c>
      <c r="J27" s="87">
        <v>16</v>
      </c>
      <c r="K27" s="87">
        <v>6</v>
      </c>
      <c r="L27" s="87">
        <v>0</v>
      </c>
      <c r="M27" s="87">
        <v>122</v>
      </c>
      <c r="N27" s="17"/>
    </row>
    <row r="28" ht="6" customHeight="1">
      <c r="N28" s="17"/>
    </row>
    <row r="29" spans="1:2" ht="12.75">
      <c r="A29" s="16" t="s">
        <v>19</v>
      </c>
      <c r="B29" s="16"/>
    </row>
    <row r="30" spans="1:2" ht="6.75" customHeight="1">
      <c r="A30" s="16"/>
      <c r="B30" s="16"/>
    </row>
    <row r="31" spans="1:14" s="274" customFormat="1" ht="12.75">
      <c r="A31" s="380" t="s">
        <v>6</v>
      </c>
      <c r="B31" s="380"/>
      <c r="C31" s="380"/>
      <c r="D31" s="380"/>
      <c r="E31" s="380"/>
      <c r="F31" s="380"/>
      <c r="G31" s="380"/>
      <c r="H31" s="380"/>
      <c r="I31" s="380"/>
      <c r="J31" s="380"/>
      <c r="K31" s="380"/>
      <c r="L31" s="380"/>
      <c r="M31" s="380"/>
      <c r="N31" s="40"/>
    </row>
    <row r="32" spans="1:14" s="274" customFormat="1" ht="12.75">
      <c r="A32" s="343" t="s">
        <v>379</v>
      </c>
      <c r="B32" s="343"/>
      <c r="C32" s="177"/>
      <c r="D32" s="177"/>
      <c r="E32" s="177"/>
      <c r="F32" s="177"/>
      <c r="G32" s="177"/>
      <c r="H32" s="177"/>
      <c r="I32" s="177"/>
      <c r="J32" s="177"/>
      <c r="K32" s="177"/>
      <c r="L32" s="177"/>
      <c r="M32" s="177"/>
      <c r="N32" s="40"/>
    </row>
    <row r="33" spans="1:13" s="274" customFormat="1" ht="12.75">
      <c r="A33" s="183" t="s">
        <v>380</v>
      </c>
      <c r="B33" s="183"/>
      <c r="C33" s="335"/>
      <c r="D33" s="335"/>
      <c r="E33" s="335"/>
      <c r="F33" s="335"/>
      <c r="G33" s="335"/>
      <c r="H33" s="335"/>
      <c r="I33" s="335"/>
      <c r="J33" s="335"/>
      <c r="K33" s="335"/>
      <c r="L33" s="335"/>
      <c r="M33" s="5"/>
    </row>
    <row r="34" spans="1:13" s="274" customFormat="1" ht="12.75">
      <c r="A34" s="183" t="s">
        <v>381</v>
      </c>
      <c r="B34" s="183"/>
      <c r="C34" s="335"/>
      <c r="D34" s="335"/>
      <c r="E34" s="335"/>
      <c r="F34" s="335"/>
      <c r="G34" s="335"/>
      <c r="H34" s="335"/>
      <c r="I34" s="335"/>
      <c r="J34" s="335"/>
      <c r="K34" s="335"/>
      <c r="L34" s="335"/>
      <c r="M34" s="5"/>
    </row>
    <row r="35" spans="1:13" s="274" customFormat="1" ht="12.75">
      <c r="A35" s="183" t="s">
        <v>382</v>
      </c>
      <c r="B35" s="183"/>
      <c r="C35" s="335"/>
      <c r="D35" s="335"/>
      <c r="E35" s="335"/>
      <c r="F35" s="335"/>
      <c r="G35" s="335"/>
      <c r="H35" s="335"/>
      <c r="I35" s="335"/>
      <c r="J35" s="335"/>
      <c r="K35" s="335"/>
      <c r="L35" s="335"/>
      <c r="M35" s="5"/>
    </row>
  </sheetData>
  <sheetProtection/>
  <mergeCells count="2">
    <mergeCell ref="C3:K3"/>
    <mergeCell ref="A31:M3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6"/>
    <pageSetUpPr fitToPage="1"/>
  </sheetPr>
  <dimension ref="A1:M49"/>
  <sheetViews>
    <sheetView showGridLines="0" zoomScalePageLayoutView="0" workbookViewId="0" topLeftCell="A1">
      <selection activeCell="C8" sqref="C8"/>
    </sheetView>
  </sheetViews>
  <sheetFormatPr defaultColWidth="9.140625" defaultRowHeight="12.75"/>
  <cols>
    <col min="1" max="1" width="39.8515625" style="0" customWidth="1"/>
    <col min="2" max="2" width="1.1484375" style="0" customWidth="1"/>
    <col min="3" max="11" width="7.57421875" style="0" bestFit="1" customWidth="1"/>
    <col min="12" max="12" width="7.57421875" style="0" customWidth="1"/>
    <col min="13" max="13" width="6.28125" style="5" customWidth="1"/>
    <col min="14" max="14" width="0.9921875" style="0" customWidth="1"/>
  </cols>
  <sheetData>
    <row r="1" spans="1:2" ht="12.75">
      <c r="A1" s="7" t="s">
        <v>114</v>
      </c>
      <c r="B1" s="7"/>
    </row>
    <row r="2" spans="1:2" ht="12.75">
      <c r="A2" s="7"/>
      <c r="B2" s="7"/>
    </row>
    <row r="3" spans="1:13" ht="12.75">
      <c r="A3" s="8" t="s">
        <v>30</v>
      </c>
      <c r="B3" s="8"/>
      <c r="C3" s="377" t="s">
        <v>94</v>
      </c>
      <c r="D3" s="377"/>
      <c r="E3" s="377"/>
      <c r="F3" s="377"/>
      <c r="G3" s="377"/>
      <c r="H3" s="377"/>
      <c r="I3" s="377"/>
      <c r="J3" s="377"/>
      <c r="K3" s="377"/>
      <c r="L3" s="9"/>
      <c r="M3" s="153" t="s">
        <v>23</v>
      </c>
    </row>
    <row r="4" spans="1:13" ht="12.75">
      <c r="A4" s="10" t="s">
        <v>105</v>
      </c>
      <c r="B4" s="143"/>
      <c r="C4" s="11" t="s">
        <v>85</v>
      </c>
      <c r="D4" s="11" t="s">
        <v>86</v>
      </c>
      <c r="E4" s="11" t="s">
        <v>87</v>
      </c>
      <c r="F4" s="11" t="s">
        <v>88</v>
      </c>
      <c r="G4" s="11" t="s">
        <v>89</v>
      </c>
      <c r="H4" s="11" t="s">
        <v>90</v>
      </c>
      <c r="I4" s="11" t="s">
        <v>91</v>
      </c>
      <c r="J4" s="11" t="s">
        <v>124</v>
      </c>
      <c r="K4" s="11" t="s">
        <v>125</v>
      </c>
      <c r="L4" s="11" t="s">
        <v>126</v>
      </c>
      <c r="M4" s="55" t="s">
        <v>96</v>
      </c>
    </row>
    <row r="5" spans="1:10" ht="12.75">
      <c r="A5" s="141" t="s">
        <v>106</v>
      </c>
      <c r="B5" s="328"/>
      <c r="C5" s="136"/>
      <c r="D5" s="136"/>
      <c r="E5" s="136"/>
      <c r="F5" s="136"/>
      <c r="G5" s="136"/>
      <c r="H5" s="136"/>
      <c r="I5" s="136"/>
      <c r="J5" s="136"/>
    </row>
    <row r="6" spans="1:13" ht="12.75">
      <c r="A6" s="284" t="s">
        <v>59</v>
      </c>
      <c r="B6" s="2"/>
      <c r="C6" s="105">
        <v>0</v>
      </c>
      <c r="D6" s="105">
        <v>1</v>
      </c>
      <c r="E6" s="105">
        <v>1</v>
      </c>
      <c r="F6" s="105">
        <v>0</v>
      </c>
      <c r="G6" s="105">
        <v>0</v>
      </c>
      <c r="H6" s="105">
        <v>0</v>
      </c>
      <c r="I6" s="105">
        <v>0</v>
      </c>
      <c r="J6" s="105">
        <v>0</v>
      </c>
      <c r="K6" s="105">
        <v>0</v>
      </c>
      <c r="L6" s="105">
        <v>0</v>
      </c>
      <c r="M6" s="78">
        <v>2</v>
      </c>
    </row>
    <row r="7" spans="1:13" ht="12.75">
      <c r="A7" s="284" t="s">
        <v>60</v>
      </c>
      <c r="B7" s="2"/>
      <c r="C7" s="105">
        <v>0</v>
      </c>
      <c r="D7" s="105">
        <v>2</v>
      </c>
      <c r="E7" s="105">
        <v>2</v>
      </c>
      <c r="F7" s="105">
        <v>0</v>
      </c>
      <c r="G7" s="105">
        <v>0</v>
      </c>
      <c r="H7" s="105">
        <v>0</v>
      </c>
      <c r="I7" s="105">
        <v>0</v>
      </c>
      <c r="J7" s="105">
        <v>0</v>
      </c>
      <c r="K7" s="105">
        <v>0</v>
      </c>
      <c r="L7" s="105">
        <v>0</v>
      </c>
      <c r="M7" s="78">
        <v>4</v>
      </c>
    </row>
    <row r="8" spans="1:13" ht="12.75">
      <c r="A8" s="284" t="s">
        <v>62</v>
      </c>
      <c r="B8" s="2"/>
      <c r="C8" s="105">
        <v>0</v>
      </c>
      <c r="D8" s="105">
        <v>0</v>
      </c>
      <c r="E8" s="105">
        <v>0</v>
      </c>
      <c r="F8" s="105">
        <v>0</v>
      </c>
      <c r="G8" s="105">
        <v>0</v>
      </c>
      <c r="H8" s="105">
        <v>1</v>
      </c>
      <c r="I8" s="105">
        <v>0</v>
      </c>
      <c r="J8" s="105">
        <v>0</v>
      </c>
      <c r="K8" s="105">
        <v>0</v>
      </c>
      <c r="L8" s="105">
        <v>0</v>
      </c>
      <c r="M8" s="78">
        <v>1</v>
      </c>
    </row>
    <row r="9" spans="1:13" ht="12.75">
      <c r="A9" s="284" t="s">
        <v>315</v>
      </c>
      <c r="B9" s="2"/>
      <c r="C9" s="105">
        <v>0</v>
      </c>
      <c r="D9" s="105">
        <v>1</v>
      </c>
      <c r="E9" s="105">
        <v>0</v>
      </c>
      <c r="F9" s="105">
        <v>0</v>
      </c>
      <c r="G9" s="105">
        <v>0</v>
      </c>
      <c r="H9" s="105">
        <v>0</v>
      </c>
      <c r="I9" s="105">
        <v>0</v>
      </c>
      <c r="J9" s="105">
        <v>0</v>
      </c>
      <c r="K9" s="105">
        <v>0</v>
      </c>
      <c r="L9" s="105">
        <v>0</v>
      </c>
      <c r="M9" s="78">
        <v>1</v>
      </c>
    </row>
    <row r="10" spans="1:13" ht="12.75">
      <c r="A10" s="27" t="s">
        <v>96</v>
      </c>
      <c r="B10" s="27"/>
      <c r="C10" s="107">
        <v>0</v>
      </c>
      <c r="D10" s="107">
        <v>4</v>
      </c>
      <c r="E10" s="107">
        <v>3</v>
      </c>
      <c r="F10" s="107">
        <v>0</v>
      </c>
      <c r="G10" s="107">
        <v>0</v>
      </c>
      <c r="H10" s="107">
        <v>1</v>
      </c>
      <c r="I10" s="107">
        <v>0</v>
      </c>
      <c r="J10" s="107">
        <v>0</v>
      </c>
      <c r="K10" s="107">
        <v>0</v>
      </c>
      <c r="L10" s="107">
        <v>0</v>
      </c>
      <c r="M10" s="107">
        <v>8</v>
      </c>
    </row>
    <row r="11" spans="1:13" ht="5.25" customHeight="1">
      <c r="A11" s="27"/>
      <c r="B11" s="27"/>
      <c r="C11" s="111"/>
      <c r="D11" s="111"/>
      <c r="E11" s="111"/>
      <c r="F11" s="111"/>
      <c r="G11" s="111"/>
      <c r="H11" s="111"/>
      <c r="I11" s="111"/>
      <c r="J11" s="111"/>
      <c r="K11" s="111"/>
      <c r="L11" s="111"/>
      <c r="M11" s="107"/>
    </row>
    <row r="12" spans="1:13" ht="25.5">
      <c r="A12" s="27" t="s">
        <v>68</v>
      </c>
      <c r="B12" s="27"/>
      <c r="C12" s="286">
        <v>1</v>
      </c>
      <c r="D12" s="286">
        <v>0</v>
      </c>
      <c r="E12" s="286">
        <v>0</v>
      </c>
      <c r="F12" s="286">
        <v>0</v>
      </c>
      <c r="G12" s="286">
        <v>3</v>
      </c>
      <c r="H12" s="286">
        <v>2</v>
      </c>
      <c r="I12" s="286">
        <v>0</v>
      </c>
      <c r="J12" s="286">
        <v>0</v>
      </c>
      <c r="K12" s="286">
        <v>0</v>
      </c>
      <c r="L12" s="286">
        <v>1</v>
      </c>
      <c r="M12" s="286">
        <v>7</v>
      </c>
    </row>
    <row r="13" spans="1:13" ht="5.25" customHeight="1">
      <c r="A13" s="27"/>
      <c r="B13" s="27"/>
      <c r="C13" s="111"/>
      <c r="D13" s="111"/>
      <c r="E13" s="111"/>
      <c r="F13" s="111"/>
      <c r="G13" s="111"/>
      <c r="H13" s="111"/>
      <c r="I13" s="111"/>
      <c r="J13" s="111"/>
      <c r="K13" s="111"/>
      <c r="L13" s="111"/>
      <c r="M13" s="107"/>
    </row>
    <row r="14" spans="1:13" ht="12.75">
      <c r="A14" s="159" t="s">
        <v>100</v>
      </c>
      <c r="B14" s="159"/>
      <c r="C14" s="159"/>
      <c r="D14" s="159"/>
      <c r="E14" s="159"/>
      <c r="F14" s="159"/>
      <c r="G14" s="159"/>
      <c r="H14" s="159"/>
      <c r="I14" s="159"/>
      <c r="J14" s="159"/>
      <c r="M14" s="114"/>
    </row>
    <row r="15" spans="1:13" ht="12.75">
      <c r="A15" s="300" t="s">
        <v>303</v>
      </c>
      <c r="B15" s="6"/>
      <c r="C15" s="105">
        <v>0</v>
      </c>
      <c r="D15" s="105">
        <v>0</v>
      </c>
      <c r="E15" s="105">
        <v>0</v>
      </c>
      <c r="F15" s="105">
        <v>2</v>
      </c>
      <c r="G15" s="105">
        <v>4</v>
      </c>
      <c r="H15" s="105">
        <v>9</v>
      </c>
      <c r="I15" s="105">
        <v>1</v>
      </c>
      <c r="J15" s="105">
        <v>0</v>
      </c>
      <c r="K15" s="105">
        <v>0</v>
      </c>
      <c r="L15" s="105">
        <v>0</v>
      </c>
      <c r="M15" s="78">
        <v>16</v>
      </c>
    </row>
    <row r="16" spans="1:13" ht="12.75">
      <c r="A16" s="300" t="s">
        <v>312</v>
      </c>
      <c r="B16" s="6"/>
      <c r="C16" s="105">
        <v>0</v>
      </c>
      <c r="D16" s="105">
        <v>0</v>
      </c>
      <c r="E16" s="105">
        <v>0</v>
      </c>
      <c r="F16" s="105">
        <v>0</v>
      </c>
      <c r="G16" s="105">
        <v>0</v>
      </c>
      <c r="H16" s="105">
        <v>0</v>
      </c>
      <c r="I16" s="105">
        <v>0</v>
      </c>
      <c r="J16" s="105">
        <v>3</v>
      </c>
      <c r="K16" s="105">
        <v>0</v>
      </c>
      <c r="L16" s="105">
        <v>0</v>
      </c>
      <c r="M16" s="78">
        <v>3</v>
      </c>
    </row>
    <row r="17" spans="1:13" ht="12.75">
      <c r="A17" s="300" t="s">
        <v>61</v>
      </c>
      <c r="B17" s="6"/>
      <c r="C17" s="105">
        <v>0</v>
      </c>
      <c r="D17" s="105">
        <v>1</v>
      </c>
      <c r="E17" s="105">
        <v>0</v>
      </c>
      <c r="F17" s="105">
        <v>0</v>
      </c>
      <c r="G17" s="105">
        <v>0</v>
      </c>
      <c r="H17" s="105">
        <v>0</v>
      </c>
      <c r="I17" s="105">
        <v>0</v>
      </c>
      <c r="J17" s="105">
        <v>0</v>
      </c>
      <c r="K17" s="105">
        <v>0</v>
      </c>
      <c r="L17" s="105">
        <v>0</v>
      </c>
      <c r="M17" s="78">
        <v>1</v>
      </c>
    </row>
    <row r="18" spans="1:13" ht="12.75">
      <c r="A18" s="300" t="s">
        <v>313</v>
      </c>
      <c r="B18" s="6"/>
      <c r="C18" s="105">
        <v>0</v>
      </c>
      <c r="D18" s="105">
        <v>0</v>
      </c>
      <c r="E18" s="105">
        <v>1</v>
      </c>
      <c r="F18" s="105">
        <v>0</v>
      </c>
      <c r="G18" s="105">
        <v>0</v>
      </c>
      <c r="H18" s="105">
        <v>0</v>
      </c>
      <c r="I18" s="105">
        <v>0</v>
      </c>
      <c r="J18" s="105">
        <v>0</v>
      </c>
      <c r="K18" s="105">
        <v>0</v>
      </c>
      <c r="L18" s="105">
        <v>0</v>
      </c>
      <c r="M18" s="78">
        <v>1</v>
      </c>
    </row>
    <row r="19" spans="1:13" ht="25.5">
      <c r="A19" s="349" t="s">
        <v>412</v>
      </c>
      <c r="B19" s="74"/>
      <c r="C19" s="96">
        <v>0</v>
      </c>
      <c r="D19" s="96">
        <v>0</v>
      </c>
      <c r="E19" s="96">
        <v>0</v>
      </c>
      <c r="F19" s="96">
        <v>1</v>
      </c>
      <c r="G19" s="96">
        <v>0</v>
      </c>
      <c r="H19" s="96">
        <v>0</v>
      </c>
      <c r="I19" s="96">
        <v>0</v>
      </c>
      <c r="J19" s="96">
        <v>0</v>
      </c>
      <c r="K19" s="96">
        <v>0</v>
      </c>
      <c r="L19" s="96">
        <v>0</v>
      </c>
      <c r="M19" s="286">
        <v>1</v>
      </c>
    </row>
    <row r="20" spans="1:13" ht="25.5">
      <c r="A20" s="349" t="s">
        <v>316</v>
      </c>
      <c r="B20" s="6"/>
      <c r="C20" s="105">
        <v>0</v>
      </c>
      <c r="D20" s="105">
        <v>3</v>
      </c>
      <c r="E20" s="105">
        <v>0</v>
      </c>
      <c r="F20" s="105">
        <v>0</v>
      </c>
      <c r="G20" s="105">
        <v>0</v>
      </c>
      <c r="H20" s="105">
        <v>0</v>
      </c>
      <c r="I20" s="105">
        <v>0</v>
      </c>
      <c r="J20" s="105">
        <v>1</v>
      </c>
      <c r="K20" s="105">
        <v>0</v>
      </c>
      <c r="L20" s="105">
        <v>0</v>
      </c>
      <c r="M20" s="78">
        <v>4</v>
      </c>
    </row>
    <row r="21" spans="1:13" ht="12.75">
      <c r="A21" s="300" t="s">
        <v>314</v>
      </c>
      <c r="B21" s="6"/>
      <c r="C21" s="105">
        <v>0</v>
      </c>
      <c r="D21" s="105">
        <v>1</v>
      </c>
      <c r="E21" s="105">
        <v>0</v>
      </c>
      <c r="F21" s="105">
        <v>4</v>
      </c>
      <c r="G21" s="105">
        <v>0</v>
      </c>
      <c r="H21" s="105">
        <v>2</v>
      </c>
      <c r="I21" s="105">
        <v>1</v>
      </c>
      <c r="J21" s="105">
        <v>1</v>
      </c>
      <c r="K21" s="105">
        <v>0</v>
      </c>
      <c r="L21" s="105">
        <v>0</v>
      </c>
      <c r="M21" s="78">
        <v>9</v>
      </c>
    </row>
    <row r="22" spans="1:13" ht="12.75">
      <c r="A22" s="27" t="s">
        <v>96</v>
      </c>
      <c r="B22" s="27"/>
      <c r="C22" s="107">
        <v>0</v>
      </c>
      <c r="D22" s="107">
        <v>5</v>
      </c>
      <c r="E22" s="107">
        <v>1</v>
      </c>
      <c r="F22" s="107">
        <v>7</v>
      </c>
      <c r="G22" s="107">
        <v>4</v>
      </c>
      <c r="H22" s="107">
        <v>11</v>
      </c>
      <c r="I22" s="107">
        <v>2</v>
      </c>
      <c r="J22" s="107">
        <v>5</v>
      </c>
      <c r="K22" s="107">
        <v>0</v>
      </c>
      <c r="L22" s="107">
        <v>0</v>
      </c>
      <c r="M22" s="107">
        <v>35</v>
      </c>
    </row>
    <row r="23" spans="1:13" ht="5.25" customHeight="1">
      <c r="A23" s="27"/>
      <c r="B23" s="27"/>
      <c r="C23" s="111"/>
      <c r="D23" s="111"/>
      <c r="E23" s="111"/>
      <c r="F23" s="111"/>
      <c r="G23" s="111"/>
      <c r="H23" s="111"/>
      <c r="I23" s="111"/>
      <c r="J23" s="111"/>
      <c r="K23" s="111"/>
      <c r="L23" s="111"/>
      <c r="M23" s="107"/>
    </row>
    <row r="24" spans="1:13" ht="38.25">
      <c r="A24" s="132" t="s">
        <v>34</v>
      </c>
      <c r="B24" s="37"/>
      <c r="C24" s="286">
        <v>0</v>
      </c>
      <c r="D24" s="286">
        <v>0</v>
      </c>
      <c r="E24" s="286">
        <v>0</v>
      </c>
      <c r="F24" s="286">
        <v>0</v>
      </c>
      <c r="G24" s="286">
        <v>4</v>
      </c>
      <c r="H24" s="286">
        <v>0</v>
      </c>
      <c r="I24" s="286">
        <v>0</v>
      </c>
      <c r="J24" s="286">
        <v>0</v>
      </c>
      <c r="K24" s="286">
        <v>0</v>
      </c>
      <c r="L24" s="286">
        <v>0</v>
      </c>
      <c r="M24" s="286">
        <v>4</v>
      </c>
    </row>
    <row r="25" spans="1:13" ht="5.25" customHeight="1">
      <c r="A25" s="6"/>
      <c r="B25" s="6"/>
      <c r="C25" s="301"/>
      <c r="D25" s="301"/>
      <c r="E25" s="301"/>
      <c r="F25" s="301"/>
      <c r="G25" s="301"/>
      <c r="H25" s="301"/>
      <c r="I25" s="301"/>
      <c r="J25" s="301"/>
      <c r="K25" s="301"/>
      <c r="L25" s="301"/>
      <c r="M25" s="302"/>
    </row>
    <row r="26" spans="1:13" ht="37.5" customHeight="1">
      <c r="A26" s="73" t="s">
        <v>35</v>
      </c>
      <c r="B26" s="73"/>
      <c r="C26" s="286">
        <v>4</v>
      </c>
      <c r="D26" s="286">
        <v>2</v>
      </c>
      <c r="E26" s="286">
        <v>4</v>
      </c>
      <c r="F26" s="286">
        <v>9</v>
      </c>
      <c r="G26" s="286">
        <v>1</v>
      </c>
      <c r="H26" s="286">
        <v>0</v>
      </c>
      <c r="I26" s="286">
        <v>0</v>
      </c>
      <c r="J26" s="286">
        <v>0</v>
      </c>
      <c r="K26" s="286">
        <v>4</v>
      </c>
      <c r="L26" s="286">
        <v>0</v>
      </c>
      <c r="M26" s="286">
        <v>24</v>
      </c>
    </row>
    <row r="27" spans="1:13" ht="5.25" customHeight="1">
      <c r="A27" s="2"/>
      <c r="B27" s="2"/>
      <c r="C27" s="112"/>
      <c r="D27" s="112"/>
      <c r="E27" s="112"/>
      <c r="F27" s="112"/>
      <c r="G27" s="112"/>
      <c r="H27" s="112"/>
      <c r="I27" s="112"/>
      <c r="J27" s="112"/>
      <c r="K27" s="112"/>
      <c r="L27" s="112"/>
      <c r="M27" s="114"/>
    </row>
    <row r="28" spans="1:13" ht="12.75">
      <c r="A28" s="159" t="s">
        <v>102</v>
      </c>
      <c r="B28" s="157"/>
      <c r="C28" s="157"/>
      <c r="D28" s="157"/>
      <c r="E28" s="157"/>
      <c r="F28" s="157"/>
      <c r="G28" s="157"/>
      <c r="H28" s="157"/>
      <c r="I28" s="157"/>
      <c r="J28" s="157"/>
      <c r="M28" s="114"/>
    </row>
    <row r="29" spans="1:13" ht="12.75">
      <c r="A29" s="299" t="s">
        <v>83</v>
      </c>
      <c r="B29" s="6"/>
      <c r="C29" s="105">
        <v>1</v>
      </c>
      <c r="D29" s="105">
        <v>0</v>
      </c>
      <c r="E29" s="105">
        <v>3</v>
      </c>
      <c r="F29" s="105">
        <v>1</v>
      </c>
      <c r="G29" s="105">
        <v>0</v>
      </c>
      <c r="H29" s="105">
        <v>3</v>
      </c>
      <c r="I29" s="105">
        <v>2</v>
      </c>
      <c r="J29" s="105">
        <v>0</v>
      </c>
      <c r="K29" s="105">
        <v>0</v>
      </c>
      <c r="L29" s="105">
        <v>0</v>
      </c>
      <c r="M29" s="78">
        <v>10</v>
      </c>
    </row>
    <row r="30" spans="1:13" ht="12.75">
      <c r="A30" s="299" t="s">
        <v>84</v>
      </c>
      <c r="B30" s="6"/>
      <c r="C30" s="105">
        <v>0</v>
      </c>
      <c r="D30" s="105">
        <v>12</v>
      </c>
      <c r="E30" s="105">
        <v>2</v>
      </c>
      <c r="F30" s="105">
        <v>1</v>
      </c>
      <c r="G30" s="105">
        <v>0</v>
      </c>
      <c r="H30" s="105">
        <v>0</v>
      </c>
      <c r="I30" s="105">
        <v>0</v>
      </c>
      <c r="J30" s="105">
        <v>0</v>
      </c>
      <c r="K30" s="105">
        <v>0</v>
      </c>
      <c r="L30" s="105">
        <v>0</v>
      </c>
      <c r="M30" s="78">
        <v>15</v>
      </c>
    </row>
    <row r="31" spans="1:13" ht="12.75">
      <c r="A31" s="299" t="s">
        <v>81</v>
      </c>
      <c r="B31" s="6"/>
      <c r="C31" s="110" t="s">
        <v>67</v>
      </c>
      <c r="D31" s="110" t="s">
        <v>67</v>
      </c>
      <c r="E31" s="110" t="s">
        <v>67</v>
      </c>
      <c r="F31" s="110" t="s">
        <v>67</v>
      </c>
      <c r="G31" s="110" t="s">
        <v>67</v>
      </c>
      <c r="H31" s="105">
        <v>0</v>
      </c>
      <c r="I31" s="105">
        <v>0</v>
      </c>
      <c r="J31" s="105">
        <v>1</v>
      </c>
      <c r="K31" s="105">
        <v>3</v>
      </c>
      <c r="L31" s="105">
        <v>1</v>
      </c>
      <c r="M31" s="78">
        <v>5</v>
      </c>
    </row>
    <row r="32" spans="1:13" ht="12.75">
      <c r="A32" s="299" t="s">
        <v>79</v>
      </c>
      <c r="B32" s="6"/>
      <c r="C32" s="105">
        <v>0</v>
      </c>
      <c r="D32" s="105">
        <v>0</v>
      </c>
      <c r="E32" s="105">
        <v>0</v>
      </c>
      <c r="F32" s="105">
        <v>0</v>
      </c>
      <c r="G32" s="105">
        <v>0</v>
      </c>
      <c r="H32" s="105">
        <v>0</v>
      </c>
      <c r="I32" s="105">
        <v>1</v>
      </c>
      <c r="J32" s="105">
        <v>0</v>
      </c>
      <c r="K32" s="105">
        <v>0</v>
      </c>
      <c r="L32" s="105">
        <v>0</v>
      </c>
      <c r="M32" s="78">
        <v>1</v>
      </c>
    </row>
    <row r="33" spans="1:13" ht="12.75">
      <c r="A33" s="299" t="s">
        <v>65</v>
      </c>
      <c r="B33" s="6"/>
      <c r="C33" s="105">
        <v>0</v>
      </c>
      <c r="D33" s="105">
        <v>0</v>
      </c>
      <c r="E33" s="105">
        <v>0</v>
      </c>
      <c r="F33" s="105">
        <v>0</v>
      </c>
      <c r="G33" s="105">
        <v>1</v>
      </c>
      <c r="H33" s="105">
        <v>0</v>
      </c>
      <c r="I33" s="105">
        <v>0</v>
      </c>
      <c r="J33" s="105">
        <v>0</v>
      </c>
      <c r="K33" s="105">
        <v>1</v>
      </c>
      <c r="L33" s="105">
        <v>0</v>
      </c>
      <c r="M33" s="78">
        <v>2</v>
      </c>
    </row>
    <row r="34" spans="1:13" ht="12.75">
      <c r="A34" s="352" t="s">
        <v>399</v>
      </c>
      <c r="B34" s="6"/>
      <c r="C34" s="105">
        <v>0</v>
      </c>
      <c r="D34" s="105">
        <v>2</v>
      </c>
      <c r="E34" s="105">
        <v>1</v>
      </c>
      <c r="F34" s="105">
        <v>2</v>
      </c>
      <c r="G34" s="105">
        <v>0</v>
      </c>
      <c r="H34" s="105">
        <v>0</v>
      </c>
      <c r="I34" s="105">
        <v>0</v>
      </c>
      <c r="J34" s="105">
        <v>0</v>
      </c>
      <c r="K34" s="105">
        <v>0</v>
      </c>
      <c r="L34" s="105">
        <v>0</v>
      </c>
      <c r="M34" s="78">
        <v>5</v>
      </c>
    </row>
    <row r="35" spans="1:13" ht="25.5">
      <c r="A35" s="303" t="s">
        <v>318</v>
      </c>
      <c r="B35" s="6"/>
      <c r="C35" s="96">
        <v>0</v>
      </c>
      <c r="D35" s="96">
        <v>0</v>
      </c>
      <c r="E35" s="96">
        <v>0</v>
      </c>
      <c r="F35" s="96">
        <v>0</v>
      </c>
      <c r="G35" s="96">
        <v>0</v>
      </c>
      <c r="H35" s="96">
        <v>0</v>
      </c>
      <c r="I35" s="96">
        <v>0</v>
      </c>
      <c r="J35" s="96">
        <v>1</v>
      </c>
      <c r="K35" s="96">
        <v>0</v>
      </c>
      <c r="L35" s="96">
        <v>0</v>
      </c>
      <c r="M35" s="286">
        <v>1</v>
      </c>
    </row>
    <row r="36" spans="1:13" ht="12.75">
      <c r="A36" s="303" t="s">
        <v>52</v>
      </c>
      <c r="B36" s="26"/>
      <c r="C36" s="105">
        <v>0</v>
      </c>
      <c r="D36" s="105">
        <v>0</v>
      </c>
      <c r="E36" s="105">
        <v>0</v>
      </c>
      <c r="F36" s="105">
        <v>0</v>
      </c>
      <c r="G36" s="105">
        <v>1</v>
      </c>
      <c r="H36" s="105">
        <v>1</v>
      </c>
      <c r="I36" s="105">
        <v>0</v>
      </c>
      <c r="J36" s="105">
        <v>2</v>
      </c>
      <c r="K36" s="105">
        <v>0</v>
      </c>
      <c r="L36" s="105">
        <v>1</v>
      </c>
      <c r="M36" s="78">
        <v>5</v>
      </c>
    </row>
    <row r="37" spans="1:13" ht="12.75">
      <c r="A37" s="28" t="s">
        <v>96</v>
      </c>
      <c r="B37" s="28"/>
      <c r="C37" s="113">
        <v>1</v>
      </c>
      <c r="D37" s="113">
        <v>14</v>
      </c>
      <c r="E37" s="113">
        <v>6</v>
      </c>
      <c r="F37" s="113">
        <v>4</v>
      </c>
      <c r="G37" s="113">
        <v>2</v>
      </c>
      <c r="H37" s="113">
        <v>4</v>
      </c>
      <c r="I37" s="113">
        <v>3</v>
      </c>
      <c r="J37" s="113">
        <v>4</v>
      </c>
      <c r="K37" s="113">
        <v>4</v>
      </c>
      <c r="L37" s="113">
        <v>2</v>
      </c>
      <c r="M37" s="113">
        <v>44</v>
      </c>
    </row>
    <row r="38" spans="3:13" ht="5.25" customHeight="1">
      <c r="C38" s="82"/>
      <c r="D38" s="82"/>
      <c r="E38" s="82"/>
      <c r="F38" s="82"/>
      <c r="G38" s="82"/>
      <c r="H38" s="82"/>
      <c r="I38" s="82"/>
      <c r="J38" s="82"/>
      <c r="K38" s="82"/>
      <c r="L38" s="82"/>
      <c r="M38" s="84"/>
    </row>
    <row r="39" spans="1:13" ht="12.75">
      <c r="A39" s="15" t="s">
        <v>99</v>
      </c>
      <c r="B39" s="15"/>
      <c r="C39" s="87">
        <v>6</v>
      </c>
      <c r="D39" s="87">
        <v>25</v>
      </c>
      <c r="E39" s="87">
        <v>14</v>
      </c>
      <c r="F39" s="87">
        <v>20</v>
      </c>
      <c r="G39" s="87">
        <v>14</v>
      </c>
      <c r="H39" s="87">
        <v>18</v>
      </c>
      <c r="I39" s="87">
        <v>5</v>
      </c>
      <c r="J39" s="87">
        <v>9</v>
      </c>
      <c r="K39" s="87">
        <v>8</v>
      </c>
      <c r="L39" s="87">
        <v>3</v>
      </c>
      <c r="M39" s="87">
        <v>122</v>
      </c>
    </row>
    <row r="40" ht="6.75" customHeight="1"/>
    <row r="41" spans="1:2" ht="12.75">
      <c r="A41" s="16" t="s">
        <v>19</v>
      </c>
      <c r="B41" s="16"/>
    </row>
    <row r="42" spans="1:2" ht="6.75" customHeight="1">
      <c r="A42" s="16"/>
      <c r="B42" s="16"/>
    </row>
    <row r="43" spans="1:13" s="274" customFormat="1" ht="12.75" customHeight="1">
      <c r="A43" s="380" t="s">
        <v>413</v>
      </c>
      <c r="B43" s="380"/>
      <c r="C43" s="380"/>
      <c r="D43" s="380"/>
      <c r="E43" s="380"/>
      <c r="F43" s="380"/>
      <c r="G43" s="380"/>
      <c r="H43" s="380"/>
      <c r="I43" s="380"/>
      <c r="J43" s="380"/>
      <c r="K43" s="380"/>
      <c r="L43" s="380"/>
      <c r="M43" s="380"/>
    </row>
    <row r="44" spans="1:13" s="274" customFormat="1" ht="12.75">
      <c r="A44" s="343" t="s">
        <v>414</v>
      </c>
      <c r="B44" s="343"/>
      <c r="C44" s="177"/>
      <c r="D44" s="177"/>
      <c r="E44" s="177"/>
      <c r="F44" s="177"/>
      <c r="G44" s="177"/>
      <c r="H44" s="177"/>
      <c r="I44" s="177"/>
      <c r="J44" s="177"/>
      <c r="K44" s="177"/>
      <c r="L44" s="177"/>
      <c r="M44" s="177"/>
    </row>
    <row r="45" spans="1:13" s="274" customFormat="1" ht="12.75">
      <c r="A45" s="384" t="s">
        <v>383</v>
      </c>
      <c r="B45" s="384"/>
      <c r="C45" s="384"/>
      <c r="D45" s="384"/>
      <c r="E45" s="384"/>
      <c r="F45" s="384"/>
      <c r="G45" s="384"/>
      <c r="H45" s="384"/>
      <c r="I45" s="384"/>
      <c r="J45" s="384"/>
      <c r="K45" s="384"/>
      <c r="L45" s="384"/>
      <c r="M45" s="384"/>
    </row>
    <row r="46" spans="1:13" s="274" customFormat="1" ht="12.75">
      <c r="A46" s="346" t="s">
        <v>384</v>
      </c>
      <c r="B46" s="346"/>
      <c r="C46" s="346"/>
      <c r="D46" s="346"/>
      <c r="E46" s="346"/>
      <c r="F46" s="346"/>
      <c r="G46" s="346"/>
      <c r="H46" s="346"/>
      <c r="I46" s="346"/>
      <c r="J46" s="346"/>
      <c r="K46" s="346"/>
      <c r="L46" s="346"/>
      <c r="M46" s="346"/>
    </row>
    <row r="47" spans="1:13" s="274" customFormat="1" ht="12.75">
      <c r="A47" s="183" t="s">
        <v>381</v>
      </c>
      <c r="B47" s="183"/>
      <c r="C47" s="335"/>
      <c r="D47" s="335"/>
      <c r="E47" s="335"/>
      <c r="F47" s="335"/>
      <c r="G47" s="335"/>
      <c r="H47" s="335"/>
      <c r="I47" s="335"/>
      <c r="J47" s="335"/>
      <c r="K47" s="335"/>
      <c r="L47" s="335"/>
      <c r="M47" s="5"/>
    </row>
    <row r="48" spans="1:13" s="274" customFormat="1" ht="12.75">
      <c r="A48" s="183" t="s">
        <v>73</v>
      </c>
      <c r="B48" s="183"/>
      <c r="C48" s="335"/>
      <c r="D48" s="335"/>
      <c r="E48" s="335"/>
      <c r="F48" s="335"/>
      <c r="G48" s="335"/>
      <c r="H48" s="335"/>
      <c r="I48" s="335"/>
      <c r="J48" s="335"/>
      <c r="K48" s="335"/>
      <c r="L48" s="335"/>
      <c r="M48" s="5"/>
    </row>
    <row r="49" spans="1:13" s="274" customFormat="1" ht="12.75">
      <c r="A49" s="183" t="s">
        <v>385</v>
      </c>
      <c r="B49" s="183"/>
      <c r="C49" s="335"/>
      <c r="D49" s="335"/>
      <c r="E49" s="335"/>
      <c r="F49" s="335"/>
      <c r="G49" s="335"/>
      <c r="H49" s="335"/>
      <c r="I49" s="335"/>
      <c r="J49" s="335"/>
      <c r="K49" s="335"/>
      <c r="L49" s="335"/>
      <c r="M49" s="5"/>
    </row>
  </sheetData>
  <sheetProtection/>
  <mergeCells count="3">
    <mergeCell ref="A43:M43"/>
    <mergeCell ref="A45:M45"/>
    <mergeCell ref="C3:K3"/>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theme="6"/>
    <pageSetUpPr fitToPage="1"/>
  </sheetPr>
  <dimension ref="A1:M47"/>
  <sheetViews>
    <sheetView showGridLines="0" zoomScalePageLayoutView="0" workbookViewId="0" topLeftCell="A1">
      <selection activeCell="C3" sqref="C3:K3"/>
    </sheetView>
  </sheetViews>
  <sheetFormatPr defaultColWidth="9.140625" defaultRowHeight="12.75"/>
  <cols>
    <col min="1" max="1" width="30.421875" style="0" customWidth="1"/>
    <col min="2" max="2" width="1.1484375" style="0" customWidth="1"/>
    <col min="3" max="11" width="7.57421875" style="0" bestFit="1" customWidth="1"/>
    <col min="12" max="12" width="7.57421875" style="0" customWidth="1"/>
    <col min="13" max="13" width="6.28125" style="5" customWidth="1"/>
    <col min="14" max="14" width="5.28125" style="0" customWidth="1"/>
    <col min="15" max="15" width="8.7109375" style="0" customWidth="1"/>
  </cols>
  <sheetData>
    <row r="1" spans="1:13" ht="27.75" customHeight="1">
      <c r="A1" s="381" t="s">
        <v>115</v>
      </c>
      <c r="B1" s="381"/>
      <c r="C1" s="381"/>
      <c r="D1" s="381"/>
      <c r="E1" s="381"/>
      <c r="F1" s="381"/>
      <c r="G1" s="381"/>
      <c r="H1" s="381"/>
      <c r="I1" s="381"/>
      <c r="J1" s="381"/>
      <c r="K1" s="381"/>
      <c r="L1" s="381"/>
      <c r="M1" s="381"/>
    </row>
    <row r="3" spans="1:13" ht="12.75">
      <c r="A3" s="8" t="s">
        <v>30</v>
      </c>
      <c r="B3" s="8"/>
      <c r="C3" s="377" t="s">
        <v>94</v>
      </c>
      <c r="D3" s="377"/>
      <c r="E3" s="377"/>
      <c r="F3" s="377"/>
      <c r="G3" s="377"/>
      <c r="H3" s="377"/>
      <c r="I3" s="377"/>
      <c r="J3" s="377"/>
      <c r="K3" s="377"/>
      <c r="L3" s="9"/>
      <c r="M3" s="153" t="s">
        <v>23</v>
      </c>
    </row>
    <row r="4" spans="1:13" ht="12.75">
      <c r="A4" s="10" t="s">
        <v>105</v>
      </c>
      <c r="B4" s="143"/>
      <c r="C4" s="11" t="s">
        <v>85</v>
      </c>
      <c r="D4" s="11" t="s">
        <v>86</v>
      </c>
      <c r="E4" s="11" t="s">
        <v>87</v>
      </c>
      <c r="F4" s="11" t="s">
        <v>88</v>
      </c>
      <c r="G4" s="11" t="s">
        <v>89</v>
      </c>
      <c r="H4" s="11" t="s">
        <v>90</v>
      </c>
      <c r="I4" s="11" t="s">
        <v>91</v>
      </c>
      <c r="J4" s="11" t="s">
        <v>124</v>
      </c>
      <c r="K4" s="11" t="s">
        <v>125</v>
      </c>
      <c r="L4" s="11" t="s">
        <v>126</v>
      </c>
      <c r="M4" s="55" t="s">
        <v>96</v>
      </c>
    </row>
    <row r="5" spans="1:10" ht="12.75">
      <c r="A5" s="141" t="s">
        <v>106</v>
      </c>
      <c r="B5" s="142"/>
      <c r="C5" s="141"/>
      <c r="D5" s="141"/>
      <c r="E5" s="141"/>
      <c r="F5" s="141"/>
      <c r="G5" s="141"/>
      <c r="H5" s="141"/>
      <c r="I5" s="141"/>
      <c r="J5" s="141"/>
    </row>
    <row r="6" spans="1:13" ht="12.75">
      <c r="A6" s="348" t="s">
        <v>60</v>
      </c>
      <c r="B6" s="56"/>
      <c r="C6" s="96">
        <v>0</v>
      </c>
      <c r="D6" s="96">
        <v>3</v>
      </c>
      <c r="E6" s="96">
        <v>2</v>
      </c>
      <c r="F6" s="96">
        <v>0</v>
      </c>
      <c r="G6" s="96">
        <v>0</v>
      </c>
      <c r="H6" s="96">
        <v>0</v>
      </c>
      <c r="I6" s="96">
        <v>0</v>
      </c>
      <c r="J6" s="96">
        <v>5</v>
      </c>
      <c r="K6" s="96">
        <v>0</v>
      </c>
      <c r="L6" s="96">
        <v>0</v>
      </c>
      <c r="M6" s="286">
        <v>10</v>
      </c>
    </row>
    <row r="7" spans="1:13" ht="12.75">
      <c r="A7" s="300" t="s">
        <v>62</v>
      </c>
      <c r="B7" s="74"/>
      <c r="C7" s="96">
        <v>0</v>
      </c>
      <c r="D7" s="96">
        <v>1</v>
      </c>
      <c r="E7" s="96">
        <v>1</v>
      </c>
      <c r="F7" s="96">
        <v>0</v>
      </c>
      <c r="G7" s="96">
        <v>0</v>
      </c>
      <c r="H7" s="96">
        <v>4</v>
      </c>
      <c r="I7" s="96">
        <v>0</v>
      </c>
      <c r="J7" s="96">
        <v>1</v>
      </c>
      <c r="K7" s="96">
        <v>4</v>
      </c>
      <c r="L7" s="96">
        <v>8</v>
      </c>
      <c r="M7" s="286">
        <v>19</v>
      </c>
    </row>
    <row r="8" spans="1:13" ht="12.75">
      <c r="A8" s="300" t="s">
        <v>315</v>
      </c>
      <c r="B8" s="74"/>
      <c r="C8" s="96">
        <v>0</v>
      </c>
      <c r="D8" s="96">
        <v>0</v>
      </c>
      <c r="E8" s="96">
        <v>0</v>
      </c>
      <c r="F8" s="96">
        <v>0</v>
      </c>
      <c r="G8" s="96">
        <v>1</v>
      </c>
      <c r="H8" s="96">
        <v>0</v>
      </c>
      <c r="I8" s="96">
        <v>0</v>
      </c>
      <c r="J8" s="96">
        <v>0</v>
      </c>
      <c r="K8" s="96">
        <v>0</v>
      </c>
      <c r="L8" s="96">
        <v>0</v>
      </c>
      <c r="M8" s="286">
        <v>1</v>
      </c>
    </row>
    <row r="9" spans="1:13" ht="12.75">
      <c r="A9" s="131" t="s">
        <v>96</v>
      </c>
      <c r="B9" s="131"/>
      <c r="C9" s="80">
        <v>0</v>
      </c>
      <c r="D9" s="80">
        <v>4</v>
      </c>
      <c r="E9" s="80">
        <v>3</v>
      </c>
      <c r="F9" s="80">
        <v>0</v>
      </c>
      <c r="G9" s="80">
        <v>1</v>
      </c>
      <c r="H9" s="80">
        <v>4</v>
      </c>
      <c r="I9" s="80">
        <v>0</v>
      </c>
      <c r="J9" s="80">
        <v>6</v>
      </c>
      <c r="K9" s="80">
        <v>4</v>
      </c>
      <c r="L9" s="80">
        <v>8</v>
      </c>
      <c r="M9" s="80">
        <v>30</v>
      </c>
    </row>
    <row r="10" spans="1:13" ht="12.75">
      <c r="A10" s="74"/>
      <c r="B10" s="74"/>
      <c r="C10" s="97"/>
      <c r="D10" s="97"/>
      <c r="E10" s="97"/>
      <c r="F10" s="97"/>
      <c r="G10" s="97"/>
      <c r="H10" s="97"/>
      <c r="I10" s="97"/>
      <c r="J10" s="97"/>
      <c r="K10" s="97"/>
      <c r="L10" s="97"/>
      <c r="M10" s="80"/>
    </row>
    <row r="11" spans="1:13" ht="38.25">
      <c r="A11" s="132" t="s">
        <v>68</v>
      </c>
      <c r="B11" s="132"/>
      <c r="C11" s="305">
        <v>0</v>
      </c>
      <c r="D11" s="305">
        <v>0</v>
      </c>
      <c r="E11" s="305">
        <v>0</v>
      </c>
      <c r="F11" s="305">
        <v>1</v>
      </c>
      <c r="G11" s="305">
        <v>0</v>
      </c>
      <c r="H11" s="305">
        <v>0</v>
      </c>
      <c r="I11" s="305">
        <v>0</v>
      </c>
      <c r="J11" s="305">
        <v>0</v>
      </c>
      <c r="K11" s="305">
        <v>0</v>
      </c>
      <c r="L11" s="305">
        <v>0</v>
      </c>
      <c r="M11" s="305">
        <v>1</v>
      </c>
    </row>
    <row r="12" spans="1:13" ht="12.75">
      <c r="A12" s="27"/>
      <c r="B12" s="27"/>
      <c r="C12" s="97"/>
      <c r="D12" s="97"/>
      <c r="E12" s="97"/>
      <c r="F12" s="97"/>
      <c r="G12" s="97"/>
      <c r="H12" s="97"/>
      <c r="I12" s="97"/>
      <c r="J12" s="97"/>
      <c r="K12" s="97"/>
      <c r="L12" s="97"/>
      <c r="M12" s="80"/>
    </row>
    <row r="13" spans="1:13" ht="12.75">
      <c r="A13" s="132" t="s">
        <v>100</v>
      </c>
      <c r="B13" s="144"/>
      <c r="C13" s="307"/>
      <c r="D13" s="307"/>
      <c r="E13" s="307"/>
      <c r="F13" s="307"/>
      <c r="G13" s="307"/>
      <c r="H13" s="307"/>
      <c r="I13" s="307"/>
      <c r="J13" s="307"/>
      <c r="K13" s="42"/>
      <c r="L13" s="42"/>
      <c r="M13" s="93"/>
    </row>
    <row r="14" spans="1:13" ht="12.75">
      <c r="A14" s="299" t="s">
        <v>313</v>
      </c>
      <c r="B14" s="6"/>
      <c r="C14" s="96">
        <v>0</v>
      </c>
      <c r="D14" s="96">
        <v>0</v>
      </c>
      <c r="E14" s="96">
        <v>0</v>
      </c>
      <c r="F14" s="96">
        <v>0</v>
      </c>
      <c r="G14" s="96">
        <v>0</v>
      </c>
      <c r="H14" s="96">
        <v>2</v>
      </c>
      <c r="I14" s="96">
        <v>0</v>
      </c>
      <c r="J14" s="96">
        <v>0</v>
      </c>
      <c r="K14" s="96">
        <v>0</v>
      </c>
      <c r="L14" s="96">
        <v>0</v>
      </c>
      <c r="M14" s="286">
        <v>2</v>
      </c>
    </row>
    <row r="15" spans="1:13" ht="12.75">
      <c r="A15" s="300" t="s">
        <v>60</v>
      </c>
      <c r="B15" s="74"/>
      <c r="C15" s="96">
        <v>1</v>
      </c>
      <c r="D15" s="96">
        <v>0</v>
      </c>
      <c r="E15" s="96">
        <v>0</v>
      </c>
      <c r="F15" s="96">
        <v>0</v>
      </c>
      <c r="G15" s="96">
        <v>0</v>
      </c>
      <c r="H15" s="96">
        <v>0</v>
      </c>
      <c r="I15" s="96">
        <v>0</v>
      </c>
      <c r="J15" s="96">
        <v>0</v>
      </c>
      <c r="K15" s="96">
        <v>3</v>
      </c>
      <c r="L15" s="96">
        <v>0</v>
      </c>
      <c r="M15" s="286">
        <v>4</v>
      </c>
    </row>
    <row r="16" spans="1:13" ht="25.5">
      <c r="A16" s="300" t="s">
        <v>66</v>
      </c>
      <c r="B16" s="74"/>
      <c r="C16" s="96">
        <v>1</v>
      </c>
      <c r="D16" s="96">
        <v>0</v>
      </c>
      <c r="E16" s="96">
        <v>0</v>
      </c>
      <c r="F16" s="96">
        <v>0</v>
      </c>
      <c r="G16" s="96">
        <v>0</v>
      </c>
      <c r="H16" s="96">
        <v>0</v>
      </c>
      <c r="I16" s="96">
        <v>0</v>
      </c>
      <c r="J16" s="96">
        <v>0</v>
      </c>
      <c r="K16" s="96">
        <v>0</v>
      </c>
      <c r="L16" s="96">
        <v>0</v>
      </c>
      <c r="M16" s="286">
        <v>1</v>
      </c>
    </row>
    <row r="17" spans="1:13" ht="25.5">
      <c r="A17" s="349" t="s">
        <v>400</v>
      </c>
      <c r="B17" s="74"/>
      <c r="C17" s="96">
        <v>0</v>
      </c>
      <c r="D17" s="96">
        <v>0</v>
      </c>
      <c r="E17" s="96">
        <v>0</v>
      </c>
      <c r="F17" s="96">
        <v>0</v>
      </c>
      <c r="G17" s="96">
        <v>0</v>
      </c>
      <c r="H17" s="96">
        <v>0</v>
      </c>
      <c r="I17" s="96">
        <v>0</v>
      </c>
      <c r="J17" s="96">
        <v>1</v>
      </c>
      <c r="K17" s="96">
        <v>0</v>
      </c>
      <c r="L17" s="96">
        <v>0</v>
      </c>
      <c r="M17" s="286">
        <v>1</v>
      </c>
    </row>
    <row r="18" spans="1:13" ht="25.5">
      <c r="A18" s="300" t="s">
        <v>316</v>
      </c>
      <c r="B18" s="6"/>
      <c r="C18" s="96">
        <v>0</v>
      </c>
      <c r="D18" s="96">
        <v>1</v>
      </c>
      <c r="E18" s="96">
        <v>2</v>
      </c>
      <c r="F18" s="96">
        <v>0</v>
      </c>
      <c r="G18" s="96">
        <v>3</v>
      </c>
      <c r="H18" s="96">
        <v>0</v>
      </c>
      <c r="I18" s="96">
        <v>0</v>
      </c>
      <c r="J18" s="96">
        <v>0</v>
      </c>
      <c r="K18" s="96">
        <v>2</v>
      </c>
      <c r="L18" s="96">
        <v>0</v>
      </c>
      <c r="M18" s="286">
        <v>8</v>
      </c>
    </row>
    <row r="19" spans="1:13" ht="12.75">
      <c r="A19" s="300" t="s">
        <v>314</v>
      </c>
      <c r="B19" s="74"/>
      <c r="C19" s="96">
        <v>0</v>
      </c>
      <c r="D19" s="96">
        <v>0</v>
      </c>
      <c r="E19" s="96">
        <v>0</v>
      </c>
      <c r="F19" s="96">
        <v>0</v>
      </c>
      <c r="G19" s="96">
        <v>0</v>
      </c>
      <c r="H19" s="96">
        <v>0</v>
      </c>
      <c r="I19" s="96">
        <v>0</v>
      </c>
      <c r="J19" s="96">
        <v>0</v>
      </c>
      <c r="K19" s="96">
        <v>1</v>
      </c>
      <c r="L19" s="96">
        <v>0</v>
      </c>
      <c r="M19" s="286">
        <v>1</v>
      </c>
    </row>
    <row r="20" spans="1:13" ht="12.75">
      <c r="A20" s="27" t="s">
        <v>96</v>
      </c>
      <c r="B20" s="27"/>
      <c r="C20" s="298">
        <v>2</v>
      </c>
      <c r="D20" s="298">
        <v>1</v>
      </c>
      <c r="E20" s="298">
        <v>2</v>
      </c>
      <c r="F20" s="298">
        <v>0</v>
      </c>
      <c r="G20" s="298">
        <v>3</v>
      </c>
      <c r="H20" s="298">
        <v>2</v>
      </c>
      <c r="I20" s="298">
        <v>0</v>
      </c>
      <c r="J20" s="298">
        <v>1</v>
      </c>
      <c r="K20" s="298">
        <v>6</v>
      </c>
      <c r="L20" s="298">
        <v>0</v>
      </c>
      <c r="M20" s="298">
        <v>17</v>
      </c>
    </row>
    <row r="21" spans="1:13" ht="12.75">
      <c r="A21" s="2"/>
      <c r="B21" s="2"/>
      <c r="C21" s="101"/>
      <c r="D21" s="101"/>
      <c r="E21" s="101"/>
      <c r="F21" s="101"/>
      <c r="G21" s="101"/>
      <c r="H21" s="101"/>
      <c r="I21" s="101"/>
      <c r="J21" s="101"/>
      <c r="K21" s="101"/>
      <c r="L21" s="101"/>
      <c r="M21" s="308"/>
    </row>
    <row r="22" spans="1:13" ht="12.75">
      <c r="A22" s="132" t="s">
        <v>51</v>
      </c>
      <c r="B22" s="145"/>
      <c r="C22" s="287"/>
      <c r="D22" s="287"/>
      <c r="E22" s="287"/>
      <c r="F22" s="287"/>
      <c r="G22" s="287"/>
      <c r="H22" s="287"/>
      <c r="I22" s="287"/>
      <c r="J22" s="287"/>
      <c r="K22" s="42"/>
      <c r="L22" s="42"/>
      <c r="M22" s="308"/>
    </row>
    <row r="23" spans="1:13" ht="12.75">
      <c r="A23" s="300" t="s">
        <v>101</v>
      </c>
      <c r="B23" s="74"/>
      <c r="C23" s="306">
        <v>0</v>
      </c>
      <c r="D23" s="306">
        <v>1</v>
      </c>
      <c r="E23" s="306">
        <v>0</v>
      </c>
      <c r="F23" s="306">
        <v>0</v>
      </c>
      <c r="G23" s="306">
        <v>0</v>
      </c>
      <c r="H23" s="306">
        <v>0</v>
      </c>
      <c r="I23" s="306">
        <v>0</v>
      </c>
      <c r="J23" s="306">
        <v>0</v>
      </c>
      <c r="K23" s="306">
        <v>1</v>
      </c>
      <c r="L23" s="306">
        <v>0</v>
      </c>
      <c r="M23" s="305">
        <v>2</v>
      </c>
    </row>
    <row r="24" spans="1:13" ht="12.75">
      <c r="A24" s="300" t="s">
        <v>83</v>
      </c>
      <c r="B24" s="74"/>
      <c r="C24" s="306">
        <v>0</v>
      </c>
      <c r="D24" s="306">
        <v>2</v>
      </c>
      <c r="E24" s="306">
        <v>6</v>
      </c>
      <c r="F24" s="306">
        <v>0</v>
      </c>
      <c r="G24" s="306">
        <v>1</v>
      </c>
      <c r="H24" s="306">
        <v>0</v>
      </c>
      <c r="I24" s="306">
        <v>1</v>
      </c>
      <c r="J24" s="306">
        <v>2</v>
      </c>
      <c r="K24" s="306">
        <v>1</v>
      </c>
      <c r="L24" s="306">
        <v>1</v>
      </c>
      <c r="M24" s="305">
        <v>14</v>
      </c>
    </row>
    <row r="25" spans="1:13" ht="25.5">
      <c r="A25" s="300" t="s">
        <v>84</v>
      </c>
      <c r="B25" s="74"/>
      <c r="C25" s="306">
        <v>3</v>
      </c>
      <c r="D25" s="306">
        <v>8</v>
      </c>
      <c r="E25" s="306">
        <v>9</v>
      </c>
      <c r="F25" s="306">
        <v>2</v>
      </c>
      <c r="G25" s="306">
        <v>3</v>
      </c>
      <c r="H25" s="306">
        <v>1</v>
      </c>
      <c r="I25" s="306">
        <v>0</v>
      </c>
      <c r="J25" s="306">
        <v>0</v>
      </c>
      <c r="K25" s="306">
        <v>0</v>
      </c>
      <c r="L25" s="306">
        <v>0</v>
      </c>
      <c r="M25" s="305">
        <v>26</v>
      </c>
    </row>
    <row r="26" spans="1:13" ht="12.75">
      <c r="A26" s="300" t="s">
        <v>81</v>
      </c>
      <c r="B26" s="74"/>
      <c r="C26" s="295" t="s">
        <v>67</v>
      </c>
      <c r="D26" s="295" t="s">
        <v>67</v>
      </c>
      <c r="E26" s="295" t="s">
        <v>67</v>
      </c>
      <c r="F26" s="295" t="s">
        <v>67</v>
      </c>
      <c r="G26" s="295" t="s">
        <v>67</v>
      </c>
      <c r="H26" s="306">
        <v>0</v>
      </c>
      <c r="I26" s="306">
        <v>0</v>
      </c>
      <c r="J26" s="306">
        <v>1</v>
      </c>
      <c r="K26" s="306">
        <v>2</v>
      </c>
      <c r="L26" s="306">
        <v>0</v>
      </c>
      <c r="M26" s="305">
        <v>3</v>
      </c>
    </row>
    <row r="27" spans="1:13" ht="12.75">
      <c r="A27" s="300" t="s">
        <v>82</v>
      </c>
      <c r="B27" s="74"/>
      <c r="C27" s="295" t="s">
        <v>67</v>
      </c>
      <c r="D27" s="295" t="s">
        <v>67</v>
      </c>
      <c r="E27" s="295" t="s">
        <v>67</v>
      </c>
      <c r="F27" s="295" t="s">
        <v>67</v>
      </c>
      <c r="G27" s="295" t="s">
        <v>67</v>
      </c>
      <c r="H27" s="306">
        <v>4</v>
      </c>
      <c r="I27" s="306">
        <v>3</v>
      </c>
      <c r="J27" s="306">
        <v>5</v>
      </c>
      <c r="K27" s="306">
        <v>5</v>
      </c>
      <c r="L27" s="306">
        <v>4</v>
      </c>
      <c r="M27" s="305">
        <v>21</v>
      </c>
    </row>
    <row r="28" spans="1:13" ht="12.75">
      <c r="A28" s="300" t="s">
        <v>79</v>
      </c>
      <c r="B28" s="74"/>
      <c r="C28" s="306">
        <v>1</v>
      </c>
      <c r="D28" s="306">
        <v>0</v>
      </c>
      <c r="E28" s="306">
        <v>2</v>
      </c>
      <c r="F28" s="306">
        <v>1</v>
      </c>
      <c r="G28" s="306">
        <v>0</v>
      </c>
      <c r="H28" s="306">
        <v>0</v>
      </c>
      <c r="I28" s="306">
        <v>2</v>
      </c>
      <c r="J28" s="306">
        <v>1</v>
      </c>
      <c r="K28" s="306">
        <v>2</v>
      </c>
      <c r="L28" s="306">
        <v>3</v>
      </c>
      <c r="M28" s="305">
        <v>12</v>
      </c>
    </row>
    <row r="29" spans="1:13" ht="12.75">
      <c r="A29" s="300" t="s">
        <v>65</v>
      </c>
      <c r="B29" s="74"/>
      <c r="C29" s="306">
        <v>0</v>
      </c>
      <c r="D29" s="306">
        <v>0</v>
      </c>
      <c r="E29" s="306">
        <v>0</v>
      </c>
      <c r="F29" s="306">
        <v>2</v>
      </c>
      <c r="G29" s="306">
        <v>0</v>
      </c>
      <c r="H29" s="306">
        <v>0</v>
      </c>
      <c r="I29" s="306">
        <v>0</v>
      </c>
      <c r="J29" s="306">
        <v>0</v>
      </c>
      <c r="K29" s="306">
        <v>1</v>
      </c>
      <c r="L29" s="306">
        <v>0</v>
      </c>
      <c r="M29" s="305">
        <v>3</v>
      </c>
    </row>
    <row r="30" spans="1:13" ht="12.75">
      <c r="A30" s="300" t="s">
        <v>123</v>
      </c>
      <c r="B30" s="74"/>
      <c r="C30" s="306">
        <v>0</v>
      </c>
      <c r="D30" s="306">
        <v>5</v>
      </c>
      <c r="E30" s="306">
        <v>0</v>
      </c>
      <c r="F30" s="306">
        <v>0</v>
      </c>
      <c r="G30" s="306">
        <v>0</v>
      </c>
      <c r="H30" s="306">
        <v>0</v>
      </c>
      <c r="I30" s="306">
        <v>0</v>
      </c>
      <c r="J30" s="306">
        <v>0</v>
      </c>
      <c r="K30" s="306">
        <v>1</v>
      </c>
      <c r="L30" s="306">
        <v>0</v>
      </c>
      <c r="M30" s="305">
        <v>6</v>
      </c>
    </row>
    <row r="31" spans="1:13" ht="12.75">
      <c r="A31" s="300" t="s">
        <v>80</v>
      </c>
      <c r="B31" s="74"/>
      <c r="C31" s="306">
        <v>1</v>
      </c>
      <c r="D31" s="306">
        <v>1</v>
      </c>
      <c r="E31" s="306">
        <v>2</v>
      </c>
      <c r="F31" s="306">
        <v>0</v>
      </c>
      <c r="G31" s="306">
        <v>2</v>
      </c>
      <c r="H31" s="306">
        <v>1</v>
      </c>
      <c r="I31" s="306">
        <v>0</v>
      </c>
      <c r="J31" s="306">
        <v>1</v>
      </c>
      <c r="K31" s="306">
        <v>1</v>
      </c>
      <c r="L31" s="306">
        <v>0</v>
      </c>
      <c r="M31" s="305">
        <v>9</v>
      </c>
    </row>
    <row r="32" spans="1:13" ht="12.75">
      <c r="A32" s="349" t="s">
        <v>399</v>
      </c>
      <c r="B32" s="74"/>
      <c r="C32" s="306">
        <v>5</v>
      </c>
      <c r="D32" s="306">
        <v>2</v>
      </c>
      <c r="E32" s="306">
        <v>5</v>
      </c>
      <c r="F32" s="306">
        <v>1</v>
      </c>
      <c r="G32" s="306">
        <v>4</v>
      </c>
      <c r="H32" s="306">
        <v>1</v>
      </c>
      <c r="I32" s="306">
        <v>1</v>
      </c>
      <c r="J32" s="306">
        <v>2</v>
      </c>
      <c r="K32" s="306">
        <v>1</v>
      </c>
      <c r="L32" s="306">
        <v>0</v>
      </c>
      <c r="M32" s="305">
        <v>22</v>
      </c>
    </row>
    <row r="33" spans="1:13" ht="25.5">
      <c r="A33" s="303" t="s">
        <v>318</v>
      </c>
      <c r="B33" s="74"/>
      <c r="C33" s="306">
        <v>0</v>
      </c>
      <c r="D33" s="306">
        <v>3</v>
      </c>
      <c r="E33" s="306">
        <v>0</v>
      </c>
      <c r="F33" s="306">
        <v>1</v>
      </c>
      <c r="G33" s="306">
        <v>0</v>
      </c>
      <c r="H33" s="306">
        <v>1</v>
      </c>
      <c r="I33" s="306">
        <v>1</v>
      </c>
      <c r="J33" s="306">
        <v>0</v>
      </c>
      <c r="K33" s="306">
        <v>1</v>
      </c>
      <c r="L33" s="306">
        <v>0</v>
      </c>
      <c r="M33" s="305">
        <v>7</v>
      </c>
    </row>
    <row r="34" spans="1:13" ht="12.75">
      <c r="A34" s="304" t="s">
        <v>52</v>
      </c>
      <c r="B34" s="56"/>
      <c r="C34" s="306">
        <v>1</v>
      </c>
      <c r="D34" s="306">
        <v>1</v>
      </c>
      <c r="E34" s="306">
        <v>4</v>
      </c>
      <c r="F34" s="306">
        <v>2</v>
      </c>
      <c r="G34" s="306">
        <v>8</v>
      </c>
      <c r="H34" s="306">
        <v>3</v>
      </c>
      <c r="I34" s="306">
        <v>8</v>
      </c>
      <c r="J34" s="306">
        <v>6</v>
      </c>
      <c r="K34" s="306">
        <v>1</v>
      </c>
      <c r="L34" s="306">
        <v>1</v>
      </c>
      <c r="M34" s="305">
        <v>35</v>
      </c>
    </row>
    <row r="35" spans="1:13" ht="12.75">
      <c r="A35" s="28" t="s">
        <v>96</v>
      </c>
      <c r="B35" s="28"/>
      <c r="C35" s="305">
        <v>11</v>
      </c>
      <c r="D35" s="305">
        <v>23</v>
      </c>
      <c r="E35" s="305">
        <v>28</v>
      </c>
      <c r="F35" s="305">
        <v>9</v>
      </c>
      <c r="G35" s="305">
        <v>18</v>
      </c>
      <c r="H35" s="305">
        <v>11</v>
      </c>
      <c r="I35" s="305">
        <v>16</v>
      </c>
      <c r="J35" s="305">
        <v>18</v>
      </c>
      <c r="K35" s="305">
        <v>17</v>
      </c>
      <c r="L35" s="305">
        <v>9</v>
      </c>
      <c r="M35" s="305">
        <v>160</v>
      </c>
    </row>
    <row r="36" spans="3:13" ht="12.75">
      <c r="C36" s="308"/>
      <c r="D36" s="308"/>
      <c r="E36" s="308"/>
      <c r="F36" s="308"/>
      <c r="G36" s="308"/>
      <c r="H36" s="308"/>
      <c r="I36" s="308"/>
      <c r="J36" s="308"/>
      <c r="K36" s="308"/>
      <c r="L36" s="308"/>
      <c r="M36" s="308"/>
    </row>
    <row r="37" spans="1:13" ht="12.75">
      <c r="A37" s="15" t="s">
        <v>116</v>
      </c>
      <c r="B37" s="15"/>
      <c r="C37" s="94">
        <v>13</v>
      </c>
      <c r="D37" s="94">
        <v>28</v>
      </c>
      <c r="E37" s="94">
        <v>33</v>
      </c>
      <c r="F37" s="94">
        <v>10</v>
      </c>
      <c r="G37" s="94">
        <v>22</v>
      </c>
      <c r="H37" s="94">
        <v>17</v>
      </c>
      <c r="I37" s="94">
        <v>16</v>
      </c>
      <c r="J37" s="94">
        <v>25</v>
      </c>
      <c r="K37" s="94">
        <v>27</v>
      </c>
      <c r="L37" s="94">
        <v>17</v>
      </c>
      <c r="M37" s="94">
        <v>208</v>
      </c>
    </row>
    <row r="38" spans="1:13" ht="5.25" customHeight="1">
      <c r="A38" s="29"/>
      <c r="B38" s="29"/>
      <c r="C38" s="82"/>
      <c r="D38" s="82"/>
      <c r="E38" s="82"/>
      <c r="F38" s="82"/>
      <c r="G38" s="82"/>
      <c r="H38" s="82"/>
      <c r="I38" s="82"/>
      <c r="J38" s="82"/>
      <c r="K38" s="82"/>
      <c r="L38" s="82"/>
      <c r="M38" s="82"/>
    </row>
    <row r="39" spans="1:13" s="274" customFormat="1" ht="12.75">
      <c r="A39" s="183" t="s">
        <v>19</v>
      </c>
      <c r="B39" s="24"/>
      <c r="M39" s="275"/>
    </row>
    <row r="40" spans="1:13" s="274" customFormat="1" ht="5.25" customHeight="1">
      <c r="A40" s="24"/>
      <c r="B40" s="24"/>
      <c r="M40" s="275"/>
    </row>
    <row r="41" spans="1:13" s="274" customFormat="1" ht="12.75" customHeight="1">
      <c r="A41" s="380" t="s">
        <v>386</v>
      </c>
      <c r="B41" s="380"/>
      <c r="C41" s="380"/>
      <c r="D41" s="380"/>
      <c r="E41" s="380"/>
      <c r="F41" s="380"/>
      <c r="G41" s="380"/>
      <c r="H41" s="380"/>
      <c r="I41" s="380"/>
      <c r="J41" s="380"/>
      <c r="K41" s="380"/>
      <c r="L41" s="380"/>
      <c r="M41" s="380"/>
    </row>
    <row r="42" spans="1:13" s="274" customFormat="1" ht="12.75">
      <c r="A42" s="343" t="s">
        <v>387</v>
      </c>
      <c r="B42" s="343"/>
      <c r="C42" s="177"/>
      <c r="D42" s="177"/>
      <c r="E42" s="177"/>
      <c r="F42" s="177"/>
      <c r="G42" s="177"/>
      <c r="H42" s="177"/>
      <c r="I42" s="177"/>
      <c r="J42" s="177"/>
      <c r="K42" s="177"/>
      <c r="L42" s="177"/>
      <c r="M42" s="177"/>
    </row>
    <row r="43" spans="1:13" s="274" customFormat="1" ht="12.75">
      <c r="A43" s="380" t="s">
        <v>388</v>
      </c>
      <c r="B43" s="380"/>
      <c r="C43" s="380"/>
      <c r="D43" s="380"/>
      <c r="E43" s="380"/>
      <c r="F43" s="380"/>
      <c r="G43" s="380"/>
      <c r="H43" s="380"/>
      <c r="I43" s="380"/>
      <c r="J43" s="380"/>
      <c r="K43" s="380"/>
      <c r="L43" s="380"/>
      <c r="M43" s="380"/>
    </row>
    <row r="44" spans="1:13" s="274" customFormat="1" ht="12.75">
      <c r="A44" s="346" t="s">
        <v>389</v>
      </c>
      <c r="B44" s="346"/>
      <c r="C44" s="346"/>
      <c r="D44" s="346"/>
      <c r="E44" s="346"/>
      <c r="F44" s="346"/>
      <c r="G44" s="346"/>
      <c r="H44" s="346"/>
      <c r="I44" s="346"/>
      <c r="J44" s="346"/>
      <c r="K44" s="346"/>
      <c r="L44" s="346"/>
      <c r="M44" s="346"/>
    </row>
    <row r="45" spans="1:13" s="274" customFormat="1" ht="12.75">
      <c r="A45" s="183" t="s">
        <v>381</v>
      </c>
      <c r="B45" s="183"/>
      <c r="C45" s="335"/>
      <c r="D45" s="335"/>
      <c r="E45" s="335"/>
      <c r="F45" s="335"/>
      <c r="G45" s="335"/>
      <c r="H45" s="335"/>
      <c r="I45" s="335"/>
      <c r="J45" s="335"/>
      <c r="K45" s="335"/>
      <c r="L45" s="335"/>
      <c r="M45" s="5"/>
    </row>
    <row r="46" spans="1:13" s="274" customFormat="1" ht="12.75">
      <c r="A46" s="183" t="s">
        <v>73</v>
      </c>
      <c r="B46" s="183"/>
      <c r="C46" s="335"/>
      <c r="D46" s="335"/>
      <c r="E46" s="335"/>
      <c r="F46" s="335"/>
      <c r="G46" s="335"/>
      <c r="H46" s="335"/>
      <c r="I46" s="335"/>
      <c r="J46" s="335"/>
      <c r="K46" s="335"/>
      <c r="L46" s="335"/>
      <c r="M46" s="5"/>
    </row>
    <row r="47" spans="1:13" s="274" customFormat="1" ht="12.75" customHeight="1">
      <c r="A47" s="183" t="s">
        <v>385</v>
      </c>
      <c r="B47" s="183"/>
      <c r="C47" s="335"/>
      <c r="D47" s="335"/>
      <c r="E47" s="335"/>
      <c r="F47" s="335"/>
      <c r="G47" s="335"/>
      <c r="H47" s="335"/>
      <c r="I47" s="335"/>
      <c r="J47" s="335"/>
      <c r="K47" s="335"/>
      <c r="L47" s="335"/>
      <c r="M47" s="5"/>
    </row>
  </sheetData>
  <sheetProtection/>
  <mergeCells count="4">
    <mergeCell ref="A41:M41"/>
    <mergeCell ref="A43:M43"/>
    <mergeCell ref="C3:K3"/>
    <mergeCell ref="A1:M1"/>
  </mergeCells>
  <printOptions/>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O18"/>
  <sheetViews>
    <sheetView showGridLines="0" workbookViewId="0" topLeftCell="A1">
      <selection activeCell="A20" sqref="A20"/>
    </sheetView>
  </sheetViews>
  <sheetFormatPr defaultColWidth="9.140625" defaultRowHeight="12.75"/>
  <cols>
    <col min="1" max="1" width="32.140625" style="0" customWidth="1"/>
    <col min="2" max="2" width="1.1484375" style="0" customWidth="1"/>
    <col min="3" max="12" width="7.8515625" style="0" customWidth="1"/>
    <col min="13" max="13" width="7.7109375" style="0" customWidth="1"/>
    <col min="14" max="14" width="2.140625" style="0" customWidth="1"/>
  </cols>
  <sheetData>
    <row r="1" spans="1:2" ht="14.25">
      <c r="A1" s="7" t="s">
        <v>546</v>
      </c>
      <c r="B1" s="7"/>
    </row>
    <row r="3" spans="1:13" ht="12.75">
      <c r="A3" s="8" t="s">
        <v>24</v>
      </c>
      <c r="B3" s="8"/>
      <c r="C3" s="377" t="s">
        <v>94</v>
      </c>
      <c r="D3" s="377"/>
      <c r="E3" s="377"/>
      <c r="F3" s="377"/>
      <c r="G3" s="377"/>
      <c r="H3" s="377"/>
      <c r="I3" s="377"/>
      <c r="J3" s="377"/>
      <c r="K3" s="377"/>
      <c r="L3" s="9"/>
      <c r="M3" s="25" t="s">
        <v>23</v>
      </c>
    </row>
    <row r="4" spans="1:15" ht="12.75">
      <c r="A4" s="10" t="s">
        <v>95</v>
      </c>
      <c r="B4" s="143"/>
      <c r="C4" s="11" t="s">
        <v>85</v>
      </c>
      <c r="D4" s="11" t="s">
        <v>86</v>
      </c>
      <c r="E4" s="11" t="s">
        <v>87</v>
      </c>
      <c r="F4" s="11" t="s">
        <v>88</v>
      </c>
      <c r="G4" s="11" t="s">
        <v>89</v>
      </c>
      <c r="H4" s="11" t="s">
        <v>90</v>
      </c>
      <c r="I4" s="11" t="s">
        <v>91</v>
      </c>
      <c r="J4" s="11" t="s">
        <v>124</v>
      </c>
      <c r="K4" s="11" t="s">
        <v>125</v>
      </c>
      <c r="L4" s="11" t="s">
        <v>126</v>
      </c>
      <c r="M4" s="11" t="s">
        <v>96</v>
      </c>
      <c r="O4" s="30"/>
    </row>
    <row r="5" spans="1:13" ht="18" customHeight="1">
      <c r="A5" s="139" t="s">
        <v>97</v>
      </c>
      <c r="B5" s="152"/>
      <c r="C5" s="6"/>
      <c r="D5" s="6"/>
      <c r="E5" s="6"/>
      <c r="F5" s="6"/>
      <c r="G5" s="6"/>
      <c r="H5" s="6"/>
      <c r="I5" s="6"/>
      <c r="J5" s="6"/>
      <c r="K5" s="6"/>
      <c r="L5" s="6"/>
      <c r="M5" s="12"/>
    </row>
    <row r="6" spans="1:13" ht="12.75">
      <c r="A6" s="13" t="s">
        <v>37</v>
      </c>
      <c r="B6" s="13"/>
      <c r="C6" s="3">
        <v>94</v>
      </c>
      <c r="D6" s="3">
        <v>236</v>
      </c>
      <c r="E6" s="3">
        <v>177</v>
      </c>
      <c r="F6" s="3">
        <v>158</v>
      </c>
      <c r="G6" s="3">
        <v>273</v>
      </c>
      <c r="H6" s="3">
        <v>191</v>
      </c>
      <c r="I6" s="3">
        <v>156</v>
      </c>
      <c r="J6" s="3">
        <v>123</v>
      </c>
      <c r="K6" s="3">
        <v>78</v>
      </c>
      <c r="L6" s="3">
        <v>50</v>
      </c>
      <c r="M6" s="39">
        <v>1536</v>
      </c>
    </row>
    <row r="7" spans="1:13" ht="12.75">
      <c r="A7" s="1" t="s">
        <v>38</v>
      </c>
      <c r="B7" s="1"/>
      <c r="C7" s="4">
        <v>87.03703703703704</v>
      </c>
      <c r="D7" s="4">
        <v>86.13138686131387</v>
      </c>
      <c r="E7" s="4">
        <v>93.1578947368421</v>
      </c>
      <c r="F7" s="4">
        <v>92.94117647058823</v>
      </c>
      <c r="G7" s="4">
        <v>95.78947368421052</v>
      </c>
      <c r="H7" s="4">
        <v>88.83720930232558</v>
      </c>
      <c r="I7" s="4">
        <v>67.53246753246754</v>
      </c>
      <c r="J7" s="4">
        <v>64.3979057591623</v>
      </c>
      <c r="K7" s="4">
        <v>43.82022471910113</v>
      </c>
      <c r="L7" s="4">
        <v>41.32231404958678</v>
      </c>
      <c r="M7" s="4">
        <v>78.2475802343352</v>
      </c>
    </row>
    <row r="8" spans="1:13" ht="15.75" customHeight="1">
      <c r="A8" s="139" t="s">
        <v>21</v>
      </c>
      <c r="B8" s="139"/>
      <c r="C8" s="3"/>
      <c r="D8" s="3"/>
      <c r="E8" s="3"/>
      <c r="F8" s="3"/>
      <c r="G8" s="3"/>
      <c r="H8" s="3"/>
      <c r="I8" s="3"/>
      <c r="J8" s="3"/>
      <c r="K8" s="3"/>
      <c r="L8" s="3"/>
      <c r="M8" s="3"/>
    </row>
    <row r="9" spans="1:13" ht="13.5" customHeight="1">
      <c r="A9" s="13" t="s">
        <v>37</v>
      </c>
      <c r="B9" s="13"/>
      <c r="C9" s="3">
        <v>14</v>
      </c>
      <c r="D9" s="3">
        <v>38</v>
      </c>
      <c r="E9" s="3">
        <v>13</v>
      </c>
      <c r="F9" s="3">
        <v>12</v>
      </c>
      <c r="G9" s="3">
        <v>12</v>
      </c>
      <c r="H9" s="3">
        <v>24</v>
      </c>
      <c r="I9" s="3">
        <v>75</v>
      </c>
      <c r="J9" s="3">
        <v>68</v>
      </c>
      <c r="K9" s="3">
        <v>100</v>
      </c>
      <c r="L9" s="3">
        <v>71</v>
      </c>
      <c r="M9" s="39">
        <v>427</v>
      </c>
    </row>
    <row r="10" spans="1:13" ht="12.75">
      <c r="A10" s="1" t="s">
        <v>38</v>
      </c>
      <c r="B10" s="1"/>
      <c r="C10" s="4">
        <v>12.962962962962964</v>
      </c>
      <c r="D10" s="4">
        <v>13.86861313868613</v>
      </c>
      <c r="E10" s="4">
        <v>6.842105263157895</v>
      </c>
      <c r="F10" s="4">
        <v>7.0588235294117645</v>
      </c>
      <c r="G10" s="4">
        <v>4.2105263157894735</v>
      </c>
      <c r="H10" s="4">
        <v>11.162790697674419</v>
      </c>
      <c r="I10" s="4">
        <v>32.467532467532465</v>
      </c>
      <c r="J10" s="4">
        <v>35.602094240837694</v>
      </c>
      <c r="K10" s="4">
        <v>56.17977528089888</v>
      </c>
      <c r="L10" s="4">
        <v>58.67768595041323</v>
      </c>
      <c r="M10" s="4">
        <v>21.7524197656648</v>
      </c>
    </row>
    <row r="11" spans="3:13" ht="6.75" customHeight="1">
      <c r="C11" s="3"/>
      <c r="D11" s="3"/>
      <c r="E11" s="3"/>
      <c r="F11" s="3"/>
      <c r="G11" s="3"/>
      <c r="H11" s="3"/>
      <c r="I11" s="3"/>
      <c r="J11" s="3"/>
      <c r="K11" s="3"/>
      <c r="L11" s="3"/>
      <c r="M11" s="3"/>
    </row>
    <row r="12" spans="1:13" ht="12.75">
      <c r="A12" s="15" t="s">
        <v>96</v>
      </c>
      <c r="B12" s="15"/>
      <c r="C12" s="71">
        <v>108</v>
      </c>
      <c r="D12" s="71">
        <v>274</v>
      </c>
      <c r="E12" s="71">
        <v>190</v>
      </c>
      <c r="F12" s="71">
        <v>170</v>
      </c>
      <c r="G12" s="71">
        <v>285</v>
      </c>
      <c r="H12" s="71">
        <v>215</v>
      </c>
      <c r="I12" s="71">
        <v>231</v>
      </c>
      <c r="J12" s="71">
        <v>191</v>
      </c>
      <c r="K12" s="71">
        <v>178</v>
      </c>
      <c r="L12" s="71">
        <v>121</v>
      </c>
      <c r="M12" s="54">
        <v>1963</v>
      </c>
    </row>
    <row r="13" spans="1:2" ht="15.75" customHeight="1">
      <c r="A13" s="16" t="s">
        <v>19</v>
      </c>
      <c r="B13" s="16"/>
    </row>
    <row r="14" spans="1:2" ht="4.5" customHeight="1">
      <c r="A14" s="16"/>
      <c r="B14" s="16"/>
    </row>
    <row r="15" spans="1:2" s="274" customFormat="1" ht="12.75">
      <c r="A15" s="183" t="s">
        <v>369</v>
      </c>
      <c r="B15" s="24"/>
    </row>
    <row r="16" spans="1:2" s="274" customFormat="1" ht="12.75">
      <c r="A16" s="183" t="s">
        <v>370</v>
      </c>
      <c r="B16" s="24"/>
    </row>
    <row r="17" spans="1:2" s="274" customFormat="1" ht="12.75">
      <c r="A17" s="183" t="s">
        <v>371</v>
      </c>
      <c r="B17" s="24"/>
    </row>
    <row r="18" spans="6:12" ht="12.75">
      <c r="F18" s="274"/>
      <c r="G18" s="274"/>
      <c r="H18" s="274"/>
      <c r="I18" s="274"/>
      <c r="J18" s="274"/>
      <c r="K18" s="274"/>
      <c r="L18" s="274"/>
    </row>
  </sheetData>
  <sheetProtection/>
  <mergeCells count="1">
    <mergeCell ref="C3:K3"/>
  </mergeCells>
  <printOptions/>
  <pageMargins left="0.75" right="0.75" top="1" bottom="1" header="0.5" footer="0.5"/>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6"/>
    <pageSetUpPr fitToPage="1"/>
  </sheetPr>
  <dimension ref="A1:T26"/>
  <sheetViews>
    <sheetView showGridLines="0" zoomScalePageLayoutView="0" workbookViewId="0" topLeftCell="A1">
      <selection activeCell="H12" sqref="H12"/>
    </sheetView>
  </sheetViews>
  <sheetFormatPr defaultColWidth="9.140625" defaultRowHeight="12.75"/>
  <cols>
    <col min="1" max="1" width="10.421875" style="0" customWidth="1"/>
    <col min="2" max="2" width="0.9921875" style="0" customWidth="1"/>
    <col min="3" max="3" width="7.421875" style="0" customWidth="1"/>
    <col min="9" max="9" width="2.28125" style="0" customWidth="1"/>
    <col min="10" max="11" width="8.7109375" style="0" customWidth="1"/>
    <col min="12" max="12" width="2.421875" style="0" customWidth="1"/>
    <col min="13" max="13" width="13.28125" style="0" customWidth="1"/>
    <col min="14" max="14" width="3.00390625" style="0" customWidth="1"/>
    <col min="15" max="15" width="6.28125" style="0" customWidth="1"/>
    <col min="19" max="19" width="2.140625" style="2" bestFit="1" customWidth="1"/>
  </cols>
  <sheetData>
    <row r="1" ht="14.25">
      <c r="A1" s="7" t="s">
        <v>135</v>
      </c>
    </row>
    <row r="2" ht="12.75">
      <c r="A2" s="7"/>
    </row>
    <row r="3" spans="1:15" ht="14.25">
      <c r="A3" s="333" t="s">
        <v>417</v>
      </c>
      <c r="B3" s="8"/>
      <c r="C3" s="8"/>
      <c r="D3" s="8"/>
      <c r="E3" s="8"/>
      <c r="F3" s="8"/>
      <c r="G3" s="8"/>
      <c r="H3" s="8"/>
      <c r="I3" s="8"/>
      <c r="J3" s="8"/>
      <c r="K3" s="8"/>
      <c r="L3" s="8"/>
      <c r="M3" s="8"/>
      <c r="N3" s="8"/>
      <c r="O3" s="25" t="s">
        <v>23</v>
      </c>
    </row>
    <row r="4" spans="1:15" ht="38.25">
      <c r="A4" s="353" t="s">
        <v>418</v>
      </c>
      <c r="C4" s="186" t="s">
        <v>137</v>
      </c>
      <c r="D4" s="187" t="s">
        <v>138</v>
      </c>
      <c r="E4" s="187" t="s">
        <v>139</v>
      </c>
      <c r="F4" s="187" t="s">
        <v>140</v>
      </c>
      <c r="G4" s="188" t="s">
        <v>141</v>
      </c>
      <c r="H4" s="186" t="s">
        <v>142</v>
      </c>
      <c r="J4" s="25" t="s">
        <v>143</v>
      </c>
      <c r="K4" s="25" t="s">
        <v>144</v>
      </c>
      <c r="M4" s="185" t="s">
        <v>136</v>
      </c>
      <c r="O4" s="11" t="s">
        <v>96</v>
      </c>
    </row>
    <row r="6" spans="1:13" ht="15.75" customHeight="1">
      <c r="A6" s="173" t="s">
        <v>103</v>
      </c>
      <c r="B6" s="173"/>
      <c r="C6" s="173"/>
      <c r="D6" s="173"/>
      <c r="E6" s="173"/>
      <c r="F6" s="173"/>
      <c r="G6" s="173"/>
      <c r="H6" s="173"/>
      <c r="I6" s="173"/>
      <c r="J6" s="173"/>
      <c r="K6" s="173"/>
      <c r="L6" s="173"/>
      <c r="M6" s="173"/>
    </row>
    <row r="7" spans="1:15" ht="12.75">
      <c r="A7" t="s">
        <v>145</v>
      </c>
      <c r="C7" s="82">
        <v>0</v>
      </c>
      <c r="D7" s="82">
        <v>0</v>
      </c>
      <c r="E7" s="82">
        <v>1</v>
      </c>
      <c r="F7" s="82">
        <v>0</v>
      </c>
      <c r="G7" s="82">
        <v>0</v>
      </c>
      <c r="H7" s="82">
        <v>0</v>
      </c>
      <c r="I7" s="82"/>
      <c r="J7" s="82">
        <v>0</v>
      </c>
      <c r="K7" s="82">
        <v>0</v>
      </c>
      <c r="L7" s="82"/>
      <c r="M7" s="82">
        <v>0</v>
      </c>
      <c r="N7" s="82"/>
      <c r="O7" s="82">
        <v>1</v>
      </c>
    </row>
    <row r="8" spans="1:15" ht="12.75">
      <c r="A8" t="s">
        <v>146</v>
      </c>
      <c r="C8" s="82">
        <v>0</v>
      </c>
      <c r="D8" s="82">
        <v>1</v>
      </c>
      <c r="E8" s="82">
        <v>0</v>
      </c>
      <c r="F8" s="82">
        <v>0</v>
      </c>
      <c r="G8" s="82">
        <v>0</v>
      </c>
      <c r="H8" s="82">
        <v>0</v>
      </c>
      <c r="I8" s="82"/>
      <c r="J8" s="82">
        <v>0</v>
      </c>
      <c r="K8" s="82">
        <v>0</v>
      </c>
      <c r="L8" s="82"/>
      <c r="M8" s="82">
        <v>0</v>
      </c>
      <c r="N8" s="82"/>
      <c r="O8" s="82">
        <v>1</v>
      </c>
    </row>
    <row r="9" spans="3:15" ht="12.75">
      <c r="C9" s="82"/>
      <c r="D9" s="82"/>
      <c r="E9" s="82"/>
      <c r="F9" s="82"/>
      <c r="G9" s="82"/>
      <c r="H9" s="82"/>
      <c r="I9" s="82"/>
      <c r="J9" s="82"/>
      <c r="K9" s="82"/>
      <c r="L9" s="82"/>
      <c r="M9" s="82"/>
      <c r="N9" s="82"/>
      <c r="O9" s="82"/>
    </row>
    <row r="10" spans="1:15" ht="14.25" customHeight="1">
      <c r="A10" s="18" t="s">
        <v>104</v>
      </c>
      <c r="C10" s="189"/>
      <c r="D10" s="189"/>
      <c r="E10" s="189"/>
      <c r="F10" s="189"/>
      <c r="G10" s="189"/>
      <c r="H10" s="189"/>
      <c r="I10" s="189"/>
      <c r="J10" s="189"/>
      <c r="K10" s="189"/>
      <c r="L10" s="189"/>
      <c r="M10" s="189"/>
      <c r="N10" s="189"/>
      <c r="O10" s="189"/>
    </row>
    <row r="11" spans="1:15" ht="12.75">
      <c r="A11" t="s">
        <v>145</v>
      </c>
      <c r="C11" s="82">
        <v>0</v>
      </c>
      <c r="D11" s="82">
        <v>1</v>
      </c>
      <c r="E11" s="82">
        <v>0</v>
      </c>
      <c r="F11" s="82">
        <v>1</v>
      </c>
      <c r="G11" s="82">
        <v>0</v>
      </c>
      <c r="H11" s="82">
        <v>0</v>
      </c>
      <c r="I11" s="82"/>
      <c r="J11" s="82">
        <v>0</v>
      </c>
      <c r="K11" s="82">
        <v>0</v>
      </c>
      <c r="L11" s="82"/>
      <c r="M11" s="82">
        <v>0</v>
      </c>
      <c r="N11" s="82"/>
      <c r="O11" s="82">
        <v>2</v>
      </c>
    </row>
    <row r="12" spans="1:15" ht="12.75">
      <c r="A12" t="s">
        <v>146</v>
      </c>
      <c r="C12" s="82">
        <v>0</v>
      </c>
      <c r="D12" s="82">
        <v>0</v>
      </c>
      <c r="E12" s="82">
        <v>1</v>
      </c>
      <c r="F12" s="82">
        <v>0</v>
      </c>
      <c r="G12" s="82">
        <v>1</v>
      </c>
      <c r="H12" s="82">
        <v>0</v>
      </c>
      <c r="I12" s="82"/>
      <c r="J12" s="82">
        <v>0</v>
      </c>
      <c r="K12" s="82">
        <v>0</v>
      </c>
      <c r="L12" s="82"/>
      <c r="M12" s="82">
        <v>0</v>
      </c>
      <c r="N12" s="82"/>
      <c r="O12" s="82">
        <v>2</v>
      </c>
    </row>
    <row r="13" spans="3:15" ht="12.75">
      <c r="C13" s="82"/>
      <c r="D13" s="82"/>
      <c r="E13" s="82"/>
      <c r="F13" s="82"/>
      <c r="G13" s="82"/>
      <c r="H13" s="82"/>
      <c r="I13" s="82"/>
      <c r="J13" s="82"/>
      <c r="K13" s="82"/>
      <c r="L13" s="82"/>
      <c r="M13" s="82"/>
      <c r="N13" s="82"/>
      <c r="O13" s="82"/>
    </row>
    <row r="14" spans="1:15" ht="15.75" customHeight="1">
      <c r="A14" s="18" t="s">
        <v>131</v>
      </c>
      <c r="C14" s="190"/>
      <c r="D14" s="190"/>
      <c r="E14" s="190"/>
      <c r="F14" s="190"/>
      <c r="G14" s="190"/>
      <c r="H14" s="190"/>
      <c r="I14" s="190"/>
      <c r="J14" s="190"/>
      <c r="K14" s="190"/>
      <c r="L14" s="190"/>
      <c r="M14" s="190"/>
      <c r="N14" s="190"/>
      <c r="O14" s="190"/>
    </row>
    <row r="15" spans="1:15" ht="12.75">
      <c r="A15" t="s">
        <v>145</v>
      </c>
      <c r="C15" s="82">
        <v>0</v>
      </c>
      <c r="D15" s="82">
        <v>1</v>
      </c>
      <c r="E15" s="82">
        <v>0</v>
      </c>
      <c r="F15" s="82">
        <v>0</v>
      </c>
      <c r="G15" s="82">
        <v>0</v>
      </c>
      <c r="H15" s="82">
        <v>0</v>
      </c>
      <c r="I15" s="82"/>
      <c r="J15" s="82">
        <v>0</v>
      </c>
      <c r="K15" s="82">
        <v>0</v>
      </c>
      <c r="L15" s="82"/>
      <c r="M15" s="82">
        <v>0</v>
      </c>
      <c r="N15" s="82"/>
      <c r="O15" s="82">
        <v>1</v>
      </c>
    </row>
    <row r="16" spans="1:15" ht="12.75">
      <c r="A16" t="s">
        <v>146</v>
      </c>
      <c r="C16" s="82">
        <v>0</v>
      </c>
      <c r="D16" s="82">
        <v>0</v>
      </c>
      <c r="E16" s="82">
        <v>0</v>
      </c>
      <c r="F16" s="82">
        <v>0</v>
      </c>
      <c r="G16" s="82">
        <v>0</v>
      </c>
      <c r="H16" s="82">
        <v>0</v>
      </c>
      <c r="I16" s="82"/>
      <c r="J16" s="82">
        <v>0</v>
      </c>
      <c r="K16" s="82">
        <v>0</v>
      </c>
      <c r="L16" s="82"/>
      <c r="M16" s="82">
        <v>0</v>
      </c>
      <c r="N16" s="82"/>
      <c r="O16" s="82">
        <v>0</v>
      </c>
    </row>
    <row r="17" spans="3:15" ht="12.75">
      <c r="C17" s="82"/>
      <c r="D17" s="82"/>
      <c r="E17" s="82"/>
      <c r="F17" s="82"/>
      <c r="G17" s="82"/>
      <c r="H17" s="82"/>
      <c r="I17" s="82"/>
      <c r="J17" s="82"/>
      <c r="K17" s="82"/>
      <c r="L17" s="82"/>
      <c r="M17" s="82"/>
      <c r="N17" s="82"/>
      <c r="O17" s="82"/>
    </row>
    <row r="18" spans="1:15" ht="15.75" customHeight="1">
      <c r="A18" s="32" t="s">
        <v>96</v>
      </c>
      <c r="B18" s="6"/>
      <c r="C18" s="147"/>
      <c r="D18" s="147"/>
      <c r="E18" s="147"/>
      <c r="F18" s="147"/>
      <c r="G18" s="147"/>
      <c r="H18" s="147"/>
      <c r="I18" s="147"/>
      <c r="J18" s="147"/>
      <c r="K18" s="147"/>
      <c r="L18" s="147"/>
      <c r="M18" s="147"/>
      <c r="N18" s="147"/>
      <c r="O18" s="147"/>
    </row>
    <row r="19" spans="1:19" ht="12.75">
      <c r="A19" t="s">
        <v>145</v>
      </c>
      <c r="C19" s="82">
        <v>0</v>
      </c>
      <c r="D19" s="82">
        <v>2</v>
      </c>
      <c r="E19" s="82">
        <v>1</v>
      </c>
      <c r="F19" s="82">
        <v>1</v>
      </c>
      <c r="G19" s="82">
        <v>0</v>
      </c>
      <c r="H19" s="82">
        <v>0</v>
      </c>
      <c r="I19" s="82"/>
      <c r="J19" s="82">
        <v>0</v>
      </c>
      <c r="K19" s="82">
        <v>0</v>
      </c>
      <c r="L19" s="82"/>
      <c r="M19" s="82">
        <v>0</v>
      </c>
      <c r="N19" s="82"/>
      <c r="O19" s="82">
        <v>4</v>
      </c>
      <c r="S19" s="27"/>
    </row>
    <row r="20" spans="1:15" ht="12.75">
      <c r="A20" t="s">
        <v>146</v>
      </c>
      <c r="C20" s="82">
        <v>0</v>
      </c>
      <c r="D20" s="82">
        <v>1</v>
      </c>
      <c r="E20" s="82">
        <v>1</v>
      </c>
      <c r="F20" s="82">
        <v>0</v>
      </c>
      <c r="G20" s="82">
        <v>1</v>
      </c>
      <c r="H20" s="82">
        <v>0</v>
      </c>
      <c r="I20" s="82"/>
      <c r="J20" s="82">
        <v>0</v>
      </c>
      <c r="K20" s="82">
        <v>0</v>
      </c>
      <c r="L20" s="82"/>
      <c r="M20" s="82">
        <v>0</v>
      </c>
      <c r="N20" s="82"/>
      <c r="O20" s="82">
        <v>3</v>
      </c>
    </row>
    <row r="21" spans="1:20" s="18" customFormat="1" ht="13.5" thickBot="1">
      <c r="A21" s="184" t="s">
        <v>96</v>
      </c>
      <c r="B21" s="184"/>
      <c r="C21" s="191">
        <v>0</v>
      </c>
      <c r="D21" s="191">
        <v>3</v>
      </c>
      <c r="E21" s="191">
        <v>2</v>
      </c>
      <c r="F21" s="191">
        <v>1</v>
      </c>
      <c r="G21" s="191">
        <v>1</v>
      </c>
      <c r="H21" s="191">
        <v>0</v>
      </c>
      <c r="I21" s="191"/>
      <c r="J21" s="191">
        <v>0</v>
      </c>
      <c r="K21" s="191">
        <v>0</v>
      </c>
      <c r="L21" s="191"/>
      <c r="M21" s="191">
        <v>0</v>
      </c>
      <c r="N21" s="191"/>
      <c r="O21" s="191">
        <v>7</v>
      </c>
      <c r="T21" s="183"/>
    </row>
    <row r="22" spans="2:12" ht="6" customHeight="1">
      <c r="B22" s="17"/>
      <c r="C22" s="17"/>
      <c r="D22" s="17"/>
      <c r="E22" s="17"/>
      <c r="F22" s="17"/>
      <c r="G22" s="17"/>
      <c r="H22" s="17"/>
      <c r="I22" s="17"/>
      <c r="J22" s="17"/>
      <c r="K22" s="17"/>
      <c r="L22" s="17"/>
    </row>
    <row r="23" ht="12.75">
      <c r="A23" s="183" t="s">
        <v>147</v>
      </c>
    </row>
    <row r="24" spans="1:20" ht="6" customHeight="1">
      <c r="A24" s="183"/>
      <c r="P24" s="17"/>
      <c r="Q24" s="23"/>
      <c r="R24" s="17"/>
      <c r="S24" s="17"/>
      <c r="T24" s="17"/>
    </row>
    <row r="25" ht="12.75">
      <c r="A25" s="183" t="s">
        <v>441</v>
      </c>
    </row>
    <row r="26" ht="12.75">
      <c r="A26" s="183" t="s">
        <v>416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6"/>
    <pageSetUpPr fitToPage="1"/>
  </sheetPr>
  <dimension ref="A1:P30"/>
  <sheetViews>
    <sheetView showGridLines="0" zoomScalePageLayoutView="0" workbookViewId="0" topLeftCell="A1">
      <selection activeCell="I27" sqref="I27"/>
    </sheetView>
  </sheetViews>
  <sheetFormatPr defaultColWidth="9.140625" defaultRowHeight="12.75"/>
  <cols>
    <col min="1" max="1" width="10.8515625" style="0" customWidth="1"/>
    <col min="2" max="2" width="1.421875" style="0" customWidth="1"/>
    <col min="3" max="3" width="8.28125" style="0" customWidth="1"/>
    <col min="4" max="4" width="9.7109375" style="0" customWidth="1"/>
    <col min="5" max="5" width="10.7109375" style="0" customWidth="1"/>
    <col min="6" max="6" width="9.57421875" style="0" customWidth="1"/>
    <col min="7" max="7" width="10.00390625" style="0" customWidth="1"/>
    <col min="8" max="8" width="9.57421875" style="0" customWidth="1"/>
    <col min="9" max="9" width="1.421875" style="0" customWidth="1"/>
    <col min="10" max="11" width="8.140625" style="0" customWidth="1"/>
    <col min="12" max="12" width="1.421875" style="0" customWidth="1"/>
    <col min="13" max="13" width="12.28125" style="0" bestFit="1" customWidth="1"/>
    <col min="14" max="14" width="1.421875" style="0" customWidth="1"/>
    <col min="15" max="15" width="5.00390625" style="0" bestFit="1" customWidth="1"/>
    <col min="17" max="18" width="13.28125" style="0" customWidth="1"/>
    <col min="19" max="19" width="8.421875" style="0" customWidth="1"/>
    <col min="20" max="22" width="13.28125" style="0" customWidth="1"/>
  </cols>
  <sheetData>
    <row r="1" ht="14.25">
      <c r="A1" s="7" t="s">
        <v>158</v>
      </c>
    </row>
    <row r="2" spans="1:15" ht="15.75" customHeight="1">
      <c r="A2" s="169" t="s">
        <v>160</v>
      </c>
      <c r="B2" s="8"/>
      <c r="C2" s="8"/>
      <c r="D2" s="8"/>
      <c r="E2" s="8"/>
      <c r="F2" s="8"/>
      <c r="G2" s="8"/>
      <c r="H2" s="8"/>
      <c r="I2" s="8"/>
      <c r="J2" s="8"/>
      <c r="K2" s="8"/>
      <c r="L2" s="8"/>
      <c r="M2" s="8"/>
      <c r="N2" s="8"/>
      <c r="O2" s="25" t="s">
        <v>23</v>
      </c>
    </row>
    <row r="3" ht="6.75" customHeight="1">
      <c r="A3" s="7"/>
    </row>
    <row r="4" spans="1:15" ht="38.25">
      <c r="A4" s="353" t="s">
        <v>418</v>
      </c>
      <c r="B4" s="6"/>
      <c r="C4" s="186" t="s">
        <v>137</v>
      </c>
      <c r="D4" s="187" t="s">
        <v>138</v>
      </c>
      <c r="E4" s="187" t="s">
        <v>139</v>
      </c>
      <c r="F4" s="187" t="s">
        <v>140</v>
      </c>
      <c r="G4" s="188" t="s">
        <v>141</v>
      </c>
      <c r="H4" s="186" t="s">
        <v>142</v>
      </c>
      <c r="I4" s="8"/>
      <c r="J4" s="25" t="s">
        <v>143</v>
      </c>
      <c r="K4" s="25" t="s">
        <v>144</v>
      </c>
      <c r="L4" s="8"/>
      <c r="M4" s="8" t="s">
        <v>159</v>
      </c>
      <c r="N4" s="8"/>
      <c r="O4" s="25" t="s">
        <v>96</v>
      </c>
    </row>
    <row r="5" spans="4:6" ht="12.75">
      <c r="D5" s="21"/>
      <c r="E5" s="21"/>
      <c r="F5" s="21"/>
    </row>
    <row r="6" spans="1:15" ht="12.75">
      <c r="A6" s="195" t="s">
        <v>106</v>
      </c>
      <c r="D6" s="196"/>
      <c r="E6" s="196"/>
      <c r="F6" s="196"/>
      <c r="G6" s="196"/>
      <c r="H6" s="196"/>
      <c r="I6" s="196"/>
      <c r="J6" s="196"/>
      <c r="K6" s="196"/>
      <c r="L6" s="196"/>
      <c r="M6" s="196"/>
      <c r="N6" s="196"/>
      <c r="O6" s="196"/>
    </row>
    <row r="7" spans="1:15" ht="12.75">
      <c r="A7" t="s">
        <v>145</v>
      </c>
      <c r="C7" s="82">
        <v>0</v>
      </c>
      <c r="D7" s="82">
        <v>0</v>
      </c>
      <c r="E7" s="82">
        <v>0</v>
      </c>
      <c r="F7" s="82">
        <v>0</v>
      </c>
      <c r="G7" s="82">
        <v>0</v>
      </c>
      <c r="H7" s="82">
        <v>0</v>
      </c>
      <c r="I7" s="82"/>
      <c r="J7" s="82">
        <v>0</v>
      </c>
      <c r="K7" s="82">
        <v>1</v>
      </c>
      <c r="L7" s="82"/>
      <c r="M7" s="82">
        <v>0</v>
      </c>
      <c r="N7" s="82"/>
      <c r="O7" s="82">
        <v>1</v>
      </c>
    </row>
    <row r="8" spans="1:15" ht="12.75">
      <c r="A8" t="s">
        <v>146</v>
      </c>
      <c r="C8" s="82">
        <v>0</v>
      </c>
      <c r="D8" s="82">
        <v>0</v>
      </c>
      <c r="E8" s="82">
        <v>0</v>
      </c>
      <c r="F8" s="82">
        <v>0</v>
      </c>
      <c r="G8" s="82">
        <v>0</v>
      </c>
      <c r="H8" s="82">
        <v>0</v>
      </c>
      <c r="I8" s="82"/>
      <c r="J8" s="82">
        <v>0</v>
      </c>
      <c r="K8" s="82">
        <v>0</v>
      </c>
      <c r="L8" s="82"/>
      <c r="M8" s="82">
        <v>0</v>
      </c>
      <c r="N8" s="82"/>
      <c r="O8" s="82">
        <v>0</v>
      </c>
    </row>
    <row r="9" spans="3:15" ht="12.75">
      <c r="C9" s="82"/>
      <c r="D9" s="82"/>
      <c r="E9" s="82"/>
      <c r="F9" s="82"/>
      <c r="G9" s="82"/>
      <c r="H9" s="82"/>
      <c r="I9" s="82"/>
      <c r="J9" s="82"/>
      <c r="K9" s="82"/>
      <c r="L9" s="82"/>
      <c r="M9" s="82"/>
      <c r="N9" s="82"/>
      <c r="O9" s="82"/>
    </row>
    <row r="10" spans="1:15" ht="12.75">
      <c r="A10" s="195" t="s">
        <v>100</v>
      </c>
      <c r="D10" s="197"/>
      <c r="E10" s="197"/>
      <c r="F10" s="197"/>
      <c r="G10" s="197"/>
      <c r="H10" s="197"/>
      <c r="I10" s="197"/>
      <c r="J10" s="197"/>
      <c r="K10" s="197"/>
      <c r="L10" s="197"/>
      <c r="M10" s="197"/>
      <c r="N10" s="197"/>
      <c r="O10" s="197"/>
    </row>
    <row r="11" spans="1:15" ht="12.75">
      <c r="A11" t="s">
        <v>145</v>
      </c>
      <c r="C11" s="82">
        <v>0</v>
      </c>
      <c r="D11" s="82">
        <v>0</v>
      </c>
      <c r="E11" s="82">
        <v>0</v>
      </c>
      <c r="F11" s="82">
        <v>0</v>
      </c>
      <c r="G11" s="82">
        <v>0</v>
      </c>
      <c r="H11" s="82">
        <v>0</v>
      </c>
      <c r="I11" s="82"/>
      <c r="J11" s="82">
        <v>0</v>
      </c>
      <c r="K11" s="82">
        <v>0</v>
      </c>
      <c r="L11" s="82"/>
      <c r="M11" s="82">
        <v>0</v>
      </c>
      <c r="N11" s="82"/>
      <c r="O11" s="82">
        <v>0</v>
      </c>
    </row>
    <row r="12" spans="1:15" ht="12.75">
      <c r="A12" t="s">
        <v>146</v>
      </c>
      <c r="C12" s="82">
        <v>0</v>
      </c>
      <c r="D12" s="82">
        <v>0</v>
      </c>
      <c r="E12" s="82">
        <v>0</v>
      </c>
      <c r="F12" s="82">
        <v>0</v>
      </c>
      <c r="G12" s="82">
        <v>0</v>
      </c>
      <c r="H12" s="82">
        <v>0</v>
      </c>
      <c r="I12" s="82"/>
      <c r="J12" s="82">
        <v>0</v>
      </c>
      <c r="K12" s="82">
        <v>3</v>
      </c>
      <c r="L12" s="82"/>
      <c r="M12" s="82">
        <v>0</v>
      </c>
      <c r="N12" s="82"/>
      <c r="O12" s="82">
        <v>3</v>
      </c>
    </row>
    <row r="13" spans="3:15" ht="12.75">
      <c r="C13" s="82"/>
      <c r="D13" s="82"/>
      <c r="E13" s="82"/>
      <c r="F13" s="82"/>
      <c r="G13" s="82"/>
      <c r="H13" s="82"/>
      <c r="I13" s="82"/>
      <c r="J13" s="82"/>
      <c r="K13" s="82"/>
      <c r="L13" s="82"/>
      <c r="M13" s="82"/>
      <c r="N13" s="82"/>
      <c r="O13" s="82"/>
    </row>
    <row r="14" spans="1:15" ht="12.75">
      <c r="A14" s="195" t="s">
        <v>101</v>
      </c>
      <c r="D14" s="197"/>
      <c r="E14" s="197"/>
      <c r="F14" s="197"/>
      <c r="G14" s="197"/>
      <c r="H14" s="197"/>
      <c r="I14" s="197"/>
      <c r="J14" s="197"/>
      <c r="K14" s="197"/>
      <c r="L14" s="197"/>
      <c r="M14" s="197"/>
      <c r="N14" s="197"/>
      <c r="O14" s="197"/>
    </row>
    <row r="15" spans="1:15" ht="12.75">
      <c r="A15" t="s">
        <v>145</v>
      </c>
      <c r="C15" s="82">
        <v>0</v>
      </c>
      <c r="D15" s="82">
        <v>0</v>
      </c>
      <c r="E15" s="82">
        <v>0</v>
      </c>
      <c r="F15" s="82">
        <v>0</v>
      </c>
      <c r="G15" s="82">
        <v>0</v>
      </c>
      <c r="H15" s="82">
        <v>0</v>
      </c>
      <c r="I15" s="82"/>
      <c r="J15" s="82">
        <v>0</v>
      </c>
      <c r="K15" s="82">
        <v>0</v>
      </c>
      <c r="L15" s="82"/>
      <c r="M15" s="82">
        <v>1</v>
      </c>
      <c r="N15" s="82"/>
      <c r="O15" s="82">
        <v>1</v>
      </c>
    </row>
    <row r="16" spans="1:15" ht="12.75">
      <c r="A16" t="s">
        <v>146</v>
      </c>
      <c r="C16" s="82">
        <v>0</v>
      </c>
      <c r="D16" s="82">
        <v>0</v>
      </c>
      <c r="E16" s="82">
        <v>0</v>
      </c>
      <c r="F16" s="82">
        <v>0</v>
      </c>
      <c r="G16" s="82">
        <v>0</v>
      </c>
      <c r="H16" s="82">
        <v>0</v>
      </c>
      <c r="I16" s="82"/>
      <c r="J16" s="82">
        <v>0</v>
      </c>
      <c r="K16" s="82">
        <v>0</v>
      </c>
      <c r="L16" s="82"/>
      <c r="M16" s="82">
        <v>0</v>
      </c>
      <c r="N16" s="82"/>
      <c r="O16" s="82">
        <v>0</v>
      </c>
    </row>
    <row r="17" spans="3:15" ht="12.75">
      <c r="C17" s="82"/>
      <c r="D17" s="82"/>
      <c r="E17" s="82"/>
      <c r="F17" s="82"/>
      <c r="G17" s="82"/>
      <c r="H17" s="82"/>
      <c r="I17" s="82"/>
      <c r="J17" s="82"/>
      <c r="K17" s="82"/>
      <c r="L17" s="82"/>
      <c r="M17" s="82"/>
      <c r="N17" s="82"/>
      <c r="O17" s="82"/>
    </row>
    <row r="18" spans="1:15" ht="12.75">
      <c r="A18" s="195" t="s">
        <v>102</v>
      </c>
      <c r="D18" s="197"/>
      <c r="E18" s="197"/>
      <c r="F18" s="197"/>
      <c r="G18" s="197"/>
      <c r="H18" s="197"/>
      <c r="I18" s="197"/>
      <c r="J18" s="197"/>
      <c r="K18" s="197"/>
      <c r="L18" s="197"/>
      <c r="M18" s="197"/>
      <c r="N18" s="197"/>
      <c r="O18" s="197"/>
    </row>
    <row r="19" spans="1:15" ht="12.75">
      <c r="A19" t="s">
        <v>145</v>
      </c>
      <c r="C19" s="82">
        <v>0</v>
      </c>
      <c r="D19" s="82">
        <v>1</v>
      </c>
      <c r="E19" s="82">
        <v>0</v>
      </c>
      <c r="F19" s="82">
        <v>0</v>
      </c>
      <c r="G19" s="82">
        <v>0</v>
      </c>
      <c r="H19" s="82">
        <v>0</v>
      </c>
      <c r="I19" s="82"/>
      <c r="J19" s="82">
        <v>0</v>
      </c>
      <c r="K19" s="82">
        <v>0</v>
      </c>
      <c r="L19" s="82"/>
      <c r="M19" s="82">
        <v>0</v>
      </c>
      <c r="N19" s="82"/>
      <c r="O19" s="82">
        <v>1</v>
      </c>
    </row>
    <row r="20" spans="1:15" ht="12.75">
      <c r="A20" t="s">
        <v>146</v>
      </c>
      <c r="C20" s="82">
        <v>0</v>
      </c>
      <c r="D20" s="82">
        <v>1</v>
      </c>
      <c r="E20" s="82">
        <v>0</v>
      </c>
      <c r="F20" s="82">
        <v>0</v>
      </c>
      <c r="G20" s="82">
        <v>0</v>
      </c>
      <c r="H20" s="82">
        <v>0</v>
      </c>
      <c r="I20" s="82"/>
      <c r="J20" s="82">
        <v>0</v>
      </c>
      <c r="K20" s="82">
        <v>0</v>
      </c>
      <c r="L20" s="82"/>
      <c r="M20" s="82">
        <v>0</v>
      </c>
      <c r="N20" s="82"/>
      <c r="O20" s="82">
        <v>1</v>
      </c>
    </row>
    <row r="21" spans="3:15" ht="12.75">
      <c r="C21" s="82"/>
      <c r="D21" s="82"/>
      <c r="E21" s="82"/>
      <c r="F21" s="82"/>
      <c r="G21" s="82"/>
      <c r="H21" s="82"/>
      <c r="I21" s="82"/>
      <c r="J21" s="82"/>
      <c r="K21" s="82"/>
      <c r="L21" s="82"/>
      <c r="M21" s="82"/>
      <c r="N21" s="82"/>
      <c r="O21" s="82"/>
    </row>
    <row r="22" spans="1:15" ht="12.75">
      <c r="A22" s="195" t="s">
        <v>96</v>
      </c>
      <c r="B22" s="6"/>
      <c r="C22" s="6"/>
      <c r="D22" s="147"/>
      <c r="E22" s="147"/>
      <c r="F22" s="147"/>
      <c r="G22" s="147"/>
      <c r="H22" s="147"/>
      <c r="I22" s="147"/>
      <c r="J22" s="147"/>
      <c r="K22" s="147"/>
      <c r="L22" s="147"/>
      <c r="M22" s="147"/>
      <c r="N22" s="147"/>
      <c r="O22" s="147"/>
    </row>
    <row r="23" spans="1:16" ht="12.75">
      <c r="A23" t="s">
        <v>145</v>
      </c>
      <c r="C23" s="82">
        <v>0</v>
      </c>
      <c r="D23" s="82">
        <v>1</v>
      </c>
      <c r="E23" s="82">
        <v>0</v>
      </c>
      <c r="F23" s="82">
        <v>0</v>
      </c>
      <c r="G23" s="82">
        <v>0</v>
      </c>
      <c r="H23" s="82">
        <v>0</v>
      </c>
      <c r="I23" s="82"/>
      <c r="J23" s="82">
        <v>0</v>
      </c>
      <c r="K23" s="82">
        <v>1</v>
      </c>
      <c r="L23" s="82"/>
      <c r="M23" s="82">
        <v>1</v>
      </c>
      <c r="N23" s="82"/>
      <c r="O23" s="82">
        <v>3</v>
      </c>
      <c r="P23" s="17"/>
    </row>
    <row r="24" spans="1:15" ht="12.75">
      <c r="A24" t="s">
        <v>146</v>
      </c>
      <c r="C24" s="82">
        <v>0</v>
      </c>
      <c r="D24" s="82">
        <v>1</v>
      </c>
      <c r="E24" s="82">
        <v>0</v>
      </c>
      <c r="F24" s="82">
        <v>0</v>
      </c>
      <c r="G24" s="82">
        <v>0</v>
      </c>
      <c r="H24" s="82">
        <v>0</v>
      </c>
      <c r="I24" s="82"/>
      <c r="J24" s="82">
        <v>0</v>
      </c>
      <c r="K24" s="82">
        <v>3</v>
      </c>
      <c r="L24" s="82"/>
      <c r="M24" s="82">
        <v>0</v>
      </c>
      <c r="N24" s="82"/>
      <c r="O24" s="82">
        <v>4</v>
      </c>
    </row>
    <row r="25" spans="1:15" ht="13.5" thickBot="1">
      <c r="A25" s="184" t="s">
        <v>96</v>
      </c>
      <c r="B25" s="184"/>
      <c r="C25" s="191">
        <v>0</v>
      </c>
      <c r="D25" s="191">
        <v>2</v>
      </c>
      <c r="E25" s="191">
        <v>0</v>
      </c>
      <c r="F25" s="191">
        <v>0</v>
      </c>
      <c r="G25" s="191">
        <v>0</v>
      </c>
      <c r="H25" s="191">
        <v>0</v>
      </c>
      <c r="I25" s="191"/>
      <c r="J25" s="191">
        <v>0</v>
      </c>
      <c r="K25" s="191">
        <v>4</v>
      </c>
      <c r="L25" s="191"/>
      <c r="M25" s="191">
        <v>1</v>
      </c>
      <c r="N25" s="191"/>
      <c r="O25" s="191">
        <v>7</v>
      </c>
    </row>
    <row r="26" ht="5.25" customHeight="1"/>
    <row r="27" ht="12.75">
      <c r="A27" s="183" t="s">
        <v>147</v>
      </c>
    </row>
    <row r="28" ht="5.25" customHeight="1">
      <c r="A28" s="183"/>
    </row>
    <row r="29" spans="1:3" ht="12.75">
      <c r="A29" s="183" t="s">
        <v>415</v>
      </c>
      <c r="C29" s="192"/>
    </row>
    <row r="30" spans="1:3" ht="12.75">
      <c r="A30" s="183" t="s">
        <v>419</v>
      </c>
      <c r="C30" s="19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6"/>
    <pageSetUpPr fitToPage="1"/>
  </sheetPr>
  <dimension ref="A1:T26"/>
  <sheetViews>
    <sheetView showGridLines="0" zoomScalePageLayoutView="0" workbookViewId="0" topLeftCell="A1">
      <selection activeCell="I27" sqref="I27"/>
    </sheetView>
  </sheetViews>
  <sheetFormatPr defaultColWidth="9.140625" defaultRowHeight="12.75"/>
  <cols>
    <col min="1" max="1" width="21.00390625" style="0" customWidth="1"/>
    <col min="2" max="2" width="0.9921875" style="0" customWidth="1"/>
    <col min="3" max="7" width="8.8515625" style="0" customWidth="1"/>
    <col min="8" max="8" width="1.7109375" style="0" customWidth="1"/>
    <col min="9" max="9" width="8.421875" style="0" customWidth="1"/>
    <col min="10" max="10" width="5.28125" style="0" customWidth="1"/>
  </cols>
  <sheetData>
    <row r="1" ht="14.25">
      <c r="A1" s="7" t="s">
        <v>148</v>
      </c>
    </row>
    <row r="2" ht="12.75">
      <c r="A2" s="7"/>
    </row>
    <row r="3" spans="1:9" ht="12.75">
      <c r="A3" s="169" t="s">
        <v>161</v>
      </c>
      <c r="B3" s="8"/>
      <c r="C3" s="8"/>
      <c r="D3" s="194"/>
      <c r="E3" s="8"/>
      <c r="F3" s="194"/>
      <c r="G3" s="194"/>
      <c r="H3" s="8"/>
      <c r="I3" s="25" t="s">
        <v>23</v>
      </c>
    </row>
    <row r="4" spans="1:9" ht="12.75">
      <c r="A4" s="199"/>
      <c r="B4" s="6"/>
      <c r="C4" s="393" t="s">
        <v>149</v>
      </c>
      <c r="D4" s="393"/>
      <c r="E4" s="393"/>
      <c r="F4" s="393"/>
      <c r="G4" s="393"/>
      <c r="H4" s="6"/>
      <c r="I4" s="25"/>
    </row>
    <row r="5" spans="1:9" ht="25.5">
      <c r="A5" s="8" t="s">
        <v>95</v>
      </c>
      <c r="C5" s="188" t="s">
        <v>150</v>
      </c>
      <c r="D5" s="188" t="s">
        <v>151</v>
      </c>
      <c r="E5" s="188" t="s">
        <v>152</v>
      </c>
      <c r="F5" s="188" t="s">
        <v>153</v>
      </c>
      <c r="G5" s="188" t="s">
        <v>154</v>
      </c>
      <c r="H5" s="3"/>
      <c r="I5" s="25" t="s">
        <v>96</v>
      </c>
    </row>
    <row r="7" spans="1:9" ht="12.75">
      <c r="A7" t="s">
        <v>155</v>
      </c>
      <c r="C7" s="82">
        <v>0</v>
      </c>
      <c r="D7" s="82">
        <v>0</v>
      </c>
      <c r="E7" s="82">
        <v>0</v>
      </c>
      <c r="F7" s="82">
        <v>0</v>
      </c>
      <c r="G7" s="82">
        <v>0</v>
      </c>
      <c r="H7" s="82"/>
      <c r="I7" s="82">
        <v>0</v>
      </c>
    </row>
    <row r="8" spans="7:9" ht="12.75">
      <c r="G8" s="23"/>
      <c r="H8" s="17"/>
      <c r="I8" s="115"/>
    </row>
    <row r="9" spans="1:9" ht="12.75">
      <c r="A9" t="s">
        <v>156</v>
      </c>
      <c r="C9" s="82">
        <v>0</v>
      </c>
      <c r="D9" s="82">
        <v>0</v>
      </c>
      <c r="E9" s="82">
        <v>4</v>
      </c>
      <c r="F9" s="82">
        <v>0</v>
      </c>
      <c r="G9" s="82">
        <v>0</v>
      </c>
      <c r="H9" s="82"/>
      <c r="I9" s="82">
        <v>4</v>
      </c>
    </row>
    <row r="10" spans="7:9" ht="12.75">
      <c r="G10" s="23"/>
      <c r="H10" s="17"/>
      <c r="I10" s="198"/>
    </row>
    <row r="11" spans="1:9" ht="12.75">
      <c r="A11" s="8" t="s">
        <v>99</v>
      </c>
      <c r="B11" s="8"/>
      <c r="C11" s="125">
        <v>0</v>
      </c>
      <c r="D11" s="125">
        <v>0</v>
      </c>
      <c r="E11" s="125">
        <v>4</v>
      </c>
      <c r="F11" s="125">
        <v>0</v>
      </c>
      <c r="G11" s="125">
        <v>0</v>
      </c>
      <c r="H11" s="125"/>
      <c r="I11" s="125">
        <v>4</v>
      </c>
    </row>
    <row r="12" ht="6.75" customHeight="1"/>
    <row r="13" spans="1:2" s="64" customFormat="1" ht="12.75">
      <c r="A13" s="183" t="s">
        <v>147</v>
      </c>
      <c r="B13" s="33"/>
    </row>
    <row r="14" ht="6.75" customHeight="1"/>
    <row r="15" spans="1:2" ht="12.75">
      <c r="A15" s="183" t="s">
        <v>157</v>
      </c>
      <c r="B15" s="24"/>
    </row>
    <row r="26" spans="16:20" ht="12.75">
      <c r="P26" s="17"/>
      <c r="Q26" s="17"/>
      <c r="R26" s="17"/>
      <c r="S26" s="17"/>
      <c r="T26" s="17"/>
    </row>
  </sheetData>
  <sheetProtection/>
  <mergeCells count="1">
    <mergeCell ref="C4:G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6"/>
  </sheetPr>
  <dimension ref="A1:H26"/>
  <sheetViews>
    <sheetView showGridLines="0" zoomScalePageLayoutView="0" workbookViewId="0" topLeftCell="A1">
      <selection activeCell="A2" sqref="A2:IV2"/>
    </sheetView>
  </sheetViews>
  <sheetFormatPr defaultColWidth="9.140625" defaultRowHeight="12.75"/>
  <cols>
    <col min="1" max="1" width="29.140625" style="0" customWidth="1"/>
    <col min="2" max="2" width="1.57421875" style="0" customWidth="1"/>
    <col min="3" max="3" width="21.57421875" style="0" customWidth="1"/>
    <col min="4" max="4" width="1.8515625" style="0" customWidth="1"/>
  </cols>
  <sheetData>
    <row r="1" spans="1:3" ht="51" customHeight="1">
      <c r="A1" s="372" t="s">
        <v>362</v>
      </c>
      <c r="B1" s="372"/>
      <c r="C1" s="372"/>
    </row>
    <row r="2" spans="1:3" ht="15">
      <c r="A2" s="371"/>
      <c r="B2" s="371"/>
      <c r="C2" s="371"/>
    </row>
    <row r="3" spans="1:3" ht="12.75">
      <c r="A3" s="329" t="s">
        <v>221</v>
      </c>
      <c r="B3" s="8"/>
      <c r="C3" s="334" t="s">
        <v>23</v>
      </c>
    </row>
    <row r="4" spans="1:3" ht="12.75">
      <c r="A4" s="10" t="s">
        <v>220</v>
      </c>
      <c r="B4" s="3"/>
      <c r="C4" s="11" t="s">
        <v>390</v>
      </c>
    </row>
    <row r="5" ht="6" customHeight="1"/>
    <row r="6" spans="1:3" ht="14.25">
      <c r="A6" s="183" t="s">
        <v>349</v>
      </c>
      <c r="C6">
        <v>27</v>
      </c>
    </row>
    <row r="7" ht="12.75">
      <c r="A7" s="330" t="s">
        <v>222</v>
      </c>
    </row>
    <row r="8" spans="1:3" ht="12.75">
      <c r="A8" s="331" t="s">
        <v>223</v>
      </c>
      <c r="C8">
        <v>23</v>
      </c>
    </row>
    <row r="9" spans="1:3" ht="12.75">
      <c r="A9" s="331" t="s">
        <v>224</v>
      </c>
      <c r="C9">
        <v>4</v>
      </c>
    </row>
    <row r="10" ht="6" customHeight="1"/>
    <row r="11" spans="1:8" ht="12.75">
      <c r="A11" s="335" t="s">
        <v>420</v>
      </c>
      <c r="C11">
        <v>7</v>
      </c>
      <c r="F11" s="17"/>
      <c r="G11" s="17"/>
      <c r="H11" s="17"/>
    </row>
    <row r="12" spans="1:8" ht="6" customHeight="1">
      <c r="A12" s="6"/>
      <c r="B12" s="6"/>
      <c r="C12" s="6"/>
      <c r="F12" s="17"/>
      <c r="G12" s="17"/>
      <c r="H12" s="17"/>
    </row>
    <row r="13" spans="1:8" ht="12.75">
      <c r="A13" s="332" t="s">
        <v>359</v>
      </c>
      <c r="B13" s="6"/>
      <c r="C13" s="22">
        <v>24</v>
      </c>
      <c r="F13" s="17"/>
      <c r="G13" s="17"/>
      <c r="H13" s="17"/>
    </row>
    <row r="14" spans="1:8" ht="12.75">
      <c r="A14" s="330" t="s">
        <v>222</v>
      </c>
      <c r="F14" s="17"/>
      <c r="G14" s="17"/>
      <c r="H14" s="17"/>
    </row>
    <row r="15" spans="1:8" ht="12.75">
      <c r="A15" s="331" t="s">
        <v>360</v>
      </c>
      <c r="C15">
        <v>23</v>
      </c>
      <c r="E15" s="17"/>
      <c r="F15" s="17"/>
      <c r="G15" s="17"/>
      <c r="H15" s="17"/>
    </row>
    <row r="16" spans="1:8" ht="12.75">
      <c r="A16" s="330" t="s">
        <v>361</v>
      </c>
      <c r="C16">
        <v>1</v>
      </c>
      <c r="F16" s="17"/>
      <c r="G16" s="17"/>
      <c r="H16" s="17"/>
    </row>
    <row r="17" spans="1:8" ht="6" customHeight="1">
      <c r="A17" s="211"/>
      <c r="F17" s="17"/>
      <c r="G17" s="17"/>
      <c r="H17" s="17"/>
    </row>
    <row r="18" spans="1:8" ht="12.75" customHeight="1">
      <c r="A18" s="15" t="s">
        <v>96</v>
      </c>
      <c r="B18" s="15"/>
      <c r="C18" s="15">
        <v>58</v>
      </c>
      <c r="F18" s="17"/>
      <c r="G18" s="17"/>
      <c r="H18" s="17"/>
    </row>
    <row r="19" spans="1:8" ht="6" customHeight="1">
      <c r="A19" s="32"/>
      <c r="B19" s="32"/>
      <c r="C19" s="32"/>
      <c r="F19" s="17"/>
      <c r="G19" s="17"/>
      <c r="H19" s="17"/>
    </row>
    <row r="20" ht="12.75">
      <c r="A20" s="183" t="s">
        <v>147</v>
      </c>
    </row>
    <row r="21" ht="6" customHeight="1">
      <c r="A21" s="33"/>
    </row>
    <row r="22" spans="1:3" ht="12.75">
      <c r="A22" s="394" t="s">
        <v>392</v>
      </c>
      <c r="B22" s="395"/>
      <c r="C22" s="395"/>
    </row>
    <row r="23" spans="1:3" ht="12.75">
      <c r="A23" s="347" t="s">
        <v>391</v>
      </c>
      <c r="B23" s="341"/>
      <c r="C23" s="341"/>
    </row>
    <row r="24" spans="1:3" ht="12.75">
      <c r="A24" s="394" t="s">
        <v>393</v>
      </c>
      <c r="B24" s="395"/>
      <c r="C24" s="395"/>
    </row>
    <row r="25" spans="1:3" ht="12.75">
      <c r="A25" s="394" t="s">
        <v>395</v>
      </c>
      <c r="B25" s="395"/>
      <c r="C25" s="395"/>
    </row>
    <row r="26" ht="12.75">
      <c r="A26" s="183" t="s">
        <v>394</v>
      </c>
    </row>
  </sheetData>
  <sheetProtection/>
  <mergeCells count="4">
    <mergeCell ref="A22:C22"/>
    <mergeCell ref="A24:C24"/>
    <mergeCell ref="A25:C25"/>
    <mergeCell ref="A1:C1"/>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6"/>
    <pageSetUpPr fitToPage="1"/>
  </sheetPr>
  <dimension ref="A1:J36"/>
  <sheetViews>
    <sheetView showGridLines="0" zoomScalePageLayoutView="0" workbookViewId="0" topLeftCell="A1">
      <selection activeCell="F16" sqref="F16"/>
    </sheetView>
  </sheetViews>
  <sheetFormatPr defaultColWidth="9.140625" defaultRowHeight="12.75"/>
  <cols>
    <col min="1" max="1" width="44.00390625" style="0" customWidth="1"/>
    <col min="2" max="2" width="0.5625" style="0" customWidth="1"/>
    <col min="3" max="3" width="6.421875" style="0" customWidth="1"/>
    <col min="4" max="4" width="6.57421875" style="0" customWidth="1"/>
    <col min="5" max="5" width="8.00390625" style="0" bestFit="1" customWidth="1"/>
    <col min="6" max="7" width="7.8515625" style="0" bestFit="1" customWidth="1"/>
    <col min="8" max="8" width="1.1484375" style="0" customWidth="1"/>
  </cols>
  <sheetData>
    <row r="1" spans="1:2" ht="14.25">
      <c r="A1" s="7" t="s">
        <v>467</v>
      </c>
      <c r="B1" s="7"/>
    </row>
    <row r="2" spans="1:2" ht="12.75">
      <c r="A2" s="7"/>
      <c r="B2" s="7"/>
    </row>
    <row r="3" spans="1:9" ht="12.75">
      <c r="A3" s="8" t="s">
        <v>350</v>
      </c>
      <c r="B3" s="8"/>
      <c r="C3" s="8"/>
      <c r="D3" s="8"/>
      <c r="E3" s="8"/>
      <c r="F3" s="8"/>
      <c r="G3" s="8"/>
      <c r="H3" s="8"/>
      <c r="I3" s="25" t="s">
        <v>23</v>
      </c>
    </row>
    <row r="4" spans="1:9" ht="38.25">
      <c r="A4" s="10"/>
      <c r="B4" s="143"/>
      <c r="C4" s="11" t="s">
        <v>98</v>
      </c>
      <c r="D4" s="11" t="s">
        <v>163</v>
      </c>
      <c r="E4" s="172" t="s">
        <v>164</v>
      </c>
      <c r="F4" s="172" t="s">
        <v>165</v>
      </c>
      <c r="G4" s="172" t="s">
        <v>166</v>
      </c>
      <c r="I4" s="11" t="s">
        <v>96</v>
      </c>
    </row>
    <row r="5" spans="2:7" ht="12.75">
      <c r="B5" s="6"/>
      <c r="E5" s="2"/>
      <c r="F5" s="2"/>
      <c r="G5" s="2"/>
    </row>
    <row r="6" spans="1:9" ht="12.75">
      <c r="A6" s="18" t="s">
        <v>421</v>
      </c>
      <c r="B6" s="18"/>
      <c r="C6" s="85">
        <v>17</v>
      </c>
      <c r="D6" s="85">
        <v>7</v>
      </c>
      <c r="E6" s="85">
        <v>41</v>
      </c>
      <c r="F6" s="85">
        <v>23</v>
      </c>
      <c r="G6" s="85">
        <v>5</v>
      </c>
      <c r="H6" s="85"/>
      <c r="I6" s="85">
        <v>93</v>
      </c>
    </row>
    <row r="7" spans="1:9" ht="12.75">
      <c r="A7" t="s">
        <v>167</v>
      </c>
      <c r="C7" s="82">
        <v>0</v>
      </c>
      <c r="D7" s="115">
        <v>0</v>
      </c>
      <c r="E7" s="200">
        <v>5</v>
      </c>
      <c r="F7" s="82">
        <v>8</v>
      </c>
      <c r="G7" s="200">
        <v>0</v>
      </c>
      <c r="H7" s="82"/>
      <c r="I7" s="82">
        <v>13</v>
      </c>
    </row>
    <row r="8" spans="1:9" ht="12.75">
      <c r="A8" t="s">
        <v>422</v>
      </c>
      <c r="C8" s="200">
        <v>0</v>
      </c>
      <c r="D8" s="200">
        <v>0</v>
      </c>
      <c r="E8" s="200">
        <v>0</v>
      </c>
      <c r="F8" s="200">
        <v>0</v>
      </c>
      <c r="G8" s="200">
        <v>0</v>
      </c>
      <c r="H8" s="200"/>
      <c r="I8" s="200">
        <v>0</v>
      </c>
    </row>
    <row r="9" spans="1:9" ht="12.75">
      <c r="A9" t="s">
        <v>168</v>
      </c>
      <c r="C9" s="82">
        <v>10</v>
      </c>
      <c r="D9" s="82">
        <v>3</v>
      </c>
      <c r="E9" s="82">
        <v>13</v>
      </c>
      <c r="F9" s="82">
        <v>9</v>
      </c>
      <c r="G9" s="82">
        <v>1</v>
      </c>
      <c r="H9" s="82"/>
      <c r="I9" s="82">
        <v>36</v>
      </c>
    </row>
    <row r="10" spans="1:9" ht="12.75">
      <c r="A10" t="s">
        <v>423</v>
      </c>
      <c r="C10" s="82">
        <v>6</v>
      </c>
      <c r="D10" s="115">
        <v>0</v>
      </c>
      <c r="E10" s="82">
        <v>20</v>
      </c>
      <c r="F10" s="82">
        <v>6</v>
      </c>
      <c r="G10" s="115">
        <v>0</v>
      </c>
      <c r="H10" s="82"/>
      <c r="I10" s="82">
        <v>32</v>
      </c>
    </row>
    <row r="11" spans="1:9" ht="12.75">
      <c r="A11" t="s">
        <v>169</v>
      </c>
      <c r="C11" s="82">
        <v>1</v>
      </c>
      <c r="D11" s="82">
        <v>3</v>
      </c>
      <c r="E11" s="115">
        <v>0</v>
      </c>
      <c r="F11" s="115">
        <v>0</v>
      </c>
      <c r="G11" s="82">
        <v>2</v>
      </c>
      <c r="H11" s="82"/>
      <c r="I11" s="82">
        <v>6</v>
      </c>
    </row>
    <row r="12" spans="1:9" ht="12.75">
      <c r="A12" t="s">
        <v>170</v>
      </c>
      <c r="C12" s="115">
        <v>0</v>
      </c>
      <c r="D12" s="82">
        <v>1</v>
      </c>
      <c r="E12" s="82">
        <v>3</v>
      </c>
      <c r="F12" s="115">
        <v>0</v>
      </c>
      <c r="G12" s="82">
        <v>2</v>
      </c>
      <c r="H12" s="82"/>
      <c r="I12" s="82">
        <v>6</v>
      </c>
    </row>
    <row r="13" ht="6.75" customHeight="1"/>
    <row r="14" spans="1:9" s="33" customFormat="1" ht="14.25">
      <c r="A14" s="18" t="s">
        <v>459</v>
      </c>
      <c r="B14" s="201"/>
      <c r="C14" s="202">
        <v>22</v>
      </c>
      <c r="D14" s="202">
        <v>0</v>
      </c>
      <c r="E14" s="202">
        <v>0</v>
      </c>
      <c r="F14" s="202">
        <v>0</v>
      </c>
      <c r="G14" s="202">
        <v>0</v>
      </c>
      <c r="H14" s="202"/>
      <c r="I14" s="202">
        <v>22</v>
      </c>
    </row>
    <row r="15" spans="1:9" ht="12.75">
      <c r="A15" t="s">
        <v>171</v>
      </c>
      <c r="C15" s="82">
        <v>0</v>
      </c>
      <c r="D15" s="82">
        <v>0</v>
      </c>
      <c r="E15" s="82">
        <v>0</v>
      </c>
      <c r="F15" s="82">
        <v>0</v>
      </c>
      <c r="G15" s="82">
        <v>0</v>
      </c>
      <c r="H15" s="82"/>
      <c r="I15" s="82">
        <v>0</v>
      </c>
    </row>
    <row r="16" spans="1:9" ht="12.75">
      <c r="A16" t="s">
        <v>172</v>
      </c>
      <c r="C16" s="82">
        <v>22</v>
      </c>
      <c r="D16" s="82">
        <v>0</v>
      </c>
      <c r="E16" s="82">
        <v>0</v>
      </c>
      <c r="F16" s="82">
        <v>0</v>
      </c>
      <c r="G16" s="82">
        <v>0</v>
      </c>
      <c r="H16" s="82"/>
      <c r="I16" s="82">
        <v>22</v>
      </c>
    </row>
    <row r="17" ht="6.75" customHeight="1"/>
    <row r="18" spans="1:9" ht="14.25">
      <c r="A18" s="18" t="s">
        <v>460</v>
      </c>
      <c r="B18" s="18"/>
      <c r="C18" s="85">
        <v>3</v>
      </c>
      <c r="D18" s="85">
        <v>0</v>
      </c>
      <c r="E18" s="85">
        <v>1</v>
      </c>
      <c r="F18" s="85">
        <v>0</v>
      </c>
      <c r="G18" s="85">
        <v>0</v>
      </c>
      <c r="H18" s="85"/>
      <c r="I18" s="85">
        <v>4</v>
      </c>
    </row>
    <row r="19" spans="1:9" ht="12.75">
      <c r="A19" t="s">
        <v>423</v>
      </c>
      <c r="C19" s="82">
        <v>3</v>
      </c>
      <c r="D19" s="82">
        <v>0</v>
      </c>
      <c r="E19" s="82">
        <v>1</v>
      </c>
      <c r="F19" s="82">
        <v>0</v>
      </c>
      <c r="G19" s="82">
        <v>0</v>
      </c>
      <c r="H19" s="82"/>
      <c r="I19" s="82">
        <v>4</v>
      </c>
    </row>
    <row r="20" ht="6.75" customHeight="1"/>
    <row r="21" spans="1:9" ht="12.75">
      <c r="A21" s="15" t="s">
        <v>96</v>
      </c>
      <c r="B21" s="15"/>
      <c r="C21" s="87">
        <v>42</v>
      </c>
      <c r="D21" s="87">
        <v>7</v>
      </c>
      <c r="E21" s="87">
        <v>42</v>
      </c>
      <c r="F21" s="87">
        <v>23</v>
      </c>
      <c r="G21" s="87">
        <v>5</v>
      </c>
      <c r="H21" s="87"/>
      <c r="I21" s="87">
        <v>119</v>
      </c>
    </row>
    <row r="22" spans="3:9" ht="6" customHeight="1">
      <c r="C22" s="18"/>
      <c r="D22" s="18"/>
      <c r="E22" s="18"/>
      <c r="F22" s="18"/>
      <c r="G22" s="18"/>
      <c r="I22" s="18"/>
    </row>
    <row r="23" spans="1:2" ht="12.75">
      <c r="A23" s="183" t="s">
        <v>290</v>
      </c>
      <c r="B23" s="16"/>
    </row>
    <row r="24" spans="1:2" ht="6" customHeight="1">
      <c r="A24" s="16"/>
      <c r="B24" s="16"/>
    </row>
    <row r="25" spans="1:7" ht="12.75">
      <c r="A25" s="183" t="s">
        <v>461</v>
      </c>
      <c r="B25" s="16"/>
      <c r="D25" s="22"/>
      <c r="E25" s="22"/>
      <c r="F25" s="22"/>
      <c r="G25" s="22"/>
    </row>
    <row r="26" ht="12.75">
      <c r="A26" t="s">
        <v>466</v>
      </c>
    </row>
    <row r="29" spans="1:10" ht="12.75">
      <c r="A29" s="17"/>
      <c r="B29" s="17"/>
      <c r="C29" s="17"/>
      <c r="J29" s="17"/>
    </row>
    <row r="30" spans="1:10" ht="12.75">
      <c r="A30" s="17"/>
      <c r="B30" s="17"/>
      <c r="C30" s="17"/>
      <c r="D30" s="17"/>
      <c r="E30" s="17"/>
      <c r="F30" s="17"/>
      <c r="G30" s="17"/>
      <c r="H30" s="17"/>
      <c r="I30" s="17"/>
      <c r="J30" s="17"/>
    </row>
    <row r="31" spans="1:10" ht="12.75">
      <c r="A31" s="17"/>
      <c r="B31" s="17"/>
      <c r="C31" s="17"/>
      <c r="D31" s="17"/>
      <c r="E31" s="17"/>
      <c r="F31" s="17"/>
      <c r="G31" s="17"/>
      <c r="H31" s="17"/>
      <c r="I31" s="17"/>
      <c r="J31" s="17"/>
    </row>
    <row r="32" spans="1:10" ht="12.75">
      <c r="A32" s="17"/>
      <c r="B32" s="17"/>
      <c r="C32" s="17"/>
      <c r="D32" s="17"/>
      <c r="E32" s="17"/>
      <c r="F32" s="17"/>
      <c r="G32" s="17"/>
      <c r="H32" s="17"/>
      <c r="I32" s="17"/>
      <c r="J32" s="17"/>
    </row>
    <row r="33" spans="1:10" ht="12.75">
      <c r="A33" s="17"/>
      <c r="B33" s="17"/>
      <c r="C33" s="203"/>
      <c r="D33" s="203"/>
      <c r="E33" s="203"/>
      <c r="F33" s="203"/>
      <c r="G33" s="203"/>
      <c r="H33" s="17"/>
      <c r="I33" s="203"/>
      <c r="J33" s="17"/>
    </row>
    <row r="34" spans="1:10" ht="12.75">
      <c r="A34" s="17"/>
      <c r="B34" s="17"/>
      <c r="C34" s="17"/>
      <c r="D34" s="17"/>
      <c r="E34" s="17"/>
      <c r="F34" s="17"/>
      <c r="G34" s="17"/>
      <c r="H34" s="17"/>
      <c r="I34" s="17"/>
      <c r="J34" s="17"/>
    </row>
    <row r="35" spans="1:10" ht="12.75">
      <c r="A35" s="17"/>
      <c r="B35" s="17"/>
      <c r="C35" s="17"/>
      <c r="D35" s="17"/>
      <c r="E35" s="17"/>
      <c r="F35" s="17"/>
      <c r="G35" s="17"/>
      <c r="H35" s="17"/>
      <c r="I35" s="17"/>
      <c r="J35" s="17"/>
    </row>
    <row r="36" spans="1:10" ht="12.75">
      <c r="A36" s="17"/>
      <c r="B36" s="17"/>
      <c r="C36" s="17"/>
      <c r="D36" s="17"/>
      <c r="E36" s="17"/>
      <c r="F36" s="17"/>
      <c r="G36" s="17"/>
      <c r="H36" s="17"/>
      <c r="I36" s="17"/>
      <c r="J36" s="17"/>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6"/>
    <pageSetUpPr fitToPage="1"/>
  </sheetPr>
  <dimension ref="A1:K29"/>
  <sheetViews>
    <sheetView showGridLines="0" zoomScalePageLayoutView="0" workbookViewId="0" topLeftCell="A1">
      <selection activeCell="A2" sqref="A2:IV2"/>
    </sheetView>
  </sheetViews>
  <sheetFormatPr defaultColWidth="9.140625" defaultRowHeight="12.75"/>
  <cols>
    <col min="1" max="1" width="29.57421875" style="0" customWidth="1"/>
    <col min="2" max="2" width="0.71875" style="0" customWidth="1"/>
    <col min="3" max="3" width="10.140625" style="0" customWidth="1"/>
    <col min="4" max="4" width="0.71875" style="0" customWidth="1"/>
    <col min="5" max="7" width="13.28125" style="0" customWidth="1"/>
    <col min="8" max="8" width="14.28125" style="0" customWidth="1"/>
    <col min="9" max="9" width="0.71875" style="0" customWidth="1"/>
    <col min="10" max="11" width="7.00390625" style="0" customWidth="1"/>
  </cols>
  <sheetData>
    <row r="1" spans="1:11" ht="26.25" customHeight="1">
      <c r="A1" s="381" t="s">
        <v>207</v>
      </c>
      <c r="B1" s="381"/>
      <c r="C1" s="381"/>
      <c r="D1" s="381"/>
      <c r="E1" s="381"/>
      <c r="F1" s="381"/>
      <c r="G1" s="381"/>
      <c r="H1" s="381"/>
      <c r="I1" s="381"/>
      <c r="J1" s="381"/>
      <c r="K1" s="381"/>
    </row>
    <row r="2" spans="1:11" ht="12.75">
      <c r="A2" s="370"/>
      <c r="B2" s="370"/>
      <c r="C2" s="370"/>
      <c r="D2" s="370"/>
      <c r="E2" s="370"/>
      <c r="F2" s="370"/>
      <c r="G2" s="370"/>
      <c r="H2" s="370"/>
      <c r="I2" s="370"/>
      <c r="J2" s="370"/>
      <c r="K2" s="370"/>
    </row>
    <row r="3" spans="1:11" ht="12.75">
      <c r="A3" s="8" t="s">
        <v>351</v>
      </c>
      <c r="B3" s="8"/>
      <c r="C3" s="8"/>
      <c r="D3" s="8"/>
      <c r="E3" s="8"/>
      <c r="F3" s="8"/>
      <c r="G3" s="8"/>
      <c r="H3" s="8"/>
      <c r="I3" s="8"/>
      <c r="J3" s="8"/>
      <c r="K3" s="25" t="s">
        <v>23</v>
      </c>
    </row>
    <row r="4" spans="1:11" s="33" customFormat="1" ht="51">
      <c r="A4" s="207" t="s">
        <v>208</v>
      </c>
      <c r="C4" s="208" t="s">
        <v>355</v>
      </c>
      <c r="E4" s="209" t="s">
        <v>209</v>
      </c>
      <c r="F4" s="209" t="s">
        <v>210</v>
      </c>
      <c r="G4" s="209" t="s">
        <v>211</v>
      </c>
      <c r="H4" s="358" t="s">
        <v>478</v>
      </c>
      <c r="J4" s="210" t="s">
        <v>212</v>
      </c>
      <c r="K4" s="210" t="s">
        <v>144</v>
      </c>
    </row>
    <row r="5" spans="1:11" ht="12.75">
      <c r="A5" t="s">
        <v>213</v>
      </c>
      <c r="C5" s="82">
        <f>SUM(E5:K5)</f>
        <v>30</v>
      </c>
      <c r="D5" s="82"/>
      <c r="E5" s="82">
        <v>0</v>
      </c>
      <c r="F5" s="82">
        <v>0</v>
      </c>
      <c r="G5" s="82">
        <v>14</v>
      </c>
      <c r="H5" s="82">
        <v>16</v>
      </c>
      <c r="I5" s="82"/>
      <c r="J5" s="82">
        <v>0</v>
      </c>
      <c r="K5" s="82">
        <v>0</v>
      </c>
    </row>
    <row r="6" spans="1:11" ht="14.25">
      <c r="A6" s="335" t="s">
        <v>448</v>
      </c>
      <c r="C6" s="82">
        <f aca="true" t="shared" si="0" ref="C6:C12">SUM(E6:K6)</f>
        <v>1</v>
      </c>
      <c r="D6" s="82"/>
      <c r="E6" s="82">
        <v>0</v>
      </c>
      <c r="F6" s="82">
        <v>0</v>
      </c>
      <c r="G6" s="82">
        <v>0</v>
      </c>
      <c r="H6" s="82">
        <v>1</v>
      </c>
      <c r="I6" s="82"/>
      <c r="J6" s="82">
        <v>0</v>
      </c>
      <c r="K6" s="82">
        <v>0</v>
      </c>
    </row>
    <row r="7" spans="1:11" ht="14.25">
      <c r="A7" s="335" t="s">
        <v>453</v>
      </c>
      <c r="C7" s="82">
        <f t="shared" si="0"/>
        <v>4</v>
      </c>
      <c r="D7" s="82"/>
      <c r="E7" s="82">
        <v>0</v>
      </c>
      <c r="F7" s="82">
        <v>0</v>
      </c>
      <c r="G7" s="82">
        <v>2</v>
      </c>
      <c r="H7" s="82">
        <v>2</v>
      </c>
      <c r="I7" s="82"/>
      <c r="J7" s="82">
        <v>0</v>
      </c>
      <c r="K7" s="82">
        <v>0</v>
      </c>
    </row>
    <row r="8" spans="1:11" ht="14.25">
      <c r="A8" s="335" t="s">
        <v>454</v>
      </c>
      <c r="C8" s="82">
        <f t="shared" si="0"/>
        <v>0</v>
      </c>
      <c r="D8" s="82"/>
      <c r="E8" s="82">
        <v>0</v>
      </c>
      <c r="F8" s="82">
        <v>0</v>
      </c>
      <c r="G8" s="82">
        <v>0</v>
      </c>
      <c r="H8" s="82">
        <v>0</v>
      </c>
      <c r="I8" s="82"/>
      <c r="J8" s="82">
        <v>0</v>
      </c>
      <c r="K8" s="82">
        <v>0</v>
      </c>
    </row>
    <row r="9" spans="1:11" ht="14.25">
      <c r="A9" s="335" t="s">
        <v>455</v>
      </c>
      <c r="C9" s="82">
        <f t="shared" si="0"/>
        <v>0</v>
      </c>
      <c r="D9" s="82"/>
      <c r="E9" s="82">
        <v>0</v>
      </c>
      <c r="F9" s="82">
        <v>0</v>
      </c>
      <c r="G9" s="82">
        <v>0</v>
      </c>
      <c r="H9" s="82">
        <v>0</v>
      </c>
      <c r="I9" s="82"/>
      <c r="J9" s="82">
        <v>0</v>
      </c>
      <c r="K9" s="82">
        <v>0</v>
      </c>
    </row>
    <row r="10" spans="1:11" ht="14.25">
      <c r="A10" s="335" t="s">
        <v>456</v>
      </c>
      <c r="C10" s="82">
        <f t="shared" si="0"/>
        <v>0</v>
      </c>
      <c r="D10" s="82"/>
      <c r="E10" s="82">
        <v>0</v>
      </c>
      <c r="F10" s="82">
        <v>0</v>
      </c>
      <c r="G10" s="82">
        <v>0</v>
      </c>
      <c r="H10" s="82">
        <v>0</v>
      </c>
      <c r="I10" s="82"/>
      <c r="J10" s="82">
        <v>0</v>
      </c>
      <c r="K10" s="82">
        <v>0</v>
      </c>
    </row>
    <row r="11" spans="3:11" ht="7.5" customHeight="1">
      <c r="C11" s="82"/>
      <c r="D11" s="82"/>
      <c r="E11" s="82"/>
      <c r="F11" s="82"/>
      <c r="G11" s="82"/>
      <c r="H11" s="82"/>
      <c r="I11" s="82"/>
      <c r="J11" s="82"/>
      <c r="K11" s="82"/>
    </row>
    <row r="12" spans="1:11" ht="14.25">
      <c r="A12" s="15" t="s">
        <v>479</v>
      </c>
      <c r="B12" s="15"/>
      <c r="C12" s="87">
        <f t="shared" si="0"/>
        <v>35</v>
      </c>
      <c r="D12" s="87"/>
      <c r="E12" s="87">
        <v>0</v>
      </c>
      <c r="F12" s="87">
        <v>0</v>
      </c>
      <c r="G12" s="87">
        <v>16</v>
      </c>
      <c r="H12" s="87">
        <v>19</v>
      </c>
      <c r="I12" s="87"/>
      <c r="J12" s="87">
        <v>0</v>
      </c>
      <c r="K12" s="87">
        <v>0</v>
      </c>
    </row>
    <row r="13" ht="6" customHeight="1"/>
    <row r="14" spans="1:2" ht="12.75">
      <c r="A14" s="16" t="s">
        <v>290</v>
      </c>
      <c r="B14" s="16"/>
    </row>
    <row r="15" spans="1:2" ht="12.75">
      <c r="A15" s="16"/>
      <c r="B15" s="16"/>
    </row>
    <row r="16" spans="1:11" ht="12.75">
      <c r="A16" s="394" t="s">
        <v>214</v>
      </c>
      <c r="B16" s="394"/>
      <c r="C16" s="394"/>
      <c r="D16" s="394"/>
      <c r="E16" s="394"/>
      <c r="F16" s="394"/>
      <c r="G16" s="394"/>
      <c r="H16" s="394"/>
      <c r="I16" s="394"/>
      <c r="J16" s="394"/>
      <c r="K16" s="394"/>
    </row>
    <row r="17" spans="1:11" ht="12.75">
      <c r="A17" s="394" t="s">
        <v>215</v>
      </c>
      <c r="B17" s="394"/>
      <c r="C17" s="394"/>
      <c r="D17" s="394"/>
      <c r="E17" s="394"/>
      <c r="F17" s="394"/>
      <c r="G17" s="394"/>
      <c r="H17" s="394"/>
      <c r="I17" s="394"/>
      <c r="J17" s="394"/>
      <c r="K17" s="394"/>
    </row>
    <row r="18" spans="1:11" ht="12.75">
      <c r="A18" s="394" t="s">
        <v>216</v>
      </c>
      <c r="B18" s="394"/>
      <c r="C18" s="394"/>
      <c r="D18" s="394"/>
      <c r="E18" s="394"/>
      <c r="F18" s="394"/>
      <c r="G18" s="394"/>
      <c r="H18" s="394"/>
      <c r="I18" s="394"/>
      <c r="J18" s="394"/>
      <c r="K18" s="394"/>
    </row>
    <row r="19" spans="1:11" ht="12.75">
      <c r="A19" s="394" t="s">
        <v>424</v>
      </c>
      <c r="B19" s="394"/>
      <c r="C19" s="394"/>
      <c r="D19" s="394"/>
      <c r="E19" s="394"/>
      <c r="F19" s="394"/>
      <c r="G19" s="394"/>
      <c r="H19" s="394"/>
      <c r="I19" s="394"/>
      <c r="J19" s="394"/>
      <c r="K19" s="394"/>
    </row>
    <row r="20" spans="1:2" ht="12.75">
      <c r="A20" s="16" t="s">
        <v>217</v>
      </c>
      <c r="B20" s="16"/>
    </row>
    <row r="21" spans="1:2" ht="12.75">
      <c r="A21" s="16" t="s">
        <v>457</v>
      </c>
      <c r="B21" s="16"/>
    </row>
    <row r="22" spans="1:11" ht="12.75">
      <c r="A22" s="394" t="s">
        <v>449</v>
      </c>
      <c r="B22" s="394"/>
      <c r="C22" s="394"/>
      <c r="D22" s="394"/>
      <c r="E22" s="394"/>
      <c r="F22" s="394"/>
      <c r="G22" s="394"/>
      <c r="H22" s="394"/>
      <c r="I22" s="394"/>
      <c r="J22" s="394"/>
      <c r="K22" s="394"/>
    </row>
    <row r="23" spans="1:11" ht="12.75">
      <c r="A23" s="347" t="s">
        <v>447</v>
      </c>
      <c r="B23" s="20"/>
      <c r="C23" s="20"/>
      <c r="D23" s="20"/>
      <c r="E23" s="20"/>
      <c r="F23" s="20"/>
      <c r="G23" s="20"/>
      <c r="H23" s="20"/>
      <c r="I23" s="20"/>
      <c r="J23" s="20"/>
      <c r="K23" s="20"/>
    </row>
    <row r="24" spans="1:2" ht="12.75">
      <c r="A24" s="16" t="s">
        <v>450</v>
      </c>
      <c r="B24" s="16"/>
    </row>
    <row r="25" spans="1:11" ht="12.75">
      <c r="A25" s="394" t="s">
        <v>451</v>
      </c>
      <c r="B25" s="394"/>
      <c r="C25" s="394"/>
      <c r="D25" s="394"/>
      <c r="E25" s="394"/>
      <c r="F25" s="394"/>
      <c r="G25" s="394"/>
      <c r="H25" s="394"/>
      <c r="I25" s="394"/>
      <c r="J25" s="394"/>
      <c r="K25" s="394"/>
    </row>
    <row r="26" spans="1:11" ht="12.75">
      <c r="A26" s="394" t="s">
        <v>218</v>
      </c>
      <c r="B26" s="394"/>
      <c r="C26" s="394"/>
      <c r="D26" s="394"/>
      <c r="E26" s="394"/>
      <c r="F26" s="394"/>
      <c r="G26" s="394"/>
      <c r="H26" s="394"/>
      <c r="I26" s="394"/>
      <c r="J26" s="394"/>
      <c r="K26" s="394"/>
    </row>
    <row r="27" spans="1:11" ht="12.75">
      <c r="A27" s="394" t="s">
        <v>219</v>
      </c>
      <c r="B27" s="394"/>
      <c r="C27" s="394"/>
      <c r="D27" s="394"/>
      <c r="E27" s="394"/>
      <c r="F27" s="394"/>
      <c r="G27" s="394"/>
      <c r="H27" s="394"/>
      <c r="I27" s="394"/>
      <c r="J27" s="394"/>
      <c r="K27" s="394"/>
    </row>
    <row r="28" spans="1:2" ht="12.75">
      <c r="A28" s="16" t="s">
        <v>452</v>
      </c>
      <c r="B28" s="16"/>
    </row>
    <row r="29" ht="12.75">
      <c r="A29" s="359" t="s">
        <v>480</v>
      </c>
    </row>
  </sheetData>
  <sheetProtection/>
  <mergeCells count="9">
    <mergeCell ref="A1:K1"/>
    <mergeCell ref="A16:K16"/>
    <mergeCell ref="A17:K17"/>
    <mergeCell ref="A25:K25"/>
    <mergeCell ref="A26:K26"/>
    <mergeCell ref="A27:K27"/>
    <mergeCell ref="A18:K18"/>
    <mergeCell ref="A19:K19"/>
    <mergeCell ref="A22:K2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6"/>
  </sheetPr>
  <dimension ref="A1:M42"/>
  <sheetViews>
    <sheetView showGridLines="0" zoomScalePageLayoutView="0" workbookViewId="0" topLeftCell="A1">
      <selection activeCell="G14" sqref="G14"/>
    </sheetView>
  </sheetViews>
  <sheetFormatPr defaultColWidth="9.140625" defaultRowHeight="12.75"/>
  <cols>
    <col min="1" max="1" width="16.140625" style="0" customWidth="1"/>
    <col min="2" max="2" width="6.8515625" style="0" customWidth="1"/>
    <col min="3" max="3" width="1.7109375" style="0" customWidth="1"/>
    <col min="4" max="4" width="15.7109375" style="0" customWidth="1"/>
    <col min="5" max="5" width="6.8515625" style="0" customWidth="1"/>
    <col min="6" max="6" width="1.7109375" style="0" customWidth="1"/>
    <col min="7" max="7" width="16.00390625" style="0" bestFit="1" customWidth="1"/>
    <col min="8" max="8" width="6.8515625" style="0" customWidth="1"/>
    <col min="10" max="10" width="12.7109375" style="0" customWidth="1"/>
    <col min="11" max="13" width="9.140625" style="17" customWidth="1"/>
  </cols>
  <sheetData>
    <row r="1" spans="1:8" ht="30" customHeight="1">
      <c r="A1" s="381" t="s">
        <v>468</v>
      </c>
      <c r="B1" s="381"/>
      <c r="C1" s="381"/>
      <c r="D1" s="381"/>
      <c r="E1" s="381"/>
      <c r="F1" s="381"/>
      <c r="G1" s="381"/>
      <c r="H1" s="381"/>
    </row>
    <row r="2" spans="1:8" ht="12.75">
      <c r="A2" s="370"/>
      <c r="B2" s="370"/>
      <c r="C2" s="370"/>
      <c r="D2" s="370"/>
      <c r="E2" s="370"/>
      <c r="F2" s="370"/>
      <c r="G2" s="370"/>
      <c r="H2" s="370"/>
    </row>
    <row r="3" spans="1:8" ht="12.75">
      <c r="A3" s="8" t="s">
        <v>350</v>
      </c>
      <c r="B3" s="8"/>
      <c r="C3" s="8"/>
      <c r="D3" s="8"/>
      <c r="E3" s="8"/>
      <c r="F3" s="8"/>
      <c r="G3" s="8"/>
      <c r="H3" s="25" t="s">
        <v>23</v>
      </c>
    </row>
    <row r="4" spans="1:8" ht="30" customHeight="1">
      <c r="A4" s="373" t="s">
        <v>425</v>
      </c>
      <c r="B4" s="374"/>
      <c r="C4" s="205"/>
      <c r="D4" s="375" t="s">
        <v>469</v>
      </c>
      <c r="E4" s="376"/>
      <c r="F4" s="206"/>
      <c r="G4" s="375" t="s">
        <v>470</v>
      </c>
      <c r="H4" s="376"/>
    </row>
    <row r="6" spans="1:13" ht="12.75">
      <c r="A6" s="18" t="s">
        <v>184</v>
      </c>
      <c r="B6" s="18">
        <v>58</v>
      </c>
      <c r="D6" s="18" t="s">
        <v>184</v>
      </c>
      <c r="E6" s="18">
        <v>22</v>
      </c>
      <c r="G6" s="18" t="s">
        <v>184</v>
      </c>
      <c r="H6" s="18">
        <v>3</v>
      </c>
      <c r="K6" s="19"/>
      <c r="M6" s="203"/>
    </row>
    <row r="8" spans="1:13" ht="12.75">
      <c r="A8" s="18" t="s">
        <v>185</v>
      </c>
      <c r="B8" s="18">
        <v>15</v>
      </c>
      <c r="D8" s="18"/>
      <c r="E8" s="18"/>
      <c r="G8" s="18" t="s">
        <v>186</v>
      </c>
      <c r="H8" s="18">
        <f>SUM(H9)</f>
        <v>1</v>
      </c>
      <c r="K8" s="19"/>
      <c r="M8" s="203"/>
    </row>
    <row r="9" spans="1:8" ht="12.75">
      <c r="A9" t="s">
        <v>187</v>
      </c>
      <c r="B9">
        <v>2</v>
      </c>
      <c r="G9" t="s">
        <v>188</v>
      </c>
      <c r="H9">
        <v>1</v>
      </c>
    </row>
    <row r="10" spans="1:4" ht="12.75">
      <c r="A10" t="s">
        <v>189</v>
      </c>
      <c r="B10">
        <v>1</v>
      </c>
      <c r="D10" s="183"/>
    </row>
    <row r="11" spans="1:2" ht="12.75">
      <c r="A11" t="s">
        <v>190</v>
      </c>
      <c r="B11">
        <v>3</v>
      </c>
    </row>
    <row r="12" spans="1:2" ht="12.75">
      <c r="A12" t="s">
        <v>191</v>
      </c>
      <c r="B12">
        <v>1</v>
      </c>
    </row>
    <row r="13" spans="1:2" ht="12.75">
      <c r="A13" t="s">
        <v>192</v>
      </c>
      <c r="B13">
        <v>2</v>
      </c>
    </row>
    <row r="14" spans="1:2" ht="12.75">
      <c r="A14" t="s">
        <v>193</v>
      </c>
      <c r="B14">
        <v>4</v>
      </c>
    </row>
    <row r="15" spans="1:2" ht="12.75">
      <c r="A15" t="s">
        <v>194</v>
      </c>
      <c r="B15">
        <v>1</v>
      </c>
    </row>
    <row r="16" spans="1:2" ht="12.75">
      <c r="A16" t="s">
        <v>195</v>
      </c>
      <c r="B16">
        <v>1</v>
      </c>
    </row>
    <row r="18" spans="1:13" ht="12.75">
      <c r="A18" s="18" t="s">
        <v>186</v>
      </c>
      <c r="B18" s="18">
        <v>5</v>
      </c>
      <c r="K18" s="19"/>
      <c r="M18" s="203"/>
    </row>
    <row r="19" spans="1:2" ht="12.75">
      <c r="A19" t="s">
        <v>188</v>
      </c>
      <c r="B19">
        <v>1</v>
      </c>
    </row>
    <row r="20" spans="1:2" ht="12.75">
      <c r="A20" t="s">
        <v>196</v>
      </c>
      <c r="B20" s="17">
        <v>3</v>
      </c>
    </row>
    <row r="21" spans="1:2" ht="12.75">
      <c r="A21" t="s">
        <v>197</v>
      </c>
      <c r="B21">
        <v>1</v>
      </c>
    </row>
    <row r="23" spans="1:13" ht="12.75">
      <c r="A23" s="18" t="s">
        <v>198</v>
      </c>
      <c r="B23" s="18">
        <v>10</v>
      </c>
      <c r="K23" s="19"/>
      <c r="M23" s="203"/>
    </row>
    <row r="24" spans="1:13" ht="12.75">
      <c r="A24" t="s">
        <v>199</v>
      </c>
      <c r="B24">
        <v>1</v>
      </c>
      <c r="K24" s="19"/>
      <c r="M24" s="203"/>
    </row>
    <row r="25" spans="1:2" ht="12.75">
      <c r="A25" t="s">
        <v>200</v>
      </c>
      <c r="B25">
        <v>7</v>
      </c>
    </row>
    <row r="26" spans="1:2" ht="12.75">
      <c r="A26" t="s">
        <v>201</v>
      </c>
      <c r="B26">
        <v>2</v>
      </c>
    </row>
    <row r="28" spans="1:13" ht="12.75">
      <c r="A28" s="18" t="s">
        <v>202</v>
      </c>
      <c r="B28" s="18">
        <v>4</v>
      </c>
      <c r="K28" s="19"/>
      <c r="M28" s="203"/>
    </row>
    <row r="29" spans="1:2" ht="12.75">
      <c r="A29" t="s">
        <v>203</v>
      </c>
      <c r="B29">
        <v>1</v>
      </c>
    </row>
    <row r="30" spans="1:2" ht="12.75">
      <c r="A30" t="s">
        <v>204</v>
      </c>
      <c r="B30">
        <v>1</v>
      </c>
    </row>
    <row r="31" spans="1:2" ht="12.75">
      <c r="A31" t="s">
        <v>205</v>
      </c>
      <c r="B31">
        <v>2</v>
      </c>
    </row>
    <row r="33" spans="1:13" ht="12.75">
      <c r="A33" s="18" t="s">
        <v>206</v>
      </c>
      <c r="B33" s="18">
        <v>1</v>
      </c>
      <c r="K33" s="19"/>
      <c r="M33" s="203"/>
    </row>
    <row r="35" spans="1:11" ht="12.75">
      <c r="A35" s="15" t="s">
        <v>96</v>
      </c>
      <c r="B35" s="15">
        <v>93</v>
      </c>
      <c r="C35" s="8"/>
      <c r="D35" s="15" t="s">
        <v>96</v>
      </c>
      <c r="E35" s="15">
        <v>22</v>
      </c>
      <c r="F35" s="8"/>
      <c r="G35" s="15" t="s">
        <v>96</v>
      </c>
      <c r="H35" s="15">
        <v>4</v>
      </c>
      <c r="K35" s="19"/>
    </row>
    <row r="37" ht="12.75">
      <c r="A37" s="16" t="s">
        <v>290</v>
      </c>
    </row>
    <row r="38" ht="7.5" customHeight="1">
      <c r="A38" s="16"/>
    </row>
    <row r="39" ht="12.75">
      <c r="A39" s="335" t="s">
        <v>471</v>
      </c>
    </row>
    <row r="40" ht="12.75">
      <c r="A40" s="183" t="s">
        <v>472</v>
      </c>
    </row>
    <row r="42" spans="2:4" ht="12.75">
      <c r="B42" s="17"/>
      <c r="C42" s="17"/>
      <c r="D42" s="17"/>
    </row>
  </sheetData>
  <sheetProtection/>
  <mergeCells count="4">
    <mergeCell ref="A4:B4"/>
    <mergeCell ref="D4:E4"/>
    <mergeCell ref="G4:H4"/>
    <mergeCell ref="A1:H1"/>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6"/>
    <pageSetUpPr fitToPage="1"/>
  </sheetPr>
  <dimension ref="A1:H24"/>
  <sheetViews>
    <sheetView showGridLines="0" zoomScalePageLayoutView="0" workbookViewId="0" topLeftCell="A1">
      <selection activeCell="A2" sqref="A2"/>
    </sheetView>
  </sheetViews>
  <sheetFormatPr defaultColWidth="9.140625" defaultRowHeight="12.75"/>
  <cols>
    <col min="1" max="1" width="23.00390625" style="0" customWidth="1"/>
    <col min="2" max="2" width="5.28125" style="0" customWidth="1"/>
    <col min="3" max="3" width="1.421875" style="0" customWidth="1"/>
    <col min="4" max="4" width="22.57421875" style="0" customWidth="1"/>
    <col min="5" max="5" width="5.28125" style="0" customWidth="1"/>
    <col min="6" max="6" width="1.421875" style="0" customWidth="1"/>
    <col min="7" max="7" width="21.8515625" style="0" bestFit="1" customWidth="1"/>
    <col min="8" max="8" width="5.28125" style="0" customWidth="1"/>
  </cols>
  <sheetData>
    <row r="1" spans="1:8" ht="14.25">
      <c r="A1" s="204" t="s">
        <v>477</v>
      </c>
      <c r="B1" s="6"/>
      <c r="C1" s="6"/>
      <c r="D1" s="6"/>
      <c r="E1" s="6"/>
      <c r="F1" s="6"/>
      <c r="G1" s="6"/>
      <c r="H1" s="6"/>
    </row>
    <row r="2" spans="1:8" ht="12.75">
      <c r="A2" s="204"/>
      <c r="B2" s="6"/>
      <c r="C2" s="6"/>
      <c r="D2" s="6"/>
      <c r="E2" s="6"/>
      <c r="F2" s="6"/>
      <c r="G2" s="6"/>
      <c r="H2" s="6"/>
    </row>
    <row r="3" spans="1:8" ht="12.75">
      <c r="A3" s="8" t="s">
        <v>350</v>
      </c>
      <c r="B3" s="8"/>
      <c r="C3" s="8"/>
      <c r="D3" s="8"/>
      <c r="E3" s="8"/>
      <c r="F3" s="8"/>
      <c r="G3" s="8"/>
      <c r="H3" s="25" t="s">
        <v>23</v>
      </c>
    </row>
    <row r="4" spans="1:8" ht="27.75" customHeight="1">
      <c r="A4" s="353" t="s">
        <v>425</v>
      </c>
      <c r="B4" s="75"/>
      <c r="C4" s="6"/>
      <c r="D4" s="396" t="s">
        <v>475</v>
      </c>
      <c r="E4" s="397"/>
      <c r="F4" s="6"/>
      <c r="G4" s="396" t="s">
        <v>476</v>
      </c>
      <c r="H4" s="397"/>
    </row>
    <row r="5" spans="1:8" ht="13.5" customHeight="1">
      <c r="A5" t="s">
        <v>174</v>
      </c>
      <c r="B5">
        <v>1</v>
      </c>
      <c r="D5" t="s">
        <v>174</v>
      </c>
      <c r="E5">
        <v>4</v>
      </c>
      <c r="G5" t="s">
        <v>175</v>
      </c>
      <c r="H5">
        <v>1</v>
      </c>
    </row>
    <row r="6" spans="1:8" ht="13.5" customHeight="1">
      <c r="A6" t="s">
        <v>176</v>
      </c>
      <c r="B6">
        <v>1</v>
      </c>
      <c r="D6" t="s">
        <v>176</v>
      </c>
      <c r="E6">
        <v>2</v>
      </c>
      <c r="G6" t="s">
        <v>177</v>
      </c>
      <c r="H6">
        <v>1</v>
      </c>
    </row>
    <row r="7" spans="1:8" ht="13.5" customHeight="1">
      <c r="A7" t="s">
        <v>178</v>
      </c>
      <c r="B7">
        <v>1</v>
      </c>
      <c r="D7" t="s">
        <v>179</v>
      </c>
      <c r="E7">
        <v>9</v>
      </c>
      <c r="G7" t="s">
        <v>179</v>
      </c>
      <c r="H7">
        <v>1</v>
      </c>
    </row>
    <row r="8" spans="1:8" ht="13.5" customHeight="1">
      <c r="A8" t="s">
        <v>177</v>
      </c>
      <c r="B8">
        <v>80</v>
      </c>
      <c r="D8" t="s">
        <v>180</v>
      </c>
      <c r="E8">
        <v>1</v>
      </c>
      <c r="G8" t="s">
        <v>181</v>
      </c>
      <c r="H8">
        <v>1</v>
      </c>
    </row>
    <row r="9" spans="1:5" ht="13.5" customHeight="1">
      <c r="A9" t="s">
        <v>179</v>
      </c>
      <c r="B9" s="17">
        <v>4</v>
      </c>
      <c r="D9" t="s">
        <v>181</v>
      </c>
      <c r="E9">
        <v>1</v>
      </c>
    </row>
    <row r="10" spans="1:5" ht="13.5" customHeight="1">
      <c r="A10" t="s">
        <v>181</v>
      </c>
      <c r="B10">
        <v>2</v>
      </c>
      <c r="D10" t="s">
        <v>182</v>
      </c>
      <c r="E10">
        <v>5</v>
      </c>
    </row>
    <row r="11" spans="1:2" ht="13.5" customHeight="1">
      <c r="A11" t="s">
        <v>183</v>
      </c>
      <c r="B11">
        <v>1</v>
      </c>
    </row>
    <row r="12" spans="1:2" ht="13.5" customHeight="1">
      <c r="A12" t="s">
        <v>182</v>
      </c>
      <c r="B12">
        <v>1</v>
      </c>
    </row>
    <row r="13" spans="1:2" ht="13.5" customHeight="1">
      <c r="A13" t="s">
        <v>173</v>
      </c>
      <c r="B13">
        <v>2</v>
      </c>
    </row>
    <row r="14" ht="8.25" customHeight="1"/>
    <row r="15" spans="1:8" ht="12.75">
      <c r="A15" s="15" t="s">
        <v>11</v>
      </c>
      <c r="B15" s="15">
        <v>93</v>
      </c>
      <c r="C15" s="15"/>
      <c r="D15" s="15" t="s">
        <v>11</v>
      </c>
      <c r="E15" s="15">
        <v>22</v>
      </c>
      <c r="F15" s="15"/>
      <c r="G15" s="15" t="s">
        <v>11</v>
      </c>
      <c r="H15" s="15">
        <v>4</v>
      </c>
    </row>
    <row r="16" ht="6" customHeight="1"/>
    <row r="17" ht="12.75">
      <c r="A17" s="183" t="s">
        <v>290</v>
      </c>
    </row>
    <row r="18" ht="6" customHeight="1">
      <c r="A18" s="183"/>
    </row>
    <row r="19" ht="12.75">
      <c r="A19" s="183" t="s">
        <v>426</v>
      </c>
    </row>
    <row r="20" ht="12.75">
      <c r="A20" s="183" t="s">
        <v>473</v>
      </c>
    </row>
    <row r="21" ht="12.75">
      <c r="A21" s="183" t="s">
        <v>474</v>
      </c>
    </row>
    <row r="22" ht="12.75">
      <c r="A22" s="183"/>
    </row>
    <row r="24" ht="12.75">
      <c r="B24" s="17"/>
    </row>
  </sheetData>
  <sheetProtection/>
  <mergeCells count="2">
    <mergeCell ref="D4:E4"/>
    <mergeCell ref="G4:H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T38"/>
  <sheetViews>
    <sheetView showGridLines="0" zoomScalePageLayoutView="0" workbookViewId="0" topLeftCell="A1">
      <selection activeCell="C8" sqref="C8"/>
    </sheetView>
  </sheetViews>
  <sheetFormatPr defaultColWidth="9.140625" defaultRowHeight="12.75"/>
  <cols>
    <col min="1" max="1" width="18.7109375" style="0" customWidth="1"/>
    <col min="2" max="2" width="1.1484375" style="0" customWidth="1"/>
    <col min="3" max="3" width="10.00390625" style="0" customWidth="1"/>
    <col min="4" max="4" width="1.8515625" style="0" customWidth="1"/>
    <col min="5" max="5" width="9.7109375" style="0" bestFit="1" customWidth="1"/>
    <col min="6" max="6" width="9.8515625" style="0" bestFit="1" customWidth="1"/>
    <col min="7" max="7" width="9.7109375" style="0" bestFit="1" customWidth="1"/>
    <col min="8" max="8" width="9.8515625" style="0" bestFit="1" customWidth="1"/>
    <col min="9" max="9" width="1.8515625" style="0" customWidth="1"/>
    <col min="10" max="10" width="9.8515625" style="0" bestFit="1" customWidth="1"/>
    <col min="11" max="12" width="9.421875" style="0" bestFit="1" customWidth="1"/>
    <col min="13" max="13" width="9.421875" style="0" customWidth="1"/>
    <col min="14" max="14" width="2.00390625" style="0" customWidth="1"/>
    <col min="15" max="15" width="10.8515625" style="0" bestFit="1" customWidth="1"/>
    <col min="16" max="16" width="9.7109375" style="0" bestFit="1" customWidth="1"/>
    <col min="17" max="17" width="0.42578125" style="0" customWidth="1"/>
    <col min="18" max="18" width="10.00390625" style="0" customWidth="1"/>
    <col min="19" max="19" width="1.7109375" style="0" customWidth="1"/>
  </cols>
  <sheetData>
    <row r="1" spans="1:13" ht="14.25">
      <c r="A1" s="7" t="s">
        <v>559</v>
      </c>
      <c r="B1" s="7"/>
      <c r="L1" s="7"/>
      <c r="M1" s="7"/>
    </row>
    <row r="2" spans="1:13" ht="12.75">
      <c r="A2" s="7"/>
      <c r="B2" s="7"/>
      <c r="L2" s="7"/>
      <c r="M2" s="7"/>
    </row>
    <row r="3" spans="1:18" ht="12.75">
      <c r="A3" s="333" t="s">
        <v>352</v>
      </c>
      <c r="B3" s="8"/>
      <c r="C3" s="8"/>
      <c r="D3" s="8"/>
      <c r="E3" s="8"/>
      <c r="F3" s="8"/>
      <c r="G3" s="8"/>
      <c r="H3" s="8"/>
      <c r="I3" s="8"/>
      <c r="J3" s="8"/>
      <c r="K3" s="8"/>
      <c r="L3" s="8"/>
      <c r="M3" s="8"/>
      <c r="N3" s="8"/>
      <c r="O3" s="8"/>
      <c r="P3" s="8"/>
      <c r="Q3" s="8"/>
      <c r="R3" s="25" t="s">
        <v>23</v>
      </c>
    </row>
    <row r="4" spans="3:18" ht="12.75">
      <c r="C4" s="9" t="s">
        <v>124</v>
      </c>
      <c r="D4" s="212"/>
      <c r="E4" s="377" t="s">
        <v>125</v>
      </c>
      <c r="F4" s="377"/>
      <c r="G4" s="377"/>
      <c r="H4" s="377"/>
      <c r="I4" s="176"/>
      <c r="J4" s="400" t="s">
        <v>126</v>
      </c>
      <c r="K4" s="400"/>
      <c r="L4" s="400"/>
      <c r="M4" s="400"/>
      <c r="O4" s="377" t="s">
        <v>356</v>
      </c>
      <c r="P4" s="401"/>
      <c r="R4" s="398" t="s">
        <v>396</v>
      </c>
    </row>
    <row r="5" spans="1:18" ht="12.75">
      <c r="A5" s="8" t="s">
        <v>245</v>
      </c>
      <c r="C5" s="210" t="s">
        <v>228</v>
      </c>
      <c r="D5" s="213"/>
      <c r="E5" s="210" t="s">
        <v>225</v>
      </c>
      <c r="F5" s="210" t="s">
        <v>226</v>
      </c>
      <c r="G5" s="210" t="s">
        <v>227</v>
      </c>
      <c r="H5" s="214" t="s">
        <v>228</v>
      </c>
      <c r="I5" s="215"/>
      <c r="J5" s="210" t="s">
        <v>225</v>
      </c>
      <c r="K5" s="210" t="s">
        <v>226</v>
      </c>
      <c r="L5" s="210" t="s">
        <v>227</v>
      </c>
      <c r="M5" s="214" t="s">
        <v>228</v>
      </c>
      <c r="N5" s="34"/>
      <c r="O5" s="216" t="s">
        <v>125</v>
      </c>
      <c r="P5" s="216" t="s">
        <v>126</v>
      </c>
      <c r="R5" s="399"/>
    </row>
    <row r="6" spans="8:9" ht="12.75">
      <c r="H6" s="143"/>
      <c r="I6" s="6"/>
    </row>
    <row r="7" spans="1:18" ht="12.75">
      <c r="A7" s="206" t="s">
        <v>238</v>
      </c>
      <c r="B7" s="206"/>
      <c r="C7" s="217">
        <v>59</v>
      </c>
      <c r="D7" s="217"/>
      <c r="E7" s="217">
        <v>58</v>
      </c>
      <c r="F7" s="217">
        <v>7</v>
      </c>
      <c r="G7" s="217">
        <v>0</v>
      </c>
      <c r="H7" s="217">
        <v>0</v>
      </c>
      <c r="I7" s="217"/>
      <c r="J7" s="217">
        <v>0</v>
      </c>
      <c r="K7" s="217">
        <v>0</v>
      </c>
      <c r="L7" s="217">
        <v>0</v>
      </c>
      <c r="M7" s="217">
        <v>0</v>
      </c>
      <c r="N7" s="218"/>
      <c r="O7" s="218">
        <v>65</v>
      </c>
      <c r="P7" s="218">
        <v>0</v>
      </c>
      <c r="R7" s="219">
        <v>-65</v>
      </c>
    </row>
    <row r="8" spans="1:18" ht="12.75">
      <c r="A8" s="220" t="s">
        <v>229</v>
      </c>
      <c r="B8" s="220"/>
      <c r="C8" s="217">
        <v>536</v>
      </c>
      <c r="D8" s="217"/>
      <c r="E8" s="217">
        <v>301</v>
      </c>
      <c r="F8" s="217">
        <v>33</v>
      </c>
      <c r="G8" s="217">
        <v>0</v>
      </c>
      <c r="H8" s="217">
        <v>55</v>
      </c>
      <c r="I8" s="217"/>
      <c r="J8" s="217">
        <v>23</v>
      </c>
      <c r="K8" s="217">
        <v>6</v>
      </c>
      <c r="L8" s="217">
        <v>0</v>
      </c>
      <c r="M8" s="217">
        <v>0</v>
      </c>
      <c r="N8" s="218"/>
      <c r="O8" s="218">
        <v>389</v>
      </c>
      <c r="P8" s="218">
        <v>29</v>
      </c>
      <c r="R8" s="219">
        <v>-360</v>
      </c>
    </row>
    <row r="9" spans="1:18" ht="12.75">
      <c r="A9" s="220" t="s">
        <v>230</v>
      </c>
      <c r="B9" s="220"/>
      <c r="C9" s="217">
        <v>92</v>
      </c>
      <c r="D9" s="217"/>
      <c r="E9" s="217">
        <v>49</v>
      </c>
      <c r="F9" s="217">
        <v>32</v>
      </c>
      <c r="G9" s="217">
        <v>25</v>
      </c>
      <c r="H9" s="217">
        <v>45</v>
      </c>
      <c r="I9" s="217"/>
      <c r="J9" s="217">
        <v>25</v>
      </c>
      <c r="K9" s="217">
        <v>1</v>
      </c>
      <c r="L9" s="217">
        <v>0</v>
      </c>
      <c r="M9" s="217">
        <v>0</v>
      </c>
      <c r="N9" s="218"/>
      <c r="O9" s="218">
        <v>151</v>
      </c>
      <c r="P9" s="218">
        <v>26</v>
      </c>
      <c r="R9" s="219">
        <v>-125</v>
      </c>
    </row>
    <row r="10" spans="1:18" ht="14.25">
      <c r="A10" s="220" t="s">
        <v>273</v>
      </c>
      <c r="B10" s="220"/>
      <c r="C10" s="217">
        <v>95</v>
      </c>
      <c r="D10" s="217"/>
      <c r="E10" s="217">
        <v>49</v>
      </c>
      <c r="F10" s="217">
        <v>0</v>
      </c>
      <c r="G10" s="217">
        <v>4</v>
      </c>
      <c r="H10" s="217">
        <v>0</v>
      </c>
      <c r="I10" s="217"/>
      <c r="J10" s="217">
        <v>0</v>
      </c>
      <c r="K10" s="217">
        <v>0</v>
      </c>
      <c r="L10" s="217">
        <v>0</v>
      </c>
      <c r="M10" s="217">
        <v>0</v>
      </c>
      <c r="N10" s="218"/>
      <c r="O10" s="218">
        <v>53</v>
      </c>
      <c r="P10" s="218">
        <v>0</v>
      </c>
      <c r="R10" s="219">
        <v>-53</v>
      </c>
    </row>
    <row r="11" spans="1:18" ht="12.75">
      <c r="A11" s="220" t="s">
        <v>231</v>
      </c>
      <c r="B11" s="220"/>
      <c r="C11" s="217">
        <v>676</v>
      </c>
      <c r="D11" s="217"/>
      <c r="E11" s="217">
        <v>319</v>
      </c>
      <c r="F11" s="217">
        <v>426</v>
      </c>
      <c r="G11" s="217">
        <v>313</v>
      </c>
      <c r="H11" s="217">
        <v>328</v>
      </c>
      <c r="I11" s="217"/>
      <c r="J11" s="217">
        <v>569</v>
      </c>
      <c r="K11" s="217">
        <v>61</v>
      </c>
      <c r="L11" s="217">
        <v>17</v>
      </c>
      <c r="M11" s="217">
        <v>4</v>
      </c>
      <c r="N11" s="218"/>
      <c r="O11" s="218">
        <v>1386</v>
      </c>
      <c r="P11" s="218">
        <v>651</v>
      </c>
      <c r="R11" s="219">
        <v>-735</v>
      </c>
    </row>
    <row r="12" spans="1:18" ht="12.75">
      <c r="A12" s="236" t="s">
        <v>439</v>
      </c>
      <c r="B12" s="220"/>
      <c r="C12" s="217">
        <v>47670</v>
      </c>
      <c r="D12" s="217"/>
      <c r="E12" s="217">
        <v>27246</v>
      </c>
      <c r="F12" s="217">
        <v>22831</v>
      </c>
      <c r="G12" s="217">
        <v>18367</v>
      </c>
      <c r="H12" s="217">
        <v>13030</v>
      </c>
      <c r="I12" s="217"/>
      <c r="J12" s="217">
        <v>7297</v>
      </c>
      <c r="K12" s="217">
        <v>536</v>
      </c>
      <c r="L12" s="217">
        <v>13</v>
      </c>
      <c r="M12" s="217">
        <v>7</v>
      </c>
      <c r="N12" s="218"/>
      <c r="O12" s="218">
        <v>81474</v>
      </c>
      <c r="P12" s="218">
        <v>7853</v>
      </c>
      <c r="R12" s="219">
        <v>-73621</v>
      </c>
    </row>
    <row r="13" spans="1:18" ht="12.75">
      <c r="A13" s="220" t="s">
        <v>239</v>
      </c>
      <c r="B13" s="220"/>
      <c r="C13" s="217">
        <v>38</v>
      </c>
      <c r="D13" s="217"/>
      <c r="E13" s="217">
        <v>36</v>
      </c>
      <c r="F13" s="217">
        <v>45</v>
      </c>
      <c r="G13" s="217">
        <v>40</v>
      </c>
      <c r="H13" s="217">
        <v>33</v>
      </c>
      <c r="I13" s="217"/>
      <c r="J13" s="217">
        <v>29</v>
      </c>
      <c r="K13" s="217">
        <v>0</v>
      </c>
      <c r="L13" s="217">
        <v>0</v>
      </c>
      <c r="M13" s="217">
        <v>0</v>
      </c>
      <c r="N13" s="218"/>
      <c r="O13" s="218">
        <v>154</v>
      </c>
      <c r="P13" s="218">
        <v>29</v>
      </c>
      <c r="R13" s="219">
        <v>-125</v>
      </c>
    </row>
    <row r="14" spans="1:18" ht="12.75">
      <c r="A14" s="221" t="s">
        <v>232</v>
      </c>
      <c r="B14" s="221"/>
      <c r="C14" s="217">
        <v>271</v>
      </c>
      <c r="D14" s="217"/>
      <c r="E14" s="217">
        <v>187</v>
      </c>
      <c r="F14" s="217">
        <v>0</v>
      </c>
      <c r="G14" s="217">
        <v>0</v>
      </c>
      <c r="H14" s="217">
        <v>23</v>
      </c>
      <c r="I14" s="217"/>
      <c r="J14" s="217">
        <v>90</v>
      </c>
      <c r="K14" s="217">
        <v>0</v>
      </c>
      <c r="L14" s="217">
        <v>0</v>
      </c>
      <c r="M14" s="217">
        <v>0</v>
      </c>
      <c r="N14" s="218"/>
      <c r="O14" s="218">
        <v>210</v>
      </c>
      <c r="P14" s="218">
        <v>90</v>
      </c>
      <c r="R14" s="219">
        <v>-120</v>
      </c>
    </row>
    <row r="15" spans="1:18" ht="12.75">
      <c r="A15" s="221" t="s">
        <v>233</v>
      </c>
      <c r="B15" s="221"/>
      <c r="C15" s="217">
        <v>49</v>
      </c>
      <c r="D15" s="217"/>
      <c r="E15" s="217">
        <v>0</v>
      </c>
      <c r="F15" s="217">
        <v>0</v>
      </c>
      <c r="G15" s="217">
        <v>0</v>
      </c>
      <c r="H15" s="217">
        <v>0</v>
      </c>
      <c r="I15" s="217"/>
      <c r="J15" s="217">
        <v>0</v>
      </c>
      <c r="K15" s="217">
        <v>0</v>
      </c>
      <c r="L15" s="217">
        <v>0</v>
      </c>
      <c r="M15" s="217">
        <v>0</v>
      </c>
      <c r="N15" s="218"/>
      <c r="O15" s="218">
        <v>0</v>
      </c>
      <c r="P15" s="218">
        <v>0</v>
      </c>
      <c r="R15" s="219">
        <v>0</v>
      </c>
    </row>
    <row r="16" spans="1:18" ht="14.25">
      <c r="A16" s="221" t="s">
        <v>274</v>
      </c>
      <c r="B16" s="221"/>
      <c r="C16" s="217">
        <v>274</v>
      </c>
      <c r="D16" s="217"/>
      <c r="E16" s="217">
        <v>423</v>
      </c>
      <c r="F16" s="217">
        <v>309</v>
      </c>
      <c r="G16" s="217">
        <v>303</v>
      </c>
      <c r="H16" s="217">
        <v>225</v>
      </c>
      <c r="I16" s="217"/>
      <c r="J16" s="217">
        <v>206</v>
      </c>
      <c r="K16" s="217">
        <v>26</v>
      </c>
      <c r="L16" s="217">
        <v>0</v>
      </c>
      <c r="M16" s="217">
        <v>0</v>
      </c>
      <c r="N16" s="218"/>
      <c r="O16" s="218">
        <v>1260</v>
      </c>
      <c r="P16" s="218">
        <v>232</v>
      </c>
      <c r="R16" s="219">
        <v>-1028</v>
      </c>
    </row>
    <row r="17" spans="1:18" ht="12.75">
      <c r="A17" s="222" t="s">
        <v>237</v>
      </c>
      <c r="B17" s="222"/>
      <c r="C17" s="217">
        <v>3</v>
      </c>
      <c r="D17" s="217"/>
      <c r="E17" s="217">
        <v>9</v>
      </c>
      <c r="F17" s="217">
        <v>3</v>
      </c>
      <c r="G17" s="217">
        <v>8</v>
      </c>
      <c r="H17" s="217">
        <v>0</v>
      </c>
      <c r="I17" s="217"/>
      <c r="J17" s="217">
        <v>0</v>
      </c>
      <c r="K17" s="217">
        <v>0</v>
      </c>
      <c r="L17" s="217">
        <v>0</v>
      </c>
      <c r="M17" s="217">
        <v>0</v>
      </c>
      <c r="N17" s="223"/>
      <c r="O17" s="218">
        <v>20</v>
      </c>
      <c r="P17" s="218">
        <v>0</v>
      </c>
      <c r="Q17" s="16"/>
      <c r="R17" s="219">
        <v>-20</v>
      </c>
    </row>
    <row r="18" spans="1:18" ht="12.75">
      <c r="A18" s="224" t="s">
        <v>252</v>
      </c>
      <c r="B18" s="222"/>
      <c r="C18" s="217">
        <v>21</v>
      </c>
      <c r="D18" s="217"/>
      <c r="E18" s="217">
        <v>4</v>
      </c>
      <c r="F18" s="217">
        <v>0</v>
      </c>
      <c r="G18" s="217">
        <v>0</v>
      </c>
      <c r="H18" s="217">
        <v>0</v>
      </c>
      <c r="I18" s="217"/>
      <c r="J18" s="217">
        <v>0</v>
      </c>
      <c r="K18" s="217">
        <v>0</v>
      </c>
      <c r="L18" s="217">
        <v>0</v>
      </c>
      <c r="M18" s="217">
        <v>0</v>
      </c>
      <c r="N18" s="223"/>
      <c r="O18" s="218">
        <v>4</v>
      </c>
      <c r="P18" s="218">
        <v>0</v>
      </c>
      <c r="Q18" s="16"/>
      <c r="R18" s="219">
        <v>-4</v>
      </c>
    </row>
    <row r="19" spans="1:18" ht="12.75">
      <c r="A19" s="222" t="s">
        <v>234</v>
      </c>
      <c r="B19" s="222"/>
      <c r="C19" s="217">
        <v>22</v>
      </c>
      <c r="D19" s="217"/>
      <c r="E19" s="217">
        <v>48</v>
      </c>
      <c r="F19" s="217">
        <v>60</v>
      </c>
      <c r="G19" s="217">
        <v>23</v>
      </c>
      <c r="H19" s="217">
        <v>13</v>
      </c>
      <c r="I19" s="217"/>
      <c r="J19" s="217">
        <v>19</v>
      </c>
      <c r="K19" s="217">
        <v>0</v>
      </c>
      <c r="L19" s="217">
        <v>0</v>
      </c>
      <c r="M19" s="217">
        <v>0</v>
      </c>
      <c r="N19" s="223"/>
      <c r="O19" s="218">
        <v>144</v>
      </c>
      <c r="P19" s="218">
        <v>19</v>
      </c>
      <c r="Q19" s="16"/>
      <c r="R19" s="219">
        <v>-125</v>
      </c>
    </row>
    <row r="20" spans="1:18" ht="12.75">
      <c r="A20" s="220" t="s">
        <v>246</v>
      </c>
      <c r="B20" s="220"/>
      <c r="C20" s="217">
        <v>0</v>
      </c>
      <c r="D20" s="217"/>
      <c r="E20" s="217">
        <v>0</v>
      </c>
      <c r="F20" s="217">
        <v>0</v>
      </c>
      <c r="G20" s="217">
        <v>0</v>
      </c>
      <c r="H20" s="217">
        <v>0</v>
      </c>
      <c r="I20" s="217"/>
      <c r="J20" s="217">
        <v>0</v>
      </c>
      <c r="K20" s="217">
        <v>0</v>
      </c>
      <c r="L20" s="217">
        <v>0</v>
      </c>
      <c r="M20" s="217">
        <v>0</v>
      </c>
      <c r="N20" s="225"/>
      <c r="O20" s="218">
        <v>0</v>
      </c>
      <c r="P20" s="218">
        <v>0</v>
      </c>
      <c r="R20" s="219">
        <v>0</v>
      </c>
    </row>
    <row r="21" spans="3:18" ht="12.75">
      <c r="C21" s="82"/>
      <c r="D21" s="82"/>
      <c r="E21" s="82"/>
      <c r="F21" s="82"/>
      <c r="G21" s="82"/>
      <c r="H21" s="82"/>
      <c r="I21" s="82"/>
      <c r="J21" s="82"/>
      <c r="K21" s="82"/>
      <c r="L21" s="82"/>
      <c r="M21" s="82"/>
      <c r="N21" s="82"/>
      <c r="O21" s="82"/>
      <c r="P21" s="82"/>
      <c r="R21" s="226"/>
    </row>
    <row r="22" spans="1:19" ht="12.75">
      <c r="A22" s="227" t="s">
        <v>235</v>
      </c>
      <c r="B22" s="227"/>
      <c r="C22" s="117">
        <v>49806</v>
      </c>
      <c r="D22" s="117"/>
      <c r="E22" s="117">
        <v>28729</v>
      </c>
      <c r="F22" s="117">
        <v>23746</v>
      </c>
      <c r="G22" s="117">
        <v>19083</v>
      </c>
      <c r="H22" s="117">
        <v>13752</v>
      </c>
      <c r="I22" s="117"/>
      <c r="J22" s="117">
        <v>8258</v>
      </c>
      <c r="K22" s="117">
        <v>630</v>
      </c>
      <c r="L22" s="117">
        <v>30</v>
      </c>
      <c r="M22" s="117">
        <v>11</v>
      </c>
      <c r="N22" s="228"/>
      <c r="O22" s="85">
        <v>85310</v>
      </c>
      <c r="P22" s="85">
        <v>8929</v>
      </c>
      <c r="R22" s="229">
        <v>-76381</v>
      </c>
      <c r="S22" s="21"/>
    </row>
    <row r="23" spans="1:18" ht="12.75">
      <c r="A23" s="227"/>
      <c r="B23" s="227"/>
      <c r="C23" s="86"/>
      <c r="D23" s="86"/>
      <c r="E23" s="86"/>
      <c r="F23" s="86"/>
      <c r="G23" s="86"/>
      <c r="H23" s="86"/>
      <c r="I23" s="86"/>
      <c r="J23" s="82"/>
      <c r="K23" s="82"/>
      <c r="L23" s="86"/>
      <c r="M23" s="86"/>
      <c r="N23" s="228"/>
      <c r="O23" s="85"/>
      <c r="P23" s="85"/>
      <c r="R23" s="226"/>
    </row>
    <row r="24" spans="1:18" ht="14.25">
      <c r="A24" s="230" t="s">
        <v>275</v>
      </c>
      <c r="B24" s="230"/>
      <c r="C24" s="231">
        <v>11905</v>
      </c>
      <c r="D24" s="231"/>
      <c r="E24" s="107">
        <v>7326</v>
      </c>
      <c r="F24" s="107">
        <v>6311</v>
      </c>
      <c r="G24" s="107">
        <v>3002</v>
      </c>
      <c r="H24" s="107">
        <v>496</v>
      </c>
      <c r="I24" s="85"/>
      <c r="J24" s="107">
        <v>702</v>
      </c>
      <c r="K24" s="107">
        <v>4</v>
      </c>
      <c r="L24" s="107">
        <v>0</v>
      </c>
      <c r="M24" s="107">
        <v>0</v>
      </c>
      <c r="N24" s="78"/>
      <c r="O24" s="85">
        <v>17135</v>
      </c>
      <c r="P24" s="85">
        <v>706</v>
      </c>
      <c r="R24" s="229">
        <v>-16429</v>
      </c>
    </row>
    <row r="25" spans="1:18" ht="12.75">
      <c r="A25" s="230"/>
      <c r="B25" s="230"/>
      <c r="C25" s="78"/>
      <c r="D25" s="78"/>
      <c r="E25" s="78"/>
      <c r="F25" s="78"/>
      <c r="G25" s="106"/>
      <c r="H25" s="78"/>
      <c r="I25" s="78"/>
      <c r="J25" s="82"/>
      <c r="K25" s="82"/>
      <c r="L25" s="78"/>
      <c r="M25" s="78"/>
      <c r="N25" s="78"/>
      <c r="O25" s="85"/>
      <c r="P25" s="85"/>
      <c r="R25" s="219"/>
    </row>
    <row r="26" spans="1:18" ht="12.75">
      <c r="A26" s="230" t="s">
        <v>236</v>
      </c>
      <c r="B26" s="230"/>
      <c r="C26" s="231">
        <v>22</v>
      </c>
      <c r="D26" s="231"/>
      <c r="E26" s="78">
        <v>24</v>
      </c>
      <c r="F26" s="78">
        <v>26</v>
      </c>
      <c r="G26" s="85">
        <v>7</v>
      </c>
      <c r="H26" s="78">
        <v>2</v>
      </c>
      <c r="I26" s="78"/>
      <c r="J26" s="107">
        <v>17</v>
      </c>
      <c r="K26" s="107">
        <v>0</v>
      </c>
      <c r="L26" s="231">
        <v>0</v>
      </c>
      <c r="M26" s="231">
        <v>0</v>
      </c>
      <c r="N26" s="78"/>
      <c r="O26" s="85">
        <v>59</v>
      </c>
      <c r="P26" s="85">
        <v>17</v>
      </c>
      <c r="R26" s="229">
        <v>-42</v>
      </c>
    </row>
    <row r="27" spans="1:18" ht="12.75">
      <c r="A27" s="230"/>
      <c r="B27" s="230"/>
      <c r="C27" s="78"/>
      <c r="D27" s="78"/>
      <c r="E27" s="78"/>
      <c r="F27" s="78"/>
      <c r="G27" s="82"/>
      <c r="H27" s="78"/>
      <c r="I27" s="78"/>
      <c r="J27" s="82"/>
      <c r="K27" s="82"/>
      <c r="L27" s="78"/>
      <c r="M27" s="78"/>
      <c r="N27" s="78"/>
      <c r="O27" s="85"/>
      <c r="P27" s="85"/>
      <c r="R27" s="219"/>
    </row>
    <row r="28" spans="1:20" ht="12.75">
      <c r="A28" s="232" t="s">
        <v>23</v>
      </c>
      <c r="B28" s="232"/>
      <c r="C28" s="107">
        <v>61733</v>
      </c>
      <c r="D28" s="107"/>
      <c r="E28" s="107">
        <v>36079</v>
      </c>
      <c r="F28" s="107">
        <v>30083</v>
      </c>
      <c r="G28" s="107">
        <v>22092</v>
      </c>
      <c r="H28" s="107">
        <v>14250</v>
      </c>
      <c r="I28" s="107"/>
      <c r="J28" s="107">
        <v>8977</v>
      </c>
      <c r="K28" s="107">
        <v>634</v>
      </c>
      <c r="L28" s="107">
        <v>30</v>
      </c>
      <c r="M28" s="107">
        <v>11</v>
      </c>
      <c r="N28" s="107"/>
      <c r="O28" s="85">
        <v>102504</v>
      </c>
      <c r="P28" s="85">
        <v>9652</v>
      </c>
      <c r="Q28" s="22"/>
      <c r="R28" s="229">
        <v>-92852</v>
      </c>
      <c r="T28" s="14"/>
    </row>
    <row r="29" spans="1:18" ht="12.75">
      <c r="A29" s="8"/>
      <c r="B29" s="8"/>
      <c r="C29" s="8"/>
      <c r="D29" s="8"/>
      <c r="E29" s="8"/>
      <c r="F29" s="8"/>
      <c r="G29" s="8"/>
      <c r="H29" s="8"/>
      <c r="I29" s="8"/>
      <c r="J29" s="8"/>
      <c r="K29" s="15"/>
      <c r="L29" s="8"/>
      <c r="M29" s="8"/>
      <c r="N29" s="15"/>
      <c r="O29" s="15"/>
      <c r="P29" s="233" t="s">
        <v>248</v>
      </c>
      <c r="Q29" s="15"/>
      <c r="R29" s="234">
        <v>-90.58378209630844</v>
      </c>
    </row>
    <row r="30" spans="1:18" ht="12.75">
      <c r="A30" s="183" t="s">
        <v>427</v>
      </c>
      <c r="B30" s="183"/>
      <c r="C30" s="335"/>
      <c r="D30" s="335"/>
      <c r="E30" s="335"/>
      <c r="F30" s="335"/>
      <c r="G30" s="335"/>
      <c r="H30" s="335"/>
      <c r="I30" s="335"/>
      <c r="J30" s="335"/>
      <c r="K30" s="356"/>
      <c r="L30" s="335"/>
      <c r="M30" s="335"/>
      <c r="N30" s="335"/>
      <c r="O30" s="335"/>
      <c r="P30" s="335"/>
      <c r="Q30" s="335"/>
      <c r="R30" s="335"/>
    </row>
    <row r="31" spans="1:18" ht="9" customHeight="1">
      <c r="A31" s="183"/>
      <c r="B31" s="183"/>
      <c r="C31" s="335"/>
      <c r="D31" s="335"/>
      <c r="E31" s="335"/>
      <c r="F31" s="335"/>
      <c r="G31" s="335"/>
      <c r="H31" s="335"/>
      <c r="I31" s="335"/>
      <c r="J31" s="335"/>
      <c r="K31" s="335"/>
      <c r="L31" s="335"/>
      <c r="M31" s="335"/>
      <c r="N31" s="335"/>
      <c r="O31" s="335"/>
      <c r="P31" s="335"/>
      <c r="Q31" s="335"/>
      <c r="R31" s="335"/>
    </row>
    <row r="32" spans="1:18" s="274" customFormat="1" ht="12.75">
      <c r="A32" s="355" t="s">
        <v>259</v>
      </c>
      <c r="B32" s="355"/>
      <c r="C32" s="345"/>
      <c r="D32" s="345"/>
      <c r="E32" s="345"/>
      <c r="F32" s="345"/>
      <c r="G32" s="345"/>
      <c r="H32" s="345"/>
      <c r="I32" s="345"/>
      <c r="J32" s="345"/>
      <c r="K32" s="345"/>
      <c r="L32" s="345"/>
      <c r="M32" s="345"/>
      <c r="N32" s="345"/>
      <c r="O32" s="345"/>
      <c r="P32" s="357"/>
      <c r="Q32" s="345"/>
      <c r="R32" s="345"/>
    </row>
    <row r="33" spans="1:18" s="274" customFormat="1" ht="12.75">
      <c r="A33" s="384" t="s">
        <v>440</v>
      </c>
      <c r="B33" s="384"/>
      <c r="C33" s="384"/>
      <c r="D33" s="384"/>
      <c r="E33" s="384"/>
      <c r="F33" s="384"/>
      <c r="G33" s="384"/>
      <c r="H33" s="384"/>
      <c r="I33" s="384"/>
      <c r="J33" s="384"/>
      <c r="K33" s="384"/>
      <c r="L33" s="384"/>
      <c r="M33" s="384"/>
      <c r="N33" s="384"/>
      <c r="O33" s="384"/>
      <c r="P33" s="384"/>
      <c r="Q33" s="384"/>
      <c r="R33" s="384"/>
    </row>
    <row r="34" spans="1:18" s="274" customFormat="1" ht="12.75">
      <c r="A34" s="355" t="s">
        <v>428</v>
      </c>
      <c r="B34" s="355"/>
      <c r="C34" s="345"/>
      <c r="D34" s="345"/>
      <c r="E34" s="345"/>
      <c r="F34" s="345"/>
      <c r="G34" s="345"/>
      <c r="H34" s="345"/>
      <c r="I34" s="345"/>
      <c r="J34" s="345"/>
      <c r="K34" s="345"/>
      <c r="L34" s="345"/>
      <c r="M34" s="345"/>
      <c r="N34" s="345"/>
      <c r="O34" s="345"/>
      <c r="P34" s="345"/>
      <c r="Q34" s="345"/>
      <c r="R34" s="345"/>
    </row>
    <row r="35" spans="1:18" s="274" customFormat="1" ht="12.75">
      <c r="A35" s="355" t="s">
        <v>462</v>
      </c>
      <c r="B35" s="355"/>
      <c r="C35" s="345"/>
      <c r="D35" s="345"/>
      <c r="E35" s="345"/>
      <c r="F35" s="345"/>
      <c r="G35" s="345"/>
      <c r="H35" s="345"/>
      <c r="I35" s="345"/>
      <c r="J35" s="345"/>
      <c r="K35" s="345"/>
      <c r="L35" s="345"/>
      <c r="M35" s="345"/>
      <c r="N35" s="345"/>
      <c r="O35" s="345"/>
      <c r="P35" s="345"/>
      <c r="Q35" s="345"/>
      <c r="R35" s="345"/>
    </row>
    <row r="36" spans="1:18" s="274" customFormat="1" ht="12.75">
      <c r="A36" s="355" t="s">
        <v>463</v>
      </c>
      <c r="B36" s="355"/>
      <c r="C36" s="345"/>
      <c r="D36" s="345"/>
      <c r="E36" s="345"/>
      <c r="F36" s="345"/>
      <c r="G36" s="345"/>
      <c r="H36" s="345"/>
      <c r="I36" s="345"/>
      <c r="J36" s="345"/>
      <c r="K36" s="345"/>
      <c r="L36" s="345"/>
      <c r="M36" s="345"/>
      <c r="N36" s="345"/>
      <c r="O36" s="345"/>
      <c r="P36" s="345"/>
      <c r="Q36" s="345"/>
      <c r="R36" s="345"/>
    </row>
    <row r="37" spans="1:18" s="274" customFormat="1" ht="12.75">
      <c r="A37" s="355" t="s">
        <v>254</v>
      </c>
      <c r="B37" s="355"/>
      <c r="C37" s="345"/>
      <c r="D37" s="345"/>
      <c r="E37" s="345"/>
      <c r="F37" s="345"/>
      <c r="G37" s="345"/>
      <c r="H37" s="345"/>
      <c r="I37" s="345"/>
      <c r="J37" s="345"/>
      <c r="K37" s="345"/>
      <c r="L37" s="345"/>
      <c r="M37" s="345"/>
      <c r="N37" s="345"/>
      <c r="O37" s="345"/>
      <c r="P37" s="345"/>
      <c r="Q37" s="345"/>
      <c r="R37" s="345"/>
    </row>
    <row r="38" ht="12.75">
      <c r="A38" s="23"/>
    </row>
  </sheetData>
  <sheetProtection/>
  <mergeCells count="5">
    <mergeCell ref="A33:R33"/>
    <mergeCell ref="R4:R5"/>
    <mergeCell ref="E4:H4"/>
    <mergeCell ref="J4:M4"/>
    <mergeCell ref="O4:P4"/>
  </mergeCells>
  <printOptions/>
  <pageMargins left="0.7480314960629921" right="0.7480314960629921" top="0.984251968503937" bottom="0.984251968503937" header="0.5118110236220472" footer="0.5118110236220472"/>
  <pageSetup fitToHeight="1" fitToWidth="1" horizontalDpi="600" verticalDpi="600" orientation="landscape" paperSize="9" scale="92" r:id="rId2"/>
  <drawing r:id="rId1"/>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O68"/>
  <sheetViews>
    <sheetView showGridLines="0" zoomScalePageLayoutView="0" workbookViewId="0" topLeftCell="A1">
      <selection activeCell="C8" sqref="C8"/>
    </sheetView>
  </sheetViews>
  <sheetFormatPr defaultColWidth="9.140625" defaultRowHeight="12.75"/>
  <cols>
    <col min="1" max="1" width="20.7109375" style="1" customWidth="1"/>
    <col min="2" max="2" width="6.8515625" style="0" customWidth="1"/>
    <col min="3" max="4" width="10.57421875" style="0" customWidth="1"/>
    <col min="5" max="5" width="12.7109375" style="0" customWidth="1"/>
    <col min="6" max="6" width="12.140625" style="0" customWidth="1"/>
    <col min="7" max="8" width="10.57421875" style="0" customWidth="1"/>
    <col min="9" max="9" width="10.57421875" style="18" customWidth="1"/>
    <col min="10" max="10" width="8.421875" style="0" hidden="1" customWidth="1"/>
  </cols>
  <sheetData>
    <row r="1" spans="1:11" ht="12.75">
      <c r="A1" s="381" t="s">
        <v>560</v>
      </c>
      <c r="B1" s="381"/>
      <c r="C1" s="381"/>
      <c r="D1" s="381"/>
      <c r="E1" s="381"/>
      <c r="F1" s="381"/>
      <c r="G1" s="381"/>
      <c r="H1" s="381"/>
      <c r="I1" s="381"/>
      <c r="J1" s="381"/>
      <c r="K1" s="381"/>
    </row>
    <row r="2" spans="1:11" ht="12.75">
      <c r="A2" s="370"/>
      <c r="B2" s="370"/>
      <c r="C2" s="370"/>
      <c r="D2" s="370"/>
      <c r="E2" s="370"/>
      <c r="F2" s="370"/>
      <c r="G2" s="370"/>
      <c r="H2" s="370"/>
      <c r="I2" s="370"/>
      <c r="J2" s="370"/>
      <c r="K2" s="370"/>
    </row>
    <row r="3" spans="1:9" ht="12.75">
      <c r="A3" s="235" t="s">
        <v>352</v>
      </c>
      <c r="B3" s="8"/>
      <c r="C3" s="8"/>
      <c r="D3" s="8"/>
      <c r="E3" s="8"/>
      <c r="F3" s="8"/>
      <c r="G3" s="8"/>
      <c r="H3" s="8"/>
      <c r="I3" s="323" t="s">
        <v>23</v>
      </c>
    </row>
    <row r="4" spans="1:9" ht="12.75" customHeight="1">
      <c r="A4" s="236"/>
      <c r="B4" s="237"/>
      <c r="C4" s="402" t="s">
        <v>249</v>
      </c>
      <c r="D4" s="402"/>
      <c r="E4" s="402"/>
      <c r="F4" s="402"/>
      <c r="G4" s="402"/>
      <c r="H4" s="402"/>
      <c r="I4" s="238"/>
    </row>
    <row r="5" spans="1:10" ht="25.5">
      <c r="A5" s="60" t="s">
        <v>255</v>
      </c>
      <c r="B5" s="57"/>
      <c r="C5" s="186" t="s">
        <v>98</v>
      </c>
      <c r="D5" s="186" t="s">
        <v>163</v>
      </c>
      <c r="E5" s="186" t="s">
        <v>240</v>
      </c>
      <c r="F5" s="186" t="s">
        <v>241</v>
      </c>
      <c r="G5" s="186" t="s">
        <v>242</v>
      </c>
      <c r="H5" s="186" t="s">
        <v>243</v>
      </c>
      <c r="I5" s="239" t="s">
        <v>96</v>
      </c>
      <c r="J5" s="240" t="s">
        <v>250</v>
      </c>
    </row>
    <row r="6" spans="1:10" ht="15" customHeight="1">
      <c r="A6" s="241" t="s">
        <v>247</v>
      </c>
      <c r="B6" s="57"/>
      <c r="C6" s="57"/>
      <c r="D6" s="57"/>
      <c r="E6" s="57"/>
      <c r="F6" s="57"/>
      <c r="G6" s="57"/>
      <c r="H6" s="57"/>
      <c r="I6" s="242"/>
      <c r="J6" s="193"/>
    </row>
    <row r="7" spans="1:10" ht="12.75">
      <c r="A7" s="243" t="s">
        <v>262</v>
      </c>
      <c r="B7" s="57"/>
      <c r="C7" s="57"/>
      <c r="D7" s="57"/>
      <c r="E7" s="57"/>
      <c r="F7" s="57"/>
      <c r="G7" s="57"/>
      <c r="H7" s="57"/>
      <c r="I7" s="242"/>
      <c r="J7" s="193"/>
    </row>
    <row r="8" spans="1:10" ht="12.75">
      <c r="A8" s="205" t="s">
        <v>263</v>
      </c>
      <c r="B8" s="6"/>
      <c r="C8" s="244">
        <v>30260</v>
      </c>
      <c r="D8" s="244">
        <v>1134</v>
      </c>
      <c r="E8" s="244">
        <v>5227</v>
      </c>
      <c r="F8" s="244">
        <v>8029</v>
      </c>
      <c r="G8" s="244">
        <v>2244</v>
      </c>
      <c r="H8" s="244">
        <v>2912</v>
      </c>
      <c r="I8" s="245">
        <v>49806</v>
      </c>
      <c r="J8" s="246">
        <v>61733</v>
      </c>
    </row>
    <row r="9" spans="1:10" ht="12.75">
      <c r="A9" s="243" t="s">
        <v>260</v>
      </c>
      <c r="B9" s="6"/>
      <c r="C9" s="244"/>
      <c r="D9" s="244"/>
      <c r="E9" s="244"/>
      <c r="F9" s="244"/>
      <c r="G9" s="244"/>
      <c r="H9" s="244"/>
      <c r="I9" s="245"/>
      <c r="J9" s="246"/>
    </row>
    <row r="10" spans="1:10" ht="12.75">
      <c r="A10" s="205" t="s">
        <v>264</v>
      </c>
      <c r="B10" s="6"/>
      <c r="C10" s="247">
        <v>17374</v>
      </c>
      <c r="D10" s="247">
        <v>628</v>
      </c>
      <c r="E10" s="247">
        <v>3169</v>
      </c>
      <c r="F10" s="247">
        <v>4741</v>
      </c>
      <c r="G10" s="247">
        <v>1171</v>
      </c>
      <c r="H10" s="247">
        <v>1646</v>
      </c>
      <c r="I10" s="245">
        <v>28729</v>
      </c>
      <c r="J10" s="246">
        <v>36079</v>
      </c>
    </row>
    <row r="11" spans="1:10" ht="12.75">
      <c r="A11" s="205" t="s">
        <v>265</v>
      </c>
      <c r="B11" s="6"/>
      <c r="C11" s="247">
        <v>14611</v>
      </c>
      <c r="D11" s="247">
        <v>524</v>
      </c>
      <c r="E11" s="247">
        <v>2688</v>
      </c>
      <c r="F11" s="247">
        <v>3621</v>
      </c>
      <c r="G11" s="247">
        <v>1165</v>
      </c>
      <c r="H11" s="247">
        <v>1137</v>
      </c>
      <c r="I11" s="245">
        <v>23746</v>
      </c>
      <c r="J11" s="246">
        <v>30083</v>
      </c>
    </row>
    <row r="12" spans="1:10" ht="12.75">
      <c r="A12" s="205" t="s">
        <v>266</v>
      </c>
      <c r="B12" s="6"/>
      <c r="C12" s="247">
        <v>11228</v>
      </c>
      <c r="D12" s="247">
        <v>381</v>
      </c>
      <c r="E12" s="247">
        <v>1968</v>
      </c>
      <c r="F12" s="247">
        <v>3763</v>
      </c>
      <c r="G12" s="247">
        <v>821</v>
      </c>
      <c r="H12" s="247">
        <v>922</v>
      </c>
      <c r="I12" s="245">
        <v>19083</v>
      </c>
      <c r="J12" s="246">
        <v>22092</v>
      </c>
    </row>
    <row r="13" spans="1:10" ht="12.75">
      <c r="A13" s="205" t="s">
        <v>267</v>
      </c>
      <c r="B13" s="6"/>
      <c r="C13" s="247">
        <v>7951</v>
      </c>
      <c r="D13" s="247">
        <v>341</v>
      </c>
      <c r="E13" s="247">
        <v>1436</v>
      </c>
      <c r="F13" s="247">
        <v>2728</v>
      </c>
      <c r="G13" s="247">
        <v>552</v>
      </c>
      <c r="H13" s="247">
        <v>744</v>
      </c>
      <c r="I13" s="245">
        <v>13752</v>
      </c>
      <c r="J13" s="246">
        <v>14250</v>
      </c>
    </row>
    <row r="14" spans="1:10" ht="12.75">
      <c r="A14" s="243" t="s">
        <v>268</v>
      </c>
      <c r="B14" s="6"/>
      <c r="C14" s="247"/>
      <c r="D14" s="247"/>
      <c r="E14" s="247"/>
      <c r="F14" s="247"/>
      <c r="G14" s="247"/>
      <c r="H14" s="247"/>
      <c r="I14" s="245"/>
      <c r="J14" s="246"/>
    </row>
    <row r="15" spans="1:10" ht="12.75">
      <c r="A15" s="205" t="s">
        <v>269</v>
      </c>
      <c r="B15" s="6"/>
      <c r="C15" s="247">
        <v>4808</v>
      </c>
      <c r="D15" s="247">
        <v>200</v>
      </c>
      <c r="E15" s="247">
        <v>883</v>
      </c>
      <c r="F15" s="247">
        <v>1552</v>
      </c>
      <c r="G15" s="247">
        <v>374</v>
      </c>
      <c r="H15" s="247">
        <v>441</v>
      </c>
      <c r="I15" s="245">
        <v>8258</v>
      </c>
      <c r="J15" s="246">
        <v>8977</v>
      </c>
    </row>
    <row r="16" spans="1:10" ht="12.75">
      <c r="A16" s="205" t="s">
        <v>270</v>
      </c>
      <c r="B16" s="6"/>
      <c r="C16" s="247">
        <v>367</v>
      </c>
      <c r="D16" s="247">
        <v>11</v>
      </c>
      <c r="E16" s="247">
        <v>56</v>
      </c>
      <c r="F16" s="247">
        <v>120</v>
      </c>
      <c r="G16" s="247">
        <v>29</v>
      </c>
      <c r="H16" s="247">
        <v>47</v>
      </c>
      <c r="I16" s="245">
        <v>630</v>
      </c>
      <c r="J16" s="246">
        <v>634</v>
      </c>
    </row>
    <row r="17" spans="1:15" ht="12.75">
      <c r="A17" s="205" t="s">
        <v>271</v>
      </c>
      <c r="C17" s="200">
        <v>20</v>
      </c>
      <c r="D17" s="247">
        <v>3</v>
      </c>
      <c r="E17" s="247">
        <v>4</v>
      </c>
      <c r="F17" s="247">
        <v>2</v>
      </c>
      <c r="G17" s="247">
        <v>1</v>
      </c>
      <c r="H17" s="247">
        <v>0</v>
      </c>
      <c r="I17" s="245">
        <v>30</v>
      </c>
      <c r="J17" s="246">
        <v>30</v>
      </c>
      <c r="L17" s="17"/>
      <c r="M17" s="17"/>
      <c r="N17" s="17"/>
      <c r="O17" s="17"/>
    </row>
    <row r="18" spans="1:15" ht="12.75">
      <c r="A18" s="205" t="s">
        <v>272</v>
      </c>
      <c r="C18" s="200">
        <v>3</v>
      </c>
      <c r="D18" s="247">
        <v>0</v>
      </c>
      <c r="E18" s="247">
        <v>0</v>
      </c>
      <c r="F18" s="247">
        <v>2</v>
      </c>
      <c r="G18" s="247">
        <v>1</v>
      </c>
      <c r="H18" s="247">
        <v>5</v>
      </c>
      <c r="I18" s="245">
        <v>11</v>
      </c>
      <c r="J18" s="246">
        <v>11</v>
      </c>
      <c r="L18" s="17"/>
      <c r="M18" s="17"/>
      <c r="N18" s="17"/>
      <c r="O18" s="17"/>
    </row>
    <row r="19" spans="1:10" ht="16.5" customHeight="1">
      <c r="A19" s="241" t="s">
        <v>276</v>
      </c>
      <c r="B19" s="6"/>
      <c r="C19" s="247"/>
      <c r="D19" s="247"/>
      <c r="E19" s="247"/>
      <c r="F19" s="247"/>
      <c r="G19" s="247"/>
      <c r="H19" s="247"/>
      <c r="I19" s="78"/>
      <c r="J19" s="246"/>
    </row>
    <row r="20" spans="1:10" ht="12.75">
      <c r="A20" s="243" t="s">
        <v>262</v>
      </c>
      <c r="B20" s="6"/>
      <c r="C20" s="247"/>
      <c r="D20" s="247"/>
      <c r="E20" s="247"/>
      <c r="F20" s="247"/>
      <c r="G20" s="247"/>
      <c r="H20" s="247"/>
      <c r="I20" s="78"/>
      <c r="J20" s="246"/>
    </row>
    <row r="21" spans="1:10" ht="12.75">
      <c r="A21" s="205" t="s">
        <v>263</v>
      </c>
      <c r="B21" s="6"/>
      <c r="C21" s="247">
        <v>7803</v>
      </c>
      <c r="D21" s="247">
        <v>306</v>
      </c>
      <c r="E21" s="247">
        <v>507</v>
      </c>
      <c r="F21" s="247">
        <v>1568</v>
      </c>
      <c r="G21" s="247">
        <v>490</v>
      </c>
      <c r="H21" s="247">
        <v>1231</v>
      </c>
      <c r="I21" s="78">
        <v>11905</v>
      </c>
      <c r="J21" s="246">
        <v>11905</v>
      </c>
    </row>
    <row r="22" spans="1:10" ht="12.75">
      <c r="A22" s="243" t="s">
        <v>260</v>
      </c>
      <c r="B22" s="6"/>
      <c r="C22" s="247"/>
      <c r="D22" s="247"/>
      <c r="E22" s="247"/>
      <c r="F22" s="247"/>
      <c r="G22" s="247"/>
      <c r="H22" s="247"/>
      <c r="I22" s="78"/>
      <c r="J22" s="246"/>
    </row>
    <row r="23" spans="1:10" ht="12.75">
      <c r="A23" s="205" t="s">
        <v>264</v>
      </c>
      <c r="B23" s="6"/>
      <c r="C23" s="247">
        <v>4307</v>
      </c>
      <c r="D23" s="247">
        <v>199</v>
      </c>
      <c r="E23" s="247">
        <v>405</v>
      </c>
      <c r="F23" s="247">
        <v>1035</v>
      </c>
      <c r="G23" s="247">
        <v>294</v>
      </c>
      <c r="H23" s="247">
        <v>1086</v>
      </c>
      <c r="I23" s="78">
        <v>7326</v>
      </c>
      <c r="J23" s="246">
        <v>7326</v>
      </c>
    </row>
    <row r="24" spans="1:10" ht="12.75">
      <c r="A24" s="205" t="s">
        <v>265</v>
      </c>
      <c r="B24" s="6"/>
      <c r="C24" s="247">
        <v>3354</v>
      </c>
      <c r="D24" s="247">
        <v>156</v>
      </c>
      <c r="E24" s="247">
        <v>366</v>
      </c>
      <c r="F24" s="247">
        <v>868</v>
      </c>
      <c r="G24" s="247">
        <v>284</v>
      </c>
      <c r="H24" s="247">
        <v>1283</v>
      </c>
      <c r="I24" s="78">
        <v>6311</v>
      </c>
      <c r="J24" s="246">
        <v>6311</v>
      </c>
    </row>
    <row r="25" spans="1:10" ht="12.75">
      <c r="A25" s="205" t="s">
        <v>266</v>
      </c>
      <c r="B25" s="6"/>
      <c r="C25" s="247">
        <v>1541</v>
      </c>
      <c r="D25" s="247">
        <v>69</v>
      </c>
      <c r="E25" s="247">
        <v>117</v>
      </c>
      <c r="F25" s="247">
        <v>441</v>
      </c>
      <c r="G25" s="247">
        <v>131</v>
      </c>
      <c r="H25" s="247">
        <v>703</v>
      </c>
      <c r="I25" s="78">
        <v>3002</v>
      </c>
      <c r="J25" s="246">
        <v>3002</v>
      </c>
    </row>
    <row r="26" spans="1:10" ht="12.75">
      <c r="A26" s="205" t="s">
        <v>267</v>
      </c>
      <c r="B26" s="6"/>
      <c r="C26" s="247">
        <v>250</v>
      </c>
      <c r="D26" s="247">
        <v>9</v>
      </c>
      <c r="E26" s="247">
        <v>17</v>
      </c>
      <c r="F26" s="247">
        <v>103</v>
      </c>
      <c r="G26" s="247">
        <v>19</v>
      </c>
      <c r="H26" s="247">
        <v>98</v>
      </c>
      <c r="I26" s="78">
        <v>496</v>
      </c>
      <c r="J26" s="246">
        <v>496</v>
      </c>
    </row>
    <row r="27" spans="1:10" ht="12.75">
      <c r="A27" s="243" t="s">
        <v>268</v>
      </c>
      <c r="B27" s="6"/>
      <c r="C27" s="247"/>
      <c r="D27" s="247"/>
      <c r="E27" s="247"/>
      <c r="F27" s="247"/>
      <c r="G27" s="247"/>
      <c r="H27" s="247"/>
      <c r="I27" s="78"/>
      <c r="J27" s="246"/>
    </row>
    <row r="28" spans="1:10" ht="12.75">
      <c r="A28" s="205" t="s">
        <v>269</v>
      </c>
      <c r="B28" s="6"/>
      <c r="C28" s="247">
        <v>301</v>
      </c>
      <c r="D28" s="247">
        <v>10</v>
      </c>
      <c r="E28" s="247">
        <v>20</v>
      </c>
      <c r="F28" s="247">
        <v>102</v>
      </c>
      <c r="G28" s="247">
        <v>29</v>
      </c>
      <c r="H28" s="247">
        <v>240</v>
      </c>
      <c r="I28" s="78">
        <v>702</v>
      </c>
      <c r="J28" s="246">
        <v>702</v>
      </c>
    </row>
    <row r="29" spans="1:10" ht="12.75">
      <c r="A29" s="205" t="s">
        <v>270</v>
      </c>
      <c r="B29" s="6"/>
      <c r="C29" s="247">
        <v>3</v>
      </c>
      <c r="D29" s="247">
        <v>0</v>
      </c>
      <c r="E29" s="247">
        <v>0</v>
      </c>
      <c r="F29" s="247">
        <v>0</v>
      </c>
      <c r="G29" s="247">
        <v>0</v>
      </c>
      <c r="H29" s="247">
        <v>1</v>
      </c>
      <c r="I29" s="78">
        <v>4</v>
      </c>
      <c r="J29" s="246">
        <v>4</v>
      </c>
    </row>
    <row r="30" spans="1:10" ht="12.75">
      <c r="A30" s="205" t="s">
        <v>271</v>
      </c>
      <c r="C30" s="247">
        <v>0</v>
      </c>
      <c r="D30" s="247">
        <v>0</v>
      </c>
      <c r="E30" s="247">
        <v>0</v>
      </c>
      <c r="F30" s="247">
        <v>0</v>
      </c>
      <c r="G30" s="247">
        <v>0</v>
      </c>
      <c r="H30" s="247">
        <v>0</v>
      </c>
      <c r="I30" s="78">
        <v>0</v>
      </c>
      <c r="J30" s="246">
        <v>0</v>
      </c>
    </row>
    <row r="31" spans="1:10" ht="12.75">
      <c r="A31" s="205" t="s">
        <v>272</v>
      </c>
      <c r="C31" s="247">
        <v>0</v>
      </c>
      <c r="D31" s="247">
        <v>0</v>
      </c>
      <c r="E31" s="247">
        <v>0</v>
      </c>
      <c r="F31" s="247">
        <v>0</v>
      </c>
      <c r="G31" s="247">
        <v>0</v>
      </c>
      <c r="H31" s="247">
        <v>0</v>
      </c>
      <c r="I31" s="78">
        <v>0</v>
      </c>
      <c r="J31" s="246">
        <v>0</v>
      </c>
    </row>
    <row r="32" spans="1:10" ht="6" customHeight="1">
      <c r="A32" s="205"/>
      <c r="C32" s="247"/>
      <c r="D32" s="247"/>
      <c r="E32" s="247"/>
      <c r="F32" s="247"/>
      <c r="G32" s="247"/>
      <c r="H32" s="247"/>
      <c r="I32" s="78"/>
      <c r="J32" s="246"/>
    </row>
    <row r="33" spans="1:12" ht="12.75">
      <c r="A33" s="241" t="s">
        <v>236</v>
      </c>
      <c r="B33" s="6"/>
      <c r="C33" s="247"/>
      <c r="D33" s="247"/>
      <c r="E33" s="247"/>
      <c r="F33" s="247"/>
      <c r="G33" s="247"/>
      <c r="H33" s="247"/>
      <c r="I33" s="78"/>
      <c r="J33" s="246"/>
      <c r="L33" s="248"/>
    </row>
    <row r="34" spans="1:12" ht="12.75">
      <c r="A34" s="243" t="s">
        <v>262</v>
      </c>
      <c r="B34" s="6"/>
      <c r="C34" s="247"/>
      <c r="D34" s="247"/>
      <c r="E34" s="247"/>
      <c r="F34" s="247"/>
      <c r="G34" s="247"/>
      <c r="H34" s="247"/>
      <c r="I34" s="78"/>
      <c r="J34" s="246"/>
      <c r="L34" s="248"/>
    </row>
    <row r="35" spans="1:10" ht="12.75">
      <c r="A35" s="205" t="s">
        <v>263</v>
      </c>
      <c r="B35" s="6"/>
      <c r="C35" s="247">
        <v>18</v>
      </c>
      <c r="D35" s="247">
        <v>0</v>
      </c>
      <c r="E35" s="247">
        <v>0</v>
      </c>
      <c r="F35" s="247">
        <v>4</v>
      </c>
      <c r="G35" s="247">
        <v>0</v>
      </c>
      <c r="H35" s="247">
        <v>0</v>
      </c>
      <c r="I35" s="78">
        <v>22</v>
      </c>
      <c r="J35" s="246">
        <v>22</v>
      </c>
    </row>
    <row r="36" spans="1:10" ht="12.75">
      <c r="A36" s="243" t="s">
        <v>260</v>
      </c>
      <c r="B36" s="6"/>
      <c r="C36" s="247"/>
      <c r="D36" s="247"/>
      <c r="E36" s="247"/>
      <c r="F36" s="247"/>
      <c r="G36" s="247"/>
      <c r="H36" s="247"/>
      <c r="I36" s="78"/>
      <c r="J36" s="246"/>
    </row>
    <row r="37" spans="1:10" ht="12.75">
      <c r="A37" s="205" t="s">
        <v>264</v>
      </c>
      <c r="B37" s="6"/>
      <c r="C37" s="247">
        <v>17</v>
      </c>
      <c r="D37" s="247">
        <v>0</v>
      </c>
      <c r="E37" s="247">
        <v>1</v>
      </c>
      <c r="F37" s="247">
        <v>6</v>
      </c>
      <c r="G37" s="247">
        <v>0</v>
      </c>
      <c r="H37" s="247">
        <v>0</v>
      </c>
      <c r="I37" s="78">
        <v>24</v>
      </c>
      <c r="J37" s="246">
        <v>24</v>
      </c>
    </row>
    <row r="38" spans="1:10" ht="12.75">
      <c r="A38" s="205" t="s">
        <v>265</v>
      </c>
      <c r="B38" s="6"/>
      <c r="C38" s="247">
        <v>24</v>
      </c>
      <c r="D38" s="247">
        <v>0</v>
      </c>
      <c r="E38" s="247">
        <v>0</v>
      </c>
      <c r="F38" s="247">
        <v>0</v>
      </c>
      <c r="G38" s="247">
        <v>2</v>
      </c>
      <c r="H38" s="247">
        <v>0</v>
      </c>
      <c r="I38" s="78">
        <v>26</v>
      </c>
      <c r="J38" s="246">
        <v>26</v>
      </c>
    </row>
    <row r="39" spans="1:10" ht="12.75">
      <c r="A39" s="205" t="s">
        <v>266</v>
      </c>
      <c r="B39" s="6"/>
      <c r="C39" s="247">
        <v>7</v>
      </c>
      <c r="D39" s="247">
        <v>0</v>
      </c>
      <c r="E39" s="247">
        <v>0</v>
      </c>
      <c r="F39" s="247">
        <v>0</v>
      </c>
      <c r="G39" s="247">
        <v>0</v>
      </c>
      <c r="H39" s="247">
        <v>0</v>
      </c>
      <c r="I39" s="78">
        <v>7</v>
      </c>
      <c r="J39" s="246">
        <v>7</v>
      </c>
    </row>
    <row r="40" spans="1:10" ht="12.75">
      <c r="A40" s="205" t="s">
        <v>267</v>
      </c>
      <c r="B40" s="6"/>
      <c r="C40" s="247">
        <v>2</v>
      </c>
      <c r="D40" s="247">
        <v>0</v>
      </c>
      <c r="E40" s="247">
        <v>0</v>
      </c>
      <c r="F40" s="247">
        <v>0</v>
      </c>
      <c r="G40" s="247">
        <v>0</v>
      </c>
      <c r="H40" s="247">
        <v>0</v>
      </c>
      <c r="I40" s="78">
        <v>2</v>
      </c>
      <c r="J40" s="246">
        <v>2</v>
      </c>
    </row>
    <row r="41" spans="1:10" ht="12.75">
      <c r="A41" s="243" t="s">
        <v>268</v>
      </c>
      <c r="B41" s="6"/>
      <c r="C41" s="247"/>
      <c r="D41" s="247"/>
      <c r="E41" s="247"/>
      <c r="F41" s="247"/>
      <c r="G41" s="247"/>
      <c r="H41" s="247"/>
      <c r="I41" s="78"/>
      <c r="J41" s="246"/>
    </row>
    <row r="42" spans="1:10" ht="12.75">
      <c r="A42" s="205" t="s">
        <v>269</v>
      </c>
      <c r="B42" s="6"/>
      <c r="C42" s="247">
        <v>17</v>
      </c>
      <c r="D42" s="247">
        <v>0</v>
      </c>
      <c r="E42" s="247">
        <v>0</v>
      </c>
      <c r="F42" s="247">
        <v>0</v>
      </c>
      <c r="G42" s="247">
        <v>0</v>
      </c>
      <c r="H42" s="247">
        <v>0</v>
      </c>
      <c r="I42" s="78">
        <v>17</v>
      </c>
      <c r="J42" s="246">
        <v>17</v>
      </c>
    </row>
    <row r="43" spans="1:10" ht="12.75">
      <c r="A43" s="205" t="s">
        <v>270</v>
      </c>
      <c r="B43" s="6"/>
      <c r="C43" s="247">
        <v>0</v>
      </c>
      <c r="D43" s="247">
        <v>0</v>
      </c>
      <c r="E43" s="247">
        <v>0</v>
      </c>
      <c r="F43" s="247">
        <v>0</v>
      </c>
      <c r="G43" s="247">
        <v>0</v>
      </c>
      <c r="H43" s="247">
        <v>0</v>
      </c>
      <c r="I43" s="78">
        <v>0</v>
      </c>
      <c r="J43" s="246">
        <v>0</v>
      </c>
    </row>
    <row r="44" spans="1:10" ht="12.75">
      <c r="A44" s="205" t="s">
        <v>271</v>
      </c>
      <c r="C44" s="200">
        <v>0</v>
      </c>
      <c r="D44" s="200">
        <v>0</v>
      </c>
      <c r="E44" s="200">
        <v>0</v>
      </c>
      <c r="F44" s="200">
        <v>0</v>
      </c>
      <c r="G44" s="200">
        <v>0</v>
      </c>
      <c r="H44" s="200">
        <v>0</v>
      </c>
      <c r="I44" s="107">
        <v>0</v>
      </c>
      <c r="J44" s="246">
        <v>0</v>
      </c>
    </row>
    <row r="45" spans="1:10" ht="12.75">
      <c r="A45" s="205" t="s">
        <v>272</v>
      </c>
      <c r="C45" s="200">
        <v>0</v>
      </c>
      <c r="D45" s="200">
        <v>0</v>
      </c>
      <c r="E45" s="200">
        <v>0</v>
      </c>
      <c r="F45" s="200">
        <v>0</v>
      </c>
      <c r="G45" s="200">
        <v>0</v>
      </c>
      <c r="H45" s="200">
        <v>0</v>
      </c>
      <c r="I45" s="107">
        <v>0</v>
      </c>
      <c r="J45" s="246">
        <v>0</v>
      </c>
    </row>
    <row r="46" spans="1:10" ht="6" customHeight="1">
      <c r="A46" s="205"/>
      <c r="C46" s="200"/>
      <c r="D46" s="200"/>
      <c r="E46" s="200"/>
      <c r="F46" s="200"/>
      <c r="G46" s="200"/>
      <c r="H46" s="200"/>
      <c r="I46" s="107"/>
      <c r="J46" s="246"/>
    </row>
    <row r="47" spans="1:10" ht="12.75">
      <c r="A47" s="241" t="s">
        <v>23</v>
      </c>
      <c r="B47" s="6"/>
      <c r="C47" s="247"/>
      <c r="D47" s="247"/>
      <c r="E47" s="247"/>
      <c r="F47" s="247"/>
      <c r="G47" s="247"/>
      <c r="H47" s="247"/>
      <c r="I47" s="78"/>
      <c r="J47" s="246"/>
    </row>
    <row r="48" spans="1:10" ht="12.75">
      <c r="A48" s="243" t="s">
        <v>262</v>
      </c>
      <c r="B48" s="6"/>
      <c r="C48" s="247"/>
      <c r="D48" s="247"/>
      <c r="E48" s="247"/>
      <c r="F48" s="247"/>
      <c r="G48" s="247"/>
      <c r="H48" s="247"/>
      <c r="I48" s="78"/>
      <c r="J48" s="246"/>
    </row>
    <row r="49" spans="1:10" ht="14.25" customHeight="1">
      <c r="A49" s="205" t="s">
        <v>263</v>
      </c>
      <c r="B49" s="6"/>
      <c r="C49" s="247">
        <v>38081</v>
      </c>
      <c r="D49" s="247">
        <v>1440</v>
      </c>
      <c r="E49" s="247">
        <v>5734</v>
      </c>
      <c r="F49" s="247">
        <v>9601</v>
      </c>
      <c r="G49" s="247">
        <v>2734</v>
      </c>
      <c r="H49" s="247">
        <v>4143</v>
      </c>
      <c r="I49" s="78">
        <v>61733</v>
      </c>
      <c r="J49" s="246">
        <v>61733</v>
      </c>
    </row>
    <row r="50" spans="1:10" ht="12.75">
      <c r="A50" s="243" t="s">
        <v>260</v>
      </c>
      <c r="B50" s="6"/>
      <c r="C50" s="247"/>
      <c r="D50" s="247"/>
      <c r="E50" s="247"/>
      <c r="F50" s="247"/>
      <c r="G50" s="247"/>
      <c r="H50" s="247"/>
      <c r="I50" s="78"/>
      <c r="J50" s="246"/>
    </row>
    <row r="51" spans="1:10" ht="12.75">
      <c r="A51" s="205" t="s">
        <v>264</v>
      </c>
      <c r="B51" s="6"/>
      <c r="C51" s="247">
        <v>21698</v>
      </c>
      <c r="D51" s="247">
        <v>827</v>
      </c>
      <c r="E51" s="247">
        <v>3575</v>
      </c>
      <c r="F51" s="247">
        <v>5782</v>
      </c>
      <c r="G51" s="247">
        <v>1465</v>
      </c>
      <c r="H51" s="247">
        <v>2732</v>
      </c>
      <c r="I51" s="78">
        <v>36079</v>
      </c>
      <c r="J51" s="246">
        <v>36079</v>
      </c>
    </row>
    <row r="52" spans="1:10" ht="12.75">
      <c r="A52" s="205" t="s">
        <v>265</v>
      </c>
      <c r="B52" s="6"/>
      <c r="C52" s="247">
        <v>17989</v>
      </c>
      <c r="D52" s="247">
        <v>680</v>
      </c>
      <c r="E52" s="247">
        <v>3054</v>
      </c>
      <c r="F52" s="247">
        <v>4489</v>
      </c>
      <c r="G52" s="247">
        <v>1451</v>
      </c>
      <c r="H52" s="247">
        <v>2420</v>
      </c>
      <c r="I52" s="78">
        <v>30083</v>
      </c>
      <c r="J52" s="246">
        <v>30083</v>
      </c>
    </row>
    <row r="53" spans="1:10" ht="12.75">
      <c r="A53" s="205" t="s">
        <v>266</v>
      </c>
      <c r="B53" s="6"/>
      <c r="C53" s="247">
        <v>12776</v>
      </c>
      <c r="D53" s="247">
        <v>450</v>
      </c>
      <c r="E53" s="247">
        <v>2085</v>
      </c>
      <c r="F53" s="247">
        <v>4204</v>
      </c>
      <c r="G53" s="247">
        <v>952</v>
      </c>
      <c r="H53" s="247">
        <v>1625</v>
      </c>
      <c r="I53" s="78">
        <v>22092</v>
      </c>
      <c r="J53" s="246">
        <v>22092</v>
      </c>
    </row>
    <row r="54" spans="1:10" ht="12.75">
      <c r="A54" s="205" t="s">
        <v>267</v>
      </c>
      <c r="B54" s="249"/>
      <c r="C54" s="247">
        <v>8203</v>
      </c>
      <c r="D54" s="247">
        <v>350</v>
      </c>
      <c r="E54" s="247">
        <v>1453</v>
      </c>
      <c r="F54" s="247">
        <v>2831</v>
      </c>
      <c r="G54" s="247">
        <v>571</v>
      </c>
      <c r="H54" s="247">
        <v>842</v>
      </c>
      <c r="I54" s="78">
        <v>14250</v>
      </c>
      <c r="J54" s="246">
        <v>14250</v>
      </c>
    </row>
    <row r="55" spans="1:10" ht="12.75">
      <c r="A55" s="243" t="s">
        <v>268</v>
      </c>
      <c r="B55" s="249"/>
      <c r="C55" s="247"/>
      <c r="D55" s="247"/>
      <c r="E55" s="247"/>
      <c r="F55" s="247"/>
      <c r="G55" s="247"/>
      <c r="H55" s="247"/>
      <c r="I55" s="78"/>
      <c r="J55" s="246"/>
    </row>
    <row r="56" spans="1:10" ht="12.75">
      <c r="A56" s="205" t="s">
        <v>269</v>
      </c>
      <c r="B56" s="249"/>
      <c r="C56" s="247">
        <v>5126</v>
      </c>
      <c r="D56" s="247">
        <v>210</v>
      </c>
      <c r="E56" s="247">
        <v>903</v>
      </c>
      <c r="F56" s="247">
        <v>1654</v>
      </c>
      <c r="G56" s="247">
        <v>403</v>
      </c>
      <c r="H56" s="247">
        <v>681</v>
      </c>
      <c r="I56" s="78">
        <v>8977</v>
      </c>
      <c r="J56" s="246">
        <v>8977</v>
      </c>
    </row>
    <row r="57" spans="1:10" ht="12.75">
      <c r="A57" s="205" t="s">
        <v>270</v>
      </c>
      <c r="B57" s="250"/>
      <c r="C57" s="247">
        <v>370</v>
      </c>
      <c r="D57" s="247">
        <v>11</v>
      </c>
      <c r="E57" s="247">
        <v>56</v>
      </c>
      <c r="F57" s="247">
        <v>120</v>
      </c>
      <c r="G57" s="247">
        <v>29</v>
      </c>
      <c r="H57" s="247">
        <v>48</v>
      </c>
      <c r="I57" s="78">
        <v>634</v>
      </c>
      <c r="J57" s="246">
        <v>634</v>
      </c>
    </row>
    <row r="58" spans="1:10" ht="12.75">
      <c r="A58" s="205" t="s">
        <v>271</v>
      </c>
      <c r="C58" s="247">
        <v>20</v>
      </c>
      <c r="D58" s="247">
        <v>3</v>
      </c>
      <c r="E58" s="247">
        <v>4</v>
      </c>
      <c r="F58" s="247">
        <v>2</v>
      </c>
      <c r="G58" s="247">
        <v>1</v>
      </c>
      <c r="H58" s="247">
        <v>0</v>
      </c>
      <c r="I58" s="78">
        <v>30</v>
      </c>
      <c r="J58" s="246">
        <v>30</v>
      </c>
    </row>
    <row r="59" spans="1:10" ht="12.75">
      <c r="A59" s="205" t="s">
        <v>272</v>
      </c>
      <c r="C59" s="247">
        <v>3</v>
      </c>
      <c r="D59" s="247">
        <v>0</v>
      </c>
      <c r="E59" s="247">
        <v>0</v>
      </c>
      <c r="F59" s="247">
        <v>2</v>
      </c>
      <c r="G59" s="247">
        <v>1</v>
      </c>
      <c r="H59" s="247">
        <v>5</v>
      </c>
      <c r="I59" s="78">
        <v>11</v>
      </c>
      <c r="J59" s="246">
        <v>11</v>
      </c>
    </row>
    <row r="60" spans="1:10" ht="4.5" customHeight="1">
      <c r="A60" s="205"/>
      <c r="B60" s="250"/>
      <c r="C60" s="111"/>
      <c r="D60" s="111"/>
      <c r="E60" s="111"/>
      <c r="F60" s="111"/>
      <c r="G60" s="111"/>
      <c r="H60" s="111"/>
      <c r="I60" s="107"/>
      <c r="J60" s="246"/>
    </row>
    <row r="61" spans="1:10" ht="12.75">
      <c r="A61" s="241" t="s">
        <v>256</v>
      </c>
      <c r="B61" s="250"/>
      <c r="C61" s="111"/>
      <c r="D61" s="111"/>
      <c r="E61" s="111"/>
      <c r="F61" s="111"/>
      <c r="G61" s="111"/>
      <c r="H61" s="111"/>
      <c r="I61" s="107"/>
      <c r="J61" s="246"/>
    </row>
    <row r="62" spans="1:10" ht="12.75">
      <c r="A62" s="251" t="s">
        <v>260</v>
      </c>
      <c r="B62" s="252"/>
      <c r="C62" s="107">
        <v>60666</v>
      </c>
      <c r="D62" s="107">
        <v>2307</v>
      </c>
      <c r="E62" s="107">
        <v>10167</v>
      </c>
      <c r="F62" s="107">
        <v>17306</v>
      </c>
      <c r="G62" s="107">
        <v>4439</v>
      </c>
      <c r="H62" s="107">
        <v>7619</v>
      </c>
      <c r="I62" s="107">
        <v>102504</v>
      </c>
      <c r="J62" s="246">
        <v>102504</v>
      </c>
    </row>
    <row r="63" spans="1:10" ht="12.75" customHeight="1">
      <c r="A63" s="253" t="s">
        <v>261</v>
      </c>
      <c r="B63" s="254"/>
      <c r="C63" s="255">
        <v>5519</v>
      </c>
      <c r="D63" s="255">
        <v>224</v>
      </c>
      <c r="E63" s="255">
        <v>963</v>
      </c>
      <c r="F63" s="255">
        <v>1778</v>
      </c>
      <c r="G63" s="255">
        <v>434</v>
      </c>
      <c r="H63" s="255">
        <v>734</v>
      </c>
      <c r="I63" s="255">
        <v>9652</v>
      </c>
      <c r="J63" s="246">
        <v>9652</v>
      </c>
    </row>
    <row r="64" ht="3.75" customHeight="1"/>
    <row r="65" spans="1:9" s="24" customFormat="1" ht="12.75">
      <c r="A65" s="343" t="s">
        <v>244</v>
      </c>
      <c r="I65" s="256"/>
    </row>
    <row r="66" ht="3.75" customHeight="1">
      <c r="A66" s="343"/>
    </row>
    <row r="67" spans="1:9" s="274" customFormat="1" ht="12.75">
      <c r="A67" s="343" t="s">
        <v>257</v>
      </c>
      <c r="B67" s="24"/>
      <c r="I67" s="277"/>
    </row>
    <row r="68" spans="1:9" s="274" customFormat="1" ht="12.75">
      <c r="A68" s="343" t="s">
        <v>258</v>
      </c>
      <c r="B68" s="24"/>
      <c r="I68" s="277"/>
    </row>
  </sheetData>
  <sheetProtection/>
  <mergeCells count="2">
    <mergeCell ref="A1:K1"/>
    <mergeCell ref="C4:H4"/>
  </mergeCells>
  <printOptions/>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N34"/>
  <sheetViews>
    <sheetView showGridLines="0" workbookViewId="0" topLeftCell="A1">
      <selection activeCell="E1" sqref="E1"/>
    </sheetView>
  </sheetViews>
  <sheetFormatPr defaultColWidth="9.140625" defaultRowHeight="12.75"/>
  <cols>
    <col min="1" max="1" width="34.00390625" style="0" customWidth="1"/>
    <col min="2" max="2" width="1.1484375" style="0" customWidth="1"/>
    <col min="3" max="3" width="7.421875" style="0" customWidth="1"/>
    <col min="4" max="12" width="7.7109375" style="0" customWidth="1"/>
    <col min="13" max="13" width="6.7109375" style="0" customWidth="1"/>
    <col min="14" max="14" width="1.421875" style="0" customWidth="1"/>
  </cols>
  <sheetData>
    <row r="1" spans="1:2" ht="12.75">
      <c r="A1" s="7" t="s">
        <v>547</v>
      </c>
      <c r="B1" s="7"/>
    </row>
    <row r="2" spans="1:2" ht="12.75">
      <c r="A2" s="7"/>
      <c r="B2" s="7"/>
    </row>
    <row r="3" spans="1:13" ht="12.75">
      <c r="A3" s="8" t="s">
        <v>30</v>
      </c>
      <c r="B3" s="8"/>
      <c r="C3" s="377" t="s">
        <v>94</v>
      </c>
      <c r="D3" s="377"/>
      <c r="E3" s="377"/>
      <c r="F3" s="377"/>
      <c r="G3" s="377"/>
      <c r="H3" s="377"/>
      <c r="I3" s="377"/>
      <c r="J3" s="377"/>
      <c r="K3" s="377"/>
      <c r="L3" s="9"/>
      <c r="M3" s="25" t="s">
        <v>23</v>
      </c>
    </row>
    <row r="4" spans="1:13" ht="12.75">
      <c r="A4" s="10" t="s">
        <v>27</v>
      </c>
      <c r="B4" s="143"/>
      <c r="C4" s="11" t="s">
        <v>85</v>
      </c>
      <c r="D4" s="11" t="s">
        <v>86</v>
      </c>
      <c r="E4" s="11" t="s">
        <v>87</v>
      </c>
      <c r="F4" s="11" t="s">
        <v>88</v>
      </c>
      <c r="G4" s="11" t="s">
        <v>89</v>
      </c>
      <c r="H4" s="11" t="s">
        <v>90</v>
      </c>
      <c r="I4" s="11" t="s">
        <v>91</v>
      </c>
      <c r="J4" s="11" t="s">
        <v>124</v>
      </c>
      <c r="K4" s="11" t="s">
        <v>125</v>
      </c>
      <c r="L4" s="11" t="s">
        <v>126</v>
      </c>
      <c r="M4" s="11" t="s">
        <v>289</v>
      </c>
    </row>
    <row r="5" spans="2:13" ht="12.75">
      <c r="B5" s="6"/>
      <c r="C5" s="12"/>
      <c r="D5" s="12"/>
      <c r="E5" s="12"/>
      <c r="F5" s="12"/>
      <c r="G5" s="12"/>
      <c r="H5" s="12"/>
      <c r="I5" s="12"/>
      <c r="J5" s="12"/>
      <c r="K5" s="12"/>
      <c r="L5" s="12"/>
      <c r="M5" s="6"/>
    </row>
    <row r="6" spans="1:13" ht="12.75">
      <c r="A6" s="18" t="s">
        <v>110</v>
      </c>
      <c r="B6" s="18"/>
      <c r="C6" s="84">
        <v>108</v>
      </c>
      <c r="D6" s="84">
        <v>274</v>
      </c>
      <c r="E6" s="84">
        <v>190</v>
      </c>
      <c r="F6" s="84">
        <v>170</v>
      </c>
      <c r="G6" s="84">
        <v>285</v>
      </c>
      <c r="H6" s="84">
        <v>215</v>
      </c>
      <c r="I6" s="84">
        <v>231</v>
      </c>
      <c r="J6" s="84">
        <v>191</v>
      </c>
      <c r="K6" s="84">
        <v>178</v>
      </c>
      <c r="L6" s="84">
        <v>121</v>
      </c>
      <c r="M6" s="85">
        <v>1963</v>
      </c>
    </row>
    <row r="7" spans="3:13" ht="12.75">
      <c r="C7" s="82"/>
      <c r="D7" s="82"/>
      <c r="E7" s="82"/>
      <c r="F7" s="82"/>
      <c r="G7" s="82"/>
      <c r="H7" s="82"/>
      <c r="I7" s="82"/>
      <c r="J7" s="82"/>
      <c r="K7" s="82"/>
      <c r="L7" s="82"/>
      <c r="M7" s="82"/>
    </row>
    <row r="8" spans="1:13" ht="15" customHeight="1">
      <c r="A8" s="18" t="s">
        <v>53</v>
      </c>
      <c r="B8" s="18"/>
      <c r="C8" s="85">
        <v>37</v>
      </c>
      <c r="D8" s="85">
        <v>94</v>
      </c>
      <c r="E8" s="85">
        <v>89</v>
      </c>
      <c r="F8" s="85">
        <v>49</v>
      </c>
      <c r="G8" s="85">
        <v>75</v>
      </c>
      <c r="H8" s="85">
        <v>102</v>
      </c>
      <c r="I8" s="85">
        <v>74</v>
      </c>
      <c r="J8" s="85">
        <v>73</v>
      </c>
      <c r="K8" s="85">
        <v>63</v>
      </c>
      <c r="L8" s="85">
        <v>45</v>
      </c>
      <c r="M8" s="85">
        <v>701</v>
      </c>
    </row>
    <row r="9" spans="1:13" ht="14.25">
      <c r="A9" s="47" t="s">
        <v>39</v>
      </c>
      <c r="B9" s="47"/>
      <c r="C9" s="106">
        <v>14</v>
      </c>
      <c r="D9" s="106">
        <v>36</v>
      </c>
      <c r="E9" s="106">
        <v>32</v>
      </c>
      <c r="F9" s="106">
        <v>15</v>
      </c>
      <c r="G9" s="106">
        <v>30</v>
      </c>
      <c r="H9" s="106">
        <v>54</v>
      </c>
      <c r="I9" s="106">
        <v>40</v>
      </c>
      <c r="J9" s="106">
        <v>27</v>
      </c>
      <c r="K9" s="106">
        <v>12</v>
      </c>
      <c r="L9" s="106">
        <v>13</v>
      </c>
      <c r="M9" s="82">
        <v>273</v>
      </c>
    </row>
    <row r="10" spans="1:13" ht="14.25">
      <c r="A10" s="48" t="s">
        <v>40</v>
      </c>
      <c r="B10" s="48"/>
      <c r="C10" s="106">
        <v>7</v>
      </c>
      <c r="D10" s="106">
        <v>26</v>
      </c>
      <c r="E10" s="106">
        <v>16</v>
      </c>
      <c r="F10" s="106">
        <v>19</v>
      </c>
      <c r="G10" s="106">
        <v>14</v>
      </c>
      <c r="H10" s="106">
        <v>22</v>
      </c>
      <c r="I10" s="106">
        <v>10</v>
      </c>
      <c r="J10" s="106">
        <v>12</v>
      </c>
      <c r="K10" s="106">
        <v>16</v>
      </c>
      <c r="L10" s="106">
        <v>6</v>
      </c>
      <c r="M10" s="82">
        <v>148</v>
      </c>
    </row>
    <row r="11" spans="1:13" ht="14.25">
      <c r="A11" s="48" t="s">
        <v>41</v>
      </c>
      <c r="B11" s="48"/>
      <c r="C11" s="106">
        <v>16</v>
      </c>
      <c r="D11" s="106">
        <v>30</v>
      </c>
      <c r="E11" s="106">
        <v>40</v>
      </c>
      <c r="F11" s="106">
        <v>14</v>
      </c>
      <c r="G11" s="106">
        <v>25</v>
      </c>
      <c r="H11" s="106">
        <v>23</v>
      </c>
      <c r="I11" s="106">
        <v>21</v>
      </c>
      <c r="J11" s="106">
        <v>33</v>
      </c>
      <c r="K11" s="106">
        <v>33</v>
      </c>
      <c r="L11" s="106">
        <v>22</v>
      </c>
      <c r="M11" s="82">
        <v>257</v>
      </c>
    </row>
    <row r="12" spans="1:13" ht="14.25" customHeight="1">
      <c r="A12" s="48" t="s">
        <v>42</v>
      </c>
      <c r="B12" s="48"/>
      <c r="C12" s="379">
        <v>0</v>
      </c>
      <c r="D12" s="82"/>
      <c r="E12" s="82"/>
      <c r="F12" s="82"/>
      <c r="G12" s="82"/>
      <c r="H12" s="82"/>
      <c r="I12" s="82"/>
      <c r="J12" s="82"/>
      <c r="K12" s="82"/>
      <c r="L12" s="85"/>
      <c r="M12" s="82"/>
    </row>
    <row r="13" spans="1:13" ht="12.75">
      <c r="A13" s="48" t="s">
        <v>43</v>
      </c>
      <c r="B13" s="48"/>
      <c r="C13" s="379"/>
      <c r="D13" s="106">
        <v>2</v>
      </c>
      <c r="E13" s="106">
        <v>1</v>
      </c>
      <c r="F13" s="106">
        <v>1</v>
      </c>
      <c r="G13" s="106">
        <v>6</v>
      </c>
      <c r="H13" s="106">
        <v>3</v>
      </c>
      <c r="I13" s="106">
        <v>3</v>
      </c>
      <c r="J13" s="106">
        <v>1</v>
      </c>
      <c r="K13" s="106">
        <v>2</v>
      </c>
      <c r="L13" s="106">
        <v>4</v>
      </c>
      <c r="M13" s="82">
        <v>23</v>
      </c>
    </row>
    <row r="14" spans="1:13" ht="12.75">
      <c r="A14" s="47"/>
      <c r="B14" s="47"/>
      <c r="C14" s="82"/>
      <c r="D14" s="82"/>
      <c r="E14" s="82"/>
      <c r="F14" s="82"/>
      <c r="G14" s="82"/>
      <c r="H14" s="82"/>
      <c r="I14" s="82"/>
      <c r="J14" s="82"/>
      <c r="K14" s="82"/>
      <c r="L14" s="82"/>
      <c r="M14" s="82"/>
    </row>
    <row r="15" spans="1:13" ht="12.75">
      <c r="A15" s="49" t="s">
        <v>17</v>
      </c>
      <c r="B15" s="49"/>
      <c r="C15" s="85">
        <v>57</v>
      </c>
      <c r="D15" s="85">
        <v>140</v>
      </c>
      <c r="E15" s="85">
        <v>81</v>
      </c>
      <c r="F15" s="85">
        <v>110</v>
      </c>
      <c r="G15" s="85">
        <v>193</v>
      </c>
      <c r="H15" s="85">
        <v>104</v>
      </c>
      <c r="I15" s="85">
        <v>136</v>
      </c>
      <c r="J15" s="85">
        <v>104</v>
      </c>
      <c r="K15" s="85">
        <v>82</v>
      </c>
      <c r="L15" s="85">
        <v>63</v>
      </c>
      <c r="M15" s="85">
        <v>1070</v>
      </c>
    </row>
    <row r="16" spans="1:13" ht="12.75">
      <c r="A16" s="50"/>
      <c r="B16" s="50"/>
      <c r="C16" s="82"/>
      <c r="D16" s="82"/>
      <c r="E16" s="82"/>
      <c r="F16" s="82"/>
      <c r="G16" s="82"/>
      <c r="H16" s="82"/>
      <c r="I16" s="82"/>
      <c r="J16" s="82"/>
      <c r="K16" s="82"/>
      <c r="L16" s="82"/>
      <c r="M16" s="82"/>
    </row>
    <row r="17" spans="1:13" ht="12.75">
      <c r="A17" s="49" t="s">
        <v>18</v>
      </c>
      <c r="B17" s="49"/>
      <c r="C17" s="85">
        <v>14</v>
      </c>
      <c r="D17" s="85">
        <v>40</v>
      </c>
      <c r="E17" s="85">
        <v>20</v>
      </c>
      <c r="F17" s="85">
        <v>11</v>
      </c>
      <c r="G17" s="85">
        <v>17</v>
      </c>
      <c r="H17" s="85">
        <v>9</v>
      </c>
      <c r="I17" s="85">
        <v>21</v>
      </c>
      <c r="J17" s="85">
        <v>14</v>
      </c>
      <c r="K17" s="85">
        <v>33</v>
      </c>
      <c r="L17" s="85">
        <v>13</v>
      </c>
      <c r="M17" s="85">
        <v>192</v>
      </c>
    </row>
    <row r="18" spans="1:13" ht="12.75">
      <c r="A18" s="51" t="s">
        <v>44</v>
      </c>
      <c r="B18" s="51"/>
      <c r="C18" s="106">
        <v>0</v>
      </c>
      <c r="D18" s="106">
        <v>3</v>
      </c>
      <c r="E18" s="106">
        <v>3</v>
      </c>
      <c r="F18" s="106">
        <v>4</v>
      </c>
      <c r="G18" s="106">
        <v>3</v>
      </c>
      <c r="H18" s="106">
        <v>1</v>
      </c>
      <c r="I18" s="106">
        <v>4</v>
      </c>
      <c r="J18" s="106">
        <v>6</v>
      </c>
      <c r="K18" s="106">
        <v>4</v>
      </c>
      <c r="L18" s="106">
        <v>2</v>
      </c>
      <c r="M18" s="106">
        <v>30</v>
      </c>
    </row>
    <row r="19" spans="1:13" ht="14.25" customHeight="1">
      <c r="A19" s="51" t="s">
        <v>45</v>
      </c>
      <c r="B19" s="51"/>
      <c r="C19" s="106">
        <v>14</v>
      </c>
      <c r="D19" s="106">
        <v>34</v>
      </c>
      <c r="E19" s="106">
        <v>10</v>
      </c>
      <c r="F19" s="106">
        <v>5</v>
      </c>
      <c r="G19" s="106">
        <v>11</v>
      </c>
      <c r="H19" s="106">
        <v>5</v>
      </c>
      <c r="I19" s="106">
        <v>11</v>
      </c>
      <c r="J19" s="106">
        <v>7</v>
      </c>
      <c r="K19" s="106">
        <v>18</v>
      </c>
      <c r="L19" s="106">
        <v>1</v>
      </c>
      <c r="M19" s="106">
        <v>116</v>
      </c>
    </row>
    <row r="20" spans="1:13" ht="14.25">
      <c r="A20" s="51" t="s">
        <v>47</v>
      </c>
      <c r="B20" s="51"/>
      <c r="C20" s="82">
        <v>0</v>
      </c>
      <c r="D20" s="82">
        <v>0</v>
      </c>
      <c r="E20" s="82">
        <v>2</v>
      </c>
      <c r="F20" s="82">
        <v>1</v>
      </c>
      <c r="G20" s="82">
        <v>1</v>
      </c>
      <c r="H20" s="82">
        <v>1</v>
      </c>
      <c r="I20" s="82">
        <v>0</v>
      </c>
      <c r="J20" s="82">
        <v>0</v>
      </c>
      <c r="K20" s="82">
        <v>0</v>
      </c>
      <c r="L20" s="82">
        <v>1</v>
      </c>
      <c r="M20" s="106">
        <v>6</v>
      </c>
    </row>
    <row r="21" spans="1:13" ht="12.75">
      <c r="A21" s="51" t="s">
        <v>48</v>
      </c>
      <c r="B21" s="51"/>
      <c r="C21" s="82">
        <v>0</v>
      </c>
      <c r="D21" s="82">
        <v>2</v>
      </c>
      <c r="E21" s="82">
        <v>5</v>
      </c>
      <c r="F21" s="82">
        <v>1</v>
      </c>
      <c r="G21" s="82">
        <v>2</v>
      </c>
      <c r="H21" s="82">
        <v>1</v>
      </c>
      <c r="I21" s="82">
        <v>5</v>
      </c>
      <c r="J21" s="82">
        <v>1</v>
      </c>
      <c r="K21" s="82">
        <v>0</v>
      </c>
      <c r="L21" s="82">
        <v>0</v>
      </c>
      <c r="M21" s="106">
        <v>17</v>
      </c>
    </row>
    <row r="22" spans="1:13" ht="15.75" customHeight="1">
      <c r="A22" s="52" t="s">
        <v>49</v>
      </c>
      <c r="B22" s="52"/>
      <c r="C22" s="125">
        <v>0</v>
      </c>
      <c r="D22" s="125">
        <v>1</v>
      </c>
      <c r="E22" s="125">
        <v>0</v>
      </c>
      <c r="F22" s="125">
        <v>0</v>
      </c>
      <c r="G22" s="125">
        <v>0</v>
      </c>
      <c r="H22" s="125">
        <v>1</v>
      </c>
      <c r="I22" s="125">
        <v>1</v>
      </c>
      <c r="J22" s="125">
        <v>0</v>
      </c>
      <c r="K22" s="125">
        <v>11</v>
      </c>
      <c r="L22" s="125">
        <v>9</v>
      </c>
      <c r="M22" s="133">
        <v>23</v>
      </c>
    </row>
    <row r="23" spans="1:12" ht="15.75" customHeight="1">
      <c r="A23" s="378" t="s">
        <v>19</v>
      </c>
      <c r="B23" s="378"/>
      <c r="C23" s="378"/>
      <c r="D23" s="378"/>
      <c r="E23" s="378"/>
      <c r="F23" s="378"/>
      <c r="G23" s="378"/>
      <c r="H23" s="378"/>
      <c r="I23" s="378"/>
      <c r="J23" s="378"/>
      <c r="K23" s="378"/>
      <c r="L23" s="53"/>
    </row>
    <row r="24" ht="4.5" customHeight="1"/>
    <row r="25" spans="1:2" s="274" customFormat="1" ht="12.75">
      <c r="A25" s="183" t="s">
        <v>70</v>
      </c>
      <c r="B25" s="24"/>
    </row>
    <row r="26" spans="1:2" s="274" customFormat="1" ht="12.75">
      <c r="A26" s="183" t="s">
        <v>71</v>
      </c>
      <c r="B26" s="24"/>
    </row>
    <row r="27" spans="1:2" s="274" customFormat="1" ht="12.75">
      <c r="A27" s="183" t="s">
        <v>72</v>
      </c>
      <c r="B27" s="24"/>
    </row>
    <row r="28" spans="1:2" s="274" customFormat="1" ht="12.75">
      <c r="A28" s="183" t="s">
        <v>73</v>
      </c>
      <c r="B28" s="24"/>
    </row>
    <row r="29" spans="1:2" s="274" customFormat="1" ht="12.75">
      <c r="A29" s="183" t="s">
        <v>46</v>
      </c>
      <c r="B29" s="24"/>
    </row>
    <row r="30" spans="1:2" s="274" customFormat="1" ht="12.75">
      <c r="A30" s="183" t="s">
        <v>14</v>
      </c>
      <c r="B30" s="24"/>
    </row>
    <row r="33" ht="12.75">
      <c r="A33" s="183"/>
    </row>
    <row r="34" spans="1:14" ht="12.75">
      <c r="A34" s="183"/>
      <c r="C34" s="21"/>
      <c r="D34" s="21"/>
      <c r="E34" s="21"/>
      <c r="F34" s="21"/>
      <c r="G34" s="21"/>
      <c r="H34" s="21"/>
      <c r="I34" s="21"/>
      <c r="J34" s="21"/>
      <c r="K34" s="21"/>
      <c r="L34" s="21"/>
      <c r="M34" s="21"/>
      <c r="N34" s="21"/>
    </row>
  </sheetData>
  <sheetProtection/>
  <mergeCells count="3">
    <mergeCell ref="C3:K3"/>
    <mergeCell ref="A23:K23"/>
    <mergeCell ref="C12:C13"/>
  </mergeCells>
  <printOptions/>
  <pageMargins left="0.75" right="0.75" top="1" bottom="1" header="0.5" footer="0.5"/>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FFC000"/>
    <pageSetUpPr fitToPage="1"/>
  </sheetPr>
  <dimension ref="A1:P23"/>
  <sheetViews>
    <sheetView showGridLines="0" zoomScalePageLayoutView="0" workbookViewId="0" topLeftCell="A1">
      <selection activeCell="G10" sqref="G10"/>
    </sheetView>
  </sheetViews>
  <sheetFormatPr defaultColWidth="9.140625" defaultRowHeight="12.75"/>
  <cols>
    <col min="1" max="1" width="15.421875" style="0" customWidth="1"/>
    <col min="2" max="2" width="2.421875" style="0" customWidth="1"/>
    <col min="3" max="3" width="5.7109375" style="0" customWidth="1"/>
    <col min="4" max="4" width="2.421875" style="0" customWidth="1"/>
    <col min="5" max="8" width="5.7109375" style="0" customWidth="1"/>
    <col min="9" max="9" width="2.421875" style="0" customWidth="1"/>
    <col min="10" max="13" width="5.7109375" style="0" customWidth="1"/>
    <col min="14" max="14" width="2.421875" style="0" customWidth="1"/>
    <col min="15" max="16" width="9.7109375" style="0" bestFit="1" customWidth="1"/>
  </cols>
  <sheetData>
    <row r="1" spans="1:2" ht="14.25">
      <c r="A1" s="7" t="s">
        <v>561</v>
      </c>
      <c r="B1" s="7"/>
    </row>
    <row r="2" spans="1:2" ht="12.75">
      <c r="A2" s="7"/>
      <c r="B2" s="7"/>
    </row>
    <row r="3" spans="1:16" ht="12.75">
      <c r="A3" s="333" t="s">
        <v>352</v>
      </c>
      <c r="B3" s="8"/>
      <c r="C3" s="8"/>
      <c r="D3" s="8"/>
      <c r="E3" s="8"/>
      <c r="F3" s="8"/>
      <c r="G3" s="8"/>
      <c r="H3" s="8"/>
      <c r="I3" s="8"/>
      <c r="J3" s="8"/>
      <c r="K3" s="8"/>
      <c r="L3" s="8"/>
      <c r="M3" s="8"/>
      <c r="N3" s="8"/>
      <c r="O3" s="8"/>
      <c r="P3" s="334" t="s">
        <v>429</v>
      </c>
    </row>
    <row r="4" spans="1:16" ht="16.5" customHeight="1">
      <c r="A4" s="61"/>
      <c r="B4" s="61"/>
      <c r="C4" s="257"/>
      <c r="D4" s="59"/>
      <c r="E4" s="406" t="s">
        <v>125</v>
      </c>
      <c r="F4" s="406"/>
      <c r="G4" s="406"/>
      <c r="H4" s="406"/>
      <c r="I4" s="59"/>
      <c r="J4" s="407" t="s">
        <v>126</v>
      </c>
      <c r="K4" s="407"/>
      <c r="L4" s="407"/>
      <c r="M4" s="407"/>
      <c r="N4" s="258"/>
      <c r="O4" s="407" t="s">
        <v>356</v>
      </c>
      <c r="P4" s="407"/>
    </row>
    <row r="5" spans="1:16" ht="12.75" customHeight="1">
      <c r="A5" s="408" t="s">
        <v>430</v>
      </c>
      <c r="B5" s="61"/>
      <c r="C5" s="403" t="s">
        <v>277</v>
      </c>
      <c r="D5" s="58"/>
      <c r="E5" s="403" t="s">
        <v>278</v>
      </c>
      <c r="F5" s="403" t="s">
        <v>226</v>
      </c>
      <c r="G5" s="403" t="s">
        <v>279</v>
      </c>
      <c r="H5" s="403" t="s">
        <v>277</v>
      </c>
      <c r="I5" s="58"/>
      <c r="J5" s="403" t="s">
        <v>278</v>
      </c>
      <c r="K5" s="403" t="s">
        <v>226</v>
      </c>
      <c r="L5" s="403" t="s">
        <v>279</v>
      </c>
      <c r="M5" s="403" t="s">
        <v>277</v>
      </c>
      <c r="N5" s="258"/>
      <c r="O5" s="405"/>
      <c r="P5" s="405"/>
    </row>
    <row r="6" spans="1:16" ht="12.75">
      <c r="A6" s="375"/>
      <c r="B6" s="61"/>
      <c r="C6" s="404"/>
      <c r="D6" s="165"/>
      <c r="E6" s="404"/>
      <c r="F6" s="404"/>
      <c r="G6" s="404"/>
      <c r="H6" s="404"/>
      <c r="I6" s="165"/>
      <c r="J6" s="404"/>
      <c r="K6" s="404"/>
      <c r="L6" s="404"/>
      <c r="M6" s="404"/>
      <c r="N6" s="61"/>
      <c r="O6" s="259" t="s">
        <v>125</v>
      </c>
      <c r="P6" s="259" t="s">
        <v>126</v>
      </c>
    </row>
    <row r="7" spans="1:16" ht="3.75" customHeight="1">
      <c r="A7" s="61"/>
      <c r="B7" s="61"/>
      <c r="C7" s="61"/>
      <c r="D7" s="61"/>
      <c r="E7" s="61"/>
      <c r="F7" s="61"/>
      <c r="G7" s="61"/>
      <c r="H7" s="61"/>
      <c r="I7" s="61"/>
      <c r="J7" s="61"/>
      <c r="K7" s="61"/>
      <c r="L7" s="61"/>
      <c r="M7" s="61"/>
      <c r="N7" s="61"/>
      <c r="O7" s="166"/>
      <c r="P7" s="166"/>
    </row>
    <row r="8" spans="1:16" ht="12.75">
      <c r="A8" s="61" t="s">
        <v>98</v>
      </c>
      <c r="B8" s="61"/>
      <c r="C8" s="129">
        <v>243</v>
      </c>
      <c r="D8" s="129"/>
      <c r="E8" s="129">
        <v>196</v>
      </c>
      <c r="F8" s="129">
        <v>210</v>
      </c>
      <c r="G8" s="129">
        <v>140</v>
      </c>
      <c r="H8" s="129">
        <v>108</v>
      </c>
      <c r="I8" s="129"/>
      <c r="J8" s="129">
        <v>66</v>
      </c>
      <c r="K8" s="129">
        <v>103</v>
      </c>
      <c r="L8" s="129">
        <v>150</v>
      </c>
      <c r="M8" s="129">
        <v>145</v>
      </c>
      <c r="N8" s="129"/>
      <c r="O8" s="120">
        <v>654</v>
      </c>
      <c r="P8" s="120">
        <v>464</v>
      </c>
    </row>
    <row r="9" spans="1:16" ht="3.75" customHeight="1">
      <c r="A9" s="61"/>
      <c r="B9" s="61"/>
      <c r="C9" s="129"/>
      <c r="D9" s="129"/>
      <c r="E9" s="129"/>
      <c r="F9" s="129"/>
      <c r="G9" s="129"/>
      <c r="H9" s="129"/>
      <c r="I9" s="129"/>
      <c r="J9" s="129"/>
      <c r="K9" s="129"/>
      <c r="L9" s="129"/>
      <c r="M9" s="129"/>
      <c r="N9" s="129"/>
      <c r="O9" s="120"/>
      <c r="P9" s="120"/>
    </row>
    <row r="10" spans="1:16" ht="13.5" customHeight="1">
      <c r="A10" s="61" t="s">
        <v>163</v>
      </c>
      <c r="B10" s="61"/>
      <c r="C10" s="340">
        <v>8</v>
      </c>
      <c r="D10" s="340"/>
      <c r="E10" s="340">
        <v>11</v>
      </c>
      <c r="F10" s="340">
        <v>9</v>
      </c>
      <c r="G10" s="340">
        <v>7</v>
      </c>
      <c r="H10" s="340">
        <v>6</v>
      </c>
      <c r="I10" s="340"/>
      <c r="J10" s="340">
        <v>3</v>
      </c>
      <c r="K10" s="340">
        <v>4</v>
      </c>
      <c r="L10" s="340">
        <v>8</v>
      </c>
      <c r="M10" s="340">
        <v>9</v>
      </c>
      <c r="N10" s="340"/>
      <c r="O10" s="124">
        <v>33</v>
      </c>
      <c r="P10" s="124">
        <v>24</v>
      </c>
    </row>
    <row r="11" spans="1:16" ht="3.75" customHeight="1">
      <c r="A11" s="61"/>
      <c r="B11" s="61"/>
      <c r="C11" s="340"/>
      <c r="D11" s="340"/>
      <c r="E11" s="340"/>
      <c r="F11" s="340"/>
      <c r="G11" s="340"/>
      <c r="H11" s="340"/>
      <c r="I11" s="340"/>
      <c r="J11" s="340"/>
      <c r="K11" s="340"/>
      <c r="L11" s="340"/>
      <c r="M11" s="340"/>
      <c r="N11" s="340"/>
      <c r="O11" s="124"/>
      <c r="P11" s="124"/>
    </row>
    <row r="12" spans="1:16" ht="25.5" customHeight="1">
      <c r="A12" s="61" t="s">
        <v>240</v>
      </c>
      <c r="B12" s="61"/>
      <c r="C12" s="340">
        <v>53</v>
      </c>
      <c r="D12" s="340"/>
      <c r="E12" s="340">
        <v>45</v>
      </c>
      <c r="F12" s="340">
        <v>33</v>
      </c>
      <c r="G12" s="340">
        <v>16</v>
      </c>
      <c r="H12" s="340">
        <v>29</v>
      </c>
      <c r="I12" s="340"/>
      <c r="J12" s="340">
        <v>20</v>
      </c>
      <c r="K12" s="340">
        <v>22</v>
      </c>
      <c r="L12" s="340">
        <v>38</v>
      </c>
      <c r="M12" s="340">
        <v>31</v>
      </c>
      <c r="N12" s="340"/>
      <c r="O12" s="124">
        <v>123</v>
      </c>
      <c r="P12" s="124">
        <v>111</v>
      </c>
    </row>
    <row r="13" spans="1:16" ht="3.75" customHeight="1">
      <c r="A13" s="61"/>
      <c r="B13" s="61"/>
      <c r="C13" s="340"/>
      <c r="D13" s="340"/>
      <c r="E13" s="340"/>
      <c r="F13" s="340"/>
      <c r="G13" s="340"/>
      <c r="H13" s="340"/>
      <c r="I13" s="340"/>
      <c r="J13" s="340"/>
      <c r="K13" s="340"/>
      <c r="L13" s="340"/>
      <c r="M13" s="340"/>
      <c r="N13" s="340"/>
      <c r="O13" s="124"/>
      <c r="P13" s="124"/>
    </row>
    <row r="14" spans="1:16" ht="27.75" customHeight="1">
      <c r="A14" s="61" t="s">
        <v>241</v>
      </c>
      <c r="B14" s="61"/>
      <c r="C14" s="340">
        <v>113</v>
      </c>
      <c r="D14" s="340"/>
      <c r="E14" s="340">
        <v>64</v>
      </c>
      <c r="F14" s="340">
        <v>80</v>
      </c>
      <c r="G14" s="340">
        <v>69</v>
      </c>
      <c r="H14" s="340">
        <v>83</v>
      </c>
      <c r="I14" s="340"/>
      <c r="J14" s="340">
        <v>52</v>
      </c>
      <c r="K14" s="340">
        <v>68</v>
      </c>
      <c r="L14" s="340">
        <v>98</v>
      </c>
      <c r="M14" s="340">
        <v>156</v>
      </c>
      <c r="N14" s="340"/>
      <c r="O14" s="124">
        <v>296</v>
      </c>
      <c r="P14" s="124">
        <v>374</v>
      </c>
    </row>
    <row r="15" spans="1:16" ht="3.75" customHeight="1">
      <c r="A15" s="61"/>
      <c r="B15" s="61"/>
      <c r="C15" s="129"/>
      <c r="D15" s="129"/>
      <c r="E15" s="129"/>
      <c r="F15" s="129"/>
      <c r="G15" s="129"/>
      <c r="H15" s="129"/>
      <c r="I15" s="129"/>
      <c r="J15" s="129"/>
      <c r="K15" s="129"/>
      <c r="L15" s="129"/>
      <c r="M15" s="129"/>
      <c r="N15" s="129"/>
      <c r="O15" s="120"/>
      <c r="P15" s="120"/>
    </row>
    <row r="16" spans="1:16" ht="12.75">
      <c r="A16" s="61" t="s">
        <v>242</v>
      </c>
      <c r="B16" s="61"/>
      <c r="C16" s="129">
        <v>28</v>
      </c>
      <c r="D16" s="129"/>
      <c r="E16" s="129">
        <v>4</v>
      </c>
      <c r="F16" s="129">
        <v>14</v>
      </c>
      <c r="G16" s="129">
        <v>15</v>
      </c>
      <c r="H16" s="129">
        <v>10</v>
      </c>
      <c r="I16" s="129"/>
      <c r="J16" s="129">
        <v>10</v>
      </c>
      <c r="K16" s="129">
        <v>15</v>
      </c>
      <c r="L16" s="129">
        <v>36</v>
      </c>
      <c r="M16" s="129">
        <v>34</v>
      </c>
      <c r="N16" s="129"/>
      <c r="O16" s="120">
        <v>43</v>
      </c>
      <c r="P16" s="120">
        <v>95</v>
      </c>
    </row>
    <row r="17" spans="1:16" ht="3.75" customHeight="1">
      <c r="A17" s="61"/>
      <c r="B17" s="61"/>
      <c r="C17" s="129"/>
      <c r="D17" s="129"/>
      <c r="E17" s="129"/>
      <c r="F17" s="129"/>
      <c r="G17" s="129"/>
      <c r="H17" s="129"/>
      <c r="I17" s="129"/>
      <c r="J17" s="129"/>
      <c r="K17" s="129"/>
      <c r="L17" s="129"/>
      <c r="M17" s="129"/>
      <c r="N17" s="129"/>
      <c r="O17" s="120"/>
      <c r="P17" s="120"/>
    </row>
    <row r="18" spans="1:16" ht="12.75">
      <c r="A18" s="61" t="s">
        <v>243</v>
      </c>
      <c r="B18" s="61"/>
      <c r="C18" s="129">
        <v>35</v>
      </c>
      <c r="D18" s="129"/>
      <c r="E18" s="129">
        <v>22</v>
      </c>
      <c r="F18" s="129">
        <v>28</v>
      </c>
      <c r="G18" s="129">
        <v>15</v>
      </c>
      <c r="H18" s="129">
        <v>15</v>
      </c>
      <c r="I18" s="129"/>
      <c r="J18" s="129">
        <v>8</v>
      </c>
      <c r="K18" s="129">
        <v>21</v>
      </c>
      <c r="L18" s="129">
        <v>25</v>
      </c>
      <c r="M18" s="129">
        <v>32</v>
      </c>
      <c r="N18" s="129"/>
      <c r="O18" s="120">
        <v>80</v>
      </c>
      <c r="P18" s="120">
        <v>86</v>
      </c>
    </row>
    <row r="19" spans="1:16" ht="3.75" customHeight="1">
      <c r="A19" s="61"/>
      <c r="B19" s="61"/>
      <c r="C19" s="129"/>
      <c r="D19" s="129"/>
      <c r="E19" s="129"/>
      <c r="F19" s="129"/>
      <c r="G19" s="129"/>
      <c r="H19" s="129"/>
      <c r="I19" s="129"/>
      <c r="J19" s="129"/>
      <c r="K19" s="129"/>
      <c r="L19" s="129"/>
      <c r="M19" s="129"/>
      <c r="N19" s="129"/>
      <c r="O19" s="120"/>
      <c r="P19" s="120"/>
    </row>
    <row r="20" spans="1:16" ht="12.75">
      <c r="A20" s="260" t="s">
        <v>96</v>
      </c>
      <c r="B20" s="260"/>
      <c r="C20" s="261">
        <v>480</v>
      </c>
      <c r="D20" s="261"/>
      <c r="E20" s="261">
        <v>342</v>
      </c>
      <c r="F20" s="261">
        <v>374</v>
      </c>
      <c r="G20" s="261">
        <v>262</v>
      </c>
      <c r="H20" s="261">
        <v>251</v>
      </c>
      <c r="I20" s="261"/>
      <c r="J20" s="261">
        <v>159</v>
      </c>
      <c r="K20" s="261">
        <v>233</v>
      </c>
      <c r="L20" s="261">
        <v>355</v>
      </c>
      <c r="M20" s="262">
        <v>407</v>
      </c>
      <c r="N20" s="261"/>
      <c r="O20" s="261">
        <v>1229</v>
      </c>
      <c r="P20" s="261">
        <v>1154</v>
      </c>
    </row>
    <row r="21" spans="1:2" ht="12.75">
      <c r="A21" s="183" t="s">
        <v>431</v>
      </c>
      <c r="B21" s="16"/>
    </row>
    <row r="22" ht="4.5" customHeight="1">
      <c r="A22" s="33"/>
    </row>
    <row r="23" spans="1:2" s="274" customFormat="1" ht="12" customHeight="1">
      <c r="A23" s="183" t="s">
        <v>257</v>
      </c>
      <c r="B23" s="24"/>
    </row>
  </sheetData>
  <sheetProtection/>
  <mergeCells count="14">
    <mergeCell ref="A5:A6"/>
    <mergeCell ref="C5:C6"/>
    <mergeCell ref="E5:E6"/>
    <mergeCell ref="F5:F6"/>
    <mergeCell ref="M5:M6"/>
    <mergeCell ref="O5:P5"/>
    <mergeCell ref="E4:H4"/>
    <mergeCell ref="J4:M4"/>
    <mergeCell ref="O4:P4"/>
    <mergeCell ref="J5:J6"/>
    <mergeCell ref="G5:G6"/>
    <mergeCell ref="H5:H6"/>
    <mergeCell ref="K5:K6"/>
    <mergeCell ref="L5:L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C000"/>
    <pageSetUpPr fitToPage="1"/>
  </sheetPr>
  <dimension ref="B1:I23"/>
  <sheetViews>
    <sheetView showGridLines="0" zoomScalePageLayoutView="0" workbookViewId="0" topLeftCell="A2">
      <selection activeCell="Q32" sqref="Q31:Q32"/>
    </sheetView>
  </sheetViews>
  <sheetFormatPr defaultColWidth="9.140625" defaultRowHeight="12.75"/>
  <cols>
    <col min="1" max="1" width="2.28125" style="0" customWidth="1"/>
    <col min="2" max="2" width="20.28125" style="0" customWidth="1"/>
    <col min="3" max="3" width="1.7109375" style="0" customWidth="1"/>
    <col min="4" max="4" width="17.421875" style="0" customWidth="1"/>
    <col min="5" max="5" width="16.28125" style="0" bestFit="1" customWidth="1"/>
    <col min="6" max="6" width="1.7109375" style="0" customWidth="1"/>
    <col min="7" max="7" width="14.28125" style="0" customWidth="1"/>
    <col min="8" max="8" width="1.7109375" style="0" customWidth="1"/>
    <col min="9" max="9" width="12.8515625" style="0" customWidth="1"/>
    <col min="10" max="10" width="2.28125" style="0" customWidth="1"/>
  </cols>
  <sheetData>
    <row r="1" spans="2:3" ht="12.75">
      <c r="B1" s="7" t="s">
        <v>562</v>
      </c>
      <c r="C1" s="7"/>
    </row>
    <row r="2" spans="2:3" ht="6" customHeight="1">
      <c r="B2" s="7"/>
      <c r="C2" s="7"/>
    </row>
    <row r="3" spans="2:9" ht="12.75" customHeight="1">
      <c r="B3" s="8" t="s">
        <v>358</v>
      </c>
      <c r="C3" s="8"/>
      <c r="D3" s="8"/>
      <c r="E3" s="8"/>
      <c r="F3" s="8"/>
      <c r="G3" s="8"/>
      <c r="H3" s="8"/>
      <c r="I3" s="25" t="s">
        <v>247</v>
      </c>
    </row>
    <row r="4" spans="2:9" ht="40.5" customHeight="1">
      <c r="B4" s="75" t="s">
        <v>280</v>
      </c>
      <c r="D4" s="188" t="s">
        <v>281</v>
      </c>
      <c r="E4" s="188" t="s">
        <v>282</v>
      </c>
      <c r="G4" s="188" t="s">
        <v>283</v>
      </c>
      <c r="I4" s="263" t="s">
        <v>284</v>
      </c>
    </row>
    <row r="5" ht="3" customHeight="1"/>
    <row r="6" ht="12.75">
      <c r="B6" s="181" t="s">
        <v>285</v>
      </c>
    </row>
    <row r="7" ht="6.75" customHeight="1"/>
    <row r="8" spans="2:9" ht="12.75">
      <c r="B8" t="s">
        <v>125</v>
      </c>
      <c r="D8" s="115">
        <v>82870</v>
      </c>
      <c r="E8" s="115">
        <v>2687</v>
      </c>
      <c r="F8" s="115"/>
      <c r="G8" s="115">
        <v>85557</v>
      </c>
      <c r="H8" s="17"/>
      <c r="I8" s="327" t="s">
        <v>67</v>
      </c>
    </row>
    <row r="9" ht="4.5" customHeight="1"/>
    <row r="10" spans="2:9" ht="12.75">
      <c r="B10" t="s">
        <v>126</v>
      </c>
      <c r="D10" s="247">
        <f>SUM(D12:D17)</f>
        <v>63396</v>
      </c>
      <c r="E10" s="247">
        <f>SUM(E12:E17)</f>
        <v>2288</v>
      </c>
      <c r="F10" s="6"/>
      <c r="G10" s="247">
        <f>SUM(G12:G17)</f>
        <v>65684</v>
      </c>
      <c r="H10" s="247">
        <f>SUM(H12:H17)</f>
        <v>0</v>
      </c>
      <c r="I10" s="247">
        <f>SUM(I12:I17)</f>
        <v>913</v>
      </c>
    </row>
    <row r="11" spans="2:9" ht="12.75">
      <c r="B11" s="211" t="s">
        <v>286</v>
      </c>
      <c r="D11" s="6"/>
      <c r="E11" s="6"/>
      <c r="F11" s="6"/>
      <c r="G11" s="6"/>
      <c r="H11" s="6"/>
      <c r="I11" s="6"/>
    </row>
    <row r="12" spans="2:9" ht="12.75">
      <c r="B12" s="324" t="s">
        <v>98</v>
      </c>
      <c r="D12" s="247">
        <v>26121</v>
      </c>
      <c r="E12" s="247">
        <v>325</v>
      </c>
      <c r="F12" s="6"/>
      <c r="G12" s="247">
        <f aca="true" t="shared" si="0" ref="G12:G17">D12+E12</f>
        <v>26446</v>
      </c>
      <c r="H12" s="6"/>
      <c r="I12" s="247">
        <v>75</v>
      </c>
    </row>
    <row r="13" spans="2:9" ht="12.75">
      <c r="B13" s="324" t="s">
        <v>163</v>
      </c>
      <c r="D13" s="247">
        <v>1874</v>
      </c>
      <c r="E13" s="247">
        <v>95</v>
      </c>
      <c r="F13" s="6"/>
      <c r="G13" s="247">
        <f t="shared" si="0"/>
        <v>1969</v>
      </c>
      <c r="H13" s="6"/>
      <c r="I13" s="247">
        <v>21</v>
      </c>
    </row>
    <row r="14" spans="2:9" ht="12.75">
      <c r="B14" s="324" t="s">
        <v>240</v>
      </c>
      <c r="D14" s="247">
        <v>5636</v>
      </c>
      <c r="E14" s="247">
        <v>338</v>
      </c>
      <c r="F14" s="6"/>
      <c r="G14" s="247">
        <f t="shared" si="0"/>
        <v>5974</v>
      </c>
      <c r="H14" s="6"/>
      <c r="I14" s="247">
        <v>194</v>
      </c>
    </row>
    <row r="15" spans="2:9" ht="12.75">
      <c r="B15" s="324" t="s">
        <v>241</v>
      </c>
      <c r="D15" s="247">
        <v>18342</v>
      </c>
      <c r="E15" s="247">
        <v>1032</v>
      </c>
      <c r="F15" s="6"/>
      <c r="G15" s="247">
        <f t="shared" si="0"/>
        <v>19374</v>
      </c>
      <c r="H15" s="6"/>
      <c r="I15" s="247">
        <v>407</v>
      </c>
    </row>
    <row r="16" spans="2:9" ht="12.75">
      <c r="B16" s="354" t="s">
        <v>242</v>
      </c>
      <c r="D16" s="247">
        <v>10772</v>
      </c>
      <c r="E16" s="247">
        <v>461</v>
      </c>
      <c r="F16" s="6"/>
      <c r="G16" s="247">
        <f t="shared" si="0"/>
        <v>11233</v>
      </c>
      <c r="H16" s="6"/>
      <c r="I16" s="247">
        <v>188</v>
      </c>
    </row>
    <row r="17" spans="2:9" ht="12.75">
      <c r="B17" s="325" t="s">
        <v>243</v>
      </c>
      <c r="C17" s="8"/>
      <c r="D17" s="125">
        <v>651</v>
      </c>
      <c r="E17" s="125">
        <v>37</v>
      </c>
      <c r="F17" s="8"/>
      <c r="G17" s="125">
        <f t="shared" si="0"/>
        <v>688</v>
      </c>
      <c r="H17" s="8"/>
      <c r="I17" s="125">
        <v>28</v>
      </c>
    </row>
    <row r="18" ht="2.25" customHeight="1"/>
    <row r="19" spans="2:3" ht="12.75">
      <c r="B19" s="16" t="s">
        <v>432</v>
      </c>
      <c r="C19" s="16"/>
    </row>
    <row r="20" ht="2.25" customHeight="1"/>
    <row r="21" spans="2:3" ht="12.75">
      <c r="B21" s="16" t="s">
        <v>433</v>
      </c>
      <c r="C21" s="16"/>
    </row>
    <row r="22" spans="2:9" ht="12.75">
      <c r="B22" s="23" t="s">
        <v>435</v>
      </c>
      <c r="C22" s="23"/>
      <c r="D22" s="17"/>
      <c r="E22" s="17"/>
      <c r="F22" s="17"/>
      <c r="G22" s="17"/>
      <c r="H22" s="17"/>
      <c r="I22" s="17"/>
    </row>
    <row r="23" spans="2:9" ht="12.75">
      <c r="B23" s="23" t="s">
        <v>434</v>
      </c>
      <c r="C23" s="17"/>
      <c r="D23" s="17"/>
      <c r="E23" s="17"/>
      <c r="F23" s="17"/>
      <c r="G23" s="17"/>
      <c r="H23" s="17"/>
      <c r="I23" s="17"/>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32.xml><?xml version="1.0" encoding="utf-8"?>
<worksheet xmlns="http://schemas.openxmlformats.org/spreadsheetml/2006/main" xmlns:r="http://schemas.openxmlformats.org/officeDocument/2006/relationships">
  <sheetPr>
    <tabColor rgb="FFFFC000"/>
  </sheetPr>
  <dimension ref="A1:D20"/>
  <sheetViews>
    <sheetView showGridLines="0" zoomScalePageLayoutView="0" workbookViewId="0" topLeftCell="A1">
      <selection activeCell="I11" sqref="I11"/>
    </sheetView>
  </sheetViews>
  <sheetFormatPr defaultColWidth="9.140625" defaultRowHeight="12.75"/>
  <cols>
    <col min="1" max="1" width="24.28125" style="0" customWidth="1"/>
    <col min="2" max="2" width="1.421875" style="0" customWidth="1"/>
    <col min="3" max="4" width="14.421875" style="0" customWidth="1"/>
    <col min="5" max="5" width="1.28515625" style="0" customWidth="1"/>
  </cols>
  <sheetData>
    <row r="1" spans="1:2" ht="12.75">
      <c r="A1" s="264" t="s">
        <v>563</v>
      </c>
      <c r="B1" s="264"/>
    </row>
    <row r="2" spans="1:2" ht="12.75">
      <c r="A2" s="264"/>
      <c r="B2" s="264"/>
    </row>
    <row r="3" spans="1:4" ht="13.5" customHeight="1">
      <c r="A3" s="267" t="s">
        <v>436</v>
      </c>
      <c r="B3" s="265"/>
      <c r="C3" s="8"/>
      <c r="D3" s="25" t="s">
        <v>23</v>
      </c>
    </row>
    <row r="4" spans="1:4" ht="12.75">
      <c r="A4" s="267" t="s">
        <v>287</v>
      </c>
      <c r="B4" s="266"/>
      <c r="C4" s="268" t="s">
        <v>125</v>
      </c>
      <c r="D4" s="25" t="s">
        <v>126</v>
      </c>
    </row>
    <row r="5" spans="1:3" ht="5.25" customHeight="1">
      <c r="A5" s="266"/>
      <c r="B5" s="266"/>
      <c r="C5" s="266"/>
    </row>
    <row r="6" spans="1:4" ht="12.75">
      <c r="A6" s="266" t="s">
        <v>251</v>
      </c>
      <c r="B6" s="266"/>
      <c r="C6" s="269">
        <v>8</v>
      </c>
      <c r="D6" s="82">
        <v>7</v>
      </c>
    </row>
    <row r="7" spans="1:4" ht="12.75">
      <c r="A7" s="266" t="s">
        <v>230</v>
      </c>
      <c r="B7" s="266"/>
      <c r="C7" s="269">
        <v>0</v>
      </c>
      <c r="D7" s="82">
        <v>1</v>
      </c>
    </row>
    <row r="8" spans="1:4" ht="12.75">
      <c r="A8" s="266" t="s">
        <v>252</v>
      </c>
      <c r="B8" s="266"/>
      <c r="C8" s="269">
        <v>1</v>
      </c>
      <c r="D8" s="115">
        <v>0</v>
      </c>
    </row>
    <row r="9" spans="1:4" ht="12.75">
      <c r="A9" s="266" t="s">
        <v>357</v>
      </c>
      <c r="B9" s="266"/>
      <c r="C9" s="269">
        <v>0</v>
      </c>
      <c r="D9" s="115">
        <v>5</v>
      </c>
    </row>
    <row r="10" spans="1:4" ht="12.75">
      <c r="A10" s="266" t="s">
        <v>288</v>
      </c>
      <c r="B10" s="266"/>
      <c r="C10" s="269">
        <v>34</v>
      </c>
      <c r="D10" s="82">
        <v>28</v>
      </c>
    </row>
    <row r="11" spans="1:4" ht="4.5" customHeight="1">
      <c r="A11" s="266"/>
      <c r="B11" s="266"/>
      <c r="C11" s="269"/>
      <c r="D11" s="82"/>
    </row>
    <row r="12" spans="1:4" ht="12.75">
      <c r="A12" s="266" t="s">
        <v>235</v>
      </c>
      <c r="B12" s="266"/>
      <c r="C12" s="269">
        <v>43</v>
      </c>
      <c r="D12" s="82">
        <f>SUM(D6:D10)</f>
        <v>41</v>
      </c>
    </row>
    <row r="13" spans="1:4" ht="4.5" customHeight="1">
      <c r="A13" s="266"/>
      <c r="B13" s="266"/>
      <c r="C13" s="269"/>
      <c r="D13" s="82"/>
    </row>
    <row r="14" spans="1:4" ht="12.75">
      <c r="A14" s="266" t="s">
        <v>253</v>
      </c>
      <c r="B14" s="266"/>
      <c r="C14" s="269">
        <v>0</v>
      </c>
      <c r="D14" s="82">
        <v>0</v>
      </c>
    </row>
    <row r="15" spans="1:4" ht="4.5" customHeight="1">
      <c r="A15" s="266"/>
      <c r="B15" s="266"/>
      <c r="C15" s="269"/>
      <c r="D15" s="82"/>
    </row>
    <row r="16" spans="1:4" ht="12.75">
      <c r="A16" s="266" t="s">
        <v>236</v>
      </c>
      <c r="B16" s="266"/>
      <c r="C16" s="269">
        <v>0</v>
      </c>
      <c r="D16" s="115">
        <v>0</v>
      </c>
    </row>
    <row r="17" spans="1:4" ht="4.5" customHeight="1">
      <c r="A17" s="266"/>
      <c r="B17" s="266"/>
      <c r="C17" s="269"/>
      <c r="D17" s="82"/>
    </row>
    <row r="18" spans="1:4" ht="12.75">
      <c r="A18" s="270" t="s">
        <v>23</v>
      </c>
      <c r="B18" s="270"/>
      <c r="C18" s="87">
        <f>C12+C14+C16</f>
        <v>43</v>
      </c>
      <c r="D18" s="87">
        <f>D12+D14+D16</f>
        <v>41</v>
      </c>
    </row>
    <row r="19" spans="1:3" ht="4.5" customHeight="1">
      <c r="A19" s="271"/>
      <c r="B19" s="271"/>
      <c r="C19" s="6"/>
    </row>
    <row r="20" spans="1:3" ht="12.75">
      <c r="A20" s="369" t="s">
        <v>19</v>
      </c>
      <c r="B20" s="272"/>
      <c r="C20" s="6"/>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N39"/>
  <sheetViews>
    <sheetView showGridLines="0" workbookViewId="0" topLeftCell="A1">
      <selection activeCell="F51" sqref="F51"/>
    </sheetView>
  </sheetViews>
  <sheetFormatPr defaultColWidth="9.140625" defaultRowHeight="12.75"/>
  <cols>
    <col min="1" max="1" width="47.421875" style="0" customWidth="1"/>
    <col min="2" max="2" width="0.5625" style="0" customWidth="1"/>
    <col min="3" max="10" width="7.8515625" style="0" customWidth="1"/>
    <col min="11" max="12" width="7.8515625" style="3" customWidth="1"/>
    <col min="13" max="13" width="5.8515625" style="5" customWidth="1"/>
    <col min="14" max="14" width="1.57421875" style="0" customWidth="1"/>
  </cols>
  <sheetData>
    <row r="1" spans="1:2" ht="12.75">
      <c r="A1" s="7" t="s">
        <v>548</v>
      </c>
      <c r="B1" s="7"/>
    </row>
    <row r="2" ht="3" customHeight="1"/>
    <row r="3" spans="1:14" ht="12.75">
      <c r="A3" s="8" t="s">
        <v>30</v>
      </c>
      <c r="B3" s="8"/>
      <c r="C3" s="377" t="s">
        <v>94</v>
      </c>
      <c r="D3" s="377"/>
      <c r="E3" s="377"/>
      <c r="F3" s="377"/>
      <c r="G3" s="377"/>
      <c r="H3" s="377"/>
      <c r="I3" s="377"/>
      <c r="J3" s="377"/>
      <c r="K3" s="377"/>
      <c r="L3" s="25"/>
      <c r="M3" s="153" t="s">
        <v>23</v>
      </c>
      <c r="N3" s="6"/>
    </row>
    <row r="4" spans="1:14" ht="12.75">
      <c r="A4" s="10" t="s">
        <v>22</v>
      </c>
      <c r="C4" s="11" t="s">
        <v>85</v>
      </c>
      <c r="D4" s="11" t="s">
        <v>86</v>
      </c>
      <c r="E4" s="11" t="s">
        <v>87</v>
      </c>
      <c r="F4" s="11" t="s">
        <v>88</v>
      </c>
      <c r="G4" s="11" t="s">
        <v>89</v>
      </c>
      <c r="H4" s="11" t="s">
        <v>90</v>
      </c>
      <c r="I4" s="11" t="s">
        <v>91</v>
      </c>
      <c r="J4" s="11" t="s">
        <v>124</v>
      </c>
      <c r="K4" s="11" t="s">
        <v>125</v>
      </c>
      <c r="L4" s="11" t="s">
        <v>126</v>
      </c>
      <c r="M4" s="55" t="s">
        <v>96</v>
      </c>
      <c r="N4" s="12"/>
    </row>
    <row r="5" ht="1.5" customHeight="1"/>
    <row r="6" spans="1:9" ht="12.75">
      <c r="A6" s="150" t="s">
        <v>103</v>
      </c>
      <c r="B6" s="135"/>
      <c r="C6" s="135"/>
      <c r="D6" s="135"/>
      <c r="E6" s="135"/>
      <c r="F6" s="135"/>
      <c r="G6" s="135"/>
      <c r="H6" s="135"/>
      <c r="I6" s="135"/>
    </row>
    <row r="7" spans="1:14" ht="14.25" customHeight="1">
      <c r="A7" s="284" t="s">
        <v>291</v>
      </c>
      <c r="B7" s="2"/>
      <c r="C7" s="105">
        <v>5</v>
      </c>
      <c r="D7" s="105">
        <v>2</v>
      </c>
      <c r="E7" s="105">
        <v>7</v>
      </c>
      <c r="F7" s="105">
        <v>4</v>
      </c>
      <c r="G7" s="105">
        <v>3</v>
      </c>
      <c r="H7" s="105">
        <v>7</v>
      </c>
      <c r="I7" s="105">
        <v>2</v>
      </c>
      <c r="J7" s="105">
        <v>0</v>
      </c>
      <c r="K7" s="105">
        <v>0</v>
      </c>
      <c r="L7" s="105">
        <v>0</v>
      </c>
      <c r="M7" s="116">
        <v>30</v>
      </c>
      <c r="N7" s="42"/>
    </row>
    <row r="8" spans="1:14" ht="12.75">
      <c r="A8" s="284" t="s">
        <v>292</v>
      </c>
      <c r="B8" s="2"/>
      <c r="C8" s="105">
        <v>6</v>
      </c>
      <c r="D8" s="105">
        <v>8</v>
      </c>
      <c r="E8" s="105">
        <v>1</v>
      </c>
      <c r="F8" s="105">
        <v>7</v>
      </c>
      <c r="G8" s="105">
        <v>4</v>
      </c>
      <c r="H8" s="105">
        <v>2</v>
      </c>
      <c r="I8" s="105">
        <v>6</v>
      </c>
      <c r="J8" s="105">
        <v>1</v>
      </c>
      <c r="K8" s="105">
        <v>1</v>
      </c>
      <c r="L8" s="105">
        <v>1</v>
      </c>
      <c r="M8" s="116">
        <v>37</v>
      </c>
      <c r="N8" s="42"/>
    </row>
    <row r="9" spans="1:14" ht="12.75">
      <c r="A9" s="284" t="s">
        <v>293</v>
      </c>
      <c r="B9" s="2"/>
      <c r="C9" s="105"/>
      <c r="D9" s="105"/>
      <c r="E9" s="105"/>
      <c r="F9" s="105"/>
      <c r="G9" s="105"/>
      <c r="H9" s="105"/>
      <c r="I9" s="105"/>
      <c r="J9" s="105"/>
      <c r="K9" s="326"/>
      <c r="L9" s="105"/>
      <c r="M9" s="116"/>
      <c r="N9" s="42"/>
    </row>
    <row r="10" spans="1:14" ht="12.75">
      <c r="A10" s="284" t="s">
        <v>294</v>
      </c>
      <c r="B10" s="2"/>
      <c r="C10" s="105">
        <v>0</v>
      </c>
      <c r="D10" s="105">
        <v>0</v>
      </c>
      <c r="E10" s="105">
        <v>5</v>
      </c>
      <c r="F10" s="105">
        <v>0</v>
      </c>
      <c r="G10" s="105">
        <v>8</v>
      </c>
      <c r="H10" s="105">
        <v>5</v>
      </c>
      <c r="I10" s="105">
        <v>2</v>
      </c>
      <c r="J10" s="105">
        <v>2</v>
      </c>
      <c r="K10" s="105">
        <v>0</v>
      </c>
      <c r="L10" s="105">
        <v>0</v>
      </c>
      <c r="M10" s="116">
        <v>22</v>
      </c>
      <c r="N10" s="42"/>
    </row>
    <row r="11" spans="1:14" ht="12.75">
      <c r="A11" s="284" t="s">
        <v>295</v>
      </c>
      <c r="B11" s="2"/>
      <c r="C11" s="105">
        <v>0</v>
      </c>
      <c r="D11" s="105">
        <v>0</v>
      </c>
      <c r="E11" s="105">
        <v>0</v>
      </c>
      <c r="F11" s="105">
        <v>0</v>
      </c>
      <c r="G11" s="105">
        <v>1</v>
      </c>
      <c r="H11" s="105">
        <v>0</v>
      </c>
      <c r="I11" s="105">
        <v>0</v>
      </c>
      <c r="J11" s="105">
        <v>0</v>
      </c>
      <c r="K11" s="105">
        <v>0</v>
      </c>
      <c r="L11" s="105">
        <v>0</v>
      </c>
      <c r="M11" s="116">
        <v>1</v>
      </c>
      <c r="N11" s="42"/>
    </row>
    <row r="12" spans="1:14" ht="12.75">
      <c r="A12" s="284" t="s">
        <v>296</v>
      </c>
      <c r="B12" s="2"/>
      <c r="C12" s="105">
        <v>1</v>
      </c>
      <c r="D12" s="105">
        <v>0</v>
      </c>
      <c r="E12" s="105">
        <v>0</v>
      </c>
      <c r="F12" s="105">
        <v>0</v>
      </c>
      <c r="G12" s="105">
        <v>1</v>
      </c>
      <c r="H12" s="105">
        <v>1</v>
      </c>
      <c r="I12" s="105">
        <v>1</v>
      </c>
      <c r="J12" s="105">
        <v>0</v>
      </c>
      <c r="K12" s="105">
        <v>0</v>
      </c>
      <c r="L12" s="105">
        <v>0</v>
      </c>
      <c r="M12" s="116">
        <v>4</v>
      </c>
      <c r="N12" s="42"/>
    </row>
    <row r="13" spans="1:14" ht="12.75">
      <c r="A13" s="284" t="s">
        <v>297</v>
      </c>
      <c r="B13" s="2"/>
      <c r="C13" s="105">
        <v>2</v>
      </c>
      <c r="D13" s="105">
        <v>24</v>
      </c>
      <c r="E13" s="105">
        <v>16</v>
      </c>
      <c r="F13" s="105">
        <v>1</v>
      </c>
      <c r="G13" s="105">
        <v>7</v>
      </c>
      <c r="H13" s="105">
        <v>14</v>
      </c>
      <c r="I13" s="105">
        <v>7</v>
      </c>
      <c r="J13" s="105">
        <v>1</v>
      </c>
      <c r="K13" s="105">
        <v>0</v>
      </c>
      <c r="L13" s="105">
        <v>0</v>
      </c>
      <c r="M13" s="116">
        <v>72</v>
      </c>
      <c r="N13" s="42"/>
    </row>
    <row r="14" spans="1:14" ht="12.75" customHeight="1">
      <c r="A14" s="284" t="s">
        <v>298</v>
      </c>
      <c r="B14" s="2"/>
      <c r="C14" s="105">
        <v>0</v>
      </c>
      <c r="D14" s="105">
        <v>2</v>
      </c>
      <c r="E14" s="105">
        <v>0</v>
      </c>
      <c r="F14" s="105">
        <v>2</v>
      </c>
      <c r="G14" s="105">
        <v>2</v>
      </c>
      <c r="H14" s="105">
        <v>5</v>
      </c>
      <c r="I14" s="105">
        <v>4</v>
      </c>
      <c r="J14" s="105">
        <v>3</v>
      </c>
      <c r="K14" s="105">
        <v>3</v>
      </c>
      <c r="L14" s="105">
        <v>1</v>
      </c>
      <c r="M14" s="116">
        <v>22</v>
      </c>
      <c r="N14" s="42"/>
    </row>
    <row r="15" spans="1:14" ht="12.75">
      <c r="A15" s="284" t="s">
        <v>299</v>
      </c>
      <c r="B15" s="2"/>
      <c r="C15" s="105">
        <v>0</v>
      </c>
      <c r="D15" s="105">
        <v>0</v>
      </c>
      <c r="E15" s="105">
        <v>1</v>
      </c>
      <c r="F15" s="105">
        <v>0</v>
      </c>
      <c r="G15" s="105">
        <v>3</v>
      </c>
      <c r="H15" s="105">
        <v>1</v>
      </c>
      <c r="I15" s="105">
        <v>5</v>
      </c>
      <c r="J15" s="105">
        <v>0</v>
      </c>
      <c r="K15" s="105">
        <v>0</v>
      </c>
      <c r="L15" s="105">
        <v>0</v>
      </c>
      <c r="M15" s="116">
        <v>10</v>
      </c>
      <c r="N15" s="42"/>
    </row>
    <row r="16" spans="1:14" ht="12.75">
      <c r="A16" s="43" t="s">
        <v>96</v>
      </c>
      <c r="B16" s="43"/>
      <c r="C16" s="80">
        <v>14</v>
      </c>
      <c r="D16" s="80">
        <v>36</v>
      </c>
      <c r="E16" s="80">
        <v>30</v>
      </c>
      <c r="F16" s="80">
        <v>14</v>
      </c>
      <c r="G16" s="80">
        <v>29</v>
      </c>
      <c r="H16" s="80">
        <v>35</v>
      </c>
      <c r="I16" s="80">
        <v>27</v>
      </c>
      <c r="J16" s="80">
        <v>7</v>
      </c>
      <c r="K16" s="81">
        <v>4</v>
      </c>
      <c r="L16" s="81">
        <v>2</v>
      </c>
      <c r="M16" s="116">
        <v>198</v>
      </c>
      <c r="N16" s="44"/>
    </row>
    <row r="17" spans="3:13" ht="3.75" customHeight="1">
      <c r="C17" s="82"/>
      <c r="D17" s="82"/>
      <c r="E17" s="82"/>
      <c r="F17" s="82"/>
      <c r="G17" s="82"/>
      <c r="H17" s="82"/>
      <c r="I17" s="82"/>
      <c r="J17" s="82"/>
      <c r="K17" s="83"/>
      <c r="L17" s="83"/>
      <c r="M17" s="116"/>
    </row>
    <row r="18" spans="1:14" ht="12.75">
      <c r="A18" s="150" t="s">
        <v>32</v>
      </c>
      <c r="B18" s="18"/>
      <c r="C18" s="285" t="s">
        <v>67</v>
      </c>
      <c r="D18" s="285" t="s">
        <v>67</v>
      </c>
      <c r="E18" s="285" t="s">
        <v>67</v>
      </c>
      <c r="F18" s="78">
        <v>0</v>
      </c>
      <c r="G18" s="78">
        <v>0</v>
      </c>
      <c r="H18" s="78">
        <v>5</v>
      </c>
      <c r="I18" s="78">
        <v>4</v>
      </c>
      <c r="J18" s="78">
        <v>5</v>
      </c>
      <c r="K18" s="78">
        <v>1</v>
      </c>
      <c r="L18" s="78">
        <v>1</v>
      </c>
      <c r="M18" s="116">
        <v>16</v>
      </c>
      <c r="N18" s="18"/>
    </row>
    <row r="19" spans="3:13" ht="3.75" customHeight="1">
      <c r="C19" s="82"/>
      <c r="D19" s="82"/>
      <c r="E19" s="82"/>
      <c r="F19" s="82"/>
      <c r="G19" s="82"/>
      <c r="H19" s="82"/>
      <c r="I19" s="82"/>
      <c r="J19" s="82"/>
      <c r="K19" s="83"/>
      <c r="L19" s="83"/>
      <c r="M19" s="116"/>
    </row>
    <row r="20" spans="1:13" ht="12.75">
      <c r="A20" s="150" t="s">
        <v>104</v>
      </c>
      <c r="B20" s="134"/>
      <c r="C20" s="134"/>
      <c r="D20" s="134"/>
      <c r="E20" s="134"/>
      <c r="F20" s="134"/>
      <c r="G20" s="134"/>
      <c r="H20" s="134"/>
      <c r="I20" s="134"/>
      <c r="L20" s="83"/>
      <c r="M20" s="116"/>
    </row>
    <row r="21" spans="1:13" ht="12.75">
      <c r="A21" s="284" t="s">
        <v>300</v>
      </c>
      <c r="C21" s="285" t="s">
        <v>67</v>
      </c>
      <c r="D21" s="285" t="s">
        <v>67</v>
      </c>
      <c r="E21" s="285" t="s">
        <v>67</v>
      </c>
      <c r="F21" s="285" t="s">
        <v>67</v>
      </c>
      <c r="G21" s="105">
        <v>0</v>
      </c>
      <c r="H21" s="105">
        <v>0</v>
      </c>
      <c r="I21" s="105">
        <v>2</v>
      </c>
      <c r="J21" s="105">
        <v>3</v>
      </c>
      <c r="K21" s="105">
        <v>0</v>
      </c>
      <c r="L21" s="105">
        <v>0</v>
      </c>
      <c r="M21" s="116">
        <v>5</v>
      </c>
    </row>
    <row r="22" spans="1:13" ht="12.75">
      <c r="A22" s="284" t="s">
        <v>301</v>
      </c>
      <c r="C22" s="285" t="s">
        <v>67</v>
      </c>
      <c r="D22" s="285" t="s">
        <v>67</v>
      </c>
      <c r="E22" s="285" t="s">
        <v>67</v>
      </c>
      <c r="F22" s="285" t="s">
        <v>67</v>
      </c>
      <c r="G22" s="105">
        <v>0</v>
      </c>
      <c r="H22" s="105">
        <v>8</v>
      </c>
      <c r="I22" s="105">
        <v>2</v>
      </c>
      <c r="J22" s="105">
        <v>10</v>
      </c>
      <c r="K22" s="105">
        <v>7</v>
      </c>
      <c r="L22" s="105">
        <v>9</v>
      </c>
      <c r="M22" s="116">
        <v>36</v>
      </c>
    </row>
    <row r="23" spans="1:13" ht="12.75">
      <c r="A23" s="284" t="s">
        <v>302</v>
      </c>
      <c r="C23" s="285" t="s">
        <v>67</v>
      </c>
      <c r="D23" s="285" t="s">
        <v>67</v>
      </c>
      <c r="E23" s="285" t="s">
        <v>67</v>
      </c>
      <c r="F23" s="285" t="s">
        <v>67</v>
      </c>
      <c r="G23" s="105">
        <v>0</v>
      </c>
      <c r="H23" s="105">
        <v>5</v>
      </c>
      <c r="I23" s="105">
        <v>0</v>
      </c>
      <c r="J23" s="105">
        <v>0</v>
      </c>
      <c r="K23" s="105">
        <v>0</v>
      </c>
      <c r="L23" s="105">
        <v>0</v>
      </c>
      <c r="M23" s="116">
        <v>5</v>
      </c>
    </row>
    <row r="24" spans="1:13" ht="12.75">
      <c r="A24" s="338" t="s">
        <v>102</v>
      </c>
      <c r="B24" s="17"/>
      <c r="C24" s="285" t="s">
        <v>67</v>
      </c>
      <c r="D24" s="285" t="s">
        <v>67</v>
      </c>
      <c r="E24" s="285" t="s">
        <v>67</v>
      </c>
      <c r="F24" s="285" t="s">
        <v>67</v>
      </c>
      <c r="G24" s="105">
        <v>0</v>
      </c>
      <c r="H24" s="105">
        <v>0</v>
      </c>
      <c r="I24" s="105">
        <v>1</v>
      </c>
      <c r="J24" s="105">
        <v>0</v>
      </c>
      <c r="K24" s="105">
        <v>0</v>
      </c>
      <c r="L24" s="105">
        <v>0</v>
      </c>
      <c r="M24" s="116">
        <v>1</v>
      </c>
    </row>
    <row r="25" spans="1:14" ht="12.75">
      <c r="A25" s="18" t="s">
        <v>96</v>
      </c>
      <c r="B25" s="18"/>
      <c r="C25" s="285" t="s">
        <v>67</v>
      </c>
      <c r="D25" s="285" t="s">
        <v>67</v>
      </c>
      <c r="E25" s="285" t="s">
        <v>67</v>
      </c>
      <c r="F25" s="285" t="s">
        <v>67</v>
      </c>
      <c r="G25" s="106">
        <v>0</v>
      </c>
      <c r="H25" s="85">
        <v>13</v>
      </c>
      <c r="I25" s="85">
        <v>5</v>
      </c>
      <c r="J25" s="85">
        <v>13</v>
      </c>
      <c r="K25" s="85">
        <v>7</v>
      </c>
      <c r="L25" s="85">
        <v>9</v>
      </c>
      <c r="M25" s="116">
        <v>47</v>
      </c>
      <c r="N25" s="18"/>
    </row>
    <row r="26" spans="3:13" ht="6.75" customHeight="1">
      <c r="C26" s="82"/>
      <c r="D26" s="82"/>
      <c r="E26" s="82"/>
      <c r="F26" s="82"/>
      <c r="G26" s="82"/>
      <c r="H26" s="82"/>
      <c r="I26" s="82"/>
      <c r="J26" s="82"/>
      <c r="K26" s="83"/>
      <c r="L26" s="83"/>
      <c r="M26" s="116"/>
    </row>
    <row r="27" spans="1:14" ht="12.75">
      <c r="A27" s="150" t="s">
        <v>33</v>
      </c>
      <c r="B27" s="18"/>
      <c r="C27" s="78">
        <v>0</v>
      </c>
      <c r="D27" s="78">
        <v>0</v>
      </c>
      <c r="E27" s="78">
        <v>2</v>
      </c>
      <c r="F27" s="78">
        <v>1</v>
      </c>
      <c r="G27" s="78">
        <v>1</v>
      </c>
      <c r="H27" s="78">
        <v>1</v>
      </c>
      <c r="I27" s="78">
        <v>4</v>
      </c>
      <c r="J27" s="78">
        <v>2</v>
      </c>
      <c r="K27" s="78">
        <v>0</v>
      </c>
      <c r="L27" s="78">
        <v>1</v>
      </c>
      <c r="M27" s="116">
        <v>12</v>
      </c>
      <c r="N27" s="18"/>
    </row>
    <row r="28" spans="3:13" ht="3.75" customHeight="1">
      <c r="C28" s="82"/>
      <c r="D28" s="82"/>
      <c r="E28" s="82"/>
      <c r="F28" s="82"/>
      <c r="G28" s="82"/>
      <c r="H28" s="82"/>
      <c r="I28" s="82"/>
      <c r="J28" s="82"/>
      <c r="K28" s="83"/>
      <c r="L28" s="83"/>
      <c r="M28" s="116"/>
    </row>
    <row r="29" spans="1:14" ht="12.75">
      <c r="A29" s="15" t="s">
        <v>116</v>
      </c>
      <c r="B29" s="15"/>
      <c r="C29" s="87">
        <v>14</v>
      </c>
      <c r="D29" s="87">
        <v>36</v>
      </c>
      <c r="E29" s="87">
        <v>32</v>
      </c>
      <c r="F29" s="87">
        <v>15</v>
      </c>
      <c r="G29" s="87">
        <v>30</v>
      </c>
      <c r="H29" s="87">
        <v>54</v>
      </c>
      <c r="I29" s="87">
        <v>40</v>
      </c>
      <c r="J29" s="87">
        <v>27</v>
      </c>
      <c r="K29" s="87">
        <v>12</v>
      </c>
      <c r="L29" s="87">
        <v>13</v>
      </c>
      <c r="M29" s="137">
        <v>273</v>
      </c>
      <c r="N29" s="32"/>
    </row>
    <row r="30" spans="1:14" ht="4.5" customHeight="1">
      <c r="A30" s="32"/>
      <c r="B30" s="32"/>
      <c r="C30" s="78"/>
      <c r="D30" s="78"/>
      <c r="E30" s="78"/>
      <c r="F30" s="78"/>
      <c r="G30" s="78"/>
      <c r="H30" s="78"/>
      <c r="I30" s="78"/>
      <c r="J30" s="78"/>
      <c r="K30" s="78"/>
      <c r="L30" s="78"/>
      <c r="M30" s="291"/>
      <c r="N30" s="32"/>
    </row>
    <row r="31" spans="1:2" ht="12.75">
      <c r="A31" s="183" t="s">
        <v>19</v>
      </c>
      <c r="B31" s="16"/>
    </row>
    <row r="32" ht="2.25" customHeight="1"/>
    <row r="33" spans="1:14" ht="12.75">
      <c r="A33" s="380" t="s">
        <v>372</v>
      </c>
      <c r="B33" s="380"/>
      <c r="C33" s="380"/>
      <c r="D33" s="380"/>
      <c r="E33" s="380"/>
      <c r="F33" s="380"/>
      <c r="G33" s="380"/>
      <c r="H33" s="380"/>
      <c r="I33" s="380"/>
      <c r="J33" s="380"/>
      <c r="K33" s="380"/>
      <c r="L33" s="380"/>
      <c r="M33" s="380"/>
      <c r="N33" s="40"/>
    </row>
    <row r="34" spans="1:14" ht="12.75">
      <c r="A34" s="380" t="s">
        <v>397</v>
      </c>
      <c r="B34" s="380"/>
      <c r="C34" s="380"/>
      <c r="D34" s="380"/>
      <c r="E34" s="380"/>
      <c r="F34" s="380"/>
      <c r="G34" s="380"/>
      <c r="H34" s="380"/>
      <c r="I34" s="380"/>
      <c r="J34" s="380"/>
      <c r="K34" s="380"/>
      <c r="L34" s="380"/>
      <c r="M34" s="380"/>
      <c r="N34" s="40"/>
    </row>
    <row r="35" spans="1:14" ht="12.75" customHeight="1">
      <c r="A35" s="380" t="s">
        <v>373</v>
      </c>
      <c r="B35" s="380"/>
      <c r="C35" s="380"/>
      <c r="D35" s="380"/>
      <c r="E35" s="380"/>
      <c r="F35" s="380"/>
      <c r="G35" s="380"/>
      <c r="H35" s="380"/>
      <c r="I35" s="380"/>
      <c r="J35" s="380"/>
      <c r="K35" s="380"/>
      <c r="L35" s="380"/>
      <c r="M35" s="380"/>
      <c r="N35" s="40"/>
    </row>
    <row r="36" spans="1:12" ht="12.75">
      <c r="A36" s="183" t="s">
        <v>74</v>
      </c>
      <c r="B36" s="183"/>
      <c r="C36" s="335"/>
      <c r="D36" s="335"/>
      <c r="E36" s="335"/>
      <c r="F36" s="335"/>
      <c r="G36" s="335"/>
      <c r="H36" s="335"/>
      <c r="I36" s="335"/>
      <c r="J36" s="335"/>
      <c r="K36" s="344"/>
      <c r="L36" s="344"/>
    </row>
    <row r="37" spans="1:12" ht="12.75">
      <c r="A37" s="183" t="s">
        <v>75</v>
      </c>
      <c r="B37" s="183"/>
      <c r="C37" s="335"/>
      <c r="D37" s="335"/>
      <c r="E37" s="335"/>
      <c r="F37" s="335"/>
      <c r="G37" s="335"/>
      <c r="H37" s="335"/>
      <c r="I37" s="335"/>
      <c r="J37" s="335"/>
      <c r="K37" s="344"/>
      <c r="L37" s="344"/>
    </row>
    <row r="38" spans="1:12" ht="12.75">
      <c r="A38" s="183" t="s">
        <v>76</v>
      </c>
      <c r="B38" s="183"/>
      <c r="C38" s="335"/>
      <c r="D38" s="335"/>
      <c r="E38" s="335"/>
      <c r="F38" s="335"/>
      <c r="G38" s="335"/>
      <c r="H38" s="335"/>
      <c r="I38" s="335"/>
      <c r="J38" s="335"/>
      <c r="K38" s="344"/>
      <c r="L38" s="344"/>
    </row>
    <row r="39" spans="1:12" ht="12.75">
      <c r="A39" s="183" t="s">
        <v>77</v>
      </c>
      <c r="B39" s="183"/>
      <c r="C39" s="335"/>
      <c r="D39" s="335"/>
      <c r="E39" s="335"/>
      <c r="F39" s="335"/>
      <c r="G39" s="335"/>
      <c r="H39" s="335"/>
      <c r="I39" s="335"/>
      <c r="J39" s="335"/>
      <c r="K39" s="344"/>
      <c r="L39" s="344"/>
    </row>
  </sheetData>
  <sheetProtection/>
  <mergeCells count="4">
    <mergeCell ref="A33:M33"/>
    <mergeCell ref="A34:M34"/>
    <mergeCell ref="C3:K3"/>
    <mergeCell ref="A35:M35"/>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6"/>
    <pageSetUpPr fitToPage="1"/>
  </sheetPr>
  <dimension ref="A1:N51"/>
  <sheetViews>
    <sheetView showGridLines="0" zoomScalePageLayoutView="0" workbookViewId="0" topLeftCell="A1">
      <selection activeCell="P11" sqref="P11"/>
    </sheetView>
  </sheetViews>
  <sheetFormatPr defaultColWidth="9.140625" defaultRowHeight="12.75"/>
  <cols>
    <col min="1" max="1" width="35.8515625" style="0" customWidth="1"/>
    <col min="2" max="2" width="0.5625" style="0" customWidth="1"/>
    <col min="3" max="10" width="7.140625" style="0" customWidth="1"/>
    <col min="11" max="12" width="7.140625" style="3" customWidth="1"/>
    <col min="13" max="13" width="5.8515625" style="5" customWidth="1"/>
    <col min="14" max="14" width="0.9921875" style="0" customWidth="1"/>
  </cols>
  <sheetData>
    <row r="1" spans="1:13" ht="26.25" customHeight="1">
      <c r="A1" s="381" t="s">
        <v>549</v>
      </c>
      <c r="B1" s="381"/>
      <c r="C1" s="381"/>
      <c r="D1" s="381"/>
      <c r="E1" s="381"/>
      <c r="F1" s="381"/>
      <c r="G1" s="381"/>
      <c r="H1" s="381"/>
      <c r="I1" s="381"/>
      <c r="J1" s="381"/>
      <c r="K1" s="381"/>
      <c r="L1" s="381"/>
      <c r="M1" s="381"/>
    </row>
    <row r="2" spans="1:14" ht="4.5" customHeight="1">
      <c r="A2" s="6"/>
      <c r="B2" s="6"/>
      <c r="C2" s="6"/>
      <c r="D2" s="6"/>
      <c r="E2" s="6"/>
      <c r="F2" s="6"/>
      <c r="G2" s="6"/>
      <c r="H2" s="6"/>
      <c r="I2" s="6"/>
      <c r="J2" s="6"/>
      <c r="K2" s="12"/>
      <c r="L2" s="12"/>
      <c r="M2" s="37"/>
      <c r="N2" s="6"/>
    </row>
    <row r="3" spans="1:14" ht="12.75">
      <c r="A3" s="8" t="s">
        <v>317</v>
      </c>
      <c r="B3" s="8"/>
      <c r="C3" s="377" t="s">
        <v>94</v>
      </c>
      <c r="D3" s="377"/>
      <c r="E3" s="377"/>
      <c r="F3" s="377"/>
      <c r="G3" s="377"/>
      <c r="H3" s="377"/>
      <c r="I3" s="377"/>
      <c r="J3" s="377"/>
      <c r="K3" s="377"/>
      <c r="L3" s="25"/>
      <c r="M3" s="153" t="s">
        <v>23</v>
      </c>
      <c r="N3" s="22"/>
    </row>
    <row r="4" spans="1:13" ht="12.75">
      <c r="A4" s="10" t="s">
        <v>22</v>
      </c>
      <c r="B4" s="143"/>
      <c r="C4" s="11" t="s">
        <v>85</v>
      </c>
      <c r="D4" s="11" t="s">
        <v>86</v>
      </c>
      <c r="E4" s="11" t="s">
        <v>87</v>
      </c>
      <c r="F4" s="11" t="s">
        <v>88</v>
      </c>
      <c r="G4" s="11" t="s">
        <v>89</v>
      </c>
      <c r="H4" s="11" t="s">
        <v>90</v>
      </c>
      <c r="I4" s="11" t="s">
        <v>91</v>
      </c>
      <c r="J4" s="11" t="s">
        <v>124</v>
      </c>
      <c r="K4" s="11" t="s">
        <v>125</v>
      </c>
      <c r="L4" s="11" t="s">
        <v>126</v>
      </c>
      <c r="M4" s="71" t="s">
        <v>96</v>
      </c>
    </row>
    <row r="5" spans="1:14" ht="18" customHeight="1">
      <c r="A5" s="142" t="s">
        <v>106</v>
      </c>
      <c r="B5" s="142"/>
      <c r="C5" s="136"/>
      <c r="D5" s="136"/>
      <c r="E5" s="136"/>
      <c r="F5" s="136"/>
      <c r="G5" s="136"/>
      <c r="H5" s="136"/>
      <c r="I5" s="136"/>
      <c r="J5" s="136"/>
      <c r="K5" s="136"/>
      <c r="M5" s="280"/>
      <c r="N5" s="22"/>
    </row>
    <row r="6" spans="1:14" ht="12.75">
      <c r="A6" s="284" t="s">
        <v>59</v>
      </c>
      <c r="B6" s="2"/>
      <c r="C6" s="96">
        <v>0</v>
      </c>
      <c r="D6" s="96">
        <v>1</v>
      </c>
      <c r="E6" s="96">
        <v>1</v>
      </c>
      <c r="F6" s="96">
        <v>0</v>
      </c>
      <c r="G6" s="96">
        <v>0</v>
      </c>
      <c r="H6" s="96">
        <v>0</v>
      </c>
      <c r="I6" s="96">
        <v>0</v>
      </c>
      <c r="J6" s="96">
        <v>0</v>
      </c>
      <c r="K6" s="96">
        <v>0</v>
      </c>
      <c r="L6" s="96">
        <v>0</v>
      </c>
      <c r="M6" s="79">
        <v>2</v>
      </c>
      <c r="N6" s="22"/>
    </row>
    <row r="7" spans="1:14" ht="12.75">
      <c r="A7" s="284" t="s">
        <v>60</v>
      </c>
      <c r="B7" s="2"/>
      <c r="C7" s="96">
        <v>0</v>
      </c>
      <c r="D7" s="96">
        <v>2</v>
      </c>
      <c r="E7" s="96">
        <v>2</v>
      </c>
      <c r="F7" s="96">
        <v>0</v>
      </c>
      <c r="G7" s="96">
        <v>0</v>
      </c>
      <c r="H7" s="96">
        <v>0</v>
      </c>
      <c r="I7" s="96">
        <v>0</v>
      </c>
      <c r="J7" s="96">
        <v>0</v>
      </c>
      <c r="K7" s="96">
        <v>0</v>
      </c>
      <c r="L7" s="96">
        <v>0</v>
      </c>
      <c r="M7" s="79">
        <v>4</v>
      </c>
      <c r="N7" s="22"/>
    </row>
    <row r="8" spans="1:14" ht="12.75">
      <c r="A8" s="284" t="s">
        <v>61</v>
      </c>
      <c r="B8" s="2"/>
      <c r="C8" s="96">
        <v>0</v>
      </c>
      <c r="D8" s="96">
        <v>1</v>
      </c>
      <c r="E8" s="96">
        <v>0</v>
      </c>
      <c r="F8" s="96">
        <v>0</v>
      </c>
      <c r="G8" s="96">
        <v>0</v>
      </c>
      <c r="H8" s="96">
        <v>0</v>
      </c>
      <c r="I8" s="96">
        <v>0</v>
      </c>
      <c r="J8" s="96">
        <v>0</v>
      </c>
      <c r="K8" s="96">
        <v>0</v>
      </c>
      <c r="L8" s="96">
        <v>0</v>
      </c>
      <c r="M8" s="79">
        <v>1</v>
      </c>
      <c r="N8" s="22"/>
    </row>
    <row r="9" spans="1:14" ht="12.75">
      <c r="A9" s="284" t="s">
        <v>62</v>
      </c>
      <c r="B9" s="2"/>
      <c r="C9" s="96">
        <v>0</v>
      </c>
      <c r="D9" s="96">
        <v>0</v>
      </c>
      <c r="E9" s="96">
        <v>0</v>
      </c>
      <c r="F9" s="96">
        <v>0</v>
      </c>
      <c r="G9" s="96">
        <v>0</v>
      </c>
      <c r="H9" s="96">
        <v>1</v>
      </c>
      <c r="I9" s="96">
        <v>0</v>
      </c>
      <c r="J9" s="96">
        <v>0</v>
      </c>
      <c r="K9" s="96">
        <v>1</v>
      </c>
      <c r="L9" s="96">
        <v>0</v>
      </c>
      <c r="M9" s="79">
        <v>2</v>
      </c>
      <c r="N9" s="22"/>
    </row>
    <row r="10" spans="1:14" ht="12.75">
      <c r="A10" s="27" t="s">
        <v>96</v>
      </c>
      <c r="B10" s="27"/>
      <c r="C10" s="80">
        <v>0</v>
      </c>
      <c r="D10" s="80">
        <v>4</v>
      </c>
      <c r="E10" s="80">
        <v>3</v>
      </c>
      <c r="F10" s="80">
        <v>0</v>
      </c>
      <c r="G10" s="80">
        <v>0</v>
      </c>
      <c r="H10" s="80">
        <v>1</v>
      </c>
      <c r="I10" s="80">
        <v>0</v>
      </c>
      <c r="J10" s="80">
        <v>0</v>
      </c>
      <c r="K10" s="80">
        <v>1</v>
      </c>
      <c r="L10" s="80">
        <v>0</v>
      </c>
      <c r="M10" s="79">
        <v>9</v>
      </c>
      <c r="N10" s="22"/>
    </row>
    <row r="11" spans="1:14" ht="12.75">
      <c r="A11" s="27"/>
      <c r="B11" s="27"/>
      <c r="C11" s="96"/>
      <c r="D11" s="96"/>
      <c r="E11" s="96"/>
      <c r="F11" s="96"/>
      <c r="G11" s="96"/>
      <c r="H11" s="96"/>
      <c r="I11" s="96"/>
      <c r="J11" s="96"/>
      <c r="K11" s="99"/>
      <c r="L11" s="99"/>
      <c r="M11" s="79"/>
      <c r="N11" s="22"/>
    </row>
    <row r="12" spans="1:14" ht="25.5">
      <c r="A12" s="160" t="s">
        <v>36</v>
      </c>
      <c r="B12" s="148"/>
      <c r="C12" s="96">
        <v>1</v>
      </c>
      <c r="D12" s="96">
        <v>0</v>
      </c>
      <c r="E12" s="96">
        <v>0</v>
      </c>
      <c r="F12" s="96">
        <v>0</v>
      </c>
      <c r="G12" s="96">
        <v>3</v>
      </c>
      <c r="H12" s="96">
        <v>2</v>
      </c>
      <c r="I12" s="96">
        <v>0</v>
      </c>
      <c r="J12" s="96">
        <v>1</v>
      </c>
      <c r="K12" s="96">
        <v>2</v>
      </c>
      <c r="L12" s="96">
        <v>1</v>
      </c>
      <c r="M12" s="79">
        <v>10</v>
      </c>
      <c r="N12" s="22"/>
    </row>
    <row r="13" spans="1:14" ht="12.75">
      <c r="A13" s="27"/>
      <c r="B13" s="27"/>
      <c r="C13" s="97"/>
      <c r="D13" s="97"/>
      <c r="E13" s="97"/>
      <c r="F13" s="97"/>
      <c r="G13" s="97"/>
      <c r="H13" s="97"/>
      <c r="I13" s="97"/>
      <c r="J13" s="97"/>
      <c r="K13" s="98"/>
      <c r="L13" s="98"/>
      <c r="M13" s="79"/>
      <c r="N13" s="22"/>
    </row>
    <row r="14" spans="1:14" ht="12.75">
      <c r="A14" s="146" t="s">
        <v>100</v>
      </c>
      <c r="B14" s="134"/>
      <c r="C14" s="289"/>
      <c r="D14" s="289"/>
      <c r="E14" s="289"/>
      <c r="F14" s="289"/>
      <c r="G14" s="289"/>
      <c r="H14" s="289"/>
      <c r="I14" s="289"/>
      <c r="J14" s="289"/>
      <c r="K14" s="288"/>
      <c r="L14" s="288"/>
      <c r="M14" s="79"/>
      <c r="N14" s="22"/>
    </row>
    <row r="15" spans="1:14" ht="12.75">
      <c r="A15" s="284" t="s">
        <v>303</v>
      </c>
      <c r="B15" s="2"/>
      <c r="C15" s="96">
        <v>1</v>
      </c>
      <c r="D15" s="96">
        <v>8</v>
      </c>
      <c r="E15" s="96">
        <v>0</v>
      </c>
      <c r="F15" s="96">
        <v>8</v>
      </c>
      <c r="G15" s="96">
        <v>5</v>
      </c>
      <c r="H15" s="96">
        <v>13</v>
      </c>
      <c r="I15" s="96">
        <v>0</v>
      </c>
      <c r="J15" s="96">
        <v>2</v>
      </c>
      <c r="K15" s="96">
        <v>0</v>
      </c>
      <c r="L15" s="96">
        <v>0</v>
      </c>
      <c r="M15" s="79">
        <v>37</v>
      </c>
      <c r="N15" s="22"/>
    </row>
    <row r="16" spans="1:14" ht="25.5">
      <c r="A16" s="284" t="s">
        <v>304</v>
      </c>
      <c r="B16" s="2"/>
      <c r="C16" s="96">
        <v>0</v>
      </c>
      <c r="D16" s="96">
        <v>0</v>
      </c>
      <c r="E16" s="96">
        <v>0</v>
      </c>
      <c r="F16" s="96">
        <v>0</v>
      </c>
      <c r="G16" s="96">
        <v>0</v>
      </c>
      <c r="H16" s="96">
        <v>0</v>
      </c>
      <c r="I16" s="96">
        <v>0</v>
      </c>
      <c r="J16" s="96">
        <v>3</v>
      </c>
      <c r="K16" s="96">
        <v>0</v>
      </c>
      <c r="L16" s="96">
        <v>0</v>
      </c>
      <c r="M16" s="79">
        <v>3</v>
      </c>
      <c r="N16" s="22"/>
    </row>
    <row r="17" spans="1:14" ht="25.5">
      <c r="A17" s="284" t="s">
        <v>305</v>
      </c>
      <c r="B17" s="2"/>
      <c r="C17" s="96">
        <v>0</v>
      </c>
      <c r="D17" s="96">
        <v>0</v>
      </c>
      <c r="E17" s="96">
        <v>0</v>
      </c>
      <c r="F17" s="96">
        <v>0</v>
      </c>
      <c r="G17" s="96">
        <v>0</v>
      </c>
      <c r="H17" s="96">
        <v>0</v>
      </c>
      <c r="I17" s="96">
        <v>0</v>
      </c>
      <c r="J17" s="96">
        <v>2</v>
      </c>
      <c r="K17" s="96">
        <v>0</v>
      </c>
      <c r="L17" s="96">
        <v>0</v>
      </c>
      <c r="M17" s="79">
        <v>2</v>
      </c>
      <c r="N17" s="22"/>
    </row>
    <row r="18" spans="1:14" ht="15.75" customHeight="1">
      <c r="A18" s="284" t="s">
        <v>61</v>
      </c>
      <c r="B18" s="2"/>
      <c r="C18" s="96">
        <v>0</v>
      </c>
      <c r="D18" s="96">
        <v>1</v>
      </c>
      <c r="E18" s="96">
        <v>6</v>
      </c>
      <c r="F18" s="96">
        <v>0</v>
      </c>
      <c r="G18" s="96">
        <v>0</v>
      </c>
      <c r="H18" s="96">
        <v>0</v>
      </c>
      <c r="I18" s="96">
        <v>0</v>
      </c>
      <c r="J18" s="96">
        <v>0</v>
      </c>
      <c r="K18" s="96">
        <v>0</v>
      </c>
      <c r="L18" s="96">
        <v>0</v>
      </c>
      <c r="M18" s="79">
        <v>7</v>
      </c>
      <c r="N18" s="22"/>
    </row>
    <row r="19" spans="1:14" ht="38.25">
      <c r="A19" s="284" t="s">
        <v>306</v>
      </c>
      <c r="B19" s="2"/>
      <c r="C19" s="96">
        <v>0</v>
      </c>
      <c r="D19" s="96">
        <v>0</v>
      </c>
      <c r="E19" s="96">
        <v>0</v>
      </c>
      <c r="F19" s="96">
        <v>3</v>
      </c>
      <c r="G19" s="96">
        <v>0</v>
      </c>
      <c r="H19" s="96">
        <v>0</v>
      </c>
      <c r="I19" s="96">
        <v>0</v>
      </c>
      <c r="J19" s="96">
        <v>0</v>
      </c>
      <c r="K19" s="96">
        <v>0</v>
      </c>
      <c r="L19" s="96">
        <v>0</v>
      </c>
      <c r="M19" s="79">
        <v>3</v>
      </c>
      <c r="N19" s="22"/>
    </row>
    <row r="20" spans="1:14" ht="25.5">
      <c r="A20" s="349" t="s">
        <v>316</v>
      </c>
      <c r="B20" s="2"/>
      <c r="C20" s="96">
        <v>0</v>
      </c>
      <c r="D20" s="96">
        <v>3</v>
      </c>
      <c r="E20" s="96">
        <v>0</v>
      </c>
      <c r="F20" s="96">
        <v>0</v>
      </c>
      <c r="G20" s="96">
        <v>0</v>
      </c>
      <c r="H20" s="96">
        <v>0</v>
      </c>
      <c r="I20" s="96">
        <v>1</v>
      </c>
      <c r="J20" s="96">
        <v>0</v>
      </c>
      <c r="K20" s="96">
        <v>0</v>
      </c>
      <c r="L20" s="96">
        <v>0</v>
      </c>
      <c r="M20" s="79">
        <v>4</v>
      </c>
      <c r="N20" s="22"/>
    </row>
    <row r="21" spans="1:14" ht="12.75">
      <c r="A21" s="284" t="s">
        <v>52</v>
      </c>
      <c r="B21" s="2"/>
      <c r="C21" s="96">
        <v>0</v>
      </c>
      <c r="D21" s="96">
        <v>1</v>
      </c>
      <c r="E21" s="96">
        <v>0</v>
      </c>
      <c r="F21" s="96">
        <v>4</v>
      </c>
      <c r="G21" s="96">
        <v>0</v>
      </c>
      <c r="H21" s="96">
        <v>0</v>
      </c>
      <c r="I21" s="96">
        <v>5</v>
      </c>
      <c r="J21" s="96">
        <v>1</v>
      </c>
      <c r="K21" s="96">
        <v>4</v>
      </c>
      <c r="L21" s="96">
        <v>0</v>
      </c>
      <c r="M21" s="79">
        <v>15</v>
      </c>
      <c r="N21" s="22"/>
    </row>
    <row r="22" spans="1:14" ht="12.75">
      <c r="A22" s="27" t="s">
        <v>96</v>
      </c>
      <c r="B22" s="27"/>
      <c r="C22" s="80">
        <v>1</v>
      </c>
      <c r="D22" s="80">
        <v>13</v>
      </c>
      <c r="E22" s="80">
        <v>6</v>
      </c>
      <c r="F22" s="80">
        <v>15</v>
      </c>
      <c r="G22" s="80">
        <v>5</v>
      </c>
      <c r="H22" s="80">
        <v>13</v>
      </c>
      <c r="I22" s="80">
        <v>6</v>
      </c>
      <c r="J22" s="80">
        <v>8</v>
      </c>
      <c r="K22" s="81">
        <v>4</v>
      </c>
      <c r="L22" s="81">
        <v>0</v>
      </c>
      <c r="M22" s="79">
        <v>71</v>
      </c>
      <c r="N22" s="22"/>
    </row>
    <row r="23" spans="1:14" ht="12.75">
      <c r="A23" s="41"/>
      <c r="B23" s="41"/>
      <c r="C23" s="89"/>
      <c r="D23" s="89"/>
      <c r="E23" s="89"/>
      <c r="F23" s="89"/>
      <c r="G23" s="89"/>
      <c r="H23" s="89"/>
      <c r="I23" s="89"/>
      <c r="J23" s="89"/>
      <c r="K23" s="90"/>
      <c r="L23" s="90"/>
      <c r="M23" s="79"/>
      <c r="N23" s="22"/>
    </row>
    <row r="24" spans="1:14" ht="38.25">
      <c r="A24" s="27" t="s">
        <v>34</v>
      </c>
      <c r="B24" s="27"/>
      <c r="C24" s="286">
        <v>0</v>
      </c>
      <c r="D24" s="286">
        <v>0</v>
      </c>
      <c r="E24" s="286">
        <v>0</v>
      </c>
      <c r="F24" s="286">
        <v>0</v>
      </c>
      <c r="G24" s="286">
        <v>3</v>
      </c>
      <c r="H24" s="286">
        <v>1</v>
      </c>
      <c r="I24" s="286">
        <v>0</v>
      </c>
      <c r="J24" s="286">
        <v>0</v>
      </c>
      <c r="K24" s="286">
        <v>0</v>
      </c>
      <c r="L24" s="286">
        <v>0</v>
      </c>
      <c r="M24" s="79">
        <v>4</v>
      </c>
      <c r="N24" s="22"/>
    </row>
    <row r="25" spans="1:14" ht="12.75">
      <c r="A25" s="77"/>
      <c r="B25" s="77"/>
      <c r="C25" s="95"/>
      <c r="D25" s="95"/>
      <c r="E25" s="95"/>
      <c r="F25" s="95"/>
      <c r="G25" s="95"/>
      <c r="H25" s="95"/>
      <c r="I25" s="95"/>
      <c r="J25" s="95"/>
      <c r="K25" s="100"/>
      <c r="L25" s="100"/>
      <c r="M25" s="79"/>
      <c r="N25" s="22"/>
    </row>
    <row r="26" spans="1:14" ht="51">
      <c r="A26" s="27" t="s">
        <v>35</v>
      </c>
      <c r="B26" s="27"/>
      <c r="C26" s="286">
        <v>4</v>
      </c>
      <c r="D26" s="286">
        <v>2</v>
      </c>
      <c r="E26" s="286">
        <v>6</v>
      </c>
      <c r="F26" s="286">
        <v>2</v>
      </c>
      <c r="G26" s="286">
        <v>1</v>
      </c>
      <c r="H26" s="286">
        <v>3</v>
      </c>
      <c r="I26" s="286">
        <v>2</v>
      </c>
      <c r="J26" s="286">
        <v>0</v>
      </c>
      <c r="K26" s="286">
        <v>4</v>
      </c>
      <c r="L26" s="286">
        <v>0</v>
      </c>
      <c r="M26" s="79">
        <v>24</v>
      </c>
      <c r="N26" s="22"/>
    </row>
    <row r="27" spans="1:14" ht="12.75">
      <c r="A27" s="45"/>
      <c r="B27" s="45"/>
      <c r="C27" s="101"/>
      <c r="D27" s="101"/>
      <c r="E27" s="101"/>
      <c r="F27" s="101"/>
      <c r="G27" s="101"/>
      <c r="H27" s="101"/>
      <c r="I27" s="101"/>
      <c r="J27" s="101"/>
      <c r="K27" s="102"/>
      <c r="L27" s="102"/>
      <c r="M27" s="79"/>
      <c r="N27" s="22"/>
    </row>
    <row r="28" spans="1:14" ht="12.75">
      <c r="A28" s="27" t="s">
        <v>102</v>
      </c>
      <c r="B28" s="149"/>
      <c r="C28" s="149"/>
      <c r="D28" s="149"/>
      <c r="E28" s="149"/>
      <c r="F28" s="149"/>
      <c r="G28" s="149"/>
      <c r="H28" s="149"/>
      <c r="I28" s="149"/>
      <c r="J28" s="149"/>
      <c r="K28" s="288"/>
      <c r="L28" s="288"/>
      <c r="M28" s="79"/>
      <c r="N28" s="22"/>
    </row>
    <row r="29" spans="1:14" ht="12.75">
      <c r="A29" s="284" t="s">
        <v>83</v>
      </c>
      <c r="B29" s="45"/>
      <c r="C29" s="96">
        <v>1</v>
      </c>
      <c r="D29" s="96">
        <v>0</v>
      </c>
      <c r="E29" s="96">
        <v>1</v>
      </c>
      <c r="F29" s="96">
        <v>1</v>
      </c>
      <c r="G29" s="96">
        <v>0</v>
      </c>
      <c r="H29" s="96">
        <v>1</v>
      </c>
      <c r="I29" s="96">
        <v>1</v>
      </c>
      <c r="J29" s="96">
        <v>0</v>
      </c>
      <c r="K29" s="96">
        <v>1</v>
      </c>
      <c r="L29" s="96">
        <v>0</v>
      </c>
      <c r="M29" s="79">
        <v>6</v>
      </c>
      <c r="N29" s="22"/>
    </row>
    <row r="30" spans="1:13" ht="12.75">
      <c r="A30" s="284" t="s">
        <v>84</v>
      </c>
      <c r="B30" s="45"/>
      <c r="C30" s="96">
        <v>0</v>
      </c>
      <c r="D30" s="96">
        <v>2</v>
      </c>
      <c r="E30" s="96">
        <v>0</v>
      </c>
      <c r="F30" s="96">
        <v>0</v>
      </c>
      <c r="G30" s="96">
        <v>0</v>
      </c>
      <c r="H30" s="96">
        <v>0</v>
      </c>
      <c r="I30" s="96">
        <v>0</v>
      </c>
      <c r="J30" s="96">
        <v>0</v>
      </c>
      <c r="K30" s="96">
        <v>0</v>
      </c>
      <c r="L30" s="96">
        <v>0</v>
      </c>
      <c r="M30" s="79">
        <v>2</v>
      </c>
    </row>
    <row r="31" spans="1:13" ht="12.75">
      <c r="A31" s="284" t="s">
        <v>81</v>
      </c>
      <c r="B31" s="6"/>
      <c r="C31" s="290" t="s">
        <v>67</v>
      </c>
      <c r="D31" s="290" t="s">
        <v>67</v>
      </c>
      <c r="E31" s="290" t="s">
        <v>67</v>
      </c>
      <c r="F31" s="290" t="s">
        <v>67</v>
      </c>
      <c r="G31" s="290" t="s">
        <v>67</v>
      </c>
      <c r="H31" s="96">
        <v>0</v>
      </c>
      <c r="I31" s="96">
        <v>0</v>
      </c>
      <c r="J31" s="96">
        <v>1</v>
      </c>
      <c r="K31" s="96">
        <v>3</v>
      </c>
      <c r="L31" s="96">
        <v>2</v>
      </c>
      <c r="M31" s="79">
        <v>6</v>
      </c>
    </row>
    <row r="32" spans="1:13" ht="12.75">
      <c r="A32" s="284" t="s">
        <v>82</v>
      </c>
      <c r="B32" s="6"/>
      <c r="C32" s="290" t="s">
        <v>67</v>
      </c>
      <c r="D32" s="290" t="s">
        <v>67</v>
      </c>
      <c r="E32" s="290" t="s">
        <v>67</v>
      </c>
      <c r="F32" s="290" t="s">
        <v>67</v>
      </c>
      <c r="G32" s="290" t="s">
        <v>67</v>
      </c>
      <c r="H32" s="96">
        <v>0</v>
      </c>
      <c r="I32" s="96">
        <v>0</v>
      </c>
      <c r="J32" s="96">
        <v>0</v>
      </c>
      <c r="K32" s="96">
        <v>0</v>
      </c>
      <c r="L32" s="96">
        <v>1</v>
      </c>
      <c r="M32" s="79">
        <v>1</v>
      </c>
    </row>
    <row r="33" spans="1:13" ht="12.75">
      <c r="A33" s="284" t="s">
        <v>79</v>
      </c>
      <c r="B33" s="6"/>
      <c r="C33" s="96">
        <v>0</v>
      </c>
      <c r="D33" s="96">
        <v>1</v>
      </c>
      <c r="E33" s="96">
        <v>0</v>
      </c>
      <c r="F33" s="96">
        <v>0</v>
      </c>
      <c r="G33" s="96">
        <v>0</v>
      </c>
      <c r="H33" s="96">
        <v>0</v>
      </c>
      <c r="I33" s="96">
        <v>1</v>
      </c>
      <c r="J33" s="96">
        <v>0</v>
      </c>
      <c r="K33" s="96">
        <v>1</v>
      </c>
      <c r="L33" s="96">
        <v>0</v>
      </c>
      <c r="M33" s="79">
        <v>3</v>
      </c>
    </row>
    <row r="34" spans="1:13" ht="12.75">
      <c r="A34" s="284" t="s">
        <v>65</v>
      </c>
      <c r="B34" s="6"/>
      <c r="C34" s="96">
        <v>0</v>
      </c>
      <c r="D34" s="96">
        <v>0</v>
      </c>
      <c r="E34" s="96">
        <v>0</v>
      </c>
      <c r="F34" s="96">
        <v>0</v>
      </c>
      <c r="G34" s="96">
        <v>1</v>
      </c>
      <c r="H34" s="96">
        <v>0</v>
      </c>
      <c r="I34" s="96">
        <v>0</v>
      </c>
      <c r="J34" s="96">
        <v>0</v>
      </c>
      <c r="K34" s="96">
        <v>0</v>
      </c>
      <c r="L34" s="96">
        <v>0</v>
      </c>
      <c r="M34" s="79">
        <v>1</v>
      </c>
    </row>
    <row r="35" spans="1:13" ht="12.75">
      <c r="A35" s="338" t="s">
        <v>399</v>
      </c>
      <c r="B35" s="6"/>
      <c r="C35" s="96">
        <v>0</v>
      </c>
      <c r="D35" s="96">
        <v>4</v>
      </c>
      <c r="E35" s="96">
        <v>0</v>
      </c>
      <c r="F35" s="96">
        <v>1</v>
      </c>
      <c r="G35" s="96">
        <v>0</v>
      </c>
      <c r="H35" s="96">
        <v>0</v>
      </c>
      <c r="I35" s="96">
        <v>0</v>
      </c>
      <c r="J35" s="96">
        <v>0</v>
      </c>
      <c r="K35" s="96">
        <v>0</v>
      </c>
      <c r="L35" s="96">
        <v>0</v>
      </c>
      <c r="M35" s="79">
        <v>5</v>
      </c>
    </row>
    <row r="36" spans="1:13" ht="25.5">
      <c r="A36" s="284" t="s">
        <v>318</v>
      </c>
      <c r="B36" s="6"/>
      <c r="C36" s="96">
        <v>0</v>
      </c>
      <c r="D36" s="96">
        <v>0</v>
      </c>
      <c r="E36" s="96">
        <v>0</v>
      </c>
      <c r="F36" s="96">
        <v>0</v>
      </c>
      <c r="G36" s="96">
        <v>0</v>
      </c>
      <c r="H36" s="96">
        <v>0</v>
      </c>
      <c r="I36" s="96">
        <v>0</v>
      </c>
      <c r="J36" s="96">
        <v>1</v>
      </c>
      <c r="K36" s="96">
        <v>0</v>
      </c>
      <c r="L36" s="96">
        <v>0</v>
      </c>
      <c r="M36" s="79">
        <v>1</v>
      </c>
    </row>
    <row r="37" spans="1:13" ht="12.75">
      <c r="A37" s="284" t="s">
        <v>52</v>
      </c>
      <c r="B37" s="45"/>
      <c r="C37" s="96">
        <v>0</v>
      </c>
      <c r="D37" s="96">
        <v>0</v>
      </c>
      <c r="E37" s="96">
        <v>0</v>
      </c>
      <c r="F37" s="96">
        <v>0</v>
      </c>
      <c r="G37" s="96">
        <v>1</v>
      </c>
      <c r="H37" s="96">
        <v>1</v>
      </c>
      <c r="I37" s="96">
        <v>0</v>
      </c>
      <c r="J37" s="96">
        <v>1</v>
      </c>
      <c r="K37" s="96">
        <v>0</v>
      </c>
      <c r="L37" s="96">
        <v>2</v>
      </c>
      <c r="M37" s="79">
        <v>5</v>
      </c>
    </row>
    <row r="38" spans="1:13" ht="12.75">
      <c r="A38" s="46" t="s">
        <v>96</v>
      </c>
      <c r="B38" s="46"/>
      <c r="C38" s="91">
        <v>1</v>
      </c>
      <c r="D38" s="91">
        <v>7</v>
      </c>
      <c r="E38" s="91">
        <v>1</v>
      </c>
      <c r="F38" s="91">
        <v>2</v>
      </c>
      <c r="G38" s="91">
        <v>2</v>
      </c>
      <c r="H38" s="91">
        <v>2</v>
      </c>
      <c r="I38" s="91">
        <v>2</v>
      </c>
      <c r="J38" s="91">
        <v>3</v>
      </c>
      <c r="K38" s="92">
        <v>5</v>
      </c>
      <c r="L38" s="92">
        <v>5</v>
      </c>
      <c r="M38" s="79">
        <v>30</v>
      </c>
    </row>
    <row r="39" spans="1:13" ht="12.75">
      <c r="A39" s="6"/>
      <c r="B39" s="6"/>
      <c r="C39" s="103"/>
      <c r="D39" s="103"/>
      <c r="E39" s="103"/>
      <c r="F39" s="103"/>
      <c r="G39" s="103"/>
      <c r="H39" s="103"/>
      <c r="I39" s="103"/>
      <c r="J39" s="103"/>
      <c r="K39" s="104"/>
      <c r="L39" s="104"/>
      <c r="M39" s="93"/>
    </row>
    <row r="40" spans="1:13" ht="12.75">
      <c r="A40" s="15" t="s">
        <v>116</v>
      </c>
      <c r="B40" s="15"/>
      <c r="C40" s="94">
        <v>7</v>
      </c>
      <c r="D40" s="94">
        <v>26</v>
      </c>
      <c r="E40" s="94">
        <v>16</v>
      </c>
      <c r="F40" s="94">
        <v>19</v>
      </c>
      <c r="G40" s="94">
        <v>14</v>
      </c>
      <c r="H40" s="94">
        <v>22</v>
      </c>
      <c r="I40" s="94">
        <v>10</v>
      </c>
      <c r="J40" s="94">
        <v>12</v>
      </c>
      <c r="K40" s="94">
        <v>16</v>
      </c>
      <c r="L40" s="94">
        <v>6</v>
      </c>
      <c r="M40" s="88">
        <v>148</v>
      </c>
    </row>
    <row r="41" ht="6" customHeight="1"/>
    <row r="42" spans="1:2" ht="12.75">
      <c r="A42" s="183" t="s">
        <v>19</v>
      </c>
      <c r="B42" s="16"/>
    </row>
    <row r="43" ht="6" customHeight="1"/>
    <row r="44" spans="1:14" s="274" customFormat="1" ht="12.75" customHeight="1">
      <c r="A44" s="380" t="s">
        <v>374</v>
      </c>
      <c r="B44" s="380"/>
      <c r="C44" s="380"/>
      <c r="D44" s="380"/>
      <c r="E44" s="380"/>
      <c r="F44" s="380"/>
      <c r="G44" s="380"/>
      <c r="H44" s="380"/>
      <c r="I44" s="380"/>
      <c r="J44" s="380"/>
      <c r="K44" s="380"/>
      <c r="L44" s="380"/>
      <c r="M44" s="380"/>
      <c r="N44" s="281"/>
    </row>
    <row r="45" spans="1:13" s="274" customFormat="1" ht="12.75">
      <c r="A45" s="380" t="s">
        <v>398</v>
      </c>
      <c r="B45" s="380"/>
      <c r="C45" s="380"/>
      <c r="D45" s="380"/>
      <c r="E45" s="380"/>
      <c r="F45" s="380"/>
      <c r="G45" s="380"/>
      <c r="H45" s="380"/>
      <c r="I45" s="380"/>
      <c r="J45" s="380"/>
      <c r="K45" s="380"/>
      <c r="L45" s="380"/>
      <c r="M45" s="380"/>
    </row>
    <row r="46" spans="1:13" s="274" customFormat="1" ht="12.75">
      <c r="A46" s="380" t="s">
        <v>375</v>
      </c>
      <c r="B46" s="380"/>
      <c r="C46" s="380"/>
      <c r="D46" s="380"/>
      <c r="E46" s="380"/>
      <c r="F46" s="380"/>
      <c r="G46" s="380"/>
      <c r="H46" s="380"/>
      <c r="I46" s="380"/>
      <c r="J46" s="380"/>
      <c r="K46" s="380"/>
      <c r="L46" s="380"/>
      <c r="M46" s="380"/>
    </row>
    <row r="47" spans="1:13" s="274" customFormat="1" ht="12.75">
      <c r="A47" s="177" t="s">
        <v>376</v>
      </c>
      <c r="B47" s="177"/>
      <c r="C47" s="177"/>
      <c r="D47" s="177"/>
      <c r="E47" s="177"/>
      <c r="F47" s="177"/>
      <c r="G47" s="177"/>
      <c r="H47" s="177"/>
      <c r="I47" s="177"/>
      <c r="J47" s="177"/>
      <c r="K47" s="177"/>
      <c r="L47" s="177"/>
      <c r="M47" s="177"/>
    </row>
    <row r="48" spans="1:13" s="274" customFormat="1" ht="12.75">
      <c r="A48" s="183" t="s">
        <v>74</v>
      </c>
      <c r="B48" s="183"/>
      <c r="C48" s="335"/>
      <c r="D48" s="335"/>
      <c r="E48" s="335"/>
      <c r="F48" s="335"/>
      <c r="G48" s="335"/>
      <c r="H48" s="335"/>
      <c r="I48" s="335"/>
      <c r="J48" s="335"/>
      <c r="K48" s="344"/>
      <c r="L48" s="344"/>
      <c r="M48" s="5"/>
    </row>
    <row r="49" spans="1:13" s="274" customFormat="1" ht="12.75">
      <c r="A49" s="183" t="s">
        <v>75</v>
      </c>
      <c r="B49" s="183"/>
      <c r="C49" s="335"/>
      <c r="D49" s="335"/>
      <c r="E49" s="335"/>
      <c r="F49" s="335"/>
      <c r="G49" s="335"/>
      <c r="H49" s="335"/>
      <c r="I49" s="335"/>
      <c r="J49" s="335"/>
      <c r="K49" s="344"/>
      <c r="L49" s="344"/>
      <c r="M49" s="5"/>
    </row>
    <row r="50" spans="1:14" s="274" customFormat="1" ht="12.75">
      <c r="A50" s="183" t="s">
        <v>78</v>
      </c>
      <c r="B50" s="183"/>
      <c r="C50" s="335"/>
      <c r="D50" s="335"/>
      <c r="E50" s="335"/>
      <c r="F50" s="335"/>
      <c r="G50" s="335"/>
      <c r="H50" s="335"/>
      <c r="I50" s="335"/>
      <c r="J50" s="335"/>
      <c r="K50" s="344"/>
      <c r="L50" s="344"/>
      <c r="M50" s="5"/>
      <c r="N50" s="281"/>
    </row>
    <row r="51" spans="1:14" s="274" customFormat="1" ht="12.75">
      <c r="A51" s="183" t="s">
        <v>77</v>
      </c>
      <c r="B51" s="183"/>
      <c r="C51" s="335"/>
      <c r="D51" s="335"/>
      <c r="E51" s="335"/>
      <c r="F51" s="335"/>
      <c r="G51" s="335"/>
      <c r="H51" s="335"/>
      <c r="I51" s="335"/>
      <c r="J51" s="335"/>
      <c r="K51" s="344"/>
      <c r="L51" s="344"/>
      <c r="M51" s="5"/>
      <c r="N51" s="282"/>
    </row>
  </sheetData>
  <sheetProtection/>
  <mergeCells count="5">
    <mergeCell ref="A46:M46"/>
    <mergeCell ref="A1:M1"/>
    <mergeCell ref="C3:K3"/>
    <mergeCell ref="A44:M44"/>
    <mergeCell ref="A45:M45"/>
  </mergeCells>
  <printOptions/>
  <pageMargins left="0.75" right="0.75" top="1" bottom="1" header="0.5" footer="0.5"/>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theme="6"/>
    <pageSetUpPr fitToPage="1"/>
  </sheetPr>
  <dimension ref="A1:M50"/>
  <sheetViews>
    <sheetView showGridLines="0" zoomScalePageLayoutView="0" workbookViewId="0" topLeftCell="A1">
      <selection activeCell="F1" sqref="F1"/>
    </sheetView>
  </sheetViews>
  <sheetFormatPr defaultColWidth="9.140625" defaultRowHeight="12.75"/>
  <cols>
    <col min="1" max="1" width="30.421875" style="0" customWidth="1"/>
    <col min="2" max="2" width="0.5625" style="0" customWidth="1"/>
    <col min="3" max="10" width="7.140625" style="0" customWidth="1"/>
    <col min="11" max="12" width="7.140625" style="3" customWidth="1"/>
    <col min="13" max="13" width="6.7109375" style="5" customWidth="1"/>
    <col min="14" max="14" width="0.85546875" style="0" customWidth="1"/>
  </cols>
  <sheetData>
    <row r="1" spans="1:2" ht="14.25">
      <c r="A1" s="7" t="s">
        <v>550</v>
      </c>
      <c r="B1" s="7"/>
    </row>
    <row r="3" spans="1:13" ht="12.75">
      <c r="A3" s="8" t="s">
        <v>30</v>
      </c>
      <c r="B3" s="8"/>
      <c r="C3" s="377" t="s">
        <v>94</v>
      </c>
      <c r="D3" s="377"/>
      <c r="E3" s="377"/>
      <c r="F3" s="377"/>
      <c r="G3" s="377"/>
      <c r="H3" s="377"/>
      <c r="I3" s="377"/>
      <c r="J3" s="377"/>
      <c r="K3" s="377"/>
      <c r="L3" s="25"/>
      <c r="M3" s="153" t="s">
        <v>23</v>
      </c>
    </row>
    <row r="4" spans="1:13" ht="12.75">
      <c r="A4" s="10" t="s">
        <v>22</v>
      </c>
      <c r="C4" s="11" t="s">
        <v>85</v>
      </c>
      <c r="D4" s="11" t="s">
        <v>86</v>
      </c>
      <c r="E4" s="11" t="s">
        <v>87</v>
      </c>
      <c r="F4" s="11" t="s">
        <v>88</v>
      </c>
      <c r="G4" s="11" t="s">
        <v>89</v>
      </c>
      <c r="H4" s="11" t="s">
        <v>90</v>
      </c>
      <c r="I4" s="11" t="s">
        <v>91</v>
      </c>
      <c r="J4" s="11" t="s">
        <v>124</v>
      </c>
      <c r="K4" s="11" t="s">
        <v>125</v>
      </c>
      <c r="L4" s="11" t="s">
        <v>126</v>
      </c>
      <c r="M4" s="55" t="s">
        <v>96</v>
      </c>
    </row>
    <row r="5" spans="1:2" ht="12.75">
      <c r="A5" s="2"/>
      <c r="B5" s="2"/>
    </row>
    <row r="6" spans="1:10" ht="12.75">
      <c r="A6" s="150" t="s">
        <v>106</v>
      </c>
      <c r="B6" s="150"/>
      <c r="C6" s="150"/>
      <c r="D6" s="150"/>
      <c r="E6" s="150"/>
      <c r="F6" s="150"/>
      <c r="G6" s="150"/>
      <c r="H6" s="150"/>
      <c r="I6" s="150"/>
      <c r="J6" s="150"/>
    </row>
    <row r="7" spans="1:13" ht="12.75">
      <c r="A7" s="284" t="s">
        <v>60</v>
      </c>
      <c r="B7" s="2"/>
      <c r="C7" s="99">
        <v>0</v>
      </c>
      <c r="D7" s="99">
        <v>3</v>
      </c>
      <c r="E7" s="99">
        <v>2</v>
      </c>
      <c r="F7" s="99">
        <v>0</v>
      </c>
      <c r="G7" s="99">
        <v>0</v>
      </c>
      <c r="H7" s="99">
        <v>0</v>
      </c>
      <c r="I7" s="99">
        <v>0</v>
      </c>
      <c r="J7" s="99">
        <v>6</v>
      </c>
      <c r="K7" s="99">
        <v>1</v>
      </c>
      <c r="L7" s="99">
        <v>0</v>
      </c>
      <c r="M7" s="292">
        <v>12</v>
      </c>
    </row>
    <row r="8" spans="1:13" ht="12.75">
      <c r="A8" s="284" t="s">
        <v>107</v>
      </c>
      <c r="B8" s="2"/>
      <c r="C8" s="99">
        <v>0</v>
      </c>
      <c r="D8" s="99">
        <v>1</v>
      </c>
      <c r="E8" s="99">
        <v>1</v>
      </c>
      <c r="F8" s="99">
        <v>0</v>
      </c>
      <c r="G8" s="99">
        <v>0</v>
      </c>
      <c r="H8" s="99">
        <v>5</v>
      </c>
      <c r="I8" s="99">
        <v>0</v>
      </c>
      <c r="J8" s="99">
        <v>2</v>
      </c>
      <c r="K8" s="99">
        <v>5</v>
      </c>
      <c r="L8" s="99">
        <v>10</v>
      </c>
      <c r="M8" s="292">
        <v>24</v>
      </c>
    </row>
    <row r="9" spans="1:13" ht="12.75">
      <c r="A9" s="27" t="s">
        <v>96</v>
      </c>
      <c r="B9" s="27"/>
      <c r="C9" s="81">
        <v>0</v>
      </c>
      <c r="D9" s="81">
        <v>4</v>
      </c>
      <c r="E9" s="81">
        <v>3</v>
      </c>
      <c r="F9" s="81">
        <v>0</v>
      </c>
      <c r="G9" s="81">
        <v>0</v>
      </c>
      <c r="H9" s="81">
        <v>5</v>
      </c>
      <c r="I9" s="81">
        <v>0</v>
      </c>
      <c r="J9" s="81">
        <v>8</v>
      </c>
      <c r="K9" s="81">
        <v>6</v>
      </c>
      <c r="L9" s="81">
        <v>10</v>
      </c>
      <c r="M9" s="292">
        <v>36</v>
      </c>
    </row>
    <row r="10" spans="1:13" ht="12.75">
      <c r="A10" s="27"/>
      <c r="B10" s="27"/>
      <c r="C10" s="98"/>
      <c r="D10" s="98"/>
      <c r="E10" s="98"/>
      <c r="F10" s="98"/>
      <c r="G10" s="98"/>
      <c r="H10" s="98"/>
      <c r="I10" s="98"/>
      <c r="J10" s="98"/>
      <c r="K10" s="98"/>
      <c r="L10" s="98"/>
      <c r="M10" s="292"/>
    </row>
    <row r="11" spans="1:13" ht="12.75">
      <c r="A11" s="150" t="s">
        <v>63</v>
      </c>
      <c r="B11" s="144"/>
      <c r="C11" s="293"/>
      <c r="D11" s="293"/>
      <c r="E11" s="293"/>
      <c r="F11" s="293"/>
      <c r="G11" s="293"/>
      <c r="H11" s="293"/>
      <c r="I11" s="293"/>
      <c r="J11" s="293"/>
      <c r="K11" s="288"/>
      <c r="L11" s="288"/>
      <c r="M11" s="292"/>
    </row>
    <row r="12" spans="1:13" ht="12.75">
      <c r="A12" s="309" t="s">
        <v>64</v>
      </c>
      <c r="B12" s="76"/>
      <c r="C12" s="99">
        <v>0</v>
      </c>
      <c r="D12" s="99">
        <v>0</v>
      </c>
      <c r="E12" s="99">
        <v>0</v>
      </c>
      <c r="F12" s="99">
        <v>1</v>
      </c>
      <c r="G12" s="99">
        <v>0</v>
      </c>
      <c r="H12" s="99">
        <v>0</v>
      </c>
      <c r="I12" s="99">
        <v>0</v>
      </c>
      <c r="J12" s="99">
        <v>0</v>
      </c>
      <c r="K12" s="99">
        <v>0</v>
      </c>
      <c r="L12" s="99">
        <v>0</v>
      </c>
      <c r="M12" s="292">
        <v>1</v>
      </c>
    </row>
    <row r="13" spans="1:13" ht="12.75">
      <c r="A13" s="27"/>
      <c r="B13" s="27"/>
      <c r="C13" s="98"/>
      <c r="D13" s="98"/>
      <c r="E13" s="98"/>
      <c r="F13" s="98"/>
      <c r="G13" s="98"/>
      <c r="H13" s="98"/>
      <c r="I13" s="98"/>
      <c r="J13" s="98"/>
      <c r="K13" s="98"/>
      <c r="L13" s="98"/>
      <c r="M13" s="292"/>
    </row>
    <row r="14" spans="1:13" ht="12.75">
      <c r="A14" s="150" t="s">
        <v>100</v>
      </c>
      <c r="B14" s="145"/>
      <c r="C14" s="292"/>
      <c r="D14" s="292"/>
      <c r="E14" s="292"/>
      <c r="F14" s="292"/>
      <c r="G14" s="292"/>
      <c r="H14" s="292"/>
      <c r="I14" s="292"/>
      <c r="J14" s="292"/>
      <c r="K14" s="288"/>
      <c r="L14" s="288"/>
      <c r="M14" s="292"/>
    </row>
    <row r="15" spans="1:13" ht="25.5">
      <c r="A15" s="300" t="s">
        <v>61</v>
      </c>
      <c r="B15" s="6"/>
      <c r="C15" s="99">
        <v>0</v>
      </c>
      <c r="D15" s="99">
        <v>0</v>
      </c>
      <c r="E15" s="99">
        <v>1</v>
      </c>
      <c r="F15" s="99">
        <v>0</v>
      </c>
      <c r="G15" s="99">
        <v>0</v>
      </c>
      <c r="H15" s="99">
        <v>0</v>
      </c>
      <c r="I15" s="99">
        <v>0</v>
      </c>
      <c r="J15" s="99">
        <v>0</v>
      </c>
      <c r="K15" s="99">
        <v>0</v>
      </c>
      <c r="L15" s="99">
        <v>0</v>
      </c>
      <c r="M15" s="292">
        <v>1</v>
      </c>
    </row>
    <row r="16" spans="1:13" ht="12.75">
      <c r="A16" s="349" t="s">
        <v>313</v>
      </c>
      <c r="B16" s="6"/>
      <c r="C16" s="99">
        <v>0</v>
      </c>
      <c r="D16" s="99">
        <v>0</v>
      </c>
      <c r="E16" s="99">
        <v>0</v>
      </c>
      <c r="F16" s="99">
        <v>0</v>
      </c>
      <c r="G16" s="99">
        <v>0</v>
      </c>
      <c r="H16" s="99">
        <v>4</v>
      </c>
      <c r="I16" s="99">
        <v>0</v>
      </c>
      <c r="J16" s="99">
        <v>0</v>
      </c>
      <c r="K16" s="99">
        <v>0</v>
      </c>
      <c r="L16" s="99">
        <v>0</v>
      </c>
      <c r="M16" s="292">
        <v>4</v>
      </c>
    </row>
    <row r="17" spans="1:13" ht="12.75">
      <c r="A17" s="300" t="s">
        <v>60</v>
      </c>
      <c r="B17" s="6"/>
      <c r="C17" s="99">
        <v>1</v>
      </c>
      <c r="D17" s="99">
        <v>0</v>
      </c>
      <c r="E17" s="99">
        <v>0</v>
      </c>
      <c r="F17" s="99">
        <v>0</v>
      </c>
      <c r="G17" s="99">
        <v>0</v>
      </c>
      <c r="H17" s="99">
        <v>0</v>
      </c>
      <c r="I17" s="99">
        <v>0</v>
      </c>
      <c r="J17" s="99">
        <v>0</v>
      </c>
      <c r="K17" s="99">
        <v>3</v>
      </c>
      <c r="L17" s="99">
        <v>0</v>
      </c>
      <c r="M17" s="292">
        <v>4</v>
      </c>
    </row>
    <row r="18" spans="1:13" ht="25.5">
      <c r="A18" s="300" t="s">
        <v>66</v>
      </c>
      <c r="B18" s="6"/>
      <c r="C18" s="99">
        <v>2</v>
      </c>
      <c r="D18" s="99">
        <v>0</v>
      </c>
      <c r="E18" s="99">
        <v>0</v>
      </c>
      <c r="F18" s="99">
        <v>0</v>
      </c>
      <c r="G18" s="99">
        <v>0</v>
      </c>
      <c r="H18" s="99">
        <v>0</v>
      </c>
      <c r="I18" s="99">
        <v>0</v>
      </c>
      <c r="J18" s="99">
        <v>0</v>
      </c>
      <c r="K18" s="99">
        <v>0</v>
      </c>
      <c r="L18" s="99">
        <v>0</v>
      </c>
      <c r="M18" s="292">
        <v>2</v>
      </c>
    </row>
    <row r="19" spans="1:13" ht="25.5">
      <c r="A19" s="349" t="s">
        <v>400</v>
      </c>
      <c r="B19" s="6"/>
      <c r="C19" s="99">
        <v>0</v>
      </c>
      <c r="D19" s="99">
        <v>0</v>
      </c>
      <c r="E19" s="99">
        <v>0</v>
      </c>
      <c r="F19" s="99">
        <v>0</v>
      </c>
      <c r="G19" s="99">
        <v>0</v>
      </c>
      <c r="H19" s="99">
        <v>0</v>
      </c>
      <c r="I19" s="99">
        <v>0</v>
      </c>
      <c r="J19" s="99">
        <v>1</v>
      </c>
      <c r="K19" s="99">
        <v>0</v>
      </c>
      <c r="L19" s="99">
        <v>0</v>
      </c>
      <c r="M19" s="292">
        <v>1</v>
      </c>
    </row>
    <row r="20" spans="1:13" ht="25.5">
      <c r="A20" s="349" t="s">
        <v>316</v>
      </c>
      <c r="B20" s="6"/>
      <c r="C20" s="99">
        <v>0</v>
      </c>
      <c r="D20" s="99">
        <v>1</v>
      </c>
      <c r="E20" s="99">
        <v>2</v>
      </c>
      <c r="F20" s="99">
        <v>1</v>
      </c>
      <c r="G20" s="99">
        <v>3</v>
      </c>
      <c r="H20" s="99">
        <v>0</v>
      </c>
      <c r="I20" s="99">
        <v>0</v>
      </c>
      <c r="J20" s="99">
        <v>0</v>
      </c>
      <c r="K20" s="99">
        <v>2</v>
      </c>
      <c r="L20" s="99">
        <v>0</v>
      </c>
      <c r="M20" s="292">
        <v>9</v>
      </c>
    </row>
    <row r="21" spans="1:13" ht="12.75">
      <c r="A21" s="300" t="s">
        <v>69</v>
      </c>
      <c r="B21" s="6"/>
      <c r="C21" s="99">
        <v>0</v>
      </c>
      <c r="D21" s="99">
        <v>0</v>
      </c>
      <c r="E21" s="99">
        <v>0</v>
      </c>
      <c r="F21" s="99">
        <v>0</v>
      </c>
      <c r="G21" s="99">
        <v>0</v>
      </c>
      <c r="H21" s="99">
        <v>0</v>
      </c>
      <c r="I21" s="99">
        <v>1</v>
      </c>
      <c r="J21" s="99">
        <v>0</v>
      </c>
      <c r="K21" s="99">
        <v>2</v>
      </c>
      <c r="L21" s="99">
        <v>0</v>
      </c>
      <c r="M21" s="292">
        <v>3</v>
      </c>
    </row>
    <row r="22" spans="1:13" ht="12.75">
      <c r="A22" s="27" t="s">
        <v>96</v>
      </c>
      <c r="B22" s="27"/>
      <c r="C22" s="81">
        <v>3</v>
      </c>
      <c r="D22" s="81">
        <v>1</v>
      </c>
      <c r="E22" s="81">
        <v>3</v>
      </c>
      <c r="F22" s="81">
        <v>1</v>
      </c>
      <c r="G22" s="81">
        <v>3</v>
      </c>
      <c r="H22" s="81">
        <v>4</v>
      </c>
      <c r="I22" s="81">
        <v>1</v>
      </c>
      <c r="J22" s="81">
        <v>1</v>
      </c>
      <c r="K22" s="81">
        <v>7</v>
      </c>
      <c r="L22" s="81">
        <v>0</v>
      </c>
      <c r="M22" s="292">
        <v>24</v>
      </c>
    </row>
    <row r="23" spans="1:13" ht="12.75">
      <c r="A23" s="26"/>
      <c r="B23" s="26"/>
      <c r="C23" s="102"/>
      <c r="D23" s="102"/>
      <c r="E23" s="102"/>
      <c r="F23" s="102"/>
      <c r="G23" s="102"/>
      <c r="H23" s="102"/>
      <c r="I23" s="102"/>
      <c r="J23" s="102"/>
      <c r="K23" s="102"/>
      <c r="L23" s="102"/>
      <c r="M23" s="292"/>
    </row>
    <row r="24" spans="1:13" ht="12.75">
      <c r="A24" s="150" t="s">
        <v>102</v>
      </c>
      <c r="B24" s="151"/>
      <c r="C24" s="294"/>
      <c r="D24" s="294"/>
      <c r="E24" s="294"/>
      <c r="F24" s="294"/>
      <c r="G24" s="294"/>
      <c r="H24" s="294"/>
      <c r="I24" s="294"/>
      <c r="J24" s="294"/>
      <c r="K24" s="288"/>
      <c r="L24" s="288"/>
      <c r="M24" s="292"/>
    </row>
    <row r="25" spans="1:13" ht="12.75">
      <c r="A25" s="303" t="s">
        <v>101</v>
      </c>
      <c r="B25" s="26"/>
      <c r="C25" s="99">
        <v>0</v>
      </c>
      <c r="D25" s="99">
        <v>1</v>
      </c>
      <c r="E25" s="99">
        <v>0</v>
      </c>
      <c r="F25" s="99">
        <v>0</v>
      </c>
      <c r="G25" s="99">
        <v>0</v>
      </c>
      <c r="H25" s="99">
        <v>0</v>
      </c>
      <c r="I25" s="99">
        <v>0</v>
      </c>
      <c r="J25" s="99">
        <v>1</v>
      </c>
      <c r="K25" s="99">
        <v>1</v>
      </c>
      <c r="L25" s="99">
        <v>0</v>
      </c>
      <c r="M25" s="292">
        <v>3</v>
      </c>
    </row>
    <row r="26" spans="1:13" ht="12.75">
      <c r="A26" s="303" t="s">
        <v>83</v>
      </c>
      <c r="B26" s="26"/>
      <c r="C26" s="99">
        <v>0</v>
      </c>
      <c r="D26" s="99">
        <v>2</v>
      </c>
      <c r="E26" s="99">
        <v>6</v>
      </c>
      <c r="F26" s="99">
        <v>1</v>
      </c>
      <c r="G26" s="99">
        <v>1</v>
      </c>
      <c r="H26" s="99">
        <v>0</v>
      </c>
      <c r="I26" s="99">
        <v>2</v>
      </c>
      <c r="J26" s="99">
        <v>4</v>
      </c>
      <c r="K26" s="99">
        <v>1</v>
      </c>
      <c r="L26" s="99">
        <v>1</v>
      </c>
      <c r="M26" s="292">
        <v>18</v>
      </c>
    </row>
    <row r="27" spans="1:13" ht="25.5">
      <c r="A27" s="303" t="s">
        <v>84</v>
      </c>
      <c r="B27" s="26"/>
      <c r="C27" s="99">
        <v>8</v>
      </c>
      <c r="D27" s="99">
        <v>10</v>
      </c>
      <c r="E27" s="99">
        <v>11</v>
      </c>
      <c r="F27" s="99">
        <v>3</v>
      </c>
      <c r="G27" s="99">
        <v>4</v>
      </c>
      <c r="H27" s="99">
        <v>1</v>
      </c>
      <c r="I27" s="99">
        <v>1</v>
      </c>
      <c r="J27" s="99">
        <v>0</v>
      </c>
      <c r="K27" s="99">
        <v>0</v>
      </c>
      <c r="L27" s="99">
        <v>0</v>
      </c>
      <c r="M27" s="292">
        <v>38</v>
      </c>
    </row>
    <row r="28" spans="1:13" ht="12.75">
      <c r="A28" s="303" t="s">
        <v>81</v>
      </c>
      <c r="B28" s="26"/>
      <c r="C28" s="99">
        <v>0</v>
      </c>
      <c r="D28" s="99">
        <v>0</v>
      </c>
      <c r="E28" s="99">
        <v>0</v>
      </c>
      <c r="F28" s="99">
        <v>0</v>
      </c>
      <c r="G28" s="99">
        <v>0</v>
      </c>
      <c r="H28" s="99">
        <v>0</v>
      </c>
      <c r="I28" s="99">
        <v>1</v>
      </c>
      <c r="J28" s="99">
        <v>0</v>
      </c>
      <c r="K28" s="99">
        <v>3</v>
      </c>
      <c r="L28" s="99">
        <v>2</v>
      </c>
      <c r="M28" s="292">
        <v>6</v>
      </c>
    </row>
    <row r="29" spans="1:13" ht="12.75">
      <c r="A29" s="303" t="s">
        <v>82</v>
      </c>
      <c r="B29" s="26"/>
      <c r="C29" s="99">
        <v>0</v>
      </c>
      <c r="D29" s="99">
        <v>0</v>
      </c>
      <c r="E29" s="99">
        <v>0</v>
      </c>
      <c r="F29" s="99">
        <v>0</v>
      </c>
      <c r="G29" s="99">
        <v>0</v>
      </c>
      <c r="H29" s="99">
        <v>4</v>
      </c>
      <c r="I29" s="99">
        <v>3</v>
      </c>
      <c r="J29" s="99">
        <v>3</v>
      </c>
      <c r="K29" s="99">
        <v>7</v>
      </c>
      <c r="L29" s="99">
        <v>3</v>
      </c>
      <c r="M29" s="292">
        <v>20</v>
      </c>
    </row>
    <row r="30" spans="1:13" ht="12.75">
      <c r="A30" s="303" t="s">
        <v>79</v>
      </c>
      <c r="B30" s="26"/>
      <c r="C30" s="99">
        <v>1</v>
      </c>
      <c r="D30" s="99">
        <v>0</v>
      </c>
      <c r="E30" s="99">
        <v>3</v>
      </c>
      <c r="F30" s="99">
        <v>1</v>
      </c>
      <c r="G30" s="99">
        <v>2</v>
      </c>
      <c r="H30" s="99">
        <v>1</v>
      </c>
      <c r="I30" s="99">
        <v>2</v>
      </c>
      <c r="J30" s="99">
        <v>1</v>
      </c>
      <c r="K30" s="99">
        <v>2</v>
      </c>
      <c r="L30" s="99">
        <v>3</v>
      </c>
      <c r="M30" s="292">
        <v>16</v>
      </c>
    </row>
    <row r="31" spans="1:13" ht="12.75">
      <c r="A31" s="303" t="s">
        <v>65</v>
      </c>
      <c r="B31" s="26"/>
      <c r="C31" s="99">
        <v>0</v>
      </c>
      <c r="D31" s="99">
        <v>1</v>
      </c>
      <c r="E31" s="99">
        <v>0</v>
      </c>
      <c r="F31" s="99">
        <v>1</v>
      </c>
      <c r="G31" s="99">
        <v>2</v>
      </c>
      <c r="H31" s="99">
        <v>0</v>
      </c>
      <c r="I31" s="99">
        <v>0</v>
      </c>
      <c r="J31" s="99">
        <v>0</v>
      </c>
      <c r="K31" s="99">
        <v>1</v>
      </c>
      <c r="L31" s="99">
        <v>0</v>
      </c>
      <c r="M31" s="292">
        <v>5</v>
      </c>
    </row>
    <row r="32" spans="1:13" ht="12.75">
      <c r="A32" s="303" t="s">
        <v>123</v>
      </c>
      <c r="B32" s="26"/>
      <c r="C32" s="99">
        <v>0</v>
      </c>
      <c r="D32" s="99">
        <v>5</v>
      </c>
      <c r="E32" s="99">
        <v>0</v>
      </c>
      <c r="F32" s="99">
        <v>0</v>
      </c>
      <c r="G32" s="99">
        <v>0</v>
      </c>
      <c r="H32" s="99">
        <v>0</v>
      </c>
      <c r="I32" s="99">
        <v>0</v>
      </c>
      <c r="J32" s="99">
        <v>1</v>
      </c>
      <c r="K32" s="99">
        <v>1</v>
      </c>
      <c r="L32" s="99">
        <v>0</v>
      </c>
      <c r="M32" s="292">
        <v>7</v>
      </c>
    </row>
    <row r="33" spans="1:13" ht="12.75">
      <c r="A33" s="303" t="s">
        <v>80</v>
      </c>
      <c r="B33" s="26"/>
      <c r="C33" s="99">
        <v>1</v>
      </c>
      <c r="D33" s="99">
        <v>1</v>
      </c>
      <c r="E33" s="99">
        <v>2</v>
      </c>
      <c r="F33" s="99">
        <v>0</v>
      </c>
      <c r="G33" s="99">
        <v>2</v>
      </c>
      <c r="H33" s="99">
        <v>1</v>
      </c>
      <c r="I33" s="99">
        <v>0</v>
      </c>
      <c r="J33" s="99">
        <v>1</v>
      </c>
      <c r="K33" s="99">
        <v>0</v>
      </c>
      <c r="L33" s="99">
        <v>0</v>
      </c>
      <c r="M33" s="292">
        <v>8</v>
      </c>
    </row>
    <row r="34" spans="1:13" ht="12.75">
      <c r="A34" s="350" t="s">
        <v>399</v>
      </c>
      <c r="B34" s="26"/>
      <c r="C34" s="99">
        <v>3</v>
      </c>
      <c r="D34" s="99">
        <v>2</v>
      </c>
      <c r="E34" s="99">
        <v>5</v>
      </c>
      <c r="F34" s="99">
        <v>3</v>
      </c>
      <c r="G34" s="99">
        <v>4</v>
      </c>
      <c r="H34" s="99">
        <v>2</v>
      </c>
      <c r="I34" s="99">
        <v>2</v>
      </c>
      <c r="J34" s="99">
        <v>3</v>
      </c>
      <c r="K34" s="99">
        <v>2</v>
      </c>
      <c r="L34" s="99">
        <v>0</v>
      </c>
      <c r="M34" s="292">
        <v>26</v>
      </c>
    </row>
    <row r="35" spans="1:13" ht="25.5">
      <c r="A35" s="303" t="s">
        <v>318</v>
      </c>
      <c r="B35" s="26"/>
      <c r="C35" s="99">
        <v>0</v>
      </c>
      <c r="D35" s="99">
        <v>2</v>
      </c>
      <c r="E35" s="99">
        <v>0</v>
      </c>
      <c r="F35" s="99">
        <v>1</v>
      </c>
      <c r="G35" s="99">
        <v>1</v>
      </c>
      <c r="H35" s="99">
        <v>1</v>
      </c>
      <c r="I35" s="99">
        <v>1</v>
      </c>
      <c r="J35" s="99">
        <v>0</v>
      </c>
      <c r="K35" s="99">
        <v>1</v>
      </c>
      <c r="L35" s="99">
        <v>0</v>
      </c>
      <c r="M35" s="292">
        <v>7</v>
      </c>
    </row>
    <row r="36" spans="1:13" ht="12.75">
      <c r="A36" s="303" t="s">
        <v>52</v>
      </c>
      <c r="B36" s="26"/>
      <c r="C36" s="99">
        <v>0</v>
      </c>
      <c r="D36" s="99">
        <v>1</v>
      </c>
      <c r="E36" s="99">
        <v>7</v>
      </c>
      <c r="F36" s="99">
        <v>2</v>
      </c>
      <c r="G36" s="99">
        <v>6</v>
      </c>
      <c r="H36" s="99">
        <v>4</v>
      </c>
      <c r="I36" s="99">
        <v>8</v>
      </c>
      <c r="J36" s="99">
        <v>10</v>
      </c>
      <c r="K36" s="99">
        <v>1</v>
      </c>
      <c r="L36" s="99">
        <v>3</v>
      </c>
      <c r="M36" s="292">
        <v>42</v>
      </c>
    </row>
    <row r="37" spans="1:13" ht="12.75">
      <c r="A37" s="28" t="s">
        <v>96</v>
      </c>
      <c r="B37" s="19"/>
      <c r="C37" s="295">
        <v>13</v>
      </c>
      <c r="D37" s="295">
        <v>25</v>
      </c>
      <c r="E37" s="295">
        <v>34</v>
      </c>
      <c r="F37" s="295">
        <v>12</v>
      </c>
      <c r="G37" s="295">
        <v>22</v>
      </c>
      <c r="H37" s="295">
        <v>14</v>
      </c>
      <c r="I37" s="295">
        <v>20</v>
      </c>
      <c r="J37" s="295">
        <v>24</v>
      </c>
      <c r="K37" s="295">
        <v>20</v>
      </c>
      <c r="L37" s="295">
        <v>12</v>
      </c>
      <c r="M37" s="295">
        <v>196</v>
      </c>
    </row>
    <row r="38" spans="1:13" ht="12.75">
      <c r="A38" s="2"/>
      <c r="C38" s="100"/>
      <c r="D38" s="100"/>
      <c r="E38" s="100"/>
      <c r="F38" s="100"/>
      <c r="G38" s="100"/>
      <c r="H38" s="100"/>
      <c r="I38" s="100"/>
      <c r="J38" s="100"/>
      <c r="K38" s="100"/>
      <c r="L38" s="100"/>
      <c r="M38" s="292"/>
    </row>
    <row r="39" spans="1:13" ht="12.75">
      <c r="A39" s="31" t="s">
        <v>116</v>
      </c>
      <c r="B39" s="15"/>
      <c r="C39" s="296">
        <v>16</v>
      </c>
      <c r="D39" s="296">
        <v>30</v>
      </c>
      <c r="E39" s="296">
        <v>40</v>
      </c>
      <c r="F39" s="296">
        <v>14</v>
      </c>
      <c r="G39" s="296">
        <v>25</v>
      </c>
      <c r="H39" s="296">
        <v>23</v>
      </c>
      <c r="I39" s="296">
        <v>21</v>
      </c>
      <c r="J39" s="296">
        <v>33</v>
      </c>
      <c r="K39" s="296">
        <v>33</v>
      </c>
      <c r="L39" s="296">
        <v>22</v>
      </c>
      <c r="M39" s="296">
        <v>257</v>
      </c>
    </row>
    <row r="40" spans="1:13" ht="4.5" customHeight="1">
      <c r="A40" s="126"/>
      <c r="B40" s="283"/>
      <c r="C40" s="126"/>
      <c r="D40" s="126"/>
      <c r="E40" s="126"/>
      <c r="F40" s="126"/>
      <c r="G40" s="126"/>
      <c r="H40" s="126"/>
      <c r="I40" s="126"/>
      <c r="J40" s="126"/>
      <c r="K40" s="126"/>
      <c r="L40" s="126"/>
      <c r="M40" s="126"/>
    </row>
    <row r="41" spans="1:2" ht="12.75">
      <c r="A41" s="16" t="s">
        <v>19</v>
      </c>
      <c r="B41" s="16"/>
    </row>
    <row r="42" ht="4.5" customHeight="1"/>
    <row r="43" spans="1:13" ht="12.75">
      <c r="A43" s="380" t="s">
        <v>374</v>
      </c>
      <c r="B43" s="380"/>
      <c r="C43" s="380"/>
      <c r="D43" s="380"/>
      <c r="E43" s="380"/>
      <c r="F43" s="380"/>
      <c r="G43" s="380"/>
      <c r="H43" s="380"/>
      <c r="I43" s="380"/>
      <c r="J43" s="380"/>
      <c r="K43" s="380"/>
      <c r="L43" s="380"/>
      <c r="M43" s="380"/>
    </row>
    <row r="44" spans="1:13" ht="12.75">
      <c r="A44" s="380" t="s">
        <v>398</v>
      </c>
      <c r="B44" s="380"/>
      <c r="C44" s="380"/>
      <c r="D44" s="380"/>
      <c r="E44" s="380"/>
      <c r="F44" s="380"/>
      <c r="G44" s="380"/>
      <c r="H44" s="380"/>
      <c r="I44" s="380"/>
      <c r="J44" s="380"/>
      <c r="K44" s="380"/>
      <c r="L44" s="380"/>
      <c r="M44" s="380"/>
    </row>
    <row r="45" spans="1:13" ht="12.75">
      <c r="A45" s="380" t="s">
        <v>375</v>
      </c>
      <c r="B45" s="380"/>
      <c r="C45" s="380"/>
      <c r="D45" s="380"/>
      <c r="E45" s="380"/>
      <c r="F45" s="380"/>
      <c r="G45" s="380"/>
      <c r="H45" s="380"/>
      <c r="I45" s="380"/>
      <c r="J45" s="380"/>
      <c r="K45" s="380"/>
      <c r="L45" s="380"/>
      <c r="M45" s="380"/>
    </row>
    <row r="46" spans="1:13" ht="12.75">
      <c r="A46" s="177" t="s">
        <v>376</v>
      </c>
      <c r="B46" s="177"/>
      <c r="C46" s="177"/>
      <c r="D46" s="177"/>
      <c r="E46" s="177"/>
      <c r="F46" s="177"/>
      <c r="G46" s="177"/>
      <c r="H46" s="177"/>
      <c r="I46" s="177"/>
      <c r="J46" s="177"/>
      <c r="K46" s="177"/>
      <c r="L46" s="177"/>
      <c r="M46" s="177"/>
    </row>
    <row r="47" ht="12.75">
      <c r="A47" s="183" t="s">
        <v>74</v>
      </c>
    </row>
    <row r="48" ht="12.75">
      <c r="A48" s="183" t="s">
        <v>75</v>
      </c>
    </row>
    <row r="49" ht="12.75">
      <c r="A49" s="183" t="s">
        <v>20</v>
      </c>
    </row>
    <row r="50" ht="12.75">
      <c r="A50" s="183" t="s">
        <v>77</v>
      </c>
    </row>
  </sheetData>
  <sheetProtection/>
  <mergeCells count="4">
    <mergeCell ref="A45:M45"/>
    <mergeCell ref="C3:K3"/>
    <mergeCell ref="A43:M43"/>
    <mergeCell ref="A44:M44"/>
  </mergeCells>
  <conditionalFormatting sqref="A40:M40">
    <cfRule type="cellIs" priority="1" dxfId="0" operator="equal" stopIfTrue="1">
      <formula>#REF!</formula>
    </cfRule>
  </conditionalFormatting>
  <printOptions/>
  <pageMargins left="0.75" right="0.75" top="1" bottom="1" header="0.5" footer="0.5"/>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theme="6"/>
  </sheetPr>
  <dimension ref="A1:I17"/>
  <sheetViews>
    <sheetView showGridLines="0" zoomScalePageLayoutView="0" workbookViewId="0" topLeftCell="A1">
      <selection activeCell="A1" sqref="A1"/>
    </sheetView>
  </sheetViews>
  <sheetFormatPr defaultColWidth="9.140625" defaultRowHeight="12.75"/>
  <cols>
    <col min="1" max="1" width="32.7109375" style="0" customWidth="1"/>
    <col min="2" max="2" width="0.5625" style="0" customWidth="1"/>
    <col min="3" max="4" width="10.7109375" style="0" customWidth="1"/>
    <col min="5" max="5" width="1.1484375" style="0" customWidth="1"/>
    <col min="6" max="6" width="11.00390625" style="0" customWidth="1"/>
    <col min="7" max="7" width="12.00390625" style="0" customWidth="1"/>
    <col min="8" max="8" width="10.8515625" style="0" customWidth="1"/>
    <col min="9" max="9" width="11.00390625" style="0" customWidth="1"/>
    <col min="10" max="10" width="11.7109375" style="0" customWidth="1"/>
    <col min="11" max="11" width="10.8515625" style="0" customWidth="1"/>
    <col min="12" max="12" width="12.421875" style="0" customWidth="1"/>
    <col min="13" max="13" width="10.57421875" style="0" customWidth="1"/>
  </cols>
  <sheetData>
    <row r="1" spans="1:2" ht="12.75">
      <c r="A1" s="7" t="s">
        <v>551</v>
      </c>
      <c r="B1" s="7"/>
    </row>
    <row r="2" spans="1:6" ht="17.25" customHeight="1">
      <c r="A2" s="8" t="s">
        <v>31</v>
      </c>
      <c r="B2" s="8"/>
      <c r="C2" s="8"/>
      <c r="D2" s="8"/>
      <c r="E2" s="8"/>
      <c r="F2" s="25" t="s">
        <v>23</v>
      </c>
    </row>
    <row r="3" spans="1:6" ht="18.75" customHeight="1">
      <c r="A3" s="10" t="s">
        <v>25</v>
      </c>
      <c r="C3" s="11" t="s">
        <v>111</v>
      </c>
      <c r="D3" s="11" t="s">
        <v>112</v>
      </c>
      <c r="E3" s="175"/>
      <c r="F3" s="11" t="s">
        <v>11</v>
      </c>
    </row>
    <row r="4" spans="1:6" ht="16.5" customHeight="1">
      <c r="A4" s="37" t="s">
        <v>120</v>
      </c>
      <c r="C4" s="12"/>
      <c r="D4" s="12"/>
      <c r="E4" s="12"/>
      <c r="F4" s="12"/>
    </row>
    <row r="5" spans="1:6" ht="16.5" customHeight="1">
      <c r="A5" s="297" t="s">
        <v>221</v>
      </c>
      <c r="C5" s="82">
        <v>1145</v>
      </c>
      <c r="D5" s="82">
        <v>76</v>
      </c>
      <c r="E5" s="82"/>
      <c r="F5" s="82">
        <v>1221</v>
      </c>
    </row>
    <row r="6" spans="1:6" ht="12.75">
      <c r="A6" s="297" t="s">
        <v>307</v>
      </c>
      <c r="C6" s="82">
        <v>93.77559377559378</v>
      </c>
      <c r="D6" s="82">
        <v>6.224406224406224</v>
      </c>
      <c r="E6" s="82"/>
      <c r="F6" s="82">
        <v>100</v>
      </c>
    </row>
    <row r="7" ht="17.25" customHeight="1">
      <c r="A7" s="37" t="s">
        <v>401</v>
      </c>
    </row>
    <row r="8" spans="1:6" ht="12.75">
      <c r="A8" s="297" t="s">
        <v>221</v>
      </c>
      <c r="C8" s="82">
        <v>244</v>
      </c>
      <c r="D8" s="82">
        <v>12</v>
      </c>
      <c r="E8" s="82"/>
      <c r="F8" s="82">
        <v>256</v>
      </c>
    </row>
    <row r="9" spans="1:6" ht="12.75">
      <c r="A9" s="297" t="s">
        <v>307</v>
      </c>
      <c r="C9" s="82">
        <v>95.3125</v>
      </c>
      <c r="D9" s="82">
        <v>4.6875</v>
      </c>
      <c r="E9" s="82"/>
      <c r="F9" s="82">
        <v>100</v>
      </c>
    </row>
    <row r="11" spans="1:6" ht="25.5">
      <c r="A11" s="161" t="s">
        <v>26</v>
      </c>
      <c r="B11" s="162"/>
      <c r="C11" s="163">
        <v>21.31004366812227</v>
      </c>
      <c r="D11" s="163">
        <v>15.789473684210527</v>
      </c>
      <c r="E11" s="163"/>
      <c r="F11" s="163">
        <v>20.966420966420966</v>
      </c>
    </row>
    <row r="12" spans="8:9" ht="5.25" customHeight="1">
      <c r="H12" s="17"/>
      <c r="I12" s="23"/>
    </row>
    <row r="13" spans="1:9" ht="12.75">
      <c r="A13" s="16" t="s">
        <v>19</v>
      </c>
      <c r="B13" s="16"/>
      <c r="H13" s="17"/>
      <c r="I13" s="17"/>
    </row>
    <row r="14" spans="8:9" ht="6" customHeight="1">
      <c r="H14" s="17"/>
      <c r="I14" s="17"/>
    </row>
    <row r="15" spans="1:9" s="274" customFormat="1" ht="11.25" customHeight="1">
      <c r="A15" s="380" t="s">
        <v>368</v>
      </c>
      <c r="B15" s="380"/>
      <c r="C15" s="380"/>
      <c r="D15" s="380"/>
      <c r="E15" s="380"/>
      <c r="F15" s="380"/>
      <c r="G15" s="279"/>
      <c r="H15" s="276"/>
      <c r="I15" s="276"/>
    </row>
    <row r="16" spans="1:9" s="274" customFormat="1" ht="12.75">
      <c r="A16" s="380" t="s">
        <v>402</v>
      </c>
      <c r="B16" s="380"/>
      <c r="C16" s="380"/>
      <c r="D16" s="380"/>
      <c r="E16" s="380"/>
      <c r="F16" s="380"/>
      <c r="G16" s="40"/>
      <c r="H16" s="276"/>
      <c r="I16" s="276"/>
    </row>
    <row r="17" spans="1:6" s="274" customFormat="1" ht="12.75">
      <c r="A17" s="183" t="s">
        <v>0</v>
      </c>
      <c r="B17" s="183"/>
      <c r="C17" s="335"/>
      <c r="D17" s="335"/>
      <c r="E17" s="335"/>
      <c r="F17" s="335"/>
    </row>
  </sheetData>
  <sheetProtection/>
  <mergeCells count="2">
    <mergeCell ref="A15:F15"/>
    <mergeCell ref="A16:F1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pageSetUpPr fitToPage="1"/>
  </sheetPr>
  <dimension ref="A1:J17"/>
  <sheetViews>
    <sheetView showGridLines="0" zoomScalePageLayoutView="0" workbookViewId="0" topLeftCell="A1">
      <selection activeCell="J19" sqref="J19"/>
    </sheetView>
  </sheetViews>
  <sheetFormatPr defaultColWidth="9.140625" defaultRowHeight="12.75"/>
  <cols>
    <col min="1" max="1" width="32.7109375" style="0" customWidth="1"/>
    <col min="2" max="2" width="0.5625" style="0" customWidth="1"/>
    <col min="3" max="3" width="10.140625" style="0" customWidth="1"/>
    <col min="8" max="8" width="8.7109375" style="0" customWidth="1"/>
    <col min="9" max="9" width="0.9921875" style="0" customWidth="1"/>
    <col min="10" max="10" width="9.421875" style="0" customWidth="1"/>
    <col min="11" max="11" width="10.8515625" style="0" customWidth="1"/>
    <col min="12" max="12" width="12.421875" style="0" customWidth="1"/>
    <col min="13" max="13" width="10.57421875" style="0" customWidth="1"/>
  </cols>
  <sheetData>
    <row r="1" spans="1:10" ht="29.25" customHeight="1">
      <c r="A1" s="381" t="s">
        <v>552</v>
      </c>
      <c r="B1" s="381"/>
      <c r="C1" s="381"/>
      <c r="D1" s="381"/>
      <c r="E1" s="381"/>
      <c r="F1" s="381"/>
      <c r="G1" s="381"/>
      <c r="H1" s="381"/>
      <c r="I1" s="381"/>
      <c r="J1" s="381"/>
    </row>
    <row r="2" spans="1:10" ht="16.5" customHeight="1">
      <c r="A2" s="8" t="s">
        <v>31</v>
      </c>
      <c r="B2" s="8"/>
      <c r="C2" s="8"/>
      <c r="D2" s="8"/>
      <c r="E2" s="8"/>
      <c r="F2" s="8"/>
      <c r="G2" s="8"/>
      <c r="H2" s="8"/>
      <c r="I2" s="8"/>
      <c r="J2" s="25" t="s">
        <v>23</v>
      </c>
    </row>
    <row r="3" spans="1:10" ht="24.75" customHeight="1">
      <c r="A3" s="10" t="s">
        <v>25</v>
      </c>
      <c r="C3" s="11" t="s">
        <v>7</v>
      </c>
      <c r="D3" s="11" t="s">
        <v>8</v>
      </c>
      <c r="E3" s="11" t="s">
        <v>9</v>
      </c>
      <c r="F3" s="11" t="s">
        <v>10</v>
      </c>
      <c r="G3" s="72" t="s">
        <v>121</v>
      </c>
      <c r="H3" s="263" t="s">
        <v>122</v>
      </c>
      <c r="I3" s="310"/>
      <c r="J3" s="172" t="s">
        <v>11</v>
      </c>
    </row>
    <row r="4" spans="1:10" ht="18" customHeight="1">
      <c r="A4" s="37" t="s">
        <v>120</v>
      </c>
      <c r="C4" s="12"/>
      <c r="D4" s="12"/>
      <c r="E4" s="12"/>
      <c r="F4" s="12"/>
      <c r="G4" s="30"/>
      <c r="H4" s="30"/>
      <c r="I4" s="30"/>
      <c r="J4" s="12"/>
    </row>
    <row r="5" spans="1:10" ht="12.75">
      <c r="A5" s="297" t="s">
        <v>221</v>
      </c>
      <c r="C5" s="82">
        <v>40</v>
      </c>
      <c r="D5" s="82">
        <v>100</v>
      </c>
      <c r="E5" s="82">
        <v>213</v>
      </c>
      <c r="F5" s="82">
        <v>321</v>
      </c>
      <c r="G5" s="82">
        <v>546</v>
      </c>
      <c r="H5" s="82">
        <v>1</v>
      </c>
      <c r="I5" s="82"/>
      <c r="J5" s="83">
        <v>1221</v>
      </c>
    </row>
    <row r="6" spans="1:10" ht="12.75">
      <c r="A6" s="297" t="s">
        <v>308</v>
      </c>
      <c r="C6" s="83">
        <v>3.276003276003276</v>
      </c>
      <c r="D6" s="83">
        <v>8.19000819000819</v>
      </c>
      <c r="E6" s="83">
        <v>17.444717444717444</v>
      </c>
      <c r="F6" s="83">
        <v>26.28992628992629</v>
      </c>
      <c r="G6" s="83">
        <v>44.717444717444714</v>
      </c>
      <c r="H6" s="311" t="s">
        <v>319</v>
      </c>
      <c r="I6" s="83"/>
      <c r="J6" s="83">
        <v>100</v>
      </c>
    </row>
    <row r="7" spans="1:10" ht="16.5" customHeight="1">
      <c r="A7" s="37" t="s">
        <v>401</v>
      </c>
      <c r="C7" s="82"/>
      <c r="D7" s="82"/>
      <c r="E7" s="82"/>
      <c r="F7" s="82"/>
      <c r="G7" s="82"/>
      <c r="H7" s="82"/>
      <c r="I7" s="82"/>
      <c r="J7" s="83"/>
    </row>
    <row r="8" spans="1:10" ht="12.75">
      <c r="A8" s="297" t="s">
        <v>221</v>
      </c>
      <c r="C8" s="82">
        <v>6</v>
      </c>
      <c r="D8" s="82">
        <v>23</v>
      </c>
      <c r="E8" s="82">
        <v>60</v>
      </c>
      <c r="F8" s="82">
        <v>76</v>
      </c>
      <c r="G8" s="82">
        <v>91</v>
      </c>
      <c r="H8" s="82">
        <v>0</v>
      </c>
      <c r="I8" s="82"/>
      <c r="J8" s="83">
        <v>256</v>
      </c>
    </row>
    <row r="9" spans="1:10" ht="12.75">
      <c r="A9" s="297" t="s">
        <v>308</v>
      </c>
      <c r="C9" s="83">
        <v>2.34375</v>
      </c>
      <c r="D9" s="83">
        <v>8.984375</v>
      </c>
      <c r="E9" s="83">
        <v>23.4375</v>
      </c>
      <c r="F9" s="83">
        <v>29.6875</v>
      </c>
      <c r="G9" s="83">
        <v>35.546875</v>
      </c>
      <c r="H9" s="83">
        <v>0</v>
      </c>
      <c r="I9" s="83"/>
      <c r="J9" s="83">
        <v>100</v>
      </c>
    </row>
    <row r="10" spans="3:10" ht="12.75">
      <c r="C10" s="82"/>
      <c r="D10" s="82"/>
      <c r="E10" s="82"/>
      <c r="F10" s="82"/>
      <c r="G10" s="82"/>
      <c r="H10" s="82"/>
      <c r="I10" s="82"/>
      <c r="J10" s="83"/>
    </row>
    <row r="11" spans="1:10" s="5" customFormat="1" ht="25.5">
      <c r="A11" s="161" t="s">
        <v>26</v>
      </c>
      <c r="B11" s="38"/>
      <c r="C11" s="164">
        <v>15</v>
      </c>
      <c r="D11" s="164">
        <v>23</v>
      </c>
      <c r="E11" s="164">
        <v>28.169014084507044</v>
      </c>
      <c r="F11" s="164">
        <v>23.676012461059187</v>
      </c>
      <c r="G11" s="164">
        <v>16.666666666666664</v>
      </c>
      <c r="H11" s="164">
        <v>0</v>
      </c>
      <c r="I11" s="164"/>
      <c r="J11" s="164">
        <v>20.966420966420966</v>
      </c>
    </row>
    <row r="12" ht="6" customHeight="1"/>
    <row r="13" spans="1:2" ht="12.75">
      <c r="A13" s="183" t="s">
        <v>19</v>
      </c>
      <c r="B13" s="16"/>
    </row>
    <row r="14" ht="5.25" customHeight="1"/>
    <row r="15" spans="1:10" s="274" customFormat="1" ht="12.75">
      <c r="A15" s="380" t="s">
        <v>377</v>
      </c>
      <c r="B15" s="380"/>
      <c r="C15" s="380"/>
      <c r="D15" s="380"/>
      <c r="E15" s="380"/>
      <c r="F15" s="380"/>
      <c r="G15" s="380"/>
      <c r="H15" s="380"/>
      <c r="I15" s="380"/>
      <c r="J15" s="380"/>
    </row>
    <row r="16" spans="1:10" s="274" customFormat="1" ht="12.75">
      <c r="A16" s="343" t="s">
        <v>403</v>
      </c>
      <c r="B16" s="177"/>
      <c r="C16" s="177"/>
      <c r="D16" s="177"/>
      <c r="E16" s="177"/>
      <c r="F16" s="177"/>
      <c r="G16" s="177"/>
      <c r="H16" s="177"/>
      <c r="I16" s="177"/>
      <c r="J16" s="177"/>
    </row>
    <row r="17" spans="1:10" s="274" customFormat="1" ht="12.75">
      <c r="A17" s="183" t="s">
        <v>0</v>
      </c>
      <c r="B17" s="183"/>
      <c r="C17" s="335"/>
      <c r="D17" s="335"/>
      <c r="E17" s="335"/>
      <c r="F17" s="335"/>
      <c r="G17" s="183"/>
      <c r="H17" s="183"/>
      <c r="I17" s="183"/>
      <c r="J17" s="183"/>
    </row>
  </sheetData>
  <sheetProtection/>
  <mergeCells count="2">
    <mergeCell ref="A15:J15"/>
    <mergeCell ref="A1:J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6"/>
    <pageSetUpPr fitToPage="1"/>
  </sheetPr>
  <dimension ref="A1:J18"/>
  <sheetViews>
    <sheetView showGridLines="0" zoomScalePageLayoutView="0" workbookViewId="0" topLeftCell="A1">
      <selection activeCell="A7" sqref="A7"/>
    </sheetView>
  </sheetViews>
  <sheetFormatPr defaultColWidth="9.140625" defaultRowHeight="12.75"/>
  <cols>
    <col min="1" max="1" width="29.140625" style="0" customWidth="1"/>
    <col min="2" max="2" width="0.5625" style="0" customWidth="1"/>
    <col min="3" max="4" width="9.28125" style="0" customWidth="1"/>
    <col min="5" max="5" width="11.00390625" style="0" customWidth="1"/>
    <col min="6" max="6" width="12.00390625" style="0" customWidth="1"/>
    <col min="7" max="7" width="10.8515625" style="0" customWidth="1"/>
    <col min="8" max="8" width="1.28515625" style="0" customWidth="1"/>
    <col min="9" max="9" width="11.00390625" style="0" customWidth="1"/>
    <col min="10" max="10" width="11.7109375" style="0" customWidth="1"/>
    <col min="11" max="11" width="10.8515625" style="0" customWidth="1"/>
    <col min="12" max="12" width="12.421875" style="0" customWidth="1"/>
    <col min="13" max="13" width="10.57421875" style="0" customWidth="1"/>
  </cols>
  <sheetData>
    <row r="1" spans="1:9" ht="28.5" customHeight="1">
      <c r="A1" s="381" t="s">
        <v>553</v>
      </c>
      <c r="B1" s="381"/>
      <c r="C1" s="381"/>
      <c r="D1" s="381"/>
      <c r="E1" s="381"/>
      <c r="F1" s="381"/>
      <c r="G1" s="381"/>
      <c r="H1" s="381"/>
      <c r="I1" s="381"/>
    </row>
    <row r="2" spans="1:9" ht="12.75">
      <c r="A2" s="370"/>
      <c r="B2" s="370"/>
      <c r="C2" s="370"/>
      <c r="D2" s="370"/>
      <c r="E2" s="370"/>
      <c r="F2" s="370"/>
      <c r="G2" s="370"/>
      <c r="H2" s="370"/>
      <c r="I2" s="370"/>
    </row>
    <row r="3" spans="1:9" ht="15.75" customHeight="1">
      <c r="A3" s="333" t="s">
        <v>31</v>
      </c>
      <c r="B3" s="8"/>
      <c r="C3" s="8"/>
      <c r="D3" s="8"/>
      <c r="E3" s="8"/>
      <c r="F3" s="8"/>
      <c r="G3" s="8"/>
      <c r="H3" s="8"/>
      <c r="I3" s="25" t="s">
        <v>23</v>
      </c>
    </row>
    <row r="4" spans="1:9" ht="18" customHeight="1">
      <c r="A4" s="10" t="s">
        <v>25</v>
      </c>
      <c r="C4" s="11" t="s">
        <v>98</v>
      </c>
      <c r="D4" s="11" t="s">
        <v>117</v>
      </c>
      <c r="E4" s="11" t="s">
        <v>118</v>
      </c>
      <c r="F4" s="11" t="s">
        <v>52</v>
      </c>
      <c r="G4" s="11" t="s">
        <v>119</v>
      </c>
      <c r="H4" s="175"/>
      <c r="I4" s="11" t="s">
        <v>11</v>
      </c>
    </row>
    <row r="5" spans="1:9" ht="17.25" customHeight="1">
      <c r="A5" s="37" t="s">
        <v>120</v>
      </c>
      <c r="C5" s="12"/>
      <c r="D5" s="12"/>
      <c r="E5" s="12"/>
      <c r="F5" s="12"/>
      <c r="G5" s="12"/>
      <c r="H5" s="12"/>
      <c r="I5" s="12"/>
    </row>
    <row r="6" spans="1:9" ht="12.75">
      <c r="A6" s="284" t="s">
        <v>221</v>
      </c>
      <c r="C6" s="82">
        <v>314</v>
      </c>
      <c r="D6" s="82">
        <v>152</v>
      </c>
      <c r="E6" s="82">
        <v>498</v>
      </c>
      <c r="F6" s="82">
        <v>239</v>
      </c>
      <c r="G6" s="82">
        <v>18</v>
      </c>
      <c r="H6" s="82"/>
      <c r="I6" s="82">
        <v>1221</v>
      </c>
    </row>
    <row r="7" spans="1:9" ht="25.5">
      <c r="A7" s="284" t="s">
        <v>309</v>
      </c>
      <c r="C7" s="83">
        <v>25.716625716625718</v>
      </c>
      <c r="D7" s="83">
        <v>12.448812448812449</v>
      </c>
      <c r="E7" s="83">
        <v>40.78624078624078</v>
      </c>
      <c r="F7" s="83">
        <v>19.574119574119575</v>
      </c>
      <c r="G7" s="83">
        <v>1.4742014742014742</v>
      </c>
      <c r="H7" s="83"/>
      <c r="I7" s="83">
        <v>100</v>
      </c>
    </row>
    <row r="8" spans="1:9" ht="18.75" customHeight="1">
      <c r="A8" s="37" t="s">
        <v>401</v>
      </c>
      <c r="C8" s="82"/>
      <c r="D8" s="82"/>
      <c r="E8" s="82"/>
      <c r="F8" s="82"/>
      <c r="G8" s="82"/>
      <c r="H8" s="82"/>
      <c r="I8" s="82"/>
    </row>
    <row r="9" spans="1:9" ht="12.75">
      <c r="A9" s="284" t="s">
        <v>221</v>
      </c>
      <c r="C9" s="82">
        <v>57</v>
      </c>
      <c r="D9" s="82">
        <v>53</v>
      </c>
      <c r="E9" s="82">
        <v>112</v>
      </c>
      <c r="F9" s="82">
        <v>33</v>
      </c>
      <c r="G9" s="82">
        <v>1</v>
      </c>
      <c r="H9" s="82"/>
      <c r="I9" s="82">
        <v>256</v>
      </c>
    </row>
    <row r="10" spans="1:9" ht="25.5">
      <c r="A10" s="284" t="s">
        <v>309</v>
      </c>
      <c r="C10" s="83">
        <v>22.265625</v>
      </c>
      <c r="D10" s="83">
        <v>20.703125</v>
      </c>
      <c r="E10" s="83">
        <v>43.75</v>
      </c>
      <c r="F10" s="83">
        <v>12.890625</v>
      </c>
      <c r="G10" s="83">
        <v>0.390625</v>
      </c>
      <c r="H10" s="83"/>
      <c r="I10" s="83">
        <v>100</v>
      </c>
    </row>
    <row r="11" spans="3:9" ht="12.75">
      <c r="C11" s="82"/>
      <c r="D11" s="82"/>
      <c r="E11" s="82"/>
      <c r="F11" s="82"/>
      <c r="G11" s="82"/>
      <c r="H11" s="82"/>
      <c r="I11" s="82"/>
    </row>
    <row r="12" spans="1:9" ht="25.5">
      <c r="A12" s="161" t="s">
        <v>26</v>
      </c>
      <c r="B12" s="38"/>
      <c r="C12" s="164">
        <v>18.152866242038215</v>
      </c>
      <c r="D12" s="164">
        <v>34.86842105263158</v>
      </c>
      <c r="E12" s="164">
        <v>22.48995983935743</v>
      </c>
      <c r="F12" s="164">
        <v>13.807531380753137</v>
      </c>
      <c r="G12" s="164">
        <v>5.555555555555555</v>
      </c>
      <c r="H12" s="164"/>
      <c r="I12" s="164">
        <v>20.966420966420966</v>
      </c>
    </row>
    <row r="13" spans="1:2" ht="12.75">
      <c r="A13" s="183" t="s">
        <v>19</v>
      </c>
      <c r="B13" s="16"/>
    </row>
    <row r="14" spans="1:2" ht="5.25" customHeight="1">
      <c r="A14" s="16"/>
      <c r="B14" s="16"/>
    </row>
    <row r="15" spans="1:9" s="274" customFormat="1" ht="12.75">
      <c r="A15" s="183" t="s">
        <v>458</v>
      </c>
      <c r="B15" s="183"/>
      <c r="C15" s="335"/>
      <c r="D15" s="335"/>
      <c r="E15" s="335"/>
      <c r="F15" s="335"/>
      <c r="G15" s="335"/>
      <c r="H15" s="335"/>
      <c r="I15" s="335"/>
    </row>
    <row r="16" spans="1:10" s="274" customFormat="1" ht="12.75" customHeight="1">
      <c r="A16" s="380" t="s">
        <v>378</v>
      </c>
      <c r="B16" s="380"/>
      <c r="C16" s="380"/>
      <c r="D16" s="380"/>
      <c r="E16" s="380"/>
      <c r="F16" s="380"/>
      <c r="G16" s="380"/>
      <c r="H16" s="380"/>
      <c r="I16" s="380"/>
      <c r="J16" s="279"/>
    </row>
    <row r="17" spans="1:9" s="274" customFormat="1" ht="12.75">
      <c r="A17" s="380" t="s">
        <v>404</v>
      </c>
      <c r="B17" s="380"/>
      <c r="C17" s="380"/>
      <c r="D17" s="380"/>
      <c r="E17" s="380"/>
      <c r="F17" s="177"/>
      <c r="G17" s="335"/>
      <c r="H17" s="335"/>
      <c r="I17" s="335"/>
    </row>
    <row r="18" spans="1:10" s="274" customFormat="1" ht="12.75">
      <c r="A18" s="183" t="s">
        <v>1</v>
      </c>
      <c r="B18" s="183"/>
      <c r="C18" s="335"/>
      <c r="D18" s="335"/>
      <c r="E18" s="335"/>
      <c r="F18" s="335"/>
      <c r="G18" s="183"/>
      <c r="H18" s="183"/>
      <c r="I18" s="183"/>
      <c r="J18" s="24"/>
    </row>
  </sheetData>
  <sheetProtection/>
  <mergeCells count="3">
    <mergeCell ref="A16:I16"/>
    <mergeCell ref="A17:E17"/>
    <mergeCell ref="A1:I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and subsequent legislation: Arrests, outcomes and stops and searches Great Britain 2010/11</dc:title>
  <dc:subject/>
  <dc:creator>Home Office Science</dc:creator>
  <cp:keywords>Home Office, hosb, police powers, terrorism act, arrests, stop &amp; search, 2010, 2011</cp:keywords>
  <dc:description/>
  <cp:lastModifiedBy>Home Office Science</cp:lastModifiedBy>
  <cp:lastPrinted>2011-10-10T12:31:42Z</cp:lastPrinted>
  <dcterms:created xsi:type="dcterms:W3CDTF">2011-03-14T11:32:07Z</dcterms:created>
  <dcterms:modified xsi:type="dcterms:W3CDTF">2011-10-11T09:10:05Z</dcterms:modified>
  <cp:category/>
  <cp:version/>
  <cp:contentType/>
  <cp:contentStatus/>
</cp:coreProperties>
</file>