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4">'CONSULTANCY'!$B$2:$E$27</definedName>
    <definedName name="_xlnm.Print_Area" localSheetId="0">'ICT'!$B$7:$M$9</definedName>
    <definedName name="_xlnm.Print_Area" localSheetId="2">'RECRUITMENT'!$B$2:$J$22</definedName>
  </definedNames>
  <calcPr fullCalcOnLoad="1"/>
</workbook>
</file>

<file path=xl/sharedStrings.xml><?xml version="1.0" encoding="utf-8"?>
<sst xmlns="http://schemas.openxmlformats.org/spreadsheetml/2006/main" count="238" uniqueCount="86">
  <si>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</si>
  <si>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</si>
  <si>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</si>
  <si>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</si>
  <si>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</si>
  <si>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</si>
  <si>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</si>
  <si>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</si>
  <si>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</si>
  <si>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</si>
  <si>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</si>
  <si>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</si>
  <si>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</si>
  <si>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</si>
  <si>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</si>
  <si>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</si>
  <si>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</si>
  <si>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</si>
  <si>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</si>
  <si>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</si>
  <si>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</si>
  <si>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</si>
  <si>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MOD</t>
  </si>
  <si>
    <t>Centre</t>
  </si>
  <si>
    <t xml:space="preserve"> Defence Individual Training Management (DITM) Fallback Phase 2</t>
  </si>
  <si>
    <t>Sustain Military Training</t>
  </si>
  <si>
    <t>DE&amp;S</t>
  </si>
  <si>
    <t>Defence Core Network Services (DCNS) - EMPORIUM – Interim</t>
  </si>
  <si>
    <t>Sustain Existing e-Commerce Services</t>
  </si>
  <si>
    <t>Defence Core Network Services (DCNS) - Strategic Partner</t>
  </si>
  <si>
    <t>Programme Development</t>
  </si>
  <si>
    <t>DSG</t>
  </si>
  <si>
    <t>Support to Military Equipment</t>
  </si>
  <si>
    <t>Navy</t>
  </si>
  <si>
    <t>Naval Training Information Infrastructure Project (NTIIP) Phase 2</t>
  </si>
  <si>
    <t>Army</t>
  </si>
  <si>
    <t>Joint Server Farm</t>
  </si>
  <si>
    <t>Sustain MOD Internet Presence</t>
  </si>
  <si>
    <t>Ministry of Defence</t>
  </si>
  <si>
    <t>Other/Uknnown</t>
  </si>
  <si>
    <t>Other/ Uknnown</t>
  </si>
  <si>
    <t>HO&amp;CS</t>
  </si>
  <si>
    <t>October</t>
  </si>
  <si>
    <t>December</t>
  </si>
  <si>
    <t>November</t>
  </si>
  <si>
    <t>Review of Chart of Accounts documentation</t>
  </si>
  <si>
    <t>Legal Assistance for the sale of the Government Pipeline and Storage System.</t>
  </si>
  <si>
    <t>Accountancy support for the sale of the Government Pipeline and Storage System.</t>
  </si>
  <si>
    <t>Astute Class Training Service (ACTS) PFI Support</t>
  </si>
  <si>
    <t>Astute Boat 4 Legal Support</t>
  </si>
  <si>
    <t>Legal assistance to support the Voyager PFI</t>
  </si>
  <si>
    <t>(Legal Support) to Assist with Commercial Negotiations on the CIPHER programme</t>
  </si>
  <si>
    <t>DCDS (P&amp;T) - DRFC</t>
  </si>
  <si>
    <t>Director Reserve Forces and cadets</t>
  </si>
  <si>
    <t>DNR</t>
  </si>
  <si>
    <t>Director Naval Recruiting</t>
  </si>
  <si>
    <t>DNR/Dof R (RAF)</t>
  </si>
  <si>
    <t xml:space="preserve">Director Naval Recruiting/Director of Recruiting (RAF) </t>
  </si>
  <si>
    <t>Defence Infrastructure Organisation</t>
  </si>
  <si>
    <t>N/A</t>
  </si>
  <si>
    <t>Nil</t>
  </si>
  <si>
    <t>Partial Approval</t>
  </si>
  <si>
    <t>Approved in full</t>
  </si>
  <si>
    <t>Legal for Agreement of Training Service (TSH) Contract &amp; Financial</t>
  </si>
  <si>
    <t>Legal Support to the Emporium Assessment Phase and DCNS Concept Phase</t>
  </si>
  <si>
    <t>DFM BSG - Expert assistance in finance, commercial and technical advice towarads Defence Fire and Rescue capability.</t>
  </si>
  <si>
    <t>DG T&amp;CS. Deloitte assistance to aid Head Office design.</t>
  </si>
  <si>
    <t>Provision of specialist support to the Implementation Phase of the Information Operating Model</t>
  </si>
  <si>
    <t>Review of terms and conditions for civil servants</t>
  </si>
  <si>
    <t>Legal assistance for the sale of Defence Support Group</t>
  </si>
  <si>
    <t>Proof of concept phase for implementation of improved Defence Business Services Management Information</t>
  </si>
  <si>
    <t>UK Military Flying Training System Legal Advice in support of PFI.</t>
  </si>
  <si>
    <t>UK Military Flying Training System Financial Advice in support of PFI.</t>
  </si>
  <si>
    <t>UK Military Flying Training System Actuarial Advice in support of PFI.</t>
  </si>
  <si>
    <t>UK Military Flying Training System Legal Advice for SEPP</t>
  </si>
  <si>
    <t>Successor Deterant Project - Design Phase Legal Advice</t>
  </si>
  <si>
    <t>Maritime Support Delivery Framework Actuarial Advice</t>
  </si>
  <si>
    <t>Maritime Support Delivery Framework Insurance Support (Willis)</t>
  </si>
  <si>
    <t>Maritime Enterprise (Composite Option) support</t>
  </si>
  <si>
    <t>Strategic Weapons outsource contact. Additional Legal &amp; Actuarial advice</t>
  </si>
  <si>
    <t>Defence Training &amp; Education Systems Capability Target Operating Model (DTECH TOM) Project Support</t>
  </si>
  <si>
    <t>BAAN (company)</t>
  </si>
  <si>
    <t>SCAVENGER PROGRAMME Gateway review support</t>
  </si>
  <si>
    <t>Military Flying Training System (UKMFTS) Programme Gateway review support</t>
  </si>
  <si>
    <t>Apache IOS PP1 Gateway Review Level 5 support</t>
  </si>
  <si>
    <t>Strategoc Weapons outsource contact. Gateway Review support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</si>
</sst>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8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7" fillId="17" borderId="11" xfId="0" applyNumberFormat="1" applyFont="1" applyFill="1" applyBorder="1" applyAlignment="1">
      <alignment wrapText="1"/>
    </xf>
    <xf numFmtId="14" fontId="7" fillId="17" borderId="12" xfId="0" applyNumberFormat="1" applyFont="1" applyFill="1" applyBorder="1" applyAlignment="1">
      <alignment wrapText="1"/>
    </xf>
    <xf numFmtId="14" fontId="7" fillId="17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164" fontId="3" fillId="3" borderId="15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14" fontId="7" fillId="17" borderId="22" xfId="0" applyNumberFormat="1" applyFont="1" applyFill="1" applyBorder="1" applyAlignment="1">
      <alignment wrapText="1"/>
    </xf>
    <xf numFmtId="14" fontId="7" fillId="17" borderId="1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5" fontId="8" fillId="3" borderId="10" xfId="0" applyNumberFormat="1" applyFont="1" applyFill="1" applyBorder="1" applyAlignment="1">
      <alignment horizontal="center" vertical="center" wrapText="1"/>
    </xf>
    <xf numFmtId="15" fontId="8" fillId="3" borderId="23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1" fontId="5" fillId="3" borderId="10" xfId="0" applyNumberFormat="1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vertical="center" wrapText="1"/>
    </xf>
    <xf numFmtId="1" fontId="6" fillId="3" borderId="18" xfId="0" applyNumberFormat="1" applyFont="1" applyFill="1" applyBorder="1" applyAlignment="1">
      <alignment vertical="center" wrapText="1"/>
    </xf>
    <xf numFmtId="0" fontId="3" fillId="3" borderId="24" xfId="0" applyFont="1" applyFill="1" applyBorder="1" applyAlignment="1">
      <alignment wrapText="1"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1" fontId="5" fillId="3" borderId="25" xfId="0" applyNumberFormat="1" applyFont="1" applyFill="1" applyBorder="1" applyAlignment="1">
      <alignment vertical="center" wrapText="1"/>
    </xf>
    <xf numFmtId="1" fontId="6" fillId="3" borderId="25" xfId="0" applyNumberFormat="1" applyFont="1" applyFill="1" applyBorder="1" applyAlignment="1">
      <alignment vertical="center" wrapText="1"/>
    </xf>
    <xf numFmtId="1" fontId="6" fillId="3" borderId="26" xfId="0" applyNumberFormat="1" applyFont="1" applyFill="1" applyBorder="1" applyAlignment="1">
      <alignment vertical="center" wrapText="1"/>
    </xf>
    <xf numFmtId="1" fontId="5" fillId="3" borderId="20" xfId="0" applyNumberFormat="1" applyFont="1" applyFill="1" applyBorder="1" applyAlignment="1">
      <alignment vertical="center" wrapText="1"/>
    </xf>
    <xf numFmtId="1" fontId="6" fillId="3" borderId="20" xfId="0" applyNumberFormat="1" applyFont="1" applyFill="1" applyBorder="1" applyAlignment="1">
      <alignment vertical="center" wrapText="1"/>
    </xf>
    <xf numFmtId="1" fontId="6" fillId="3" borderId="21" xfId="0" applyNumberFormat="1" applyFont="1" applyFill="1" applyBorder="1" applyAlignment="1">
      <alignment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wrapText="1"/>
    </xf>
    <xf numFmtId="0" fontId="3" fillId="3" borderId="28" xfId="0" applyFont="1" applyFill="1" applyBorder="1" applyAlignment="1">
      <alignment wrapText="1"/>
    </xf>
    <xf numFmtId="0" fontId="3" fillId="18" borderId="28" xfId="0" applyFont="1" applyFill="1" applyBorder="1" applyAlignment="1">
      <alignment wrapText="1"/>
    </xf>
    <xf numFmtId="0" fontId="3" fillId="18" borderId="29" xfId="0" applyFont="1" applyFill="1" applyBorder="1" applyAlignment="1">
      <alignment wrapText="1"/>
    </xf>
    <xf numFmtId="8" fontId="3" fillId="2" borderId="0" xfId="0" applyNumberFormat="1" applyFont="1" applyFill="1" applyAlignment="1">
      <alignment wrapText="1"/>
    </xf>
    <xf numFmtId="0" fontId="3" fillId="18" borderId="10" xfId="0" applyFont="1" applyFill="1" applyBorder="1" applyAlignment="1">
      <alignment wrapText="1"/>
    </xf>
    <xf numFmtId="17" fontId="3" fillId="3" borderId="30" xfId="0" applyNumberFormat="1" applyFont="1" applyFill="1" applyBorder="1" applyAlignment="1">
      <alignment wrapText="1"/>
    </xf>
    <xf numFmtId="0" fontId="3" fillId="18" borderId="18" xfId="0" applyFont="1" applyFill="1" applyBorder="1" applyAlignment="1">
      <alignment wrapText="1"/>
    </xf>
    <xf numFmtId="0" fontId="5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40" fontId="3" fillId="3" borderId="10" xfId="0" applyNumberFormat="1" applyFont="1" applyFill="1" applyBorder="1" applyAlignment="1">
      <alignment wrapText="1"/>
    </xf>
    <xf numFmtId="40" fontId="3" fillId="3" borderId="28" xfId="0" applyNumberFormat="1" applyFont="1" applyFill="1" applyBorder="1" applyAlignment="1">
      <alignment wrapText="1"/>
    </xf>
    <xf numFmtId="2" fontId="3" fillId="3" borderId="15" xfId="0" applyNumberFormat="1" applyFont="1" applyFill="1" applyBorder="1" applyAlignment="1">
      <alignment wrapText="1"/>
    </xf>
    <xf numFmtId="2" fontId="3" fillId="3" borderId="10" xfId="0" applyNumberFormat="1" applyFont="1" applyFill="1" applyBorder="1" applyAlignment="1">
      <alignment wrapText="1"/>
    </xf>
    <xf numFmtId="2" fontId="3" fillId="3" borderId="20" xfId="0" applyNumberFormat="1" applyFont="1" applyFill="1" applyBorder="1" applyAlignment="1">
      <alignment wrapText="1"/>
    </xf>
    <xf numFmtId="0" fontId="2" fillId="1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4" fontId="7" fillId="17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" fillId="17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7" fillId="17" borderId="3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PageLayoutView="0" workbookViewId="0" topLeftCell="B1">
      <selection activeCell="D17" sqref="D17"/>
    </sheetView>
  </sheetViews>
  <sheetFormatPr defaultColWidth="8.8515625" defaultRowHeight="15"/>
  <cols>
    <col min="1" max="1" width="8.8515625" style="1" customWidth="1"/>
    <col min="2" max="2" width="13.28125" style="4" customWidth="1"/>
    <col min="3" max="3" width="14.00390625" style="4" customWidth="1"/>
    <col min="4" max="4" width="33.57421875" style="5" customWidth="1"/>
    <col min="5" max="5" width="36.00390625" style="4" customWidth="1"/>
    <col min="6" max="6" width="33.00390625" style="4" customWidth="1"/>
    <col min="7" max="7" width="16.8515625" style="4" customWidth="1"/>
    <col min="8" max="8" width="16.00390625" style="4" customWidth="1"/>
    <col min="9" max="9" width="39.28125" style="4" hidden="1" customWidth="1"/>
    <col min="10" max="10" width="18.8515625" style="4" hidden="1" customWidth="1"/>
    <col min="11" max="11" width="16.28125" style="4" customWidth="1"/>
    <col min="12" max="13" width="26.421875" style="1" customWidth="1"/>
    <col min="14" max="15" width="14.57421875" style="1" customWidth="1"/>
    <col min="16" max="16384" width="8.8515625" style="1" customWidth="1"/>
  </cols>
  <sheetData>
    <row r="1" ht="16.5" thickBot="1"/>
    <row r="2" spans="2:11" s="2" customFormat="1" ht="32.25" thickBot="1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s="2" customFormat="1" ht="25.5">
      <c r="B3" s="28" t="s">
        <v>22</v>
      </c>
      <c r="C3" s="29" t="s">
        <v>23</v>
      </c>
      <c r="D3" s="30" t="s">
        <v>24</v>
      </c>
      <c r="E3" s="30" t="s">
        <v>25</v>
      </c>
      <c r="F3" s="58">
        <v>19.6</v>
      </c>
      <c r="G3" s="58">
        <v>19.6</v>
      </c>
      <c r="H3" s="58">
        <v>19.6</v>
      </c>
      <c r="I3" s="29">
        <v>41206</v>
      </c>
      <c r="J3" s="19"/>
      <c r="K3" s="29">
        <v>41206</v>
      </c>
    </row>
    <row r="4" spans="2:11" s="2" customFormat="1" ht="25.5">
      <c r="B4" s="31" t="s">
        <v>22</v>
      </c>
      <c r="C4" s="29" t="s">
        <v>26</v>
      </c>
      <c r="D4" s="30" t="s">
        <v>27</v>
      </c>
      <c r="E4" s="30" t="s">
        <v>28</v>
      </c>
      <c r="F4" s="58">
        <v>40.474</v>
      </c>
      <c r="G4" s="58">
        <v>40.474</v>
      </c>
      <c r="H4" s="58">
        <v>40.474</v>
      </c>
      <c r="I4" s="29">
        <v>41206</v>
      </c>
      <c r="J4" s="21"/>
      <c r="K4" s="29">
        <v>41206</v>
      </c>
    </row>
    <row r="5" spans="2:11" s="2" customFormat="1" ht="25.5">
      <c r="B5" s="31" t="s">
        <v>22</v>
      </c>
      <c r="C5" s="29" t="s">
        <v>26</v>
      </c>
      <c r="D5" s="30" t="s">
        <v>29</v>
      </c>
      <c r="E5" s="30" t="s">
        <v>30</v>
      </c>
      <c r="F5" s="58">
        <v>36</v>
      </c>
      <c r="G5" s="58">
        <v>36</v>
      </c>
      <c r="H5" s="58">
        <v>36</v>
      </c>
      <c r="I5" s="29">
        <v>41212</v>
      </c>
      <c r="J5" s="21"/>
      <c r="K5" s="29">
        <v>41212</v>
      </c>
    </row>
    <row r="6" spans="2:11" s="2" customFormat="1" ht="16.5" thickBot="1">
      <c r="B6" s="31" t="s">
        <v>22</v>
      </c>
      <c r="C6" s="29" t="s">
        <v>31</v>
      </c>
      <c r="D6" s="32" t="s">
        <v>81</v>
      </c>
      <c r="E6" s="32" t="s">
        <v>32</v>
      </c>
      <c r="F6" s="58">
        <v>3.5</v>
      </c>
      <c r="G6" s="58">
        <v>3.5</v>
      </c>
      <c r="H6" s="58">
        <v>3.5</v>
      </c>
      <c r="I6" s="29">
        <v>41229</v>
      </c>
      <c r="J6" s="25"/>
      <c r="K6" s="29">
        <v>41229</v>
      </c>
    </row>
    <row r="7" spans="2:11" ht="25.5">
      <c r="B7" s="31" t="s">
        <v>22</v>
      </c>
      <c r="C7" s="29" t="s">
        <v>33</v>
      </c>
      <c r="D7" s="30" t="s">
        <v>34</v>
      </c>
      <c r="E7" s="30" t="s">
        <v>25</v>
      </c>
      <c r="F7" s="58">
        <v>11.2</v>
      </c>
      <c r="G7" s="58">
        <v>11.2</v>
      </c>
      <c r="H7" s="58">
        <v>11.2</v>
      </c>
      <c r="I7" s="29">
        <v>41256</v>
      </c>
      <c r="J7" s="33"/>
      <c r="K7" s="29">
        <v>41256</v>
      </c>
    </row>
    <row r="8" spans="2:11" ht="15.75">
      <c r="B8" s="31" t="s">
        <v>22</v>
      </c>
      <c r="C8" s="29" t="s">
        <v>35</v>
      </c>
      <c r="D8" s="32" t="s">
        <v>36</v>
      </c>
      <c r="E8" s="32" t="s">
        <v>37</v>
      </c>
      <c r="F8" s="58">
        <v>3</v>
      </c>
      <c r="G8" s="58">
        <v>3</v>
      </c>
      <c r="H8" s="58">
        <v>3</v>
      </c>
      <c r="I8" s="29">
        <v>41262</v>
      </c>
      <c r="J8" s="33"/>
      <c r="K8" s="29">
        <v>41262</v>
      </c>
    </row>
    <row r="9" ht="15.75">
      <c r="D9" s="4"/>
    </row>
  </sheetData>
  <sheetProtection/>
  <conditionalFormatting sqref="E7:E8 C3:C8 D5:D8 E5 I3:I8 K3:K8">
    <cfRule type="expression" priority="1" dxfId="1" stopIfTrue="1">
      <formula>#REF!="Proceed"</formula>
    </cfRule>
    <cfRule type="expression" priority="2" dxfId="0" stopIfTrue="1">
      <formula>#REF!="Out of Scope"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60" zoomScaleNormal="60" zoomScalePageLayoutView="0" workbookViewId="0" topLeftCell="A1">
      <selection activeCell="E43" sqref="E43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24.00390625" style="4" bestFit="1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32.25" thickBot="1">
      <c r="B2" s="13" t="s">
        <v>0</v>
      </c>
      <c r="C2" s="13" t="s">
        <v>2</v>
      </c>
      <c r="D2" s="13" t="s">
        <v>21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ht="39.75" customHeight="1">
      <c r="B3" s="16" t="s">
        <v>22</v>
      </c>
      <c r="C3" s="18" t="s">
        <v>58</v>
      </c>
      <c r="D3" s="17" t="s">
        <v>59</v>
      </c>
      <c r="E3" s="17" t="s">
        <v>59</v>
      </c>
      <c r="F3" s="17"/>
      <c r="G3" s="17" t="s">
        <v>60</v>
      </c>
      <c r="H3" s="17" t="s">
        <v>60</v>
      </c>
      <c r="I3" s="17"/>
      <c r="J3" s="19"/>
      <c r="K3" s="19" t="s">
        <v>59</v>
      </c>
    </row>
    <row r="4" spans="2:11" ht="16.5" customHeight="1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ht="15.7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6.5" thickBot="1">
      <c r="B6" s="22"/>
      <c r="C6" s="24"/>
      <c r="D6" s="23"/>
      <c r="E6" s="23"/>
      <c r="F6" s="23"/>
      <c r="G6" s="23"/>
      <c r="H6" s="23"/>
      <c r="I6" s="23"/>
      <c r="J6" s="25"/>
      <c r="K6" s="25"/>
    </row>
    <row r="7" ht="15.75"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1"/>
  <sheetViews>
    <sheetView zoomScale="60" zoomScaleNormal="60" zoomScalePageLayoutView="0" workbookViewId="0" topLeftCell="G1">
      <selection activeCell="H62" sqref="H62"/>
    </sheetView>
  </sheetViews>
  <sheetFormatPr defaultColWidth="20.7109375" defaultRowHeight="15"/>
  <cols>
    <col min="1" max="1" width="5.421875" style="6" customWidth="1"/>
    <col min="2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0" style="6" hidden="1" customWidth="1"/>
    <col min="7" max="7" width="18.140625" style="6" customWidth="1"/>
    <col min="8" max="8" width="19.28125" style="6" customWidth="1"/>
    <col min="9" max="9" width="38.28125" style="6" hidden="1" customWidth="1"/>
    <col min="10" max="10" width="0" style="6" hidden="1" customWidth="1"/>
    <col min="11" max="23" width="10.57421875" style="6" customWidth="1"/>
    <col min="24" max="24" width="19.421875" style="6" customWidth="1"/>
    <col min="25" max="25" width="18.140625" style="6" customWidth="1"/>
    <col min="26" max="26" width="17.8515625" style="6" customWidth="1"/>
    <col min="27" max="16384" width="20.7109375" style="6" customWidth="1"/>
  </cols>
  <sheetData>
    <row r="1" ht="15.75" thickBot="1"/>
    <row r="2" spans="2:26" ht="37.5" customHeight="1" thickBot="1">
      <c r="B2" s="66" t="s">
        <v>0</v>
      </c>
      <c r="C2" s="66" t="s">
        <v>2</v>
      </c>
      <c r="D2" s="66" t="s">
        <v>4</v>
      </c>
      <c r="E2" s="66" t="s">
        <v>6</v>
      </c>
      <c r="F2" s="27" t="s">
        <v>7</v>
      </c>
      <c r="G2" s="66" t="s">
        <v>10</v>
      </c>
      <c r="H2" s="74" t="s">
        <v>9</v>
      </c>
      <c r="I2" s="27" t="s">
        <v>1</v>
      </c>
      <c r="J2" s="27" t="s">
        <v>3</v>
      </c>
      <c r="K2" s="68" t="s">
        <v>17</v>
      </c>
      <c r="L2" s="69"/>
      <c r="M2" s="69"/>
      <c r="N2" s="69"/>
      <c r="O2" s="69"/>
      <c r="P2" s="69"/>
      <c r="Q2" s="70"/>
      <c r="R2" s="71" t="s">
        <v>18</v>
      </c>
      <c r="S2" s="72"/>
      <c r="T2" s="72"/>
      <c r="U2" s="72"/>
      <c r="V2" s="72"/>
      <c r="W2" s="72"/>
      <c r="X2" s="73"/>
      <c r="Y2" s="64" t="s">
        <v>19</v>
      </c>
      <c r="Z2" s="64" t="s">
        <v>20</v>
      </c>
    </row>
    <row r="3" spans="2:26" ht="37.5" customHeight="1" thickBot="1">
      <c r="B3" s="67"/>
      <c r="C3" s="67"/>
      <c r="D3" s="67"/>
      <c r="E3" s="67"/>
      <c r="F3" s="13"/>
      <c r="G3" s="67"/>
      <c r="H3" s="75"/>
      <c r="I3" s="26"/>
      <c r="J3" s="26"/>
      <c r="K3" s="27" t="s">
        <v>11</v>
      </c>
      <c r="L3" s="27" t="s">
        <v>12</v>
      </c>
      <c r="M3" s="27" t="s">
        <v>13</v>
      </c>
      <c r="N3" s="27" t="s">
        <v>14</v>
      </c>
      <c r="O3" s="27" t="s">
        <v>15</v>
      </c>
      <c r="P3" s="46" t="s">
        <v>16</v>
      </c>
      <c r="Q3" s="46" t="s">
        <v>39</v>
      </c>
      <c r="R3" s="27" t="s">
        <v>11</v>
      </c>
      <c r="S3" s="27" t="s">
        <v>12</v>
      </c>
      <c r="T3" s="27" t="s">
        <v>13</v>
      </c>
      <c r="U3" s="27" t="s">
        <v>14</v>
      </c>
      <c r="V3" s="27" t="s">
        <v>15</v>
      </c>
      <c r="W3" s="46" t="s">
        <v>16</v>
      </c>
      <c r="X3" s="46" t="s">
        <v>40</v>
      </c>
      <c r="Y3" s="65"/>
      <c r="Z3" s="65"/>
    </row>
    <row r="4" spans="2:26" s="7" customFormat="1" ht="15.75">
      <c r="B4" s="16" t="s">
        <v>38</v>
      </c>
      <c r="C4" s="18" t="s">
        <v>38</v>
      </c>
      <c r="D4" s="17"/>
      <c r="E4" s="17"/>
      <c r="F4" s="17"/>
      <c r="G4" s="17"/>
      <c r="H4" s="17"/>
      <c r="I4" s="17"/>
      <c r="J4" s="17"/>
      <c r="K4" s="17">
        <v>30</v>
      </c>
      <c r="L4" s="17">
        <v>24</v>
      </c>
      <c r="M4" s="17">
        <v>131</v>
      </c>
      <c r="N4" s="17">
        <v>63</v>
      </c>
      <c r="O4" s="17">
        <v>16</v>
      </c>
      <c r="P4" s="55"/>
      <c r="Q4" s="55">
        <v>144</v>
      </c>
      <c r="R4" s="55">
        <v>30</v>
      </c>
      <c r="S4" s="55">
        <v>24</v>
      </c>
      <c r="T4" s="55">
        <v>131</v>
      </c>
      <c r="U4" s="55">
        <v>63</v>
      </c>
      <c r="V4" s="55">
        <v>16</v>
      </c>
      <c r="W4" s="55"/>
      <c r="X4" s="55">
        <v>144</v>
      </c>
      <c r="Y4" s="56">
        <f>SUM(R4:X4)</f>
        <v>408</v>
      </c>
      <c r="Z4" s="57">
        <f>SUM(K4:Q4)</f>
        <v>408</v>
      </c>
    </row>
    <row r="5" spans="2:31" s="7" customFormat="1" ht="15.75">
      <c r="B5" s="20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4"/>
      <c r="Q5" s="34"/>
      <c r="R5" s="34"/>
      <c r="S5" s="34"/>
      <c r="T5" s="34"/>
      <c r="U5" s="34"/>
      <c r="V5" s="34"/>
      <c r="W5" s="34"/>
      <c r="X5" s="34"/>
      <c r="Y5" s="35"/>
      <c r="Z5" s="36"/>
      <c r="AA5" s="8"/>
      <c r="AB5" s="8"/>
      <c r="AC5" s="8"/>
      <c r="AD5" s="8"/>
      <c r="AE5" s="8"/>
    </row>
    <row r="6" spans="2:31" s="7" customFormat="1" ht="15.75">
      <c r="B6" s="20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4"/>
      <c r="Q6" s="34"/>
      <c r="R6" s="34"/>
      <c r="S6" s="34"/>
      <c r="T6" s="34"/>
      <c r="U6" s="34"/>
      <c r="V6" s="34"/>
      <c r="W6" s="34"/>
      <c r="X6" s="34"/>
      <c r="Y6" s="35"/>
      <c r="Z6" s="36"/>
      <c r="AA6" s="8"/>
      <c r="AB6" s="8"/>
      <c r="AC6" s="8"/>
      <c r="AD6" s="8"/>
      <c r="AE6" s="8"/>
    </row>
    <row r="7" spans="2:31" s="7" customFormat="1" ht="16.5" thickBot="1">
      <c r="B7" s="37"/>
      <c r="C7" s="38"/>
      <c r="D7" s="39"/>
      <c r="E7" s="39"/>
      <c r="F7" s="39"/>
      <c r="G7" s="39"/>
      <c r="H7" s="39"/>
      <c r="I7" s="23"/>
      <c r="J7" s="23"/>
      <c r="K7" s="39"/>
      <c r="L7" s="39"/>
      <c r="M7" s="39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1"/>
      <c r="Z7" s="42"/>
      <c r="AA7" s="8"/>
      <c r="AB7" s="8"/>
      <c r="AC7" s="8"/>
      <c r="AD7" s="8"/>
      <c r="AE7" s="8"/>
    </row>
    <row r="8" spans="2:26" s="7" customFormat="1" ht="15.75">
      <c r="B8" s="37"/>
      <c r="C8" s="38"/>
      <c r="D8" s="39"/>
      <c r="E8" s="39"/>
      <c r="F8" s="39"/>
      <c r="G8" s="39"/>
      <c r="H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1"/>
      <c r="Z8" s="42"/>
    </row>
    <row r="9" spans="2:26" s="7" customFormat="1" ht="16.5" thickBot="1">
      <c r="B9" s="22"/>
      <c r="C9" s="24"/>
      <c r="D9" s="23"/>
      <c r="E9" s="23"/>
      <c r="F9" s="23"/>
      <c r="G9" s="23"/>
      <c r="H9" s="23"/>
      <c r="K9" s="23"/>
      <c r="L9" s="23"/>
      <c r="M9" s="23"/>
      <c r="N9" s="23"/>
      <c r="O9" s="23"/>
      <c r="P9" s="43"/>
      <c r="Q9" s="43"/>
      <c r="R9" s="43"/>
      <c r="S9" s="43"/>
      <c r="T9" s="43"/>
      <c r="U9" s="43"/>
      <c r="V9" s="43"/>
      <c r="W9" s="43"/>
      <c r="X9" s="43"/>
      <c r="Y9" s="44"/>
      <c r="Z9" s="45"/>
    </row>
    <row r="10" s="7" customFormat="1" ht="15"/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pans="2:26" s="9" customFormat="1" ht="15">
      <c r="B21" s="10"/>
      <c r="D21" s="10"/>
      <c r="E21" s="10"/>
      <c r="F21" s="10"/>
      <c r="Z21" s="10"/>
    </row>
  </sheetData>
  <sheetProtection/>
  <mergeCells count="10">
    <mergeCell ref="Z2:Z3"/>
    <mergeCell ref="B2:B3"/>
    <mergeCell ref="C2:C3"/>
    <mergeCell ref="D2:D3"/>
    <mergeCell ref="E2:E3"/>
    <mergeCell ref="G2:G3"/>
    <mergeCell ref="K2:Q2"/>
    <mergeCell ref="R2:X2"/>
    <mergeCell ref="Y2:Y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"/>
  <sheetViews>
    <sheetView zoomScale="60" zoomScaleNormal="60" zoomScalePageLayoutView="0" workbookViewId="0" topLeftCell="A1">
      <selection activeCell="C56" sqref="C56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27.8515625" style="4" customWidth="1"/>
    <col min="4" max="4" width="43.140625" style="4" customWidth="1"/>
    <col min="5" max="5" width="33.00390625" style="4" hidden="1" customWidth="1"/>
    <col min="6" max="6" width="19.28125" style="4" customWidth="1"/>
    <col min="7" max="7" width="17.8515625" style="4" customWidth="1"/>
    <col min="8" max="8" width="39.28125" style="4" hidden="1" customWidth="1"/>
    <col min="9" max="9" width="18.8515625" style="4" hidden="1" customWidth="1"/>
    <col min="10" max="10" width="20.8515625" style="4" customWidth="1"/>
    <col min="11" max="16384" width="8.8515625" style="1" customWidth="1"/>
  </cols>
  <sheetData>
    <row r="1" ht="16.5" thickBot="1"/>
    <row r="2" spans="2:10" ht="32.25" thickBot="1">
      <c r="B2" s="13" t="s">
        <v>0</v>
      </c>
      <c r="C2" s="13" t="s">
        <v>2</v>
      </c>
      <c r="D2" s="13" t="s">
        <v>4</v>
      </c>
      <c r="E2" s="13" t="s">
        <v>7</v>
      </c>
      <c r="F2" s="13" t="s">
        <v>8</v>
      </c>
      <c r="G2" s="13" t="s">
        <v>9</v>
      </c>
      <c r="H2" s="14" t="s">
        <v>1</v>
      </c>
      <c r="I2" s="15" t="s">
        <v>3</v>
      </c>
      <c r="J2" s="13" t="s">
        <v>5</v>
      </c>
    </row>
    <row r="3" spans="2:10" ht="32.25" thickBot="1">
      <c r="B3" s="20" t="s">
        <v>52</v>
      </c>
      <c r="C3" s="12" t="s">
        <v>53</v>
      </c>
      <c r="D3" s="11" t="s">
        <v>61</v>
      </c>
      <c r="E3" s="52"/>
      <c r="F3" s="59">
        <v>0.27</v>
      </c>
      <c r="G3" s="59">
        <v>0.038</v>
      </c>
      <c r="H3" s="11"/>
      <c r="I3" s="21"/>
      <c r="J3" s="53">
        <v>41183</v>
      </c>
    </row>
    <row r="4" spans="2:10" ht="16.5" thickBot="1">
      <c r="B4" s="20" t="s">
        <v>54</v>
      </c>
      <c r="C4" s="12" t="s">
        <v>55</v>
      </c>
      <c r="D4" s="11" t="s">
        <v>62</v>
      </c>
      <c r="E4" s="52"/>
      <c r="F4" s="59">
        <v>2.6</v>
      </c>
      <c r="G4" s="59">
        <v>2.6</v>
      </c>
      <c r="H4" s="52"/>
      <c r="I4" s="54"/>
      <c r="J4" s="53">
        <v>41183</v>
      </c>
    </row>
    <row r="5" spans="2:10" ht="16.5" thickBot="1">
      <c r="B5" s="20" t="s">
        <v>54</v>
      </c>
      <c r="C5" s="12" t="s">
        <v>55</v>
      </c>
      <c r="D5" s="11" t="s">
        <v>62</v>
      </c>
      <c r="E5" s="52"/>
      <c r="F5" s="59">
        <v>0.25</v>
      </c>
      <c r="G5" s="59">
        <v>0.25</v>
      </c>
      <c r="H5" s="11"/>
      <c r="I5" s="21"/>
      <c r="J5" s="53">
        <v>41183</v>
      </c>
    </row>
    <row r="6" spans="2:10" ht="48" thickBot="1">
      <c r="B6" s="47" t="s">
        <v>56</v>
      </c>
      <c r="C6" s="12" t="s">
        <v>57</v>
      </c>
      <c r="D6" s="48" t="s">
        <v>62</v>
      </c>
      <c r="E6" s="49"/>
      <c r="F6" s="60">
        <v>0.25</v>
      </c>
      <c r="G6" s="60">
        <v>0.25</v>
      </c>
      <c r="H6" s="49"/>
      <c r="I6" s="50"/>
      <c r="J6" s="53">
        <v>41183</v>
      </c>
    </row>
    <row r="7" spans="6:7" ht="15.75" customHeight="1">
      <c r="F7" s="51"/>
      <c r="G7" s="51"/>
    </row>
    <row r="8" ht="15.75" customHeight="1"/>
    <row r="9" ht="15.75" customHeight="1"/>
    <row r="10" ht="15.75" customHeight="1"/>
    <row r="11" ht="15.75" customHeight="1"/>
    <row r="13" ht="22.5" customHeight="1"/>
    <row r="14" ht="22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="60" zoomScaleNormal="60" zoomScalePageLayoutView="0" workbookViewId="0" topLeftCell="A8">
      <selection activeCell="D34" sqref="D34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36.00390625" style="4" customWidth="1"/>
    <col min="4" max="4" width="43.140625" style="4" customWidth="1"/>
    <col min="5" max="5" width="33.00390625" style="4" hidden="1" customWidth="1"/>
    <col min="6" max="6" width="19.28125" style="4" customWidth="1"/>
    <col min="7" max="7" width="17.8515625" style="4" customWidth="1"/>
    <col min="8" max="8" width="39.28125" style="4" hidden="1" customWidth="1"/>
    <col min="9" max="9" width="18.8515625" style="4" hidden="1" customWidth="1"/>
    <col min="10" max="10" width="20.8515625" style="4" customWidth="1"/>
    <col min="11" max="16384" width="36.00390625" style="4" customWidth="1"/>
  </cols>
  <sheetData>
    <row r="1" ht="16.5" thickBot="1"/>
    <row r="2" spans="2:10" s="3" customFormat="1" ht="32.25" thickBot="1">
      <c r="B2" s="13" t="s">
        <v>0</v>
      </c>
      <c r="C2" s="13" t="s">
        <v>2</v>
      </c>
      <c r="D2" s="13" t="s">
        <v>4</v>
      </c>
      <c r="E2" s="13" t="s">
        <v>7</v>
      </c>
      <c r="F2" s="13" t="s">
        <v>8</v>
      </c>
      <c r="G2" s="13" t="s">
        <v>9</v>
      </c>
      <c r="H2" s="14" t="s">
        <v>1</v>
      </c>
      <c r="I2" s="15" t="s">
        <v>3</v>
      </c>
      <c r="J2" s="13" t="s">
        <v>5</v>
      </c>
    </row>
    <row r="3" spans="2:10" ht="47.25">
      <c r="B3" s="16" t="s">
        <v>38</v>
      </c>
      <c r="C3" s="18" t="s">
        <v>41</v>
      </c>
      <c r="D3" s="17" t="s">
        <v>65</v>
      </c>
      <c r="E3" s="17"/>
      <c r="F3" s="61">
        <v>0.44</v>
      </c>
      <c r="G3" s="61">
        <v>0.44</v>
      </c>
      <c r="H3" s="17"/>
      <c r="I3" s="19"/>
      <c r="J3" s="19" t="s">
        <v>42</v>
      </c>
    </row>
    <row r="4" spans="2:10" ht="31.5">
      <c r="B4" s="20" t="s">
        <v>38</v>
      </c>
      <c r="C4" s="12" t="s">
        <v>41</v>
      </c>
      <c r="D4" s="11" t="s">
        <v>66</v>
      </c>
      <c r="E4" s="11"/>
      <c r="F4" s="62">
        <v>0.024</v>
      </c>
      <c r="G4" s="62">
        <v>0.024</v>
      </c>
      <c r="H4" s="11"/>
      <c r="I4" s="21"/>
      <c r="J4" s="21" t="s">
        <v>42</v>
      </c>
    </row>
    <row r="5" spans="2:10" ht="47.25">
      <c r="B5" s="20" t="s">
        <v>38</v>
      </c>
      <c r="C5" s="12" t="s">
        <v>41</v>
      </c>
      <c r="D5" s="11" t="s">
        <v>67</v>
      </c>
      <c r="E5" s="11"/>
      <c r="F5" s="62">
        <v>0.8</v>
      </c>
      <c r="G5" s="62">
        <v>0.8</v>
      </c>
      <c r="H5" s="11"/>
      <c r="I5" s="21"/>
      <c r="J5" s="21" t="s">
        <v>42</v>
      </c>
    </row>
    <row r="6" spans="2:10" ht="32.25" thickBot="1">
      <c r="B6" s="22" t="s">
        <v>38</v>
      </c>
      <c r="C6" s="24" t="s">
        <v>41</v>
      </c>
      <c r="D6" s="23" t="s">
        <v>68</v>
      </c>
      <c r="E6" s="23"/>
      <c r="F6" s="63">
        <v>0.303</v>
      </c>
      <c r="G6" s="63">
        <v>0.303</v>
      </c>
      <c r="H6" s="23"/>
      <c r="I6" s="25"/>
      <c r="J6" s="25" t="s">
        <v>42</v>
      </c>
    </row>
    <row r="7" spans="2:10" ht="31.5">
      <c r="B7" s="20" t="s">
        <v>38</v>
      </c>
      <c r="C7" s="20" t="s">
        <v>41</v>
      </c>
      <c r="D7" s="12" t="s">
        <v>69</v>
      </c>
      <c r="E7" s="11"/>
      <c r="F7" s="62">
        <v>0.497</v>
      </c>
      <c r="G7" s="62">
        <v>0.497</v>
      </c>
      <c r="H7" s="11"/>
      <c r="I7" s="11"/>
      <c r="J7" s="21" t="s">
        <v>43</v>
      </c>
    </row>
    <row r="8" spans="2:10" ht="15.75">
      <c r="B8" s="20" t="s">
        <v>38</v>
      </c>
      <c r="C8" s="20" t="s">
        <v>41</v>
      </c>
      <c r="D8" s="12" t="s">
        <v>45</v>
      </c>
      <c r="E8" s="11"/>
      <c r="F8" s="62">
        <v>0.17</v>
      </c>
      <c r="G8" s="62">
        <v>0.17</v>
      </c>
      <c r="H8" s="11"/>
      <c r="I8" s="11"/>
      <c r="J8" s="21" t="s">
        <v>44</v>
      </c>
    </row>
    <row r="9" spans="2:10" ht="31.5">
      <c r="B9" s="20" t="s">
        <v>38</v>
      </c>
      <c r="C9" s="20" t="s">
        <v>41</v>
      </c>
      <c r="D9" s="12" t="s">
        <v>46</v>
      </c>
      <c r="E9" s="11"/>
      <c r="F9" s="62">
        <v>0.07</v>
      </c>
      <c r="G9" s="62">
        <v>0.07</v>
      </c>
      <c r="H9" s="11"/>
      <c r="I9" s="11"/>
      <c r="J9" s="21" t="s">
        <v>44</v>
      </c>
    </row>
    <row r="10" spans="2:10" ht="47.25">
      <c r="B10" s="20" t="s">
        <v>38</v>
      </c>
      <c r="C10" s="20" t="s">
        <v>41</v>
      </c>
      <c r="D10" s="12" t="s">
        <v>70</v>
      </c>
      <c r="E10" s="11"/>
      <c r="F10" s="62">
        <v>0.243</v>
      </c>
      <c r="G10" s="62">
        <v>0.243</v>
      </c>
      <c r="H10" s="11"/>
      <c r="I10" s="11"/>
      <c r="J10" s="21" t="s">
        <v>44</v>
      </c>
    </row>
    <row r="11" spans="2:10" ht="31.5">
      <c r="B11" s="20" t="s">
        <v>38</v>
      </c>
      <c r="C11" s="20" t="s">
        <v>41</v>
      </c>
      <c r="D11" s="12" t="s">
        <v>47</v>
      </c>
      <c r="E11" s="11"/>
      <c r="F11" s="62">
        <v>0.075</v>
      </c>
      <c r="G11" s="62">
        <v>0.075</v>
      </c>
      <c r="H11" s="11"/>
      <c r="I11" s="11"/>
      <c r="J11" s="21" t="s">
        <v>44</v>
      </c>
    </row>
    <row r="12" spans="2:10" ht="31.5">
      <c r="B12" s="20" t="s">
        <v>38</v>
      </c>
      <c r="C12" s="20" t="s">
        <v>26</v>
      </c>
      <c r="D12" s="11" t="s">
        <v>48</v>
      </c>
      <c r="E12" s="11"/>
      <c r="F12" s="62">
        <v>0.1555</v>
      </c>
      <c r="G12" s="62">
        <v>0.1555</v>
      </c>
      <c r="H12" s="11"/>
      <c r="I12" s="11"/>
      <c r="J12" s="21" t="s">
        <v>44</v>
      </c>
    </row>
    <row r="13" spans="2:10" ht="31.5">
      <c r="B13" s="20" t="s">
        <v>38</v>
      </c>
      <c r="C13" s="20" t="s">
        <v>26</v>
      </c>
      <c r="D13" s="11" t="s">
        <v>63</v>
      </c>
      <c r="E13" s="11"/>
      <c r="F13" s="62">
        <v>0.082415</v>
      </c>
      <c r="G13" s="62">
        <v>0.082415</v>
      </c>
      <c r="H13" s="11"/>
      <c r="I13" s="11"/>
      <c r="J13" s="21" t="s">
        <v>42</v>
      </c>
    </row>
    <row r="14" spans="2:10" ht="15.75">
      <c r="B14" s="20" t="s">
        <v>38</v>
      </c>
      <c r="C14" s="20" t="s">
        <v>26</v>
      </c>
      <c r="D14" s="11" t="s">
        <v>49</v>
      </c>
      <c r="E14" s="11"/>
      <c r="F14" s="62">
        <v>0.331653</v>
      </c>
      <c r="G14" s="62">
        <v>0.331653</v>
      </c>
      <c r="H14" s="11"/>
      <c r="I14" s="11"/>
      <c r="J14" s="21" t="s">
        <v>42</v>
      </c>
    </row>
    <row r="15" spans="2:10" ht="31.5">
      <c r="B15" s="20" t="s">
        <v>38</v>
      </c>
      <c r="C15" s="20" t="s">
        <v>26</v>
      </c>
      <c r="D15" s="11" t="s">
        <v>64</v>
      </c>
      <c r="E15" s="11"/>
      <c r="F15" s="62">
        <v>1.7</v>
      </c>
      <c r="G15" s="62">
        <v>1.7</v>
      </c>
      <c r="H15" s="11"/>
      <c r="I15" s="11"/>
      <c r="J15" s="21" t="s">
        <v>42</v>
      </c>
    </row>
    <row r="16" spans="2:10" ht="15.75">
      <c r="B16" s="20" t="s">
        <v>38</v>
      </c>
      <c r="C16" s="20" t="s">
        <v>26</v>
      </c>
      <c r="D16" s="11" t="s">
        <v>50</v>
      </c>
      <c r="E16" s="11"/>
      <c r="F16" s="62">
        <v>0.371</v>
      </c>
      <c r="G16" s="62">
        <v>0.371</v>
      </c>
      <c r="H16" s="11"/>
      <c r="I16" s="11"/>
      <c r="J16" s="21" t="s">
        <v>44</v>
      </c>
    </row>
    <row r="17" spans="2:10" ht="31.5">
      <c r="B17" s="20" t="s">
        <v>38</v>
      </c>
      <c r="C17" s="20" t="s">
        <v>26</v>
      </c>
      <c r="D17" s="11" t="s">
        <v>51</v>
      </c>
      <c r="E17" s="11"/>
      <c r="F17" s="62">
        <v>0.1788</v>
      </c>
      <c r="G17" s="62">
        <v>0.1788</v>
      </c>
      <c r="H17" s="11"/>
      <c r="I17" s="11"/>
      <c r="J17" s="21" t="s">
        <v>44</v>
      </c>
    </row>
    <row r="18" spans="2:10" ht="31.5">
      <c r="B18" s="20" t="s">
        <v>38</v>
      </c>
      <c r="C18" s="20" t="s">
        <v>26</v>
      </c>
      <c r="D18" s="11" t="s">
        <v>71</v>
      </c>
      <c r="E18" s="11"/>
      <c r="F18" s="62">
        <v>0.197747</v>
      </c>
      <c r="G18" s="62">
        <v>0.197747</v>
      </c>
      <c r="H18" s="11"/>
      <c r="I18" s="11"/>
      <c r="J18" s="21" t="s">
        <v>44</v>
      </c>
    </row>
    <row r="19" spans="2:10" ht="31.5">
      <c r="B19" s="20" t="s">
        <v>38</v>
      </c>
      <c r="C19" s="20" t="s">
        <v>26</v>
      </c>
      <c r="D19" s="11" t="s">
        <v>72</v>
      </c>
      <c r="E19" s="11"/>
      <c r="F19" s="62">
        <v>0.051094</v>
      </c>
      <c r="G19" s="62">
        <v>0.051094</v>
      </c>
      <c r="H19" s="11"/>
      <c r="I19" s="11"/>
      <c r="J19" s="21" t="s">
        <v>44</v>
      </c>
    </row>
    <row r="20" spans="2:10" ht="31.5">
      <c r="B20" s="20" t="s">
        <v>38</v>
      </c>
      <c r="C20" s="20" t="s">
        <v>26</v>
      </c>
      <c r="D20" s="11" t="s">
        <v>73</v>
      </c>
      <c r="E20" s="11"/>
      <c r="F20" s="62">
        <v>0.01006</v>
      </c>
      <c r="G20" s="62">
        <v>0.01006</v>
      </c>
      <c r="H20" s="11"/>
      <c r="I20" s="11"/>
      <c r="J20" s="21" t="s">
        <v>44</v>
      </c>
    </row>
    <row r="21" spans="2:10" ht="31.5">
      <c r="B21" s="20" t="s">
        <v>38</v>
      </c>
      <c r="C21" s="20" t="s">
        <v>26</v>
      </c>
      <c r="D21" s="11" t="s">
        <v>74</v>
      </c>
      <c r="E21" s="11"/>
      <c r="F21" s="62">
        <v>1.92816</v>
      </c>
      <c r="G21" s="62">
        <v>1.92816</v>
      </c>
      <c r="H21" s="11"/>
      <c r="I21" s="11"/>
      <c r="J21" s="21" t="s">
        <v>42</v>
      </c>
    </row>
    <row r="22" spans="2:10" ht="31.5">
      <c r="B22" s="20" t="s">
        <v>38</v>
      </c>
      <c r="C22" s="20" t="s">
        <v>26</v>
      </c>
      <c r="D22" s="12" t="s">
        <v>75</v>
      </c>
      <c r="E22" s="11"/>
      <c r="F22" s="62">
        <v>0.15</v>
      </c>
      <c r="G22" s="62">
        <v>0.15</v>
      </c>
      <c r="H22" s="11"/>
      <c r="I22" s="11"/>
      <c r="J22" s="21" t="s">
        <v>42</v>
      </c>
    </row>
    <row r="23" spans="2:10" ht="31.5">
      <c r="B23" s="20" t="s">
        <v>38</v>
      </c>
      <c r="C23" s="20" t="s">
        <v>26</v>
      </c>
      <c r="D23" s="12" t="s">
        <v>76</v>
      </c>
      <c r="E23" s="11"/>
      <c r="F23" s="62">
        <v>0.029201</v>
      </c>
      <c r="G23" s="62">
        <v>0.029201</v>
      </c>
      <c r="H23" s="11"/>
      <c r="I23" s="11"/>
      <c r="J23" s="21" t="s">
        <v>44</v>
      </c>
    </row>
    <row r="24" spans="2:10" ht="31.5">
      <c r="B24" s="20" t="s">
        <v>38</v>
      </c>
      <c r="C24" s="20" t="s">
        <v>26</v>
      </c>
      <c r="D24" s="12" t="s">
        <v>77</v>
      </c>
      <c r="E24" s="11"/>
      <c r="F24" s="62">
        <v>0.009856</v>
      </c>
      <c r="G24" s="62">
        <v>0.009856</v>
      </c>
      <c r="H24" s="11"/>
      <c r="I24" s="11"/>
      <c r="J24" s="21" t="s">
        <v>44</v>
      </c>
    </row>
    <row r="25" spans="2:10" ht="31.5">
      <c r="B25" s="20" t="s">
        <v>38</v>
      </c>
      <c r="C25" s="20" t="s">
        <v>26</v>
      </c>
      <c r="D25" s="12" t="s">
        <v>78</v>
      </c>
      <c r="E25" s="11"/>
      <c r="F25" s="62">
        <v>0.33</v>
      </c>
      <c r="G25" s="62">
        <v>0.33</v>
      </c>
      <c r="H25" s="11"/>
      <c r="I25" s="11"/>
      <c r="J25" s="21" t="s">
        <v>44</v>
      </c>
    </row>
    <row r="26" spans="2:10" ht="31.5">
      <c r="B26" s="20" t="s">
        <v>38</v>
      </c>
      <c r="C26" s="20" t="s">
        <v>26</v>
      </c>
      <c r="D26" s="12" t="s">
        <v>78</v>
      </c>
      <c r="E26" s="11"/>
      <c r="F26" s="62">
        <v>0.33</v>
      </c>
      <c r="G26" s="62">
        <v>0.33</v>
      </c>
      <c r="H26" s="11"/>
      <c r="I26" s="11"/>
      <c r="J26" s="21" t="s">
        <v>44</v>
      </c>
    </row>
    <row r="27" spans="2:10" ht="31.5">
      <c r="B27" s="20" t="s">
        <v>38</v>
      </c>
      <c r="C27" s="20" t="s">
        <v>26</v>
      </c>
      <c r="D27" s="12" t="s">
        <v>78</v>
      </c>
      <c r="E27" s="11"/>
      <c r="F27" s="62">
        <v>0.031</v>
      </c>
      <c r="G27" s="62">
        <v>0.031</v>
      </c>
      <c r="H27" s="11"/>
      <c r="I27" s="11"/>
      <c r="J27" s="21" t="s">
        <v>44</v>
      </c>
    </row>
    <row r="28" spans="2:10" ht="31.5">
      <c r="B28" s="20" t="s">
        <v>38</v>
      </c>
      <c r="C28" s="20" t="s">
        <v>26</v>
      </c>
      <c r="D28" s="12" t="s">
        <v>78</v>
      </c>
      <c r="E28" s="11"/>
      <c r="F28" s="62">
        <v>3.803</v>
      </c>
      <c r="G28" s="62">
        <v>3.803</v>
      </c>
      <c r="H28" s="11"/>
      <c r="I28" s="11"/>
      <c r="J28" s="21" t="s">
        <v>44</v>
      </c>
    </row>
    <row r="29" spans="2:10" ht="31.5">
      <c r="B29" s="20" t="s">
        <v>38</v>
      </c>
      <c r="C29" s="20" t="s">
        <v>26</v>
      </c>
      <c r="D29" s="12" t="s">
        <v>79</v>
      </c>
      <c r="E29" s="11"/>
      <c r="F29" s="62">
        <v>0.066886</v>
      </c>
      <c r="G29" s="62">
        <v>0.066886</v>
      </c>
      <c r="H29" s="11"/>
      <c r="I29" s="11"/>
      <c r="J29" s="21" t="s">
        <v>43</v>
      </c>
    </row>
    <row r="30" spans="2:10" ht="31.5">
      <c r="B30" s="20" t="s">
        <v>38</v>
      </c>
      <c r="C30" s="20" t="s">
        <v>26</v>
      </c>
      <c r="D30" s="12" t="s">
        <v>85</v>
      </c>
      <c r="E30" s="11"/>
      <c r="F30" s="62">
        <v>0.0085</v>
      </c>
      <c r="G30" s="62">
        <v>0.0085</v>
      </c>
      <c r="H30" s="11"/>
      <c r="I30" s="11"/>
      <c r="J30" s="21" t="s">
        <v>42</v>
      </c>
    </row>
    <row r="31" spans="2:10" ht="31.5">
      <c r="B31" s="20" t="s">
        <v>38</v>
      </c>
      <c r="C31" s="20" t="s">
        <v>26</v>
      </c>
      <c r="D31" s="12" t="s">
        <v>84</v>
      </c>
      <c r="E31" s="11"/>
      <c r="F31" s="62">
        <v>0.007</v>
      </c>
      <c r="G31" s="62">
        <v>0.007</v>
      </c>
      <c r="H31" s="11"/>
      <c r="I31" s="11"/>
      <c r="J31" s="21" t="s">
        <v>44</v>
      </c>
    </row>
    <row r="32" spans="2:10" ht="47.25">
      <c r="B32" s="20" t="s">
        <v>38</v>
      </c>
      <c r="C32" s="20" t="s">
        <v>26</v>
      </c>
      <c r="D32" s="12" t="s">
        <v>80</v>
      </c>
      <c r="E32" s="11"/>
      <c r="F32" s="62">
        <v>0.16</v>
      </c>
      <c r="G32" s="62">
        <v>0.16</v>
      </c>
      <c r="H32" s="11"/>
      <c r="I32" s="11"/>
      <c r="J32" s="21" t="s">
        <v>44</v>
      </c>
    </row>
    <row r="33" spans="2:10" ht="31.5">
      <c r="B33" s="20" t="s">
        <v>38</v>
      </c>
      <c r="C33" s="20" t="s">
        <v>26</v>
      </c>
      <c r="D33" s="12" t="s">
        <v>83</v>
      </c>
      <c r="E33" s="11"/>
      <c r="F33" s="62">
        <v>0.017</v>
      </c>
      <c r="G33" s="62">
        <v>0.017</v>
      </c>
      <c r="H33" s="11"/>
      <c r="I33" s="11"/>
      <c r="J33" s="21" t="s">
        <v>44</v>
      </c>
    </row>
    <row r="34" spans="2:10" ht="32.25" thickBot="1">
      <c r="B34" s="22" t="s">
        <v>38</v>
      </c>
      <c r="C34" s="24" t="s">
        <v>26</v>
      </c>
      <c r="D34" s="23" t="s">
        <v>82</v>
      </c>
      <c r="E34" s="23"/>
      <c r="F34" s="63">
        <v>0.017</v>
      </c>
      <c r="G34" s="63">
        <v>0.017</v>
      </c>
      <c r="H34" s="23"/>
      <c r="I34" s="25"/>
      <c r="J34" s="25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2013-04-02T11:43:03Z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UK Protective Marking">
    <vt:lpwstr>RESTRICTED</vt:lpwstr>
  </property>
  <property fmtid="{D5CDD505-2E9C-101B-9397-08002B2CF9AE}" pid="16" name="Subject Category">
    <vt:lpwstr/>
  </property>
  <property fmtid="{D5CDD505-2E9C-101B-9397-08002B2CF9AE}" pid="17" name="Keyword">
    <vt:lpwstr/>
  </property>
  <property fmtid="{D5CDD505-2E9C-101B-9397-08002B2CF9AE}" pid="18" name="Description0">
    <vt:lpwstr/>
  </property>
  <property fmtid="{D5CDD505-2E9C-101B-9397-08002B2CF9AE}" pid="19" name="Author0">
    <vt:lpwstr>DIIF\pells581</vt:lpwstr>
  </property>
  <property fmtid="{D5CDD505-2E9C-101B-9397-08002B2CF9AE}" pid="20" name="MMS Date Created">
    <vt:lpwstr>2013-01-10T00:00:00Z</vt:lpwstr>
  </property>
  <property fmtid="{D5CDD505-2E9C-101B-9397-08002B2CF9AE}" pid="21" name="Owner">
    <vt:lpwstr>DIIF\pells581</vt:lpwstr>
  </property>
  <property fmtid="{D5CDD505-2E9C-101B-9397-08002B2CF9AE}" pid="22" name="Document Group">
    <vt:lpwstr>Memo</vt:lpwstr>
  </property>
  <property fmtid="{D5CDD505-2E9C-101B-9397-08002B2CF9AE}" pid="23" name="Status">
    <vt:lpwstr>Draft</vt:lpwstr>
  </property>
  <property fmtid="{D5CDD505-2E9C-101B-9397-08002B2CF9AE}" pid="24" name="Document Version">
    <vt:lpwstr/>
  </property>
  <property fmtid="{D5CDD505-2E9C-101B-9397-08002B2CF9AE}" pid="25" name="Review decision">
    <vt:lpwstr/>
  </property>
  <property fmtid="{D5CDD505-2E9C-101B-9397-08002B2CF9AE}" pid="26" name="Approved by">
    <vt:lpwstr/>
  </property>
  <property fmtid="{D5CDD505-2E9C-101B-9397-08002B2CF9AE}" pid="27" name="Fileplan ID">
    <vt:lpwstr/>
  </property>
  <property fmtid="{D5CDD505-2E9C-101B-9397-08002B2CF9AE}" pid="28" name="Date next version due">
    <vt:lpwstr/>
  </property>
  <property fmtid="{D5CDD505-2E9C-101B-9397-08002B2CF9AE}" pid="29" name="Source">
    <vt:lpwstr/>
  </property>
  <property fmtid="{D5CDD505-2E9C-101B-9397-08002B2CF9AE}" pid="30" name="Purpose">
    <vt:lpwstr/>
  </property>
  <property fmtid="{D5CDD505-2E9C-101B-9397-08002B2CF9AE}" pid="31" name="Abstract">
    <vt:lpwstr/>
  </property>
  <property fmtid="{D5CDD505-2E9C-101B-9397-08002B2CF9AE}" pid="32" name="Security descriptors">
    <vt:lpwstr/>
  </property>
  <property fmtid="{D5CDD505-2E9C-101B-9397-08002B2CF9AE}" pid="33" name="Security National Caveats">
    <vt:lpwstr/>
  </property>
  <property fmtid="{D5CDD505-2E9C-101B-9397-08002B2CF9AE}" pid="34" name="Security non-UK constraints">
    <vt:lpwstr/>
  </property>
  <property fmtid="{D5CDD505-2E9C-101B-9397-08002B2CF9AE}" pid="35" name="Nickname">
    <vt:lpwstr/>
  </property>
  <property fmtid="{D5CDD505-2E9C-101B-9397-08002B2CF9AE}" pid="36" name="Contributor">
    <vt:lpwstr/>
  </property>
  <property fmtid="{D5CDD505-2E9C-101B-9397-08002B2CF9AE}" pid="37" name="Contact">
    <vt:lpwstr>DIIF\pells581</vt:lpwstr>
  </property>
  <property fmtid="{D5CDD505-2E9C-101B-9397-08002B2CF9AE}" pid="38" name="Publisher contact">
    <vt:lpwstr/>
  </property>
  <property fmtid="{D5CDD505-2E9C-101B-9397-08002B2CF9AE}" pid="39" name="Publisher">
    <vt:lpwstr/>
  </property>
  <property fmtid="{D5CDD505-2E9C-101B-9397-08002B2CF9AE}" pid="40" name="Geographical region">
    <vt:lpwstr/>
  </property>
  <property fmtid="{D5CDD505-2E9C-101B-9397-08002B2CF9AE}" pid="41" name="Geographical detail">
    <vt:lpwstr/>
  </property>
  <property fmtid="{D5CDD505-2E9C-101B-9397-08002B2CF9AE}" pid="42" name="Content time-line">
    <vt:lpwstr/>
  </property>
  <property fmtid="{D5CDD505-2E9C-101B-9397-08002B2CF9AE}" pid="43" name="Alternative title">
    <vt:lpwstr/>
  </property>
  <property fmtid="{D5CDD505-2E9C-101B-9397-08002B2CF9AE}" pid="44" name="Copyright">
    <vt:lpwstr/>
  </property>
  <property fmtid="{D5CDD505-2E9C-101B-9397-08002B2CF9AE}" pid="45" name="Date acquired">
    <vt:lpwstr/>
  </property>
  <property fmtid="{D5CDD505-2E9C-101B-9397-08002B2CF9AE}" pid="46" name="Date available">
    <vt:lpwstr/>
  </property>
  <property fmtid="{D5CDD505-2E9C-101B-9397-08002B2CF9AE}" pid="47" name="FOI Exemption">
    <vt:lpwstr/>
  </property>
  <property fmtid="{D5CDD505-2E9C-101B-9397-08002B2CF9AE}" pid="48" name="FOI released on request">
    <vt:lpwstr/>
  </property>
  <property fmtid="{D5CDD505-2E9C-101B-9397-08002B2CF9AE}" pid="49" name="FOI Publication Date">
    <vt:lpwstr/>
  </property>
  <property fmtid="{D5CDD505-2E9C-101B-9397-08002B2CF9AE}" pid="50" name="FOI Disclosability Indicator">
    <vt:lpwstr>Not Assessed</vt:lpwstr>
  </property>
</Properties>
</file>