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11640" tabRatio="802" activeTab="0"/>
  </bookViews>
  <sheets>
    <sheet name="Archives Overview" sheetId="1" r:id="rId1"/>
    <sheet name="Archives Overview (2)" sheetId="2" r:id="rId2"/>
    <sheet name="Archives Area-level variables" sheetId="3" r:id="rId3"/>
    <sheet name="Archives Demographics" sheetId="4" r:id="rId4"/>
    <sheet name="SPSS Data" sheetId="5" state="hidden" r:id="rId5"/>
    <sheet name="Sig testing" sheetId="6" state="hidden" r:id="rId6"/>
  </sheets>
  <definedNames>
    <definedName name="_xlnm.Print_Area" localSheetId="2">'Archives Area-level variables'!$A$1:$Z$43</definedName>
    <definedName name="_xlnm.Print_Area" localSheetId="3">'Archives Demographics'!$A$1:$AA$47</definedName>
    <definedName name="_xlnm.Print_Area" localSheetId="0">'Archives Overview'!$A$1:$AC$15</definedName>
    <definedName name="_xlnm.Print_Area" localSheetId="1">'Archives Overview (2)'!$A$1:$Z$26</definedName>
  </definedNames>
  <calcPr fullCalcOnLoad="1"/>
</workbook>
</file>

<file path=xl/sharedStrings.xml><?xml version="1.0" encoding="utf-8"?>
<sst xmlns="http://schemas.openxmlformats.org/spreadsheetml/2006/main" count="2631" uniqueCount="375">
  <si>
    <t>2010/11</t>
  </si>
  <si>
    <t>%</t>
  </si>
  <si>
    <t>Range 
(+/-)</t>
  </si>
  <si>
    <t xml:space="preserve">Respondents </t>
  </si>
  <si>
    <t>Have been to an archive centre or records office in last 12 months</t>
  </si>
  <si>
    <t>In your own - time</t>
  </si>
  <si>
    <t>For paid work</t>
  </si>
  <si>
    <t>For academic study</t>
  </si>
  <si>
    <t>How often in the last 12 months have you been to an archive centre or records office?</t>
  </si>
  <si>
    <t>Less often than once a week but at least once a month</t>
  </si>
  <si>
    <t xml:space="preserve">Less often than once a month but at least 3-4 times a year </t>
  </si>
  <si>
    <t>Twice in the last 12 months</t>
  </si>
  <si>
    <t xml:space="preserve">Once in the last 12 months </t>
  </si>
  <si>
    <t>In the last 12 months have you been to an archive centre or records office (own time and voluntary)?</t>
  </si>
  <si>
    <t>2005/06</t>
  </si>
  <si>
    <t>2006/07</t>
  </si>
  <si>
    <t>2007/08</t>
  </si>
  <si>
    <t>2008/09</t>
  </si>
  <si>
    <t>2009/10 (2)</t>
  </si>
  <si>
    <t>%
(1)</t>
  </si>
  <si>
    <t>N/A</t>
  </si>
  <si>
    <t>-</t>
  </si>
  <si>
    <t>Age</t>
  </si>
  <si>
    <t>16-24</t>
  </si>
  <si>
    <t>25-44</t>
  </si>
  <si>
    <t>45-64</t>
  </si>
  <si>
    <t>65-74</t>
  </si>
  <si>
    <t>75+</t>
  </si>
  <si>
    <t>Sex</t>
  </si>
  <si>
    <t>Male</t>
  </si>
  <si>
    <t>Female</t>
  </si>
  <si>
    <t>NS-SEC</t>
  </si>
  <si>
    <t>Upper socio-economic group</t>
  </si>
  <si>
    <t>Lower socio-economic group</t>
  </si>
  <si>
    <t>Employment status</t>
  </si>
  <si>
    <t>Not working</t>
  </si>
  <si>
    <t>Working</t>
  </si>
  <si>
    <t>Tenure</t>
  </si>
  <si>
    <t>Owners</t>
  </si>
  <si>
    <t>Social rented sector</t>
  </si>
  <si>
    <t>Private rented sector</t>
  </si>
  <si>
    <t xml:space="preserve">Ethnicity </t>
  </si>
  <si>
    <t>White</t>
  </si>
  <si>
    <t xml:space="preserve">Black or ethnic minority </t>
  </si>
  <si>
    <t>Religion</t>
  </si>
  <si>
    <t>No religion</t>
  </si>
  <si>
    <t>Christian</t>
  </si>
  <si>
    <t xml:space="preserve">Other religion </t>
  </si>
  <si>
    <t>All</t>
  </si>
  <si>
    <t>Notes</t>
  </si>
  <si>
    <t xml:space="preserve">Index of deprivation </t>
  </si>
  <si>
    <t>1- Most deprived</t>
  </si>
  <si>
    <t>10- Least deprived</t>
  </si>
  <si>
    <t>Region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</si>
  <si>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</si>
  <si>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</si>
  <si>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</si>
  <si>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</si>
  <si>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</si>
  <si>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</si>
  <si>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</si>
  <si>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</si>
  <si>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</si>
  <si>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Urban</t>
  </si>
  <si>
    <t>Rural</t>
  </si>
  <si>
    <t>ACORN</t>
  </si>
  <si>
    <t>Wealthy Achievers</t>
  </si>
  <si>
    <t>Urban Prosperity</t>
  </si>
  <si>
    <t>Comfortably Off</t>
  </si>
  <si>
    <t>Moderate Means</t>
  </si>
  <si>
    <t>Hard-pressed</t>
  </si>
  <si>
    <t>(1)  *= N too small to report</t>
  </si>
  <si>
    <t>(1)  ~ This value is indicative as respondent number is low</t>
  </si>
  <si>
    <t>As a part of voluntary work ~</t>
  </si>
  <si>
    <t>For some other reason ~</t>
  </si>
  <si>
    <t>At least once a week ~</t>
  </si>
  <si>
    <t>In the last 12 months have you been to an archive centre or records office?</t>
  </si>
  <si>
    <t>(1)  Figures in bold indicate a significant change from 2005/06.</t>
  </si>
  <si>
    <t>Table 1: Archives overview</t>
  </si>
  <si>
    <t>Limiting disability</t>
  </si>
  <si>
    <t>Non-limiting disability or no disability</t>
  </si>
  <si>
    <t>Table 2: Archives overview (adults)</t>
  </si>
  <si>
    <t>Table 3: Archives Area-level variables</t>
  </si>
  <si>
    <t>Table 4: Archives Demographics</t>
  </si>
  <si>
    <t>2009/10</t>
  </si>
  <si>
    <t>2008/09 (2)</t>
  </si>
  <si>
    <t>(2) The unusual differences in base sizes for the purpose of visit and frequency tables for 2008/09 are due to respondents being included in the frequency question from quarter 1, when the purpose of visit question was not asked</t>
  </si>
  <si>
    <t>Respondents (2)</t>
  </si>
  <si>
    <t>(2)  Questions on general archive attendance in last 12 months were not asked prior to the 2008/09 survey.</t>
  </si>
  <si>
    <t>(1) Figures in bold indicate a significant change from 2005/06</t>
  </si>
  <si>
    <t xml:space="preserve">(2) Index of deprivation data not available pre-2009/10.  </t>
  </si>
  <si>
    <t>(3)  Don't know responses have not been excluded</t>
  </si>
  <si>
    <t>2011/12</t>
  </si>
  <si>
    <r>
      <rPr>
        <b/>
        <sz val="13"/>
        <color indexed="8"/>
        <rFont val="Arial Bold"/>
        <family val="0"/>
      </rPr>
      <t>Frequencies</t>
    </r>
  </si>
  <si>
    <r>
      <rPr>
        <b/>
        <sz val="9"/>
        <color indexed="8"/>
        <rFont val="Arial Bold"/>
        <family val="0"/>
      </rPr>
      <t>Notes</t>
    </r>
  </si>
  <si>
    <r>
      <rPr>
        <sz val="9"/>
        <color indexed="8"/>
        <rFont val="Arial"/>
        <family val="0"/>
      </rPr>
      <t>Output Created</t>
    </r>
  </si>
  <si>
    <r>
      <rPr>
        <sz val="9"/>
        <color indexed="8"/>
        <rFont val="Arial"/>
        <family val="0"/>
      </rPr>
      <t>Comments</t>
    </r>
  </si>
  <si>
    <r>
      <rPr>
        <sz val="9"/>
        <color indexed="8"/>
        <rFont val="Arial"/>
        <family val="0"/>
      </rPr>
      <t xml:space="preserve"> </t>
    </r>
  </si>
  <si>
    <r>
      <rPr>
        <sz val="9"/>
        <color indexed="8"/>
        <rFont val="Arial"/>
        <family val="0"/>
      </rPr>
      <t>Input</t>
    </r>
  </si>
  <si>
    <r>
      <rPr>
        <sz val="9"/>
        <color indexed="8"/>
        <rFont val="Arial"/>
        <family val="0"/>
      </rPr>
      <t>Data</t>
    </r>
  </si>
  <si>
    <r>
      <rPr>
        <sz val="9"/>
        <color indexed="8"/>
        <rFont val="Arial"/>
        <family val="0"/>
      </rPr>
      <t>Active Dataset</t>
    </r>
  </si>
  <si>
    <r>
      <rPr>
        <sz val="9"/>
        <color indexed="8"/>
        <rFont val="Arial"/>
        <family val="0"/>
      </rPr>
      <t>DataSet1</t>
    </r>
  </si>
  <si>
    <r>
      <rPr>
        <sz val="9"/>
        <color indexed="8"/>
        <rFont val="Arial"/>
        <family val="0"/>
      </rPr>
      <t>Filter</t>
    </r>
  </si>
  <si>
    <r>
      <rPr>
        <sz val="9"/>
        <color indexed="8"/>
        <rFont val="Arial"/>
        <family val="0"/>
      </rPr>
      <t>Weight</t>
    </r>
  </si>
  <si>
    <r>
      <rPr>
        <sz val="9"/>
        <color indexed="8"/>
        <rFont val="Arial"/>
        <family val="0"/>
      </rPr>
      <t>&lt;none&gt;</t>
    </r>
  </si>
  <si>
    <r>
      <rPr>
        <sz val="9"/>
        <color indexed="8"/>
        <rFont val="Arial"/>
        <family val="0"/>
      </rPr>
      <t>Split File</t>
    </r>
  </si>
  <si>
    <r>
      <rPr>
        <sz val="9"/>
        <color indexed="8"/>
        <rFont val="Arial"/>
        <family val="0"/>
      </rPr>
      <t>N of Rows in Working Data File</t>
    </r>
  </si>
  <si>
    <r>
      <rPr>
        <sz val="9"/>
        <color indexed="8"/>
        <rFont val="Arial"/>
        <family val="0"/>
      </rPr>
      <t>Missing Value Handling</t>
    </r>
  </si>
  <si>
    <r>
      <rPr>
        <sz val="9"/>
        <color indexed="8"/>
        <rFont val="Arial"/>
        <family val="0"/>
      </rPr>
      <t>Definition of Missing</t>
    </r>
  </si>
  <si>
    <r>
      <rPr>
        <sz val="9"/>
        <color indexed="8"/>
        <rFont val="Arial"/>
        <family val="0"/>
      </rPr>
      <t>User-defined missing values are treated as missing.</t>
    </r>
  </si>
  <si>
    <r>
      <rPr>
        <sz val="9"/>
        <color indexed="8"/>
        <rFont val="Arial"/>
        <family val="0"/>
      </rPr>
      <t>Cases Used</t>
    </r>
  </si>
  <si>
    <r>
      <rPr>
        <sz val="9"/>
        <color indexed="8"/>
        <rFont val="Arial"/>
        <family val="0"/>
      </rPr>
      <t>Statistics are based on all cases with valid data.</t>
    </r>
  </si>
  <si>
    <r>
      <rPr>
        <sz val="9"/>
        <color indexed="8"/>
        <rFont val="Arial"/>
        <family val="0"/>
      </rPr>
      <t>Syntax</t>
    </r>
  </si>
  <si>
    <r>
      <rPr>
        <sz val="9"/>
        <color indexed="8"/>
        <rFont val="Arial"/>
        <family val="0"/>
      </rPr>
      <t xml:space="preserve">fre scarchive
archiver
archivea
archiveb
archivec
archived
archivee
archivef
arcfreq.
</t>
    </r>
  </si>
  <si>
    <r>
      <rPr>
        <sz val="9"/>
        <color indexed="8"/>
        <rFont val="Arial"/>
        <family val="0"/>
      </rPr>
      <t>Resources</t>
    </r>
  </si>
  <si>
    <r>
      <rPr>
        <sz val="9"/>
        <color indexed="8"/>
        <rFont val="Arial"/>
        <family val="0"/>
      </rPr>
      <t>Processor Time</t>
    </r>
  </si>
  <si>
    <r>
      <rPr>
        <sz val="9"/>
        <color indexed="8"/>
        <rFont val="Arial"/>
        <family val="0"/>
      </rPr>
      <t>Elapsed Time</t>
    </r>
  </si>
  <si>
    <r>
      <rPr>
        <b/>
        <sz val="9"/>
        <color indexed="8"/>
        <rFont val="Arial Bold"/>
        <family val="0"/>
      </rPr>
      <t>Statistics</t>
    </r>
  </si>
  <si>
    <r>
      <rPr>
        <sz val="9"/>
        <color indexed="8"/>
        <rFont val="Arial"/>
        <family val="0"/>
      </rPr>
      <t>scarchive In the last 12 months have you been to an archive centre or records office?</t>
    </r>
  </si>
  <si>
    <r>
      <rPr>
        <sz val="9"/>
        <color indexed="8"/>
        <rFont val="Arial"/>
        <family val="0"/>
      </rPr>
      <t>archiver In the last 12 months have you been to an archive centre or records office (own time and voluntary)?</t>
    </r>
  </si>
  <si>
    <r>
      <rPr>
        <sz val="9"/>
        <color indexed="8"/>
        <rFont val="Arial"/>
        <family val="0"/>
      </rPr>
      <t>archivea Have been to an archive centre or records office in last 12 months - In your own - time</t>
    </r>
  </si>
  <si>
    <r>
      <rPr>
        <sz val="9"/>
        <color indexed="8"/>
        <rFont val="Arial"/>
        <family val="0"/>
      </rPr>
      <t>archiveb Have been to an archive centre or records office in last 12 months - For paid work</t>
    </r>
  </si>
  <si>
    <r>
      <rPr>
        <sz val="9"/>
        <color indexed="8"/>
        <rFont val="Arial"/>
        <family val="0"/>
      </rPr>
      <t>archivec Have been to an archive centre or records office in last 12 months - For academic study</t>
    </r>
  </si>
  <si>
    <r>
      <rPr>
        <sz val="9"/>
        <color indexed="8"/>
        <rFont val="Arial"/>
        <family val="0"/>
      </rPr>
      <t>archived Have been to an archive centre or records office in last 12 months - As a part of voluntary work</t>
    </r>
  </si>
  <si>
    <r>
      <rPr>
        <sz val="9"/>
        <color indexed="8"/>
        <rFont val="Arial"/>
        <family val="0"/>
      </rPr>
      <t>archivee Have been to an archive centre or records office in last 12 months - For some other reason</t>
    </r>
  </si>
  <si>
    <r>
      <rPr>
        <sz val="9"/>
        <color indexed="8"/>
        <rFont val="Arial"/>
        <family val="0"/>
      </rPr>
      <t>archivef Have been to archives or records office in last 12 months - Don't know</t>
    </r>
  </si>
  <si>
    <r>
      <rPr>
        <sz val="9"/>
        <color indexed="8"/>
        <rFont val="Arial"/>
        <family val="0"/>
      </rPr>
      <t>arcfreq How often in the last 12 months have you been to an archive centre or records office?</t>
    </r>
  </si>
  <si>
    <r>
      <rPr>
        <sz val="9"/>
        <color indexed="8"/>
        <rFont val="Arial"/>
        <family val="0"/>
      </rPr>
      <t>N</t>
    </r>
  </si>
  <si>
    <r>
      <rPr>
        <sz val="9"/>
        <color indexed="8"/>
        <rFont val="Arial"/>
        <family val="0"/>
      </rPr>
      <t>Valid</t>
    </r>
  </si>
  <si>
    <r>
      <rPr>
        <sz val="9"/>
        <color indexed="8"/>
        <rFont val="Arial"/>
        <family val="0"/>
      </rPr>
      <t>Missing</t>
    </r>
  </si>
  <si>
    <r>
      <rPr>
        <b/>
        <sz val="13"/>
        <color indexed="8"/>
        <rFont val="Arial Bold"/>
        <family val="0"/>
      </rPr>
      <t>Frequency Table</t>
    </r>
  </si>
  <si>
    <r>
      <rPr>
        <b/>
        <sz val="9"/>
        <color indexed="8"/>
        <rFont val="Arial Bold"/>
        <family val="0"/>
      </rPr>
      <t>scarchive In the last 12 months have you been to an archive centre or records office?</t>
    </r>
  </si>
  <si>
    <r>
      <rPr>
        <sz val="9"/>
        <color indexed="8"/>
        <rFont val="Arial"/>
        <family val="0"/>
      </rPr>
      <t>Frequency</t>
    </r>
  </si>
  <si>
    <r>
      <rPr>
        <sz val="9"/>
        <color indexed="8"/>
        <rFont val="Arial"/>
        <family val="0"/>
      </rPr>
      <t>Percent</t>
    </r>
  </si>
  <si>
    <r>
      <rPr>
        <sz val="9"/>
        <color indexed="8"/>
        <rFont val="Arial"/>
        <family val="0"/>
      </rPr>
      <t>Valid Percent</t>
    </r>
  </si>
  <si>
    <r>
      <rPr>
        <sz val="9"/>
        <color indexed="8"/>
        <rFont val="Arial"/>
        <family val="0"/>
      </rPr>
      <t>Cumulative Percent</t>
    </r>
  </si>
  <si>
    <r>
      <rPr>
        <sz val="9"/>
        <color indexed="8"/>
        <rFont val="Arial"/>
        <family val="0"/>
      </rPr>
      <t>-1.00 Don't Know</t>
    </r>
  </si>
  <si>
    <r>
      <rPr>
        <sz val="9"/>
        <color indexed="8"/>
        <rFont val="Arial"/>
        <family val="0"/>
      </rPr>
      <t>1.00 Yes</t>
    </r>
  </si>
  <si>
    <r>
      <rPr>
        <sz val="9"/>
        <color indexed="8"/>
        <rFont val="Arial"/>
        <family val="0"/>
      </rPr>
      <t xml:space="preserve">2.00 No </t>
    </r>
  </si>
  <si>
    <r>
      <rPr>
        <sz val="9"/>
        <color indexed="8"/>
        <rFont val="Arial"/>
        <family val="0"/>
      </rPr>
      <t>Total</t>
    </r>
  </si>
  <si>
    <r>
      <rPr>
        <b/>
        <sz val="9"/>
        <color indexed="8"/>
        <rFont val="Arial Bold"/>
        <family val="0"/>
      </rPr>
      <t>archiver In the last 12 months have you been to an archive centre or records office (own time and voluntary)?</t>
    </r>
  </si>
  <si>
    <r>
      <rPr>
        <sz val="9"/>
        <color indexed="8"/>
        <rFont val="Arial"/>
        <family val="0"/>
      </rPr>
      <t>-1.00 Dont know</t>
    </r>
  </si>
  <si>
    <r>
      <rPr>
        <sz val="9"/>
        <color indexed="8"/>
        <rFont val="Arial"/>
        <family val="0"/>
      </rPr>
      <t>2.00 No</t>
    </r>
  </si>
  <si>
    <r>
      <rPr>
        <b/>
        <sz val="9"/>
        <color indexed="8"/>
        <rFont val="Arial Bold"/>
        <family val="0"/>
      </rPr>
      <t>archivea Have been to an archive centre or records office in last 12 months - In your own - time</t>
    </r>
  </si>
  <si>
    <r>
      <rPr>
        <sz val="9"/>
        <color indexed="8"/>
        <rFont val="Arial"/>
        <family val="0"/>
      </rPr>
      <t>.00 no In your own-time</t>
    </r>
  </si>
  <si>
    <r>
      <rPr>
        <sz val="9"/>
        <color indexed="8"/>
        <rFont val="Arial"/>
        <family val="0"/>
      </rPr>
      <t>1.00 In your own-time</t>
    </r>
  </si>
  <si>
    <r>
      <rPr>
        <sz val="9"/>
        <color indexed="8"/>
        <rFont val="Arial"/>
        <family val="0"/>
      </rPr>
      <t>-3.00 Excluded from filter</t>
    </r>
  </si>
  <si>
    <r>
      <rPr>
        <b/>
        <sz val="9"/>
        <color indexed="8"/>
        <rFont val="Arial Bold"/>
        <family val="0"/>
      </rPr>
      <t>archiveb Have been to an archive centre or records office in last 12 months - For paid work</t>
    </r>
  </si>
  <si>
    <r>
      <rPr>
        <sz val="9"/>
        <color indexed="8"/>
        <rFont val="Arial"/>
        <family val="0"/>
      </rPr>
      <t>.00 no For paid work</t>
    </r>
  </si>
  <si>
    <r>
      <rPr>
        <sz val="9"/>
        <color indexed="8"/>
        <rFont val="Arial"/>
        <family val="0"/>
      </rPr>
      <t>1.00 For paid work</t>
    </r>
  </si>
  <si>
    <r>
      <rPr>
        <b/>
        <sz val="9"/>
        <color indexed="8"/>
        <rFont val="Arial Bold"/>
        <family val="0"/>
      </rPr>
      <t>archivec Have been to an archive centre or records office in last 12 months - For academic study</t>
    </r>
  </si>
  <si>
    <r>
      <rPr>
        <sz val="9"/>
        <color indexed="8"/>
        <rFont val="Arial"/>
        <family val="0"/>
      </rPr>
      <t>.00 no For academic study</t>
    </r>
  </si>
  <si>
    <r>
      <rPr>
        <sz val="9"/>
        <color indexed="8"/>
        <rFont val="Arial"/>
        <family val="0"/>
      </rPr>
      <t>1.00 For academic study</t>
    </r>
  </si>
  <si>
    <r>
      <rPr>
        <b/>
        <sz val="9"/>
        <color indexed="8"/>
        <rFont val="Arial Bold"/>
        <family val="0"/>
      </rPr>
      <t>archived Have been to an archive centre or records office in last 12 months - As a part of voluntary work</t>
    </r>
  </si>
  <si>
    <r>
      <rPr>
        <sz val="9"/>
        <color indexed="8"/>
        <rFont val="Arial"/>
        <family val="0"/>
      </rPr>
      <t>.00 no As part of voluntary work</t>
    </r>
  </si>
  <si>
    <r>
      <rPr>
        <sz val="9"/>
        <color indexed="8"/>
        <rFont val="Arial"/>
        <family val="0"/>
      </rPr>
      <t>1.00 As part of voluntary work</t>
    </r>
  </si>
  <si>
    <r>
      <rPr>
        <b/>
        <sz val="9"/>
        <color indexed="8"/>
        <rFont val="Arial Bold"/>
        <family val="0"/>
      </rPr>
      <t>archivee Have been to an archive centre or records office in last 12 months - For some other reason</t>
    </r>
  </si>
  <si>
    <r>
      <rPr>
        <sz val="9"/>
        <color indexed="8"/>
        <rFont val="Arial"/>
        <family val="0"/>
      </rPr>
      <t>.00 no For some other reason</t>
    </r>
  </si>
  <si>
    <r>
      <rPr>
        <sz val="9"/>
        <color indexed="8"/>
        <rFont val="Arial"/>
        <family val="0"/>
      </rPr>
      <t>1.00 For some other reason</t>
    </r>
  </si>
  <si>
    <r>
      <rPr>
        <b/>
        <sz val="9"/>
        <color indexed="8"/>
        <rFont val="Arial Bold"/>
        <family val="0"/>
      </rPr>
      <t>archivef Have been to archives or records office in last 12 months - Don't know</t>
    </r>
  </si>
  <si>
    <r>
      <rPr>
        <sz val="9"/>
        <color indexed="8"/>
        <rFont val="Arial"/>
        <family val="0"/>
      </rPr>
      <t>.00 no Don't know</t>
    </r>
  </si>
  <si>
    <r>
      <rPr>
        <b/>
        <sz val="9"/>
        <color indexed="8"/>
        <rFont val="Arial Bold"/>
        <family val="0"/>
      </rPr>
      <t>arcfreq How often in the last 12 months have you been to an archive centre or records office?</t>
    </r>
  </si>
  <si>
    <r>
      <rPr>
        <sz val="9"/>
        <color indexed="8"/>
        <rFont val="Arial"/>
        <family val="0"/>
      </rPr>
      <t xml:space="preserve">1.00 At least once a week </t>
    </r>
  </si>
  <si>
    <r>
      <rPr>
        <sz val="9"/>
        <color indexed="8"/>
        <rFont val="Arial"/>
        <family val="0"/>
      </rPr>
      <t>2.00 Less often than once a week but at least once a month</t>
    </r>
  </si>
  <si>
    <r>
      <rPr>
        <sz val="9"/>
        <color indexed="8"/>
        <rFont val="Arial"/>
        <family val="0"/>
      </rPr>
      <t xml:space="preserve">3.00 Less often than once a month but at least 3-4 times a year </t>
    </r>
  </si>
  <si>
    <r>
      <rPr>
        <sz val="9"/>
        <color indexed="8"/>
        <rFont val="Arial"/>
        <family val="0"/>
      </rPr>
      <t>4.00 Twice in the last 12 months</t>
    </r>
  </si>
  <si>
    <r>
      <rPr>
        <sz val="9"/>
        <color indexed="8"/>
        <rFont val="Arial"/>
        <family val="0"/>
      </rPr>
      <t xml:space="preserve">5.00 Once in the last 12 months </t>
    </r>
  </si>
  <si>
    <r>
      <rPr>
        <sz val="10"/>
        <color indexed="8"/>
        <rFont val="Courier New"/>
        <family val="0"/>
      </rPr>
      <t>weight by rimweight. fre scarchive archiver archivea archiveb archivec archived archivee archivef arcfreq.</t>
    </r>
  </si>
  <si>
    <r>
      <rPr>
        <sz val="9"/>
        <color indexed="8"/>
        <rFont val="Arial"/>
        <family val="0"/>
      </rPr>
      <t>rimweight Final weight to use for rolling quarterly data</t>
    </r>
  </si>
  <si>
    <r>
      <rPr>
        <sz val="10"/>
        <color indexed="8"/>
        <rFont val="Courier New"/>
        <family val="0"/>
      </rPr>
      <t>*DEPRIVATION INDEX weight off. CROSSTABS   /TABLES=IMDDecile BY archiver   /FORMAT=AVALUE TABLES   /CELLS=COUNT ROW   /COUNT ROUND CELL.</t>
    </r>
  </si>
  <si>
    <r>
      <rPr>
        <b/>
        <sz val="13"/>
        <color indexed="8"/>
        <rFont val="Arial Bold"/>
        <family val="0"/>
      </rPr>
      <t>Crosstabs</t>
    </r>
  </si>
  <si>
    <r>
      <rPr>
        <sz val="9"/>
        <color indexed="8"/>
        <rFont val="Arial"/>
        <family val="0"/>
      </rPr>
      <t>Statistics for each table are based on all the cases with valid data in the specified range(s) for all variables in each table.</t>
    </r>
  </si>
  <si>
    <r>
      <rPr>
        <sz val="9"/>
        <color indexed="8"/>
        <rFont val="Arial"/>
        <family val="0"/>
      </rPr>
      <t xml:space="preserve">CROSSTABS
  /TABLES=IMDDecile BY archiver
  /FORMAT=AVALUE TABLES
  /CELLS=COUNT ROW
  /COUNT ROUND CELL.
</t>
    </r>
  </si>
  <si>
    <r>
      <rPr>
        <sz val="9"/>
        <color indexed="8"/>
        <rFont val="Arial"/>
        <family val="0"/>
      </rPr>
      <t>Dimensions Requested</t>
    </r>
  </si>
  <si>
    <r>
      <rPr>
        <sz val="9"/>
        <color indexed="8"/>
        <rFont val="Arial"/>
        <family val="0"/>
      </rPr>
      <t>Cells Available</t>
    </r>
  </si>
  <si>
    <r>
      <rPr>
        <b/>
        <sz val="9"/>
        <color indexed="8"/>
        <rFont val="Arial Bold"/>
        <family val="0"/>
      </rPr>
      <t>Case Processing Summary</t>
    </r>
  </si>
  <si>
    <r>
      <rPr>
        <sz val="9"/>
        <color indexed="8"/>
        <rFont val="Arial"/>
        <family val="0"/>
      </rPr>
      <t>Cases</t>
    </r>
  </si>
  <si>
    <r>
      <rPr>
        <sz val="9"/>
        <color indexed="8"/>
        <rFont val="Arial"/>
        <family val="0"/>
      </rPr>
      <t>IMDDecile Index of Multiple Deprivation (Q1-Q23 based on 2007, Q24 - based on 2010) * archiver In the last 12 months have you been to an archive centre or records office (own time and voluntary)?</t>
    </r>
  </si>
  <si>
    <r>
      <rPr>
        <b/>
        <sz val="9"/>
        <color indexed="8"/>
        <rFont val="Arial Bold"/>
        <family val="0"/>
      </rPr>
      <t>IMDDecile Index of Multiple Deprivation (Q1-Q23 based on 2007, Q24 - based on 2010) * archiver In the last 12 months have you been to an archive centre or records office (own time and voluntary)? Crosstabulation</t>
    </r>
  </si>
  <si>
    <r>
      <rPr>
        <sz val="9"/>
        <color indexed="8"/>
        <rFont val="Arial"/>
        <family val="0"/>
      </rPr>
      <t>IMDDecile Index of Multiple Deprivation (Q1-Q23 based on 2007, Q24 - based on 2010)</t>
    </r>
  </si>
  <si>
    <r>
      <rPr>
        <sz val="9"/>
        <color indexed="8"/>
        <rFont val="Arial"/>
        <family val="0"/>
      </rPr>
      <t>Count</t>
    </r>
  </si>
  <si>
    <r>
      <rPr>
        <sz val="9"/>
        <color indexed="8"/>
        <rFont val="Arial"/>
        <family val="0"/>
      </rPr>
      <t>% within IMDDecile Index of Multiple Deprivation (Q1-Q23 based on 2007, Q24 - based on 2010)</t>
    </r>
  </si>
  <si>
    <r>
      <rPr>
        <sz val="10"/>
        <color indexed="8"/>
        <rFont val="Courier New"/>
        <family val="0"/>
      </rPr>
      <t>weight by rimweight. CROSSTABS   /TABLES=IMDDecile BY archiver   /FORMAT=AVALUE TABLES   /CELLS=COUNT ROW   /COUNT ROUND CELL.</t>
    </r>
  </si>
  <si>
    <r>
      <rPr>
        <sz val="9"/>
        <color indexed="8"/>
        <rFont val="Arial"/>
        <family val="0"/>
      </rPr>
      <t>0:00:01.406</t>
    </r>
  </si>
  <si>
    <r>
      <rPr>
        <sz val="9"/>
        <color indexed="8"/>
        <rFont val="Arial"/>
        <family val="0"/>
      </rPr>
      <t>a. Number of valid cases is different from the total count in the crosstabulation table because the cell counts have been rounded.</t>
    </r>
  </si>
  <si>
    <r>
      <rPr>
        <sz val="10"/>
        <color indexed="8"/>
        <rFont val="Courier New"/>
        <family val="0"/>
      </rPr>
      <t>*REGION weight off. CROSSTABS   /TABLES=GOR BY archiver   /FORMAT=AVALUE TABLES   /CELLS=COUNT ROW   /COUNT ROUND CELL.</t>
    </r>
  </si>
  <si>
    <r>
      <rPr>
        <sz val="9"/>
        <color indexed="8"/>
        <rFont val="Arial"/>
        <family val="0"/>
      </rPr>
      <t xml:space="preserve">CROSSTABS
  /TABLES=GOR BY archiver
  /FORMAT=AVALUE TABLES
  /CELLS=COUNT ROW
  /COUNT ROUND CELL.
</t>
    </r>
  </si>
  <si>
    <r>
      <rPr>
        <sz val="9"/>
        <color indexed="8"/>
        <rFont val="Arial"/>
        <family val="0"/>
      </rPr>
      <t>gor ONS standardised Government Office Region * archiver In the last 12 months have you been to an archive centre or records office (own time and voluntary)?</t>
    </r>
  </si>
  <si>
    <r>
      <rPr>
        <b/>
        <sz val="9"/>
        <color indexed="8"/>
        <rFont val="Arial Bold"/>
        <family val="0"/>
      </rPr>
      <t>gor ONS standardised Government Office Region * archiver In the last 12 months have you been to an archive centre or records office (own time and voluntary)? Crosstabulation</t>
    </r>
  </si>
  <si>
    <r>
      <rPr>
        <sz val="9"/>
        <color indexed="8"/>
        <rFont val="Arial"/>
        <family val="0"/>
      </rPr>
      <t>gor ONS standardised Government Office Region</t>
    </r>
  </si>
  <si>
    <r>
      <rPr>
        <sz val="9"/>
        <color indexed="8"/>
        <rFont val="Arial"/>
        <family val="0"/>
      </rPr>
      <t>1.00 North East</t>
    </r>
  </si>
  <si>
    <r>
      <rPr>
        <sz val="9"/>
        <color indexed="8"/>
        <rFont val="Arial"/>
        <family val="0"/>
      </rPr>
      <t>% within gor ONS standardised Government Office Region</t>
    </r>
  </si>
  <si>
    <r>
      <rPr>
        <sz val="9"/>
        <color indexed="8"/>
        <rFont val="Arial"/>
        <family val="0"/>
      </rPr>
      <t>2.00 North West</t>
    </r>
  </si>
  <si>
    <r>
      <rPr>
        <sz val="9"/>
        <color indexed="8"/>
        <rFont val="Arial"/>
        <family val="0"/>
      </rPr>
      <t>3.00 Yorkshire and Humberside</t>
    </r>
  </si>
  <si>
    <r>
      <rPr>
        <sz val="9"/>
        <color indexed="8"/>
        <rFont val="Arial"/>
        <family val="0"/>
      </rPr>
      <t>4.00 East Midlands</t>
    </r>
  </si>
  <si>
    <r>
      <rPr>
        <sz val="9"/>
        <color indexed="8"/>
        <rFont val="Arial"/>
        <family val="0"/>
      </rPr>
      <t>5.00 West Midlands</t>
    </r>
  </si>
  <si>
    <r>
      <rPr>
        <sz val="9"/>
        <color indexed="8"/>
        <rFont val="Arial"/>
        <family val="0"/>
      </rPr>
      <t>6.00 East of England</t>
    </r>
  </si>
  <si>
    <r>
      <rPr>
        <sz val="9"/>
        <color indexed="8"/>
        <rFont val="Arial"/>
        <family val="0"/>
      </rPr>
      <t>7.00 London</t>
    </r>
  </si>
  <si>
    <r>
      <rPr>
        <sz val="9"/>
        <color indexed="8"/>
        <rFont val="Arial"/>
        <family val="0"/>
      </rPr>
      <t>8.00 South East</t>
    </r>
  </si>
  <si>
    <r>
      <rPr>
        <sz val="9"/>
        <color indexed="8"/>
        <rFont val="Arial"/>
        <family val="0"/>
      </rPr>
      <t>9.00 South West</t>
    </r>
  </si>
  <si>
    <r>
      <rPr>
        <sz val="10"/>
        <color indexed="8"/>
        <rFont val="Courier New"/>
        <family val="0"/>
      </rPr>
      <t>weight by rimweight. CROSSTABS   /TABLES=GOR BY archiver   /FORMAT=AVALUE TABLES   /CELLS=COUNT ROW   /COUNT ROUND CELL.</t>
    </r>
  </si>
  <si>
    <r>
      <rPr>
        <sz val="10"/>
        <color indexed="8"/>
        <rFont val="Courier New"/>
        <family val="0"/>
      </rPr>
      <t>*URBAN/RURAL weight off. CROSSTABS   /TABLES=areatyp BY archiver   /FORMAT=AVALUE TABLES   /CELLS=COUNT ROW   /COUNT ROUND CELL.</t>
    </r>
  </si>
  <si>
    <r>
      <rPr>
        <sz val="9"/>
        <color indexed="8"/>
        <rFont val="Arial"/>
        <family val="0"/>
      </rPr>
      <t xml:space="preserve">CROSSTABS
  /TABLES=areatyp BY archiver
  /FORMAT=AVALUE TABLES
  /CELLS=COUNT ROW
  /COUNT ROUND CELL.
</t>
    </r>
  </si>
  <si>
    <r>
      <rPr>
        <sz val="9"/>
        <color indexed="8"/>
        <rFont val="Arial"/>
        <family val="0"/>
      </rPr>
      <t>areatyp Type of area * archiver In the last 12 months have you been to an archive centre or records office (own time and voluntary)?</t>
    </r>
  </si>
  <si>
    <r>
      <rPr>
        <b/>
        <sz val="9"/>
        <color indexed="8"/>
        <rFont val="Arial Bold"/>
        <family val="0"/>
      </rPr>
      <t>areatyp Type of area * archiver In the last 12 months have you been to an archive centre or records office (own time and voluntary)? Crosstabulation</t>
    </r>
  </si>
  <si>
    <r>
      <rPr>
        <sz val="9"/>
        <color indexed="8"/>
        <rFont val="Arial"/>
        <family val="0"/>
      </rPr>
      <t>areatyp Type of area</t>
    </r>
  </si>
  <si>
    <r>
      <rPr>
        <sz val="9"/>
        <color indexed="8"/>
        <rFont val="Arial"/>
        <family val="0"/>
      </rPr>
      <t>1.00 Urban</t>
    </r>
  </si>
  <si>
    <r>
      <rPr>
        <sz val="9"/>
        <color indexed="8"/>
        <rFont val="Arial"/>
        <family val="0"/>
      </rPr>
      <t>% within areatyp Type of area</t>
    </r>
  </si>
  <si>
    <r>
      <rPr>
        <sz val="9"/>
        <color indexed="8"/>
        <rFont val="Arial"/>
        <family val="0"/>
      </rPr>
      <t>2.00 Rural</t>
    </r>
  </si>
  <si>
    <r>
      <rPr>
        <sz val="10"/>
        <color indexed="8"/>
        <rFont val="Courier New"/>
        <family val="0"/>
      </rPr>
      <t>weight by rimweight. CROSSTABS   /TABLES=areatyp BY archiver   /FORMAT=AVALUE TABLES   /CELLS=COUNT ROW   /COUNT ROUND CELL.</t>
    </r>
  </si>
  <si>
    <r>
      <rPr>
        <sz val="10"/>
        <color indexed="8"/>
        <rFont val="Courier New"/>
        <family val="0"/>
      </rPr>
      <t>*ACORN CATEGORY weight off. CROSSTABS   /TABLES=Acorncat BY archiver   /FORMAT=AVALUE TABLES   /CELLS=COUNT ROW   /COUNT ROUND CELL.</t>
    </r>
  </si>
  <si>
    <r>
      <rPr>
        <sz val="9"/>
        <color indexed="8"/>
        <rFont val="Arial"/>
        <family val="0"/>
      </rPr>
      <t xml:space="preserve">CROSSTABS
  /TABLES=Acorncat BY archiver
  /FORMAT=AVALUE TABLES
  /CELLS=COUNT ROW
  /COUNT ROUND CELL.
</t>
    </r>
  </si>
  <si>
    <r>
      <rPr>
        <sz val="9"/>
        <color indexed="8"/>
        <rFont val="Arial"/>
        <family val="0"/>
      </rPr>
      <t>acorncat ACORN category * archiver In the last 12 months have you been to an archive centre or records office (own time and voluntary)?</t>
    </r>
  </si>
  <si>
    <r>
      <rPr>
        <b/>
        <sz val="9"/>
        <color indexed="8"/>
        <rFont val="Arial Bold"/>
        <family val="0"/>
      </rPr>
      <t>acorncat ACORN category * archiver In the last 12 months have you been to an archive centre or records office (own time and voluntary)? Crosstabulation</t>
    </r>
  </si>
  <si>
    <r>
      <rPr>
        <sz val="9"/>
        <color indexed="8"/>
        <rFont val="Arial"/>
        <family val="0"/>
      </rPr>
      <t>acorncat ACORN category</t>
    </r>
  </si>
  <si>
    <r>
      <rPr>
        <sz val="9"/>
        <color indexed="8"/>
        <rFont val="Arial"/>
        <family val="0"/>
      </rPr>
      <t>1.00 Wealthy Achievers</t>
    </r>
  </si>
  <si>
    <r>
      <rPr>
        <sz val="9"/>
        <color indexed="8"/>
        <rFont val="Arial"/>
        <family val="0"/>
      </rPr>
      <t>% within acorncat ACORN category</t>
    </r>
  </si>
  <si>
    <r>
      <rPr>
        <sz val="9"/>
        <color indexed="8"/>
        <rFont val="Arial"/>
        <family val="0"/>
      </rPr>
      <t>2.00 Urban Prosperity</t>
    </r>
  </si>
  <si>
    <r>
      <rPr>
        <sz val="9"/>
        <color indexed="8"/>
        <rFont val="Arial"/>
        <family val="0"/>
      </rPr>
      <t>3.00 Comfortably Off</t>
    </r>
  </si>
  <si>
    <r>
      <rPr>
        <sz val="9"/>
        <color indexed="8"/>
        <rFont val="Arial"/>
        <family val="0"/>
      </rPr>
      <t>4.00 Moderate Means</t>
    </r>
  </si>
  <si>
    <r>
      <rPr>
        <sz val="9"/>
        <color indexed="8"/>
        <rFont val="Arial"/>
        <family val="0"/>
      </rPr>
      <t>5.00 Hard-pressed</t>
    </r>
  </si>
  <si>
    <r>
      <rPr>
        <sz val="9"/>
        <color indexed="8"/>
        <rFont val="Arial"/>
        <family val="0"/>
      </rPr>
      <t>6.00 Unclassified</t>
    </r>
  </si>
  <si>
    <r>
      <rPr>
        <sz val="10"/>
        <color indexed="8"/>
        <rFont val="Courier New"/>
        <family val="0"/>
      </rPr>
      <t>weight by rimweight. CROSSTABS   /TABLES=Acorncat BY archiver   /FORMAT=AVALUE TABLES   /CELLS=COUNT ROW   /COUNT ROUND CELL.</t>
    </r>
  </si>
  <si>
    <r>
      <rPr>
        <sz val="10"/>
        <color indexed="8"/>
        <rFont val="Courier New"/>
        <family val="0"/>
      </rPr>
      <t>*ALL weight off. fre archiver.</t>
    </r>
  </si>
  <si>
    <r>
      <rPr>
        <sz val="9"/>
        <color indexed="8"/>
        <rFont val="Arial"/>
        <family val="0"/>
      </rPr>
      <t xml:space="preserve">fre archiver.
</t>
    </r>
  </si>
  <si>
    <r>
      <rPr>
        <sz val="10"/>
        <color indexed="8"/>
        <rFont val="Courier New"/>
        <family val="0"/>
      </rPr>
      <t>weight by rimweight. fre archiver.</t>
    </r>
  </si>
  <si>
    <r>
      <rPr>
        <sz val="10"/>
        <color indexed="8"/>
        <rFont val="Courier New"/>
        <family val="0"/>
      </rPr>
      <t>*DEMOGRAPHICS weight off. CROSSTABS   /TABLES=ageshort BY archiver   /FORMAT=AVALUE TABLES   /CELLS=COUNT ROW   /COUNT ROUND CELL.</t>
    </r>
  </si>
  <si>
    <r>
      <rPr>
        <sz val="9"/>
        <color indexed="8"/>
        <rFont val="Arial"/>
        <family val="0"/>
      </rPr>
      <t xml:space="preserve">CROSSTABS
  /TABLES=ageshort BY archiver
  /FORMAT=AVALUE TABLES
  /CELLS=COUNT ROW
  /COUNT ROUND CELL.
</t>
    </r>
  </si>
  <si>
    <r>
      <rPr>
        <sz val="9"/>
        <color indexed="8"/>
        <rFont val="Arial"/>
        <family val="0"/>
      </rPr>
      <t>ageshort Age group (5 bands) * archiver In the last 12 months have you been to an archive centre or records office (own time and voluntary)?</t>
    </r>
  </si>
  <si>
    <r>
      <rPr>
        <b/>
        <sz val="9"/>
        <color indexed="8"/>
        <rFont val="Arial Bold"/>
        <family val="0"/>
      </rPr>
      <t>ageshort Age group (5 bands) * archiver In the last 12 months have you been to an archive centre or records office (own time and voluntary)? Crosstabulation</t>
    </r>
  </si>
  <si>
    <r>
      <rPr>
        <sz val="9"/>
        <color indexed="8"/>
        <rFont val="Arial"/>
        <family val="0"/>
      </rPr>
      <t>ageshort Age group (5 bands)</t>
    </r>
  </si>
  <si>
    <r>
      <rPr>
        <sz val="9"/>
        <color indexed="8"/>
        <rFont val="Arial"/>
        <family val="0"/>
      </rPr>
      <t>1.00 16-24</t>
    </r>
  </si>
  <si>
    <r>
      <rPr>
        <sz val="9"/>
        <color indexed="8"/>
        <rFont val="Arial"/>
        <family val="0"/>
      </rPr>
      <t>% within ageshort Age group (5 bands)</t>
    </r>
  </si>
  <si>
    <r>
      <rPr>
        <sz val="9"/>
        <color indexed="8"/>
        <rFont val="Arial"/>
        <family val="0"/>
      </rPr>
      <t>2.00 25-44</t>
    </r>
  </si>
  <si>
    <r>
      <rPr>
        <sz val="9"/>
        <color indexed="8"/>
        <rFont val="Arial"/>
        <family val="0"/>
      </rPr>
      <t>3.00 45-64</t>
    </r>
  </si>
  <si>
    <r>
      <rPr>
        <sz val="9"/>
        <color indexed="8"/>
        <rFont val="Arial"/>
        <family val="0"/>
      </rPr>
      <t>4.00 65-74</t>
    </r>
  </si>
  <si>
    <r>
      <rPr>
        <sz val="9"/>
        <color indexed="8"/>
        <rFont val="Arial"/>
        <family val="0"/>
      </rPr>
      <t>5.00 75+</t>
    </r>
  </si>
  <si>
    <r>
      <rPr>
        <sz val="10"/>
        <color indexed="8"/>
        <rFont val="Courier New"/>
        <family val="0"/>
      </rPr>
      <t>weight by rimweight. CROSSTABS   /TABLES=ageshort BY archiver   /FORMAT=AVALUE TABLES   /CELLS=COUNT ROW   /COUNT ROUND CELL.</t>
    </r>
  </si>
  <si>
    <r>
      <rPr>
        <sz val="10"/>
        <color indexed="8"/>
        <rFont val="Courier New"/>
        <family val="0"/>
      </rPr>
      <t>weight off. CROSSTABS   /TABLES=sex1 BY archiver   /FORMAT=AVALUE TABLES   /CELLS=COUNT ROW   /COUNT ROUND CELL.</t>
    </r>
  </si>
  <si>
    <r>
      <rPr>
        <sz val="9"/>
        <color indexed="8"/>
        <rFont val="Arial"/>
        <family val="0"/>
      </rPr>
      <t xml:space="preserve">CROSSTABS
  /TABLES=sex1 BY archiver
  /FORMAT=AVALUE TABLES
  /CELLS=COUNT ROW
  /COUNT ROUND CELL.
</t>
    </r>
  </si>
  <si>
    <r>
      <rPr>
        <sz val="9"/>
        <color indexed="8"/>
        <rFont val="Arial"/>
        <family val="0"/>
      </rPr>
      <t>sex1 Sex of respondent  * archiver In the last 12 months have you been to an archive centre or records office (own time and voluntary)?</t>
    </r>
  </si>
  <si>
    <r>
      <rPr>
        <b/>
        <sz val="9"/>
        <color indexed="8"/>
        <rFont val="Arial Bold"/>
        <family val="0"/>
      </rPr>
      <t>sex1 Sex of respondent  * archiver In the last 12 months have you been to an archive centre or records office (own time and voluntary)? Crosstabulation</t>
    </r>
  </si>
  <si>
    <r>
      <rPr>
        <sz val="9"/>
        <color indexed="8"/>
        <rFont val="Arial"/>
        <family val="0"/>
      </rPr>
      <t xml:space="preserve">sex1 Sex of respondent </t>
    </r>
  </si>
  <si>
    <r>
      <rPr>
        <sz val="9"/>
        <color indexed="8"/>
        <rFont val="Arial"/>
        <family val="0"/>
      </rPr>
      <t>1.00 Male</t>
    </r>
  </si>
  <si>
    <r>
      <rPr>
        <sz val="9"/>
        <color indexed="8"/>
        <rFont val="Arial"/>
        <family val="0"/>
      </rPr>
      <t xml:space="preserve">% within sex1 Sex of respondent </t>
    </r>
  </si>
  <si>
    <r>
      <rPr>
        <sz val="9"/>
        <color indexed="8"/>
        <rFont val="Arial"/>
        <family val="0"/>
      </rPr>
      <t>2.00 Female</t>
    </r>
  </si>
  <si>
    <r>
      <rPr>
        <sz val="10"/>
        <color indexed="8"/>
        <rFont val="Courier New"/>
        <family val="0"/>
      </rPr>
      <t>weight by rimweight. CROSSTABS   /TABLES=sex1 BY archiver   /FORMAT=AVALUE TABLES   /CELLS=COUNT ROW   /COUNT ROUND CELL.</t>
    </r>
  </si>
  <si>
    <r>
      <rPr>
        <sz val="10"/>
        <color indexed="8"/>
        <rFont val="Courier New"/>
        <family val="0"/>
      </rPr>
      <t>weight off. CROSSTABS   /TABLES=socpsa BY archiver   /FORMAT=AVALUE TABLES   /CELLS=COUNT ROW   /COUNT ROUND CELL.</t>
    </r>
  </si>
  <si>
    <r>
      <rPr>
        <sz val="9"/>
        <color indexed="8"/>
        <rFont val="Arial"/>
        <family val="0"/>
      </rPr>
      <t xml:space="preserve">CROSSTABS
  /TABLES=socpsa BY archiver
  /FORMAT=AVALUE TABLES
  /CELLS=COUNT ROW
  /COUNT ROUND CELL.
</t>
    </r>
  </si>
  <si>
    <r>
      <rPr>
        <sz val="9"/>
        <color indexed="8"/>
        <rFont val="Arial"/>
        <family val="0"/>
      </rPr>
      <t>socpsa Respondent NS-SEC PSA categories [separated residuals] * archiver In the last 12 months have you been to an archive centre or records office (own time and voluntary)?</t>
    </r>
  </si>
  <si>
    <r>
      <rPr>
        <b/>
        <sz val="9"/>
        <color indexed="8"/>
        <rFont val="Arial Bold"/>
        <family val="0"/>
      </rPr>
      <t>socpsa Respondent NS-SEC PSA categories [separated residuals] * archiver In the last 12 months have you been to an archive centre or records office (own time and voluntary)? Crosstabulation</t>
    </r>
  </si>
  <si>
    <r>
      <rPr>
        <sz val="9"/>
        <color indexed="8"/>
        <rFont val="Arial"/>
        <family val="0"/>
      </rPr>
      <t>socpsa Respondent NS-SEC PSA categories [separated residuals]</t>
    </r>
  </si>
  <si>
    <r>
      <rPr>
        <sz val="9"/>
        <color indexed="8"/>
        <rFont val="Arial"/>
        <family val="0"/>
      </rPr>
      <t>.00 NS-SEC residuals</t>
    </r>
  </si>
  <si>
    <r>
      <rPr>
        <sz val="9"/>
        <color indexed="8"/>
        <rFont val="Arial"/>
        <family val="0"/>
      </rPr>
      <t>% within socpsa Respondent NS-SEC PSA categories [separated residuals]</t>
    </r>
  </si>
  <si>
    <r>
      <rPr>
        <sz val="9"/>
        <color indexed="8"/>
        <rFont val="Arial"/>
        <family val="0"/>
      </rPr>
      <t>1.00 NS-SEC 1-4</t>
    </r>
  </si>
  <si>
    <r>
      <rPr>
        <sz val="9"/>
        <color indexed="8"/>
        <rFont val="Arial"/>
        <family val="0"/>
      </rPr>
      <t>2.00 NS-SEC 5-8</t>
    </r>
  </si>
  <si>
    <r>
      <rPr>
        <sz val="10"/>
        <color indexed="8"/>
        <rFont val="Courier New"/>
        <family val="0"/>
      </rPr>
      <t>weight by rimweight. CROSSTABS   /TABLES=socpsa BY archiver   /FORMAT=AVALUE TABLES   /CELLS=COUNT ROW   /COUNT ROUND CELL.</t>
    </r>
  </si>
  <si>
    <r>
      <rPr>
        <sz val="10"/>
        <color indexed="8"/>
        <rFont val="Courier New"/>
        <family val="0"/>
      </rPr>
      <t>weight off. CROSSTABS   /TABLES=rwork BY archiver   /FORMAT=AVALUE TABLES   /CELLS=COUNT ROW   /COUNT ROUND CELL.</t>
    </r>
  </si>
  <si>
    <r>
      <rPr>
        <sz val="9"/>
        <color indexed="8"/>
        <rFont val="Arial"/>
        <family val="0"/>
      </rPr>
      <t xml:space="preserve">CROSSTABS
  /TABLES=rwork BY archiver
  /FORMAT=AVALUE TABLES
  /CELLS=COUNT ROW
  /COUNT ROUND CELL.
</t>
    </r>
  </si>
  <si>
    <r>
      <rPr>
        <sz val="9"/>
        <color indexed="8"/>
        <rFont val="Arial"/>
        <family val="0"/>
      </rPr>
      <t>rwork Whether respondent is working or not * archiver In the last 12 months have you been to an archive centre or records office (own time and voluntary)?</t>
    </r>
  </si>
  <si>
    <r>
      <rPr>
        <b/>
        <sz val="9"/>
        <color indexed="8"/>
        <rFont val="Arial Bold"/>
        <family val="0"/>
      </rPr>
      <t>rwork Whether respondent is working or not * archiver In the last 12 months have you been to an archive centre or records office (own time and voluntary)? Crosstabulation</t>
    </r>
  </si>
  <si>
    <r>
      <rPr>
        <sz val="9"/>
        <color indexed="8"/>
        <rFont val="Arial"/>
        <family val="0"/>
      </rPr>
      <t>rwork Whether respondent is working or not</t>
    </r>
  </si>
  <si>
    <r>
      <rPr>
        <sz val="9"/>
        <color indexed="8"/>
        <rFont val="Arial"/>
        <family val="0"/>
      </rPr>
      <t>.00 Not working</t>
    </r>
  </si>
  <si>
    <r>
      <rPr>
        <sz val="9"/>
        <color indexed="8"/>
        <rFont val="Arial"/>
        <family val="0"/>
      </rPr>
      <t>% within rwork Whether respondent is working or not</t>
    </r>
  </si>
  <si>
    <r>
      <rPr>
        <sz val="9"/>
        <color indexed="8"/>
        <rFont val="Arial"/>
        <family val="0"/>
      </rPr>
      <t>1.00 Working</t>
    </r>
  </si>
  <si>
    <r>
      <rPr>
        <sz val="10"/>
        <color indexed="8"/>
        <rFont val="Courier New"/>
        <family val="0"/>
      </rPr>
      <t>weight by rimweight. CROSSTABS   /TABLES=rwork BY archiver   /FORMAT=AVALUE TABLES   /CELLS=COUNT ROW   /COUNT ROUND CELL.</t>
    </r>
  </si>
  <si>
    <r>
      <rPr>
        <sz val="10"/>
        <color indexed="8"/>
        <rFont val="Courier New"/>
        <family val="0"/>
      </rPr>
      <t>weight off. CROSSTABS   /TABLES=tenharm BY archiver   /FORMAT=AVALUE TABLES   /CELLS=COUNT ROW   /COUNT ROUND CELL.</t>
    </r>
  </si>
  <si>
    <r>
      <rPr>
        <sz val="9"/>
        <color indexed="8"/>
        <rFont val="Arial"/>
        <family val="0"/>
      </rPr>
      <t xml:space="preserve">CROSSTABS
  /TABLES=tenharm BY archiver
  /FORMAT=AVALUE TABLES
  /CELLS=COUNT ROW
  /COUNT ROUND CELL.
</t>
    </r>
  </si>
  <si>
    <r>
      <rPr>
        <sz val="9"/>
        <color indexed="8"/>
        <rFont val="Arial"/>
        <family val="0"/>
      </rPr>
      <t>tenharm ONS Harmonised tenure status * archiver In the last 12 months have you been to an archive centre or records office (own time and voluntary)?</t>
    </r>
  </si>
  <si>
    <r>
      <rPr>
        <b/>
        <sz val="9"/>
        <color indexed="8"/>
        <rFont val="Arial Bold"/>
        <family val="0"/>
      </rPr>
      <t>tenharm ONS Harmonised tenure status * archiver In the last 12 months have you been to an archive centre or records office (own time and voluntary)? Crosstabulation</t>
    </r>
  </si>
  <si>
    <r>
      <rPr>
        <sz val="9"/>
        <color indexed="8"/>
        <rFont val="Arial"/>
        <family val="0"/>
      </rPr>
      <t>tenharm ONS Harmonised tenure status</t>
    </r>
  </si>
  <si>
    <r>
      <rPr>
        <sz val="9"/>
        <color indexed="8"/>
        <rFont val="Arial"/>
        <family val="0"/>
      </rPr>
      <t>1.00 Owners</t>
    </r>
  </si>
  <si>
    <r>
      <rPr>
        <sz val="9"/>
        <color indexed="8"/>
        <rFont val="Arial"/>
        <family val="0"/>
      </rPr>
      <t>% within tenharm ONS Harmonised tenure status</t>
    </r>
  </si>
  <si>
    <r>
      <rPr>
        <sz val="9"/>
        <color indexed="8"/>
        <rFont val="Arial"/>
        <family val="0"/>
      </rPr>
      <t>2.00 Social rented sector</t>
    </r>
  </si>
  <si>
    <r>
      <rPr>
        <sz val="9"/>
        <color indexed="8"/>
        <rFont val="Arial"/>
        <family val="0"/>
      </rPr>
      <t>3.00 Private rented sector</t>
    </r>
  </si>
  <si>
    <r>
      <rPr>
        <sz val="10"/>
        <color indexed="8"/>
        <rFont val="Courier New"/>
        <family val="0"/>
      </rPr>
      <t>weight by rimweight. CROSSTABS   /TABLES=tenharm BY archiver   /FORMAT=AVALUE TABLES   /CELLS=COUNT ROW   /COUNT ROUND CELL.</t>
    </r>
  </si>
  <si>
    <r>
      <rPr>
        <sz val="10"/>
        <color indexed="8"/>
        <rFont val="Courier New"/>
        <family val="0"/>
      </rPr>
      <t>weight off. CROSSTABS   /TABLES=ethnpsa BY archiver   /FORMAT=AVALUE TABLES   /CELLS=COUNT ROW   /COUNT ROUND CELL.</t>
    </r>
  </si>
  <si>
    <r>
      <rPr>
        <sz val="9"/>
        <color indexed="8"/>
        <rFont val="Arial"/>
        <family val="0"/>
      </rPr>
      <t xml:space="preserve">CROSSTABS
  /TABLES=ethnpsa BY archiver
  /FORMAT=AVALUE TABLES
  /CELLS=COUNT ROW
  /COUNT ROUND CELL.
</t>
    </r>
  </si>
  <si>
    <r>
      <rPr>
        <sz val="9"/>
        <color indexed="8"/>
        <rFont val="Arial"/>
        <family val="0"/>
      </rPr>
      <t>ethnpsa Ethnic group for PSA measurement * archiver In the last 12 months have you been to an archive centre or records office (own time and voluntary)?</t>
    </r>
  </si>
  <si>
    <r>
      <rPr>
        <b/>
        <sz val="9"/>
        <color indexed="8"/>
        <rFont val="Arial Bold"/>
        <family val="0"/>
      </rPr>
      <t>ethnpsa Ethnic group for PSA measurement * archiver In the last 12 months have you been to an archive centre or records office (own time and voluntary)? Crosstabulation</t>
    </r>
  </si>
  <si>
    <r>
      <rPr>
        <sz val="9"/>
        <color indexed="8"/>
        <rFont val="Arial"/>
        <family val="0"/>
      </rPr>
      <t>ethnpsa Ethnic group for PSA measurement</t>
    </r>
  </si>
  <si>
    <r>
      <rPr>
        <sz val="9"/>
        <color indexed="8"/>
        <rFont val="Arial"/>
        <family val="0"/>
      </rPr>
      <t>-2.00 Refused</t>
    </r>
  </si>
  <si>
    <r>
      <rPr>
        <sz val="9"/>
        <color indexed="8"/>
        <rFont val="Arial"/>
        <family val="0"/>
      </rPr>
      <t>% within ethnpsa Ethnic group for PSA measurement</t>
    </r>
  </si>
  <si>
    <r>
      <rPr>
        <sz val="9"/>
        <color indexed="8"/>
        <rFont val="Arial"/>
        <family val="0"/>
      </rPr>
      <t>1.00 White</t>
    </r>
  </si>
  <si>
    <r>
      <rPr>
        <sz val="9"/>
        <color indexed="8"/>
        <rFont val="Arial"/>
        <family val="0"/>
      </rPr>
      <t>2.00 Non-white</t>
    </r>
  </si>
  <si>
    <r>
      <rPr>
        <sz val="10"/>
        <color indexed="8"/>
        <rFont val="Courier New"/>
        <family val="0"/>
      </rPr>
      <t>weight by rimweight. CROSSTABS   /TABLES=ethnpsa BY archiver   /FORMAT=AVALUE TABLES   /CELLS=COUNT ROW   /COUNT ROUND CELL.</t>
    </r>
  </si>
  <si>
    <r>
      <rPr>
        <sz val="10"/>
        <color indexed="8"/>
        <rFont val="Courier New"/>
        <family val="0"/>
      </rPr>
      <t>weight off. CROSSTABS   /TABLES=relshort BY archiver   /FORMAT=AVALUE TABLES   /CELLS=COUNT ROW   /COUNT ROUND CELL.</t>
    </r>
  </si>
  <si>
    <r>
      <rPr>
        <sz val="9"/>
        <color indexed="8"/>
        <rFont val="Arial"/>
        <family val="0"/>
      </rPr>
      <t xml:space="preserve">CROSSTABS
  /TABLES=relshort BY archiver
  /FORMAT=AVALUE TABLES
  /CELLS=COUNT ROW
  /COUNT ROUND CELL.
</t>
    </r>
  </si>
  <si>
    <r>
      <rPr>
        <sz val="9"/>
        <color indexed="8"/>
        <rFont val="Arial"/>
        <family val="0"/>
      </rPr>
      <t>relshort Religion (short) * archiver In the last 12 months have you been to an archive centre or records office (own time and voluntary)?</t>
    </r>
  </si>
  <si>
    <r>
      <rPr>
        <b/>
        <sz val="9"/>
        <color indexed="8"/>
        <rFont val="Arial Bold"/>
        <family val="0"/>
      </rPr>
      <t>relshort Religion (short) * archiver In the last 12 months have you been to an archive centre or records office (own time and voluntary)? Crosstabulation</t>
    </r>
  </si>
  <si>
    <r>
      <rPr>
        <sz val="9"/>
        <color indexed="8"/>
        <rFont val="Arial"/>
        <family val="0"/>
      </rPr>
      <t>relshort Religion (short)</t>
    </r>
  </si>
  <si>
    <r>
      <rPr>
        <sz val="9"/>
        <color indexed="8"/>
        <rFont val="Arial"/>
        <family val="0"/>
      </rPr>
      <t>1.00 No religion</t>
    </r>
  </si>
  <si>
    <r>
      <rPr>
        <sz val="9"/>
        <color indexed="8"/>
        <rFont val="Arial"/>
        <family val="0"/>
      </rPr>
      <t>% within relshort Religion (short)</t>
    </r>
  </si>
  <si>
    <r>
      <rPr>
        <sz val="9"/>
        <color indexed="8"/>
        <rFont val="Arial"/>
        <family val="0"/>
      </rPr>
      <t>2.00 Christian</t>
    </r>
  </si>
  <si>
    <r>
      <rPr>
        <sz val="9"/>
        <color indexed="8"/>
        <rFont val="Arial"/>
        <family val="0"/>
      </rPr>
      <t>3.00 Other religion</t>
    </r>
  </si>
  <si>
    <r>
      <rPr>
        <sz val="10"/>
        <color indexed="8"/>
        <rFont val="Courier New"/>
        <family val="0"/>
      </rPr>
      <t>weight by rimweight. CROSSTABS   /TABLES=relshort BY archiver   /FORMAT=AVALUE TABLES   /CELLS=COUNT ROW   /COUNT ROUND CELL.</t>
    </r>
  </si>
  <si>
    <r>
      <rPr>
        <sz val="10"/>
        <color indexed="8"/>
        <rFont val="Courier New"/>
        <family val="0"/>
      </rPr>
      <t>weight off. CROSSTABS   /TABLES=lillharm BY archiver   /FORMAT=AVALUE TABLES   /CELLS=COUNT ROW   /COUNT ROUND CELL.</t>
    </r>
  </si>
  <si>
    <r>
      <rPr>
        <sz val="9"/>
        <color indexed="8"/>
        <rFont val="Arial"/>
        <family val="0"/>
      </rPr>
      <t xml:space="preserve">CROSSTABS
  /TABLES=lillharm BY archiver
  /FORMAT=AVALUE TABLES
  /CELLS=COUNT ROW
  /COUNT ROUND CELL.
</t>
    </r>
  </si>
  <si>
    <r>
      <rPr>
        <sz val="9"/>
        <color indexed="8"/>
        <rFont val="Arial"/>
        <family val="0"/>
      </rPr>
      <t>lillharm ONS harmonised long-standing illness * archiver In the last 12 months have you been to an archive centre or records office (own time and voluntary)?</t>
    </r>
  </si>
  <si>
    <r>
      <rPr>
        <b/>
        <sz val="9"/>
        <color indexed="8"/>
        <rFont val="Arial Bold"/>
        <family val="0"/>
      </rPr>
      <t>lillharm ONS harmonised long-standing illness * archiver In the last 12 months have you been to an archive centre or records office (own time and voluntary)? Crosstabulation</t>
    </r>
  </si>
  <si>
    <r>
      <rPr>
        <sz val="9"/>
        <color indexed="8"/>
        <rFont val="Arial"/>
        <family val="0"/>
      </rPr>
      <t>lillharm ONS harmonised long-standing illness</t>
    </r>
  </si>
  <si>
    <r>
      <rPr>
        <sz val="9"/>
        <color indexed="8"/>
        <rFont val="Arial"/>
        <family val="0"/>
      </rPr>
      <t>1.00 No long standing illness</t>
    </r>
  </si>
  <si>
    <r>
      <rPr>
        <sz val="9"/>
        <color indexed="8"/>
        <rFont val="Arial"/>
        <family val="0"/>
      </rPr>
      <t>% within lillharm ONS harmonised long-standing illness</t>
    </r>
  </si>
  <si>
    <r>
      <rPr>
        <sz val="9"/>
        <color indexed="8"/>
        <rFont val="Arial"/>
        <family val="0"/>
      </rPr>
      <t>2.00 Long standing illness</t>
    </r>
  </si>
  <si>
    <r>
      <rPr>
        <sz val="10"/>
        <color indexed="8"/>
        <rFont val="Courier New"/>
        <family val="0"/>
      </rPr>
      <t>weight by rimweight. CROSSTABS   /TABLES=lillharm BY archiver   /FORMAT=AVALUE TABLES   /CELLS=COUNT ROW   /COUNT ROUND CELL.</t>
    </r>
  </si>
  <si>
    <t xml:space="preserve"> - Enter sector/area of figures here</t>
  </si>
  <si>
    <t>* = 80%</t>
  </si>
  <si>
    <t>- Complete yellow fields only</t>
  </si>
  <si>
    <t>* = 90%</t>
  </si>
  <si>
    <t>V1</t>
  </si>
  <si>
    <t>V2</t>
  </si>
  <si>
    <t>V1 vs V2</t>
  </si>
  <si>
    <t>* = 95%</t>
  </si>
  <si>
    <t>Weighted % from SPSS</t>
  </si>
  <si>
    <t>Weighted % / 100</t>
  </si>
  <si>
    <t>SD</t>
  </si>
  <si>
    <t>Design Factor</t>
  </si>
  <si>
    <t>Sample N (unweighted)</t>
  </si>
  <si>
    <t>CSE</t>
  </si>
  <si>
    <t>z score</t>
  </si>
  <si>
    <t>Y1</t>
  </si>
  <si>
    <r>
      <rPr>
        <sz val="10"/>
        <color indexed="8"/>
        <rFont val="Courier New"/>
        <family val="0"/>
      </rPr>
      <t>DATASET ACTIVATE DataSet1. USE ALL. COMPUTE filter_$=(Q28Q31filter = 1). VARIABLE LABEL filter_$ 'Q28Q31filter = 1 (FILTER)'. VALUE LABELS filter_$ 0 'Not Selected' 1 'Selected'. FORMAT filter_$ (f1.0). FILTER BY filter_$. EXECUTE. *archiver *OVERVIEW weight off. fre scarchive archiver archivea archiveb archivec archived archivee archivef arcfreq.</t>
    </r>
  </si>
  <si>
    <r>
      <rPr>
        <sz val="9"/>
        <color indexed="8"/>
        <rFont val="Arial"/>
        <family val="0"/>
      </rPr>
      <t>13-Feb-2013 15:46:43</t>
    </r>
  </si>
  <si>
    <r>
      <rPr>
        <sz val="9"/>
        <color indexed="8"/>
        <rFont val="Arial"/>
        <family val="0"/>
      </rPr>
      <t>L:\1.CLIENTS\DCMS\232553  Taking Part Y8\10. Client Deliverables\Tables\Y8 Q3\RESTRICTED - Q1-Q31 final version 1 060213.sav</t>
    </r>
  </si>
  <si>
    <r>
      <rPr>
        <sz val="9"/>
        <color indexed="8"/>
        <rFont val="Arial"/>
        <family val="0"/>
      </rPr>
      <t>filter_$ Q28Q31filter = 1 (FILTER)</t>
    </r>
  </si>
  <si>
    <r>
      <rPr>
        <sz val="9"/>
        <color indexed="8"/>
        <rFont val="Arial"/>
        <family val="0"/>
      </rPr>
      <t>0:00:01.407</t>
    </r>
  </si>
  <si>
    <r>
      <rPr>
        <sz val="10"/>
        <color indexed="8"/>
        <rFont val="Courier New"/>
        <family val="0"/>
      </rPr>
      <t>[DataSet1] L:\1.CLIENTS\DCMS\232553  Taking Part Y8\10. Client Deliverables\Tables\Y8 Q3\RESTRICTED - Q1-Q31 final version 1 060213.sav</t>
    </r>
  </si>
  <si>
    <r>
      <rPr>
        <sz val="9"/>
        <color indexed="8"/>
        <rFont val="Arial"/>
        <family val="0"/>
      </rPr>
      <t>13-Feb-2013 15:46:44</t>
    </r>
  </si>
  <si>
    <r>
      <rPr>
        <sz val="9"/>
        <color indexed="8"/>
        <rFont val="Arial"/>
        <family val="0"/>
      </rPr>
      <t>0:00:01.421</t>
    </r>
  </si>
  <si>
    <r>
      <rPr>
        <sz val="9"/>
        <color indexed="8"/>
        <rFont val="Arial"/>
        <family val="0"/>
      </rPr>
      <t>13-Feb-2013 15:46:46</t>
    </r>
  </si>
  <si>
    <r>
      <rPr>
        <sz val="9"/>
        <color indexed="8"/>
        <rFont val="Arial"/>
        <family val="0"/>
      </rPr>
      <t>0:00:01.391</t>
    </r>
  </si>
  <si>
    <r>
      <rPr>
        <sz val="9"/>
        <color indexed="8"/>
        <rFont val="Arial"/>
        <family val="0"/>
      </rPr>
      <t>0:00:01.437</t>
    </r>
  </si>
  <si>
    <r>
      <rPr>
        <sz val="9"/>
        <color indexed="8"/>
        <rFont val="Arial"/>
        <family val="0"/>
      </rPr>
      <t>13-Feb-2013 15:46:47</t>
    </r>
  </si>
  <si>
    <r>
      <rPr>
        <sz val="9"/>
        <color indexed="8"/>
        <rFont val="Arial"/>
        <family val="0"/>
      </rPr>
      <t>0:00:01.453</t>
    </r>
  </si>
  <si>
    <r>
      <rPr>
        <sz val="9"/>
        <color indexed="8"/>
        <rFont val="Arial"/>
        <family val="0"/>
      </rPr>
      <t>0:00:01.517</t>
    </r>
  </si>
  <si>
    <r>
      <rPr>
        <sz val="9"/>
        <color indexed="8"/>
        <rFont val="Arial"/>
        <family val="0"/>
      </rPr>
      <t>13-Feb-2013 15:46:49</t>
    </r>
  </si>
  <si>
    <r>
      <rPr>
        <sz val="9"/>
        <color indexed="8"/>
        <rFont val="Arial"/>
        <family val="0"/>
      </rPr>
      <t>13-Feb-2013 15:46:50</t>
    </r>
  </si>
  <si>
    <r>
      <rPr>
        <sz val="9"/>
        <color indexed="8"/>
        <rFont val="Arial"/>
        <family val="0"/>
      </rPr>
      <t>0:00:01.454</t>
    </r>
  </si>
  <si>
    <r>
      <rPr>
        <sz val="9"/>
        <color indexed="8"/>
        <rFont val="Arial"/>
        <family val="0"/>
      </rPr>
      <t>13-Feb-2013 15:46:52</t>
    </r>
  </si>
  <si>
    <r>
      <rPr>
        <sz val="9"/>
        <color indexed="8"/>
        <rFont val="Arial"/>
        <family val="0"/>
      </rPr>
      <t>0:00:01.422</t>
    </r>
  </si>
  <si>
    <r>
      <rPr>
        <sz val="9"/>
        <color indexed="8"/>
        <rFont val="Arial"/>
        <family val="0"/>
      </rPr>
      <t>0:00:01.485</t>
    </r>
  </si>
  <si>
    <r>
      <rPr>
        <sz val="9"/>
        <color indexed="8"/>
        <rFont val="Arial"/>
        <family val="0"/>
      </rPr>
      <t>13-Feb-2013 15:46:53</t>
    </r>
  </si>
  <si>
    <r>
      <rPr>
        <sz val="9"/>
        <color indexed="8"/>
        <rFont val="Arial"/>
        <family val="0"/>
      </rPr>
      <t>0:00:01.484</t>
    </r>
  </si>
  <si>
    <r>
      <rPr>
        <sz val="9"/>
        <color indexed="8"/>
        <rFont val="Arial"/>
        <family val="0"/>
      </rPr>
      <t>13-Feb-2013 15:46:55</t>
    </r>
  </si>
  <si>
    <r>
      <rPr>
        <sz val="9"/>
        <color indexed="8"/>
        <rFont val="Arial"/>
        <family val="0"/>
      </rPr>
      <t>13-Feb-2013 15:46:56</t>
    </r>
  </si>
  <si>
    <r>
      <rPr>
        <sz val="9"/>
        <color indexed="8"/>
        <rFont val="Arial"/>
        <family val="0"/>
      </rPr>
      <t>13-Feb-2013 15:46:58</t>
    </r>
  </si>
  <si>
    <r>
      <rPr>
        <sz val="9"/>
        <color indexed="8"/>
        <rFont val="Arial"/>
        <family val="0"/>
      </rPr>
      <t>0:00:01.390</t>
    </r>
  </si>
  <si>
    <r>
      <rPr>
        <sz val="9"/>
        <color indexed="8"/>
        <rFont val="Arial"/>
        <family val="0"/>
      </rPr>
      <t>13-Feb-2013 15:46:59</t>
    </r>
  </si>
  <si>
    <r>
      <rPr>
        <sz val="9"/>
        <color indexed="8"/>
        <rFont val="Arial"/>
        <family val="0"/>
      </rPr>
      <t>0:00:01.500</t>
    </r>
  </si>
  <si>
    <r>
      <rPr>
        <sz val="9"/>
        <color indexed="8"/>
        <rFont val="Arial"/>
        <family val="0"/>
      </rPr>
      <t>0:00:01.640</t>
    </r>
  </si>
  <si>
    <r>
      <rPr>
        <sz val="9"/>
        <color indexed="8"/>
        <rFont val="Arial"/>
        <family val="0"/>
      </rPr>
      <t>13-Feb-2013 15:47:01</t>
    </r>
  </si>
  <si>
    <r>
      <rPr>
        <sz val="9"/>
        <color indexed="8"/>
        <rFont val="Arial"/>
        <family val="0"/>
      </rPr>
      <t>0:00:01.438</t>
    </r>
  </si>
  <si>
    <r>
      <rPr>
        <sz val="9"/>
        <color indexed="8"/>
        <rFont val="Arial"/>
        <family val="0"/>
      </rPr>
      <t>13-Feb-2013 15:47:02</t>
    </r>
  </si>
  <si>
    <r>
      <rPr>
        <sz val="9"/>
        <color indexed="8"/>
        <rFont val="Arial"/>
        <family val="0"/>
      </rPr>
      <t>0:00:01.468</t>
    </r>
  </si>
  <si>
    <r>
      <rPr>
        <sz val="9"/>
        <color indexed="8"/>
        <rFont val="Arial"/>
        <family val="0"/>
      </rPr>
      <t>13-Feb-2013 15:47:04</t>
    </r>
  </si>
  <si>
    <r>
      <rPr>
        <sz val="9"/>
        <color indexed="8"/>
        <rFont val="Arial"/>
        <family val="0"/>
      </rPr>
      <t>13-Feb-2013 15:47:05</t>
    </r>
  </si>
  <si>
    <r>
      <rPr>
        <sz val="9"/>
        <color indexed="8"/>
        <rFont val="Arial"/>
        <family val="0"/>
      </rPr>
      <t>13-Feb-2013 15:47:07</t>
    </r>
  </si>
  <si>
    <r>
      <rPr>
        <sz val="9"/>
        <color indexed="8"/>
        <rFont val="Arial"/>
        <family val="0"/>
      </rPr>
      <t>0:00:01.469</t>
    </r>
  </si>
  <si>
    <r>
      <rPr>
        <sz val="9"/>
        <color indexed="8"/>
        <rFont val="Arial"/>
        <family val="0"/>
      </rPr>
      <t>13-Feb-2013 15:47:08</t>
    </r>
  </si>
  <si>
    <r>
      <rPr>
        <sz val="9"/>
        <color indexed="8"/>
        <rFont val="Arial"/>
        <family val="0"/>
      </rPr>
      <t>0:00:01.452</t>
    </r>
  </si>
  <si>
    <r>
      <rPr>
        <sz val="9"/>
        <color indexed="8"/>
        <rFont val="Arial"/>
        <family val="0"/>
      </rPr>
      <t>13-Feb-2013 15:47:10</t>
    </r>
  </si>
  <si>
    <r>
      <rPr>
        <sz val="9"/>
        <color indexed="8"/>
        <rFont val="Arial"/>
        <family val="0"/>
      </rPr>
      <t>13-Feb-2013 15:47:11</t>
    </r>
  </si>
  <si>
    <r>
      <rPr>
        <sz val="9"/>
        <color indexed="8"/>
        <rFont val="Arial"/>
        <family val="0"/>
      </rPr>
      <t>13-Feb-2013 15:47:13</t>
    </r>
  </si>
  <si>
    <r>
      <rPr>
        <sz val="9"/>
        <color indexed="8"/>
        <rFont val="Arial"/>
        <family val="0"/>
      </rPr>
      <t>0:00:01.470</t>
    </r>
  </si>
  <si>
    <r>
      <rPr>
        <sz val="9"/>
        <color indexed="8"/>
        <rFont val="Arial"/>
        <family val="0"/>
      </rPr>
      <t>13-Feb-2013 15:47:14</t>
    </r>
  </si>
  <si>
    <r>
      <rPr>
        <sz val="9"/>
        <color indexed="8"/>
        <rFont val="Arial"/>
        <family val="0"/>
      </rPr>
      <t>13-Feb-2013 15:47:16</t>
    </r>
  </si>
  <si>
    <r>
      <rPr>
        <sz val="9"/>
        <color indexed="8"/>
        <rFont val="Arial"/>
        <family val="0"/>
      </rPr>
      <t>13-Feb-2013 15:47:17</t>
    </r>
  </si>
  <si>
    <r>
      <rPr>
        <sz val="9"/>
        <color indexed="8"/>
        <rFont val="Arial"/>
        <family val="0"/>
      </rPr>
      <t>13-Feb-2013 15:47:18</t>
    </r>
  </si>
  <si>
    <r>
      <rPr>
        <sz val="9"/>
        <color indexed="8"/>
        <rFont val="Arial"/>
        <family val="0"/>
      </rPr>
      <t>13-Feb-2013 15:47:20</t>
    </r>
  </si>
  <si>
    <r>
      <rPr>
        <sz val="9"/>
        <color indexed="8"/>
        <rFont val="Arial"/>
        <family val="0"/>
      </rPr>
      <t>13-Feb-2013 15:47:21</t>
    </r>
  </si>
  <si>
    <r>
      <rPr>
        <sz val="9"/>
        <color indexed="8"/>
        <rFont val="Arial"/>
        <family val="0"/>
      </rPr>
      <t>0:00:01.483</t>
    </r>
  </si>
  <si>
    <r>
      <rPr>
        <sz val="9"/>
        <color indexed="8"/>
        <rFont val="Arial"/>
        <family val="0"/>
      </rPr>
      <t>13-Feb-2013 15:47:23</t>
    </r>
  </si>
  <si>
    <r>
      <rPr>
        <sz val="9"/>
        <color indexed="8"/>
        <rFont val="Arial"/>
        <family val="0"/>
      </rPr>
      <t>13-Feb-2013 15:47:24</t>
    </r>
  </si>
  <si>
    <r>
      <rPr>
        <sz val="9"/>
        <color indexed="8"/>
        <rFont val="Arial"/>
        <family val="0"/>
      </rPr>
      <t>13-Feb-2013 15:47:26</t>
    </r>
  </si>
  <si>
    <t>Jan 2012-Dec 2012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</si>
</sst>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###0"/>
    <numFmt numFmtId="167" formatCode="####.0"/>
    <numFmt numFmtId="168" formatCode="0.00000"/>
    <numFmt numFmtId="169" formatCode="0.0000"/>
    <numFmt numFmtId="170" formatCode="0.000"/>
    <numFmt numFmtId="171" formatCode="####.00"/>
    <numFmt numFmtId="172" formatCode="####.000"/>
    <numFmt numFmtId="173" formatCode="####.0000"/>
    <numFmt numFmtId="174" formatCode="####.00000"/>
    <numFmt numFmtId="175" formatCode="####.000000"/>
    <numFmt numFmtId="176" formatCode="####.0000000"/>
    <numFmt numFmtId="177" formatCode="####.00000000"/>
    <numFmt numFmtId="178" formatCode="####.000000000"/>
    <numFmt numFmtId="179" formatCode="####.0000000000"/>
    <numFmt numFmtId="180" formatCode="####.00000000000"/>
    <numFmt numFmtId="181" formatCode="####.000000000000"/>
    <numFmt numFmtId="182" formatCode="####.0000000000000"/>
    <numFmt numFmtId="183" formatCode="####.00000000000000"/>
    <numFmt numFmtId="184" formatCode="####.000000000000000"/>
    <numFmt numFmtId="185" formatCode="####.0000000000000000"/>
    <numFmt numFmtId="186" formatCode="####.00000000000000000"/>
    <numFmt numFmtId="187" formatCode="####.000000000000000000"/>
    <numFmt numFmtId="188" formatCode="####.0000000000000000000"/>
    <numFmt numFmtId="189" formatCode="####.00000000000000000000"/>
    <numFmt numFmtId="190" formatCode="####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"/>
    <numFmt numFmtId="196" formatCode="0.0000000"/>
    <numFmt numFmtId="197" formatCode="0.00000000"/>
    <numFmt numFmtId="198" formatCode="0.000000000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####.0%"/>
    <numFmt numFmtId="208" formatCode="0.000E+00"/>
    <numFmt numFmtId="209" formatCode="0.000_)"/>
    <numFmt numFmtId="210" formatCode="0.0E+00%"/>
  </numFmts>
  <fonts count="64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12"/>
      <name val="Bliss"/>
      <family val="0"/>
    </font>
    <font>
      <u val="single"/>
      <sz val="12"/>
      <color indexed="12"/>
      <name val="Bliss"/>
      <family val="0"/>
    </font>
    <font>
      <sz val="12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Courier New"/>
      <family val="0"/>
    </font>
    <font>
      <b/>
      <sz val="13"/>
      <color indexed="8"/>
      <name val="Arial Bold"/>
      <family val="0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sz val="9"/>
      <name val="Arial"/>
      <family val="2"/>
    </font>
    <font>
      <i/>
      <sz val="11"/>
      <color indexed="48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i/>
      <sz val="10"/>
      <color indexed="48"/>
      <name val="Arial"/>
      <family val="2"/>
    </font>
    <font>
      <sz val="10"/>
      <color indexed="46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9"/>
      <name val="Bliss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2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>
        <color indexed="8"/>
      </right>
      <top>
        <color indexed="9"/>
      </top>
      <bottom>
        <color indexed="9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>
        <color indexed="8"/>
      </right>
      <top>
        <color indexed="9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9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9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/>
      <right/>
      <top/>
      <bottom style="thin"/>
    </border>
    <border>
      <left style="thin"/>
      <right/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/>
      <right style="thin"/>
      <top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7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31" borderId="7" applyNumberFormat="0" applyFont="0" applyAlignment="0" applyProtection="0"/>
    <xf numFmtId="0" fontId="58" fillId="26" borderId="8" applyNumberForma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6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164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61" applyFont="1" applyAlignment="1">
      <alignment wrapText="1"/>
      <protection/>
    </xf>
    <xf numFmtId="0" fontId="3" fillId="0" borderId="0" xfId="61" applyFont="1" applyAlignment="1">
      <alignment horizontal="center" wrapText="1"/>
      <protection/>
    </xf>
    <xf numFmtId="164" fontId="3" fillId="0" borderId="0" xfId="61" applyNumberFormat="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3" fontId="4" fillId="0" borderId="0" xfId="61" applyNumberFormat="1" applyFont="1" applyAlignment="1">
      <alignment/>
      <protection/>
    </xf>
    <xf numFmtId="0" fontId="3" fillId="0" borderId="0" xfId="61" applyFont="1">
      <alignment/>
      <protection/>
    </xf>
    <xf numFmtId="0" fontId="2" fillId="0" borderId="0" xfId="61" applyFont="1" applyAlignment="1">
      <alignment/>
      <protection/>
    </xf>
    <xf numFmtId="0" fontId="2" fillId="0" borderId="0" xfId="61" applyFont="1" applyAlignment="1">
      <alignment horizontal="center" wrapText="1"/>
      <protection/>
    </xf>
    <xf numFmtId="0" fontId="2" fillId="0" borderId="0" xfId="61" applyFont="1" applyAlignment="1">
      <alignment wrapText="1"/>
      <protection/>
    </xf>
    <xf numFmtId="0" fontId="3" fillId="0" borderId="10" xfId="61" applyFont="1" applyBorder="1" applyAlignment="1">
      <alignment wrapText="1"/>
      <protection/>
    </xf>
    <xf numFmtId="0" fontId="2" fillId="0" borderId="10" xfId="61" applyFont="1" applyBorder="1" applyAlignment="1">
      <alignment horizontal="center" wrapText="1"/>
      <protection/>
    </xf>
    <xf numFmtId="0" fontId="3" fillId="0" borderId="11" xfId="61" applyFont="1" applyBorder="1" applyAlignment="1">
      <alignment wrapText="1"/>
      <protection/>
    </xf>
    <xf numFmtId="164" fontId="3" fillId="0" borderId="11" xfId="61" applyNumberFormat="1" applyFont="1" applyBorder="1" applyAlignment="1">
      <alignment horizontal="center"/>
      <protection/>
    </xf>
    <xf numFmtId="0" fontId="3" fillId="0" borderId="11" xfId="61" applyFont="1" applyBorder="1" applyAlignment="1">
      <alignment horizontal="center" wrapText="1"/>
      <protection/>
    </xf>
    <xf numFmtId="3" fontId="4" fillId="0" borderId="11" xfId="61" applyNumberFormat="1" applyFont="1" applyBorder="1" applyAlignment="1">
      <alignment/>
      <protection/>
    </xf>
    <xf numFmtId="3" fontId="4" fillId="0" borderId="11" xfId="61" applyNumberFormat="1" applyFont="1" applyBorder="1" applyAlignment="1">
      <alignment horizontal="right"/>
      <protection/>
    </xf>
    <xf numFmtId="164" fontId="3" fillId="32" borderId="11" xfId="61" applyNumberFormat="1" applyFont="1" applyFill="1" applyBorder="1" applyAlignment="1">
      <alignment horizontal="center"/>
      <protection/>
    </xf>
    <xf numFmtId="0" fontId="3" fillId="32" borderId="11" xfId="61" applyFont="1" applyFill="1" applyBorder="1" applyAlignment="1">
      <alignment horizontal="center" wrapText="1"/>
      <protection/>
    </xf>
    <xf numFmtId="3" fontId="4" fillId="32" borderId="11" xfId="61" applyNumberFormat="1" applyFont="1" applyFill="1" applyBorder="1" applyAlignment="1">
      <alignment/>
      <protection/>
    </xf>
    <xf numFmtId="164" fontId="3" fillId="32" borderId="11" xfId="61" applyNumberFormat="1" applyFont="1" applyFill="1" applyBorder="1" applyAlignment="1">
      <alignment horizontal="center" wrapText="1"/>
      <protection/>
    </xf>
    <xf numFmtId="164" fontId="3" fillId="0" borderId="11" xfId="61" applyNumberFormat="1" applyFont="1" applyFill="1" applyBorder="1" applyAlignment="1">
      <alignment horizontal="center" wrapText="1"/>
      <protection/>
    </xf>
    <xf numFmtId="0" fontId="3" fillId="32" borderId="0" xfId="61" applyFont="1" applyFill="1" applyAlignment="1">
      <alignment horizontal="center" wrapText="1"/>
      <protection/>
    </xf>
    <xf numFmtId="0" fontId="3" fillId="32" borderId="0" xfId="61" applyFont="1" applyFill="1" applyAlignment="1">
      <alignment wrapText="1"/>
      <protection/>
    </xf>
    <xf numFmtId="164" fontId="3" fillId="32" borderId="0" xfId="61" applyNumberFormat="1" applyFont="1" applyFill="1" applyAlignment="1">
      <alignment horizontal="center"/>
      <protection/>
    </xf>
    <xf numFmtId="0" fontId="3" fillId="32" borderId="0" xfId="61" applyFont="1" applyFill="1" applyAlignment="1">
      <alignment horizontal="center"/>
      <protection/>
    </xf>
    <xf numFmtId="3" fontId="4" fillId="32" borderId="0" xfId="61" applyNumberFormat="1" applyFont="1" applyFill="1" applyAlignment="1">
      <alignment/>
      <protection/>
    </xf>
    <xf numFmtId="164" fontId="5" fillId="0" borderId="0" xfId="60" applyNumberFormat="1" applyFont="1" applyAlignment="1">
      <alignment horizontal="center"/>
      <protection/>
    </xf>
    <xf numFmtId="0" fontId="3" fillId="0" borderId="0" xfId="61" applyFont="1" applyAlignment="1">
      <alignment horizontal="right" wrapText="1"/>
      <protection/>
    </xf>
    <xf numFmtId="0" fontId="4" fillId="0" borderId="0" xfId="61" applyFont="1" applyAlignment="1">
      <alignment wrapText="1"/>
      <protection/>
    </xf>
    <xf numFmtId="0" fontId="5" fillId="0" borderId="0" xfId="61" applyFont="1" applyAlignment="1">
      <alignment horizontal="left" wrapText="1"/>
      <protection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2" xfId="61" applyFont="1" applyBorder="1">
      <alignment/>
      <protection/>
    </xf>
    <xf numFmtId="0" fontId="3" fillId="0" borderId="11" xfId="61" applyFont="1" applyBorder="1">
      <alignment/>
      <protection/>
    </xf>
    <xf numFmtId="0" fontId="3" fillId="0" borderId="0" xfId="61" applyFont="1" applyAlignment="1">
      <alignment vertical="top" wrapText="1"/>
      <protection/>
    </xf>
    <xf numFmtId="164" fontId="5" fillId="0" borderId="0" xfId="60" applyNumberFormat="1" applyFont="1" applyAlignment="1">
      <alignment horizontal="center" vertical="top"/>
      <protection/>
    </xf>
    <xf numFmtId="0" fontId="3" fillId="0" borderId="0" xfId="61" applyFont="1" applyAlignment="1">
      <alignment vertical="top"/>
      <protection/>
    </xf>
    <xf numFmtId="0" fontId="4" fillId="0" borderId="0" xfId="61" applyFont="1">
      <alignment/>
      <protection/>
    </xf>
    <xf numFmtId="165" fontId="3" fillId="0" borderId="0" xfId="61" applyNumberFormat="1" applyFont="1" applyAlignment="1">
      <alignment horizontal="center"/>
      <protection/>
    </xf>
    <xf numFmtId="164" fontId="5" fillId="0" borderId="11" xfId="60" applyNumberFormat="1" applyFont="1" applyBorder="1" applyAlignment="1">
      <alignment horizontal="center"/>
      <protection/>
    </xf>
    <xf numFmtId="164" fontId="9" fillId="0" borderId="0" xfId="63" applyNumberFormat="1" applyFont="1" applyFill="1" applyAlignment="1">
      <alignment wrapText="1"/>
      <protection/>
    </xf>
    <xf numFmtId="0" fontId="3" fillId="0" borderId="0" xfId="0" applyFont="1" applyAlignment="1">
      <alignment horizontal="left"/>
    </xf>
    <xf numFmtId="164" fontId="3" fillId="0" borderId="10" xfId="61" applyNumberFormat="1" applyFont="1" applyFill="1" applyBorder="1" applyAlignment="1">
      <alignment horizontal="center" wrapText="1"/>
      <protection/>
    </xf>
    <xf numFmtId="0" fontId="3" fillId="0" borderId="0" xfId="61" applyFont="1" applyAlignment="1">
      <alignment horizontal="left" wrapText="1"/>
      <protection/>
    </xf>
    <xf numFmtId="0" fontId="3" fillId="0" borderId="0" xfId="61" applyFont="1" applyAlignment="1">
      <alignment/>
      <protection/>
    </xf>
    <xf numFmtId="0" fontId="3" fillId="0" borderId="0" xfId="61" applyFont="1" applyAlignment="1">
      <alignment horizontal="left"/>
      <protection/>
    </xf>
    <xf numFmtId="0" fontId="5" fillId="0" borderId="11" xfId="61" applyFont="1" applyBorder="1" applyAlignment="1">
      <alignment horizontal="left" wrapText="1"/>
      <protection/>
    </xf>
    <xf numFmtId="0" fontId="0" fillId="0" borderId="11" xfId="0" applyBorder="1" applyAlignment="1">
      <alignment/>
    </xf>
    <xf numFmtId="3" fontId="4" fillId="32" borderId="11" xfId="61" applyNumberFormat="1" applyFont="1" applyFill="1" applyBorder="1" applyAlignment="1">
      <alignment horizontal="right"/>
      <protection/>
    </xf>
    <xf numFmtId="0" fontId="2" fillId="0" borderId="0" xfId="61" applyFont="1" applyAlignment="1">
      <alignment horizontal="right" wrapText="1"/>
      <protection/>
    </xf>
    <xf numFmtId="164" fontId="3" fillId="0" borderId="0" xfId="61" applyNumberFormat="1" applyFont="1" applyAlignment="1">
      <alignment horizontal="center" vertical="top"/>
      <protection/>
    </xf>
    <xf numFmtId="165" fontId="3" fillId="0" borderId="0" xfId="61" applyNumberFormat="1" applyFont="1" applyAlignment="1">
      <alignment horizontal="center" vertical="top"/>
      <protection/>
    </xf>
    <xf numFmtId="164" fontId="0" fillId="0" borderId="0" xfId="0" applyNumberFormat="1" applyAlignment="1">
      <alignment/>
    </xf>
    <xf numFmtId="164" fontId="5" fillId="0" borderId="0" xfId="60" applyNumberFormat="1" applyFont="1" applyAlignment="1" quotePrefix="1">
      <alignment horizontal="center"/>
      <protection/>
    </xf>
    <xf numFmtId="3" fontId="4" fillId="0" borderId="0" xfId="61" applyNumberFormat="1" applyFont="1" applyAlignment="1" quotePrefix="1">
      <alignment horizontal="center"/>
      <protection/>
    </xf>
    <xf numFmtId="3" fontId="4" fillId="32" borderId="0" xfId="61" applyNumberFormat="1" applyFont="1" applyFill="1" applyAlignment="1">
      <alignment horizontal="center"/>
      <protection/>
    </xf>
    <xf numFmtId="3" fontId="4" fillId="32" borderId="11" xfId="61" applyNumberFormat="1" applyFont="1" applyFill="1" applyBorder="1" applyAlignment="1">
      <alignment horizontal="center"/>
      <protection/>
    </xf>
    <xf numFmtId="3" fontId="4" fillId="0" borderId="0" xfId="61" applyNumberFormat="1" applyFont="1" applyAlignment="1">
      <alignment horizontal="center"/>
      <protection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wrapText="1"/>
    </xf>
    <xf numFmtId="164" fontId="5" fillId="32" borderId="0" xfId="60" applyNumberFormat="1" applyFont="1" applyFill="1" applyAlignment="1">
      <alignment horizontal="center"/>
      <protection/>
    </xf>
    <xf numFmtId="164" fontId="5" fillId="32" borderId="11" xfId="60" applyNumberFormat="1" applyFont="1" applyFill="1" applyBorder="1" applyAlignment="1">
      <alignment horizontal="center"/>
      <protection/>
    </xf>
    <xf numFmtId="164" fontId="3" fillId="32" borderId="11" xfId="0" applyNumberFormat="1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 wrapText="1"/>
    </xf>
    <xf numFmtId="3" fontId="4" fillId="32" borderId="11" xfId="0" applyNumberFormat="1" applyFont="1" applyFill="1" applyBorder="1" applyAlignment="1">
      <alignment horizontal="right"/>
    </xf>
    <xf numFmtId="0" fontId="3" fillId="32" borderId="0" xfId="0" applyFont="1" applyFill="1" applyAlignment="1">
      <alignment wrapText="1"/>
    </xf>
    <xf numFmtId="164" fontId="3" fillId="32" borderId="0" xfId="0" applyNumberFormat="1" applyFont="1" applyFill="1" applyAlignment="1">
      <alignment horizontal="center"/>
    </xf>
    <xf numFmtId="3" fontId="4" fillId="32" borderId="0" xfId="0" applyNumberFormat="1" applyFont="1" applyFill="1" applyAlignment="1">
      <alignment horizontal="right"/>
    </xf>
    <xf numFmtId="167" fontId="3" fillId="32" borderId="0" xfId="0" applyNumberFormat="1" applyFont="1" applyFill="1" applyAlignment="1">
      <alignment horizontal="center"/>
    </xf>
    <xf numFmtId="166" fontId="4" fillId="32" borderId="0" xfId="0" applyNumberFormat="1" applyFont="1" applyFill="1" applyAlignment="1">
      <alignment horizontal="right"/>
    </xf>
    <xf numFmtId="167" fontId="3" fillId="32" borderId="0" xfId="0" applyNumberFormat="1" applyFont="1" applyFill="1" applyBorder="1" applyAlignment="1">
      <alignment horizontal="center"/>
    </xf>
    <xf numFmtId="164" fontId="3" fillId="32" borderId="0" xfId="0" applyNumberFormat="1" applyFont="1" applyFill="1" applyBorder="1" applyAlignment="1">
      <alignment horizontal="center"/>
    </xf>
    <xf numFmtId="166" fontId="4" fillId="32" borderId="0" xfId="0" applyNumberFormat="1" applyFont="1" applyFill="1" applyBorder="1" applyAlignment="1">
      <alignment horizontal="right"/>
    </xf>
    <xf numFmtId="167" fontId="3" fillId="32" borderId="11" xfId="0" applyNumberFormat="1" applyFont="1" applyFill="1" applyBorder="1" applyAlignment="1">
      <alignment horizontal="center"/>
    </xf>
    <xf numFmtId="166" fontId="4" fillId="32" borderId="11" xfId="0" applyNumberFormat="1" applyFont="1" applyFill="1" applyBorder="1" applyAlignment="1">
      <alignment horizontal="right"/>
    </xf>
    <xf numFmtId="164" fontId="3" fillId="32" borderId="10" xfId="61" applyNumberFormat="1" applyFont="1" applyFill="1" applyBorder="1" applyAlignment="1">
      <alignment horizontal="center" wrapText="1"/>
      <protection/>
    </xf>
    <xf numFmtId="164" fontId="3" fillId="32" borderId="0" xfId="61" applyNumberFormat="1" applyFont="1" applyFill="1" applyAlignment="1">
      <alignment horizontal="center" vertical="top"/>
      <protection/>
    </xf>
    <xf numFmtId="164" fontId="5" fillId="32" borderId="0" xfId="60" applyNumberFormat="1" applyFont="1" applyFill="1" applyAlignment="1">
      <alignment horizontal="center" vertical="top"/>
      <protection/>
    </xf>
    <xf numFmtId="0" fontId="4" fillId="32" borderId="0" xfId="61" applyFont="1" applyFill="1" applyAlignment="1">
      <alignment/>
      <protection/>
    </xf>
    <xf numFmtId="16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11" xfId="0" applyNumberFormat="1" applyFont="1" applyBorder="1" applyAlignment="1">
      <alignment horizontal="center"/>
    </xf>
    <xf numFmtId="167" fontId="3" fillId="0" borderId="11" xfId="61" applyNumberFormat="1" applyFont="1" applyBorder="1" applyAlignment="1">
      <alignment horizontal="center"/>
      <protection/>
    </xf>
    <xf numFmtId="0" fontId="4" fillId="0" borderId="0" xfId="61" applyFont="1" applyAlignment="1">
      <alignment/>
      <protection/>
    </xf>
    <xf numFmtId="0" fontId="4" fillId="0" borderId="11" xfId="61" applyFont="1" applyBorder="1" applyAlignment="1">
      <alignment/>
      <protection/>
    </xf>
    <xf numFmtId="3" fontId="4" fillId="3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167" fontId="5" fillId="32" borderId="0" xfId="0" applyNumberFormat="1" applyFont="1" applyFill="1" applyAlignment="1">
      <alignment horizontal="center"/>
    </xf>
    <xf numFmtId="164" fontId="5" fillId="32" borderId="0" xfId="0" applyNumberFormat="1" applyFont="1" applyFill="1" applyAlignment="1">
      <alignment horizontal="center"/>
    </xf>
    <xf numFmtId="3" fontId="10" fillId="32" borderId="0" xfId="0" applyNumberFormat="1" applyFont="1" applyFill="1" applyAlignment="1">
      <alignment horizontal="right"/>
    </xf>
    <xf numFmtId="167" fontId="5" fillId="32" borderId="0" xfId="0" applyNumberFormat="1" applyFont="1" applyFill="1" applyBorder="1" applyAlignment="1">
      <alignment horizontal="center"/>
    </xf>
    <xf numFmtId="164" fontId="5" fillId="32" borderId="0" xfId="0" applyNumberFormat="1" applyFont="1" applyFill="1" applyBorder="1" applyAlignment="1">
      <alignment horizontal="center"/>
    </xf>
    <xf numFmtId="3" fontId="10" fillId="32" borderId="0" xfId="0" applyNumberFormat="1" applyFont="1" applyFill="1" applyBorder="1" applyAlignment="1">
      <alignment horizontal="right"/>
    </xf>
    <xf numFmtId="167" fontId="5" fillId="32" borderId="11" xfId="0" applyNumberFormat="1" applyFont="1" applyFill="1" applyBorder="1" applyAlignment="1">
      <alignment horizontal="center"/>
    </xf>
    <xf numFmtId="164" fontId="5" fillId="32" borderId="11" xfId="0" applyNumberFormat="1" applyFont="1" applyFill="1" applyBorder="1" applyAlignment="1">
      <alignment horizontal="center"/>
    </xf>
    <xf numFmtId="3" fontId="10" fillId="32" borderId="11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4" fillId="0" borderId="0" xfId="61" applyNumberFormat="1" applyFont="1" applyFill="1" applyAlignment="1">
      <alignment/>
      <protection/>
    </xf>
    <xf numFmtId="164" fontId="3" fillId="0" borderId="0" xfId="61" applyNumberFormat="1" applyFont="1" applyFill="1" applyAlignment="1">
      <alignment horizontal="center"/>
      <protection/>
    </xf>
    <xf numFmtId="164" fontId="5" fillId="0" borderId="0" xfId="60" applyNumberFormat="1" applyFont="1" applyFill="1" applyAlignment="1">
      <alignment horizontal="center"/>
      <protection/>
    </xf>
    <xf numFmtId="167" fontId="3" fillId="0" borderId="0" xfId="61" applyNumberFormat="1" applyFont="1" applyAlignment="1">
      <alignment horizontal="center"/>
      <protection/>
    </xf>
    <xf numFmtId="164" fontId="2" fillId="32" borderId="11" xfId="61" applyNumberFormat="1" applyFont="1" applyFill="1" applyBorder="1" applyAlignment="1">
      <alignment horizontal="center"/>
      <protection/>
    </xf>
    <xf numFmtId="164" fontId="2" fillId="32" borderId="0" xfId="0" applyNumberFormat="1" applyFont="1" applyFill="1" applyAlignment="1">
      <alignment horizontal="center"/>
    </xf>
    <xf numFmtId="164" fontId="2" fillId="32" borderId="0" xfId="61" applyNumberFormat="1" applyFont="1" applyFill="1" applyAlignment="1">
      <alignment horizontal="center"/>
      <protection/>
    </xf>
    <xf numFmtId="164" fontId="2" fillId="32" borderId="0" xfId="61" applyNumberFormat="1" applyFont="1" applyFill="1" applyAlignment="1">
      <alignment horizontal="center" vertical="top"/>
      <protection/>
    </xf>
    <xf numFmtId="164" fontId="2" fillId="32" borderId="11" xfId="61" applyNumberFormat="1" applyFont="1" applyFill="1" applyBorder="1" applyAlignment="1">
      <alignment horizontal="center" vertical="top"/>
      <protection/>
    </xf>
    <xf numFmtId="164" fontId="62" fillId="0" borderId="0" xfId="0" applyNumberFormat="1" applyFont="1" applyAlignment="1">
      <alignment horizontal="center"/>
    </xf>
    <xf numFmtId="167" fontId="3" fillId="0" borderId="0" xfId="61" applyNumberFormat="1" applyFont="1" applyBorder="1" applyAlignment="1">
      <alignment horizontal="center"/>
      <protection/>
    </xf>
    <xf numFmtId="164" fontId="3" fillId="0" borderId="0" xfId="61" applyNumberFormat="1" applyFont="1" applyBorder="1" applyAlignment="1">
      <alignment horizontal="center"/>
      <protection/>
    </xf>
    <xf numFmtId="3" fontId="4" fillId="0" borderId="0" xfId="61" applyNumberFormat="1" applyFont="1" applyFill="1" applyBorder="1" applyAlignment="1">
      <alignment horizontal="center"/>
      <protection/>
    </xf>
    <xf numFmtId="3" fontId="4" fillId="0" borderId="11" xfId="61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wrapText="1"/>
    </xf>
    <xf numFmtId="3" fontId="4" fillId="0" borderId="11" xfId="61" applyNumberFormat="1" applyFont="1" applyFill="1" applyBorder="1" applyAlignment="1">
      <alignment horizontal="right"/>
      <protection/>
    </xf>
    <xf numFmtId="3" fontId="4" fillId="0" borderId="11" xfId="61" applyNumberFormat="1" applyFont="1" applyBorder="1" applyAlignment="1">
      <alignment horizontal="center" wrapText="1"/>
      <protection/>
    </xf>
    <xf numFmtId="164" fontId="2" fillId="0" borderId="0" xfId="61" applyNumberFormat="1" applyFont="1" applyFill="1" applyBorder="1" applyAlignment="1">
      <alignment horizontal="center"/>
      <protection/>
    </xf>
    <xf numFmtId="164" fontId="2" fillId="0" borderId="0" xfId="61" applyNumberFormat="1" applyFont="1" applyAlignment="1">
      <alignment horizontal="center"/>
      <protection/>
    </xf>
    <xf numFmtId="164" fontId="2" fillId="0" borderId="11" xfId="61" applyNumberFormat="1" applyFont="1" applyBorder="1" applyAlignment="1">
      <alignment horizontal="center"/>
      <protection/>
    </xf>
    <xf numFmtId="164" fontId="2" fillId="0" borderId="0" xfId="61" applyNumberFormat="1" applyFont="1" applyAlignment="1">
      <alignment horizontal="center" vertical="top"/>
      <protection/>
    </xf>
    <xf numFmtId="164" fontId="2" fillId="0" borderId="11" xfId="61" applyNumberFormat="1" applyFont="1" applyBorder="1" applyAlignment="1">
      <alignment horizontal="center" vertical="top"/>
      <protection/>
    </xf>
    <xf numFmtId="167" fontId="2" fillId="0" borderId="11" xfId="61" applyNumberFormat="1" applyFont="1" applyBorder="1" applyAlignment="1">
      <alignment horizontal="center"/>
      <protection/>
    </xf>
    <xf numFmtId="167" fontId="2" fillId="0" borderId="0" xfId="0" applyNumberFormat="1" applyFont="1" applyAlignment="1">
      <alignment horizontal="center"/>
    </xf>
    <xf numFmtId="0" fontId="60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65" fontId="2" fillId="0" borderId="0" xfId="61" applyNumberFormat="1" applyFont="1" applyAlignment="1">
      <alignment horizontal="center" vertical="top"/>
      <protection/>
    </xf>
    <xf numFmtId="164" fontId="3" fillId="29" borderId="11" xfId="61" applyNumberFormat="1" applyFont="1" applyFill="1" applyBorder="1" applyAlignment="1">
      <alignment horizontal="center" wrapText="1"/>
      <protection/>
    </xf>
    <xf numFmtId="0" fontId="3" fillId="29" borderId="11" xfId="61" applyFont="1" applyFill="1" applyBorder="1" applyAlignment="1">
      <alignment horizontal="center" wrapText="1"/>
      <protection/>
    </xf>
    <xf numFmtId="3" fontId="4" fillId="29" borderId="11" xfId="61" applyNumberFormat="1" applyFont="1" applyFill="1" applyBorder="1" applyAlignment="1">
      <alignment/>
      <protection/>
    </xf>
    <xf numFmtId="164" fontId="3" fillId="29" borderId="0" xfId="61" applyNumberFormat="1" applyFont="1" applyFill="1" applyAlignment="1">
      <alignment horizontal="center"/>
      <protection/>
    </xf>
    <xf numFmtId="0" fontId="3" fillId="29" borderId="0" xfId="61" applyFont="1" applyFill="1" applyAlignment="1">
      <alignment horizontal="center"/>
      <protection/>
    </xf>
    <xf numFmtId="3" fontId="4" fillId="29" borderId="0" xfId="61" applyNumberFormat="1" applyFont="1" applyFill="1" applyAlignment="1">
      <alignment/>
      <protection/>
    </xf>
    <xf numFmtId="164" fontId="5" fillId="29" borderId="0" xfId="60" applyNumberFormat="1" applyFont="1" applyFill="1" applyAlignment="1">
      <alignment horizontal="center"/>
      <protection/>
    </xf>
    <xf numFmtId="0" fontId="60" fillId="29" borderId="0" xfId="0" applyFont="1" applyFill="1" applyAlignment="1">
      <alignment/>
    </xf>
    <xf numFmtId="0" fontId="0" fillId="29" borderId="0" xfId="0" applyFill="1" applyAlignment="1">
      <alignment/>
    </xf>
    <xf numFmtId="164" fontId="2" fillId="29" borderId="11" xfId="61" applyNumberFormat="1" applyFont="1" applyFill="1" applyBorder="1" applyAlignment="1">
      <alignment horizontal="center"/>
      <protection/>
    </xf>
    <xf numFmtId="164" fontId="5" fillId="29" borderId="11" xfId="60" applyNumberFormat="1" applyFont="1" applyFill="1" applyBorder="1" applyAlignment="1">
      <alignment horizontal="center"/>
      <protection/>
    </xf>
    <xf numFmtId="164" fontId="3" fillId="33" borderId="11" xfId="61" applyNumberFormat="1" applyFont="1" applyFill="1" applyBorder="1" applyAlignment="1">
      <alignment horizontal="center" wrapText="1"/>
      <protection/>
    </xf>
    <xf numFmtId="0" fontId="3" fillId="33" borderId="11" xfId="61" applyFont="1" applyFill="1" applyBorder="1" applyAlignment="1">
      <alignment horizontal="center" wrapText="1"/>
      <protection/>
    </xf>
    <xf numFmtId="3" fontId="4" fillId="33" borderId="11" xfId="61" applyNumberFormat="1" applyFont="1" applyFill="1" applyBorder="1" applyAlignment="1">
      <alignment/>
      <protection/>
    </xf>
    <xf numFmtId="164" fontId="3" fillId="33" borderId="0" xfId="61" applyNumberFormat="1" applyFont="1" applyFill="1" applyAlignment="1">
      <alignment horizontal="center"/>
      <protection/>
    </xf>
    <xf numFmtId="0" fontId="3" fillId="33" borderId="0" xfId="61" applyFont="1" applyFill="1" applyAlignment="1">
      <alignment horizontal="center"/>
      <protection/>
    </xf>
    <xf numFmtId="3" fontId="4" fillId="33" borderId="0" xfId="61" applyNumberFormat="1" applyFont="1" applyFill="1" applyAlignment="1">
      <alignment/>
      <protection/>
    </xf>
    <xf numFmtId="164" fontId="5" fillId="33" borderId="0" xfId="60" applyNumberFormat="1" applyFont="1" applyFill="1" applyAlignment="1">
      <alignment horizontal="center"/>
      <protection/>
    </xf>
    <xf numFmtId="164" fontId="1" fillId="33" borderId="0" xfId="0" applyNumberFormat="1" applyFont="1" applyFill="1" applyAlignment="1">
      <alignment/>
    </xf>
    <xf numFmtId="164" fontId="3" fillId="33" borderId="11" xfId="0" applyNumberFormat="1" applyFont="1" applyFill="1" applyBorder="1" applyAlignment="1">
      <alignment horizontal="center"/>
    </xf>
    <xf numFmtId="0" fontId="3" fillId="33" borderId="0" xfId="0" applyFont="1" applyFill="1" applyAlignment="1">
      <alignment wrapText="1"/>
    </xf>
    <xf numFmtId="164" fontId="3" fillId="33" borderId="0" xfId="0" applyNumberFormat="1" applyFont="1" applyFill="1" applyAlignment="1">
      <alignment horizontal="center"/>
    </xf>
    <xf numFmtId="3" fontId="4" fillId="33" borderId="0" xfId="0" applyNumberFormat="1" applyFont="1" applyFill="1" applyAlignment="1">
      <alignment horizontal="right"/>
    </xf>
    <xf numFmtId="166" fontId="4" fillId="33" borderId="0" xfId="0" applyNumberFormat="1" applyFont="1" applyFill="1" applyAlignment="1">
      <alignment horizontal="right"/>
    </xf>
    <xf numFmtId="164" fontId="0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/>
    </xf>
    <xf numFmtId="164" fontId="5" fillId="33" borderId="0" xfId="60" applyNumberFormat="1" applyFont="1" applyFill="1" applyAlignment="1">
      <alignment horizontal="center" vertical="top"/>
      <protection/>
    </xf>
    <xf numFmtId="164" fontId="5" fillId="33" borderId="0" xfId="60" applyNumberFormat="1" applyFont="1" applyFill="1" applyBorder="1" applyAlignment="1">
      <alignment horizontal="center"/>
      <protection/>
    </xf>
    <xf numFmtId="164" fontId="5" fillId="33" borderId="11" xfId="60" applyNumberFormat="1" applyFont="1" applyFill="1" applyBorder="1" applyAlignment="1">
      <alignment horizontal="center"/>
      <protection/>
    </xf>
    <xf numFmtId="166" fontId="4" fillId="33" borderId="11" xfId="0" applyNumberFormat="1" applyFont="1" applyFill="1" applyBorder="1" applyAlignment="1">
      <alignment horizontal="right"/>
    </xf>
    <xf numFmtId="3" fontId="4" fillId="33" borderId="0" xfId="61" applyNumberFormat="1" applyFont="1" applyFill="1" applyBorder="1" applyAlignment="1">
      <alignment/>
      <protection/>
    </xf>
    <xf numFmtId="0" fontId="2" fillId="0" borderId="10" xfId="61" applyFont="1" applyFill="1" applyBorder="1" applyAlignment="1">
      <alignment horizontal="center" wrapText="1"/>
      <protection/>
    </xf>
    <xf numFmtId="3" fontId="4" fillId="0" borderId="11" xfId="61" applyNumberFormat="1" applyFont="1" applyFill="1" applyBorder="1" applyAlignment="1">
      <alignment/>
      <protection/>
    </xf>
    <xf numFmtId="0" fontId="4" fillId="0" borderId="0" xfId="61" applyFont="1" applyFill="1" applyAlignment="1">
      <alignment/>
      <protection/>
    </xf>
    <xf numFmtId="0" fontId="3" fillId="13" borderId="11" xfId="61" applyFont="1" applyFill="1" applyBorder="1" applyAlignment="1">
      <alignment horizontal="center" wrapText="1"/>
      <protection/>
    </xf>
    <xf numFmtId="3" fontId="4" fillId="13" borderId="11" xfId="61" applyNumberFormat="1" applyFont="1" applyFill="1" applyBorder="1" applyAlignment="1">
      <alignment/>
      <protection/>
    </xf>
    <xf numFmtId="164" fontId="3" fillId="13" borderId="0" xfId="61" applyNumberFormat="1" applyFont="1" applyFill="1" applyAlignment="1">
      <alignment horizontal="center"/>
      <protection/>
    </xf>
    <xf numFmtId="0" fontId="3" fillId="13" borderId="0" xfId="61" applyFont="1" applyFill="1" applyAlignment="1">
      <alignment horizontal="center"/>
      <protection/>
    </xf>
    <xf numFmtId="3" fontId="4" fillId="13" borderId="0" xfId="61" applyNumberFormat="1" applyFont="1" applyFill="1" applyAlignment="1">
      <alignment/>
      <protection/>
    </xf>
    <xf numFmtId="164" fontId="5" fillId="13" borderId="0" xfId="60" applyNumberFormat="1" applyFont="1" applyFill="1" applyAlignment="1">
      <alignment horizontal="center"/>
      <protection/>
    </xf>
    <xf numFmtId="164" fontId="5" fillId="13" borderId="0" xfId="60" applyNumberFormat="1" applyFont="1" applyFill="1" applyBorder="1" applyAlignment="1">
      <alignment horizontal="center"/>
      <protection/>
    </xf>
    <xf numFmtId="164" fontId="5" fillId="13" borderId="11" xfId="60" applyNumberFormat="1" applyFont="1" applyFill="1" applyBorder="1" applyAlignment="1">
      <alignment horizontal="center"/>
      <protection/>
    </xf>
    <xf numFmtId="164" fontId="2" fillId="29" borderId="0" xfId="61" applyNumberFormat="1" applyFont="1" applyFill="1" applyAlignment="1">
      <alignment horizontal="center" vertical="top"/>
      <protection/>
    </xf>
    <xf numFmtId="164" fontId="3" fillId="29" borderId="0" xfId="61" applyNumberFormat="1" applyFont="1" applyFill="1" applyAlignment="1">
      <alignment horizontal="center" vertical="top"/>
      <protection/>
    </xf>
    <xf numFmtId="164" fontId="5" fillId="29" borderId="0" xfId="60" applyNumberFormat="1" applyFont="1" applyFill="1" applyAlignment="1">
      <alignment horizontal="center" vertical="top"/>
      <protection/>
    </xf>
    <xf numFmtId="164" fontId="3" fillId="29" borderId="0" xfId="61" applyNumberFormat="1" applyFont="1" applyFill="1" applyBorder="1" applyAlignment="1">
      <alignment horizontal="center" vertical="top"/>
      <protection/>
    </xf>
    <xf numFmtId="164" fontId="5" fillId="29" borderId="0" xfId="60" applyNumberFormat="1" applyFont="1" applyFill="1" applyBorder="1" applyAlignment="1">
      <alignment horizontal="center"/>
      <protection/>
    </xf>
    <xf numFmtId="3" fontId="4" fillId="29" borderId="0" xfId="61" applyNumberFormat="1" applyFont="1" applyFill="1" applyBorder="1" applyAlignment="1">
      <alignment/>
      <protection/>
    </xf>
    <xf numFmtId="164" fontId="2" fillId="29" borderId="11" xfId="61" applyNumberFormat="1" applyFont="1" applyFill="1" applyBorder="1" applyAlignment="1">
      <alignment horizontal="center" vertical="top"/>
      <protection/>
    </xf>
    <xf numFmtId="164" fontId="1" fillId="29" borderId="0" xfId="0" applyNumberFormat="1" applyFont="1" applyFill="1" applyAlignment="1">
      <alignment/>
    </xf>
    <xf numFmtId="164" fontId="0" fillId="29" borderId="0" xfId="0" applyNumberFormat="1" applyFont="1" applyFill="1" applyAlignment="1">
      <alignment/>
    </xf>
    <xf numFmtId="3" fontId="1" fillId="29" borderId="0" xfId="0" applyNumberFormat="1" applyFont="1" applyFill="1" applyAlignment="1">
      <alignment/>
    </xf>
    <xf numFmtId="164" fontId="3" fillId="13" borderId="11" xfId="0" applyNumberFormat="1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 wrapText="1"/>
    </xf>
    <xf numFmtId="3" fontId="4" fillId="13" borderId="11" xfId="0" applyNumberFormat="1" applyFont="1" applyFill="1" applyBorder="1" applyAlignment="1">
      <alignment horizontal="right"/>
    </xf>
    <xf numFmtId="0" fontId="3" fillId="13" borderId="0" xfId="0" applyFont="1" applyFill="1" applyAlignment="1">
      <alignment wrapText="1"/>
    </xf>
    <xf numFmtId="164" fontId="2" fillId="13" borderId="0" xfId="0" applyNumberFormat="1" applyFont="1" applyFill="1" applyAlignment="1">
      <alignment horizontal="center"/>
    </xf>
    <xf numFmtId="3" fontId="4" fillId="13" borderId="0" xfId="0" applyNumberFormat="1" applyFont="1" applyFill="1" applyAlignment="1">
      <alignment horizontal="right"/>
    </xf>
    <xf numFmtId="164" fontId="3" fillId="13" borderId="0" xfId="0" applyNumberFormat="1" applyFont="1" applyFill="1" applyAlignment="1">
      <alignment horizontal="center"/>
    </xf>
    <xf numFmtId="167" fontId="3" fillId="13" borderId="0" xfId="0" applyNumberFormat="1" applyFont="1" applyFill="1" applyAlignment="1">
      <alignment horizontal="center"/>
    </xf>
    <xf numFmtId="166" fontId="4" fillId="13" borderId="0" xfId="0" applyNumberFormat="1" applyFont="1" applyFill="1" applyAlignment="1">
      <alignment horizontal="right"/>
    </xf>
    <xf numFmtId="167" fontId="2" fillId="13" borderId="0" xfId="0" applyNumberFormat="1" applyFont="1" applyFill="1" applyBorder="1" applyAlignment="1">
      <alignment horizontal="center"/>
    </xf>
    <xf numFmtId="164" fontId="3" fillId="13" borderId="0" xfId="0" applyNumberFormat="1" applyFont="1" applyFill="1" applyBorder="1" applyAlignment="1">
      <alignment horizontal="center"/>
    </xf>
    <xf numFmtId="166" fontId="4" fillId="13" borderId="0" xfId="0" applyNumberFormat="1" applyFont="1" applyFill="1" applyBorder="1" applyAlignment="1">
      <alignment horizontal="right"/>
    </xf>
    <xf numFmtId="167" fontId="2" fillId="13" borderId="11" xfId="0" applyNumberFormat="1" applyFont="1" applyFill="1" applyBorder="1" applyAlignment="1">
      <alignment horizontal="center"/>
    </xf>
    <xf numFmtId="166" fontId="4" fillId="13" borderId="11" xfId="0" applyNumberFormat="1" applyFont="1" applyFill="1" applyBorder="1" applyAlignment="1">
      <alignment horizontal="right"/>
    </xf>
    <xf numFmtId="164" fontId="3" fillId="13" borderId="10" xfId="61" applyNumberFormat="1" applyFont="1" applyFill="1" applyBorder="1" applyAlignment="1">
      <alignment horizontal="center" wrapText="1"/>
      <protection/>
    </xf>
    <xf numFmtId="165" fontId="3" fillId="13" borderId="0" xfId="61" applyNumberFormat="1" applyFont="1" applyFill="1" applyAlignment="1">
      <alignment horizontal="center"/>
      <protection/>
    </xf>
    <xf numFmtId="164" fontId="2" fillId="13" borderId="0" xfId="61" applyNumberFormat="1" applyFont="1" applyFill="1" applyAlignment="1">
      <alignment horizontal="center"/>
      <protection/>
    </xf>
    <xf numFmtId="164" fontId="2" fillId="13" borderId="11" xfId="61" applyNumberFormat="1" applyFont="1" applyFill="1" applyBorder="1" applyAlignment="1">
      <alignment horizontal="center"/>
      <protection/>
    </xf>
    <xf numFmtId="201" fontId="0" fillId="0" borderId="0" xfId="0" applyNumberFormat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right" vertical="top"/>
    </xf>
    <xf numFmtId="0" fontId="14" fillId="0" borderId="16" xfId="0" applyFont="1" applyBorder="1" applyAlignment="1">
      <alignment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right" vertical="top" wrapText="1"/>
    </xf>
    <xf numFmtId="166" fontId="14" fillId="0" borderId="16" xfId="0" applyNumberFormat="1" applyFont="1" applyBorder="1" applyAlignment="1">
      <alignment horizontal="right" vertical="top"/>
    </xf>
    <xf numFmtId="0" fontId="13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right" vertical="top" wrapText="1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14" xfId="0" applyFont="1" applyBorder="1" applyAlignment="1">
      <alignment horizontal="left" vertical="top" wrapText="1"/>
    </xf>
    <xf numFmtId="166" fontId="14" fillId="0" borderId="27" xfId="0" applyNumberFormat="1" applyFont="1" applyBorder="1" applyAlignment="1">
      <alignment horizontal="right" vertical="top"/>
    </xf>
    <xf numFmtId="166" fontId="14" fillId="0" borderId="28" xfId="0" applyNumberFormat="1" applyFont="1" applyBorder="1" applyAlignment="1">
      <alignment horizontal="right" vertical="top"/>
    </xf>
    <xf numFmtId="166" fontId="14" fillId="0" borderId="29" xfId="0" applyNumberFormat="1" applyFont="1" applyBorder="1" applyAlignment="1">
      <alignment horizontal="right" vertical="top"/>
    </xf>
    <xf numFmtId="166" fontId="14" fillId="0" borderId="30" xfId="0" applyNumberFormat="1" applyFont="1" applyBorder="1" applyAlignment="1">
      <alignment horizontal="right" vertical="top"/>
    </xf>
    <xf numFmtId="166" fontId="14" fillId="0" borderId="31" xfId="0" applyNumberFormat="1" applyFont="1" applyBorder="1" applyAlignment="1">
      <alignment horizontal="right" vertical="top"/>
    </xf>
    <xf numFmtId="166" fontId="14" fillId="0" borderId="32" xfId="0" applyNumberFormat="1" applyFont="1" applyBorder="1" applyAlignment="1">
      <alignment horizontal="right" vertical="top"/>
    </xf>
    <xf numFmtId="167" fontId="14" fillId="0" borderId="28" xfId="0" applyNumberFormat="1" applyFont="1" applyBorder="1" applyAlignment="1">
      <alignment horizontal="right" vertical="top"/>
    </xf>
    <xf numFmtId="167" fontId="14" fillId="0" borderId="29" xfId="0" applyNumberFormat="1" applyFont="1" applyBorder="1" applyAlignment="1">
      <alignment horizontal="right" vertical="top"/>
    </xf>
    <xf numFmtId="166" fontId="14" fillId="0" borderId="33" xfId="0" applyNumberFormat="1" applyFont="1" applyBorder="1" applyAlignment="1">
      <alignment horizontal="right" vertical="top"/>
    </xf>
    <xf numFmtId="167" fontId="14" fillId="0" borderId="34" xfId="0" applyNumberFormat="1" applyFont="1" applyBorder="1" applyAlignment="1">
      <alignment horizontal="right" vertical="top"/>
    </xf>
    <xf numFmtId="167" fontId="14" fillId="0" borderId="35" xfId="0" applyNumberFormat="1" applyFont="1" applyBorder="1" applyAlignment="1">
      <alignment horizontal="right" vertical="top"/>
    </xf>
    <xf numFmtId="167" fontId="14" fillId="0" borderId="31" xfId="0" applyNumberFormat="1" applyFont="1" applyBorder="1" applyAlignment="1">
      <alignment horizontal="right" vertical="top"/>
    </xf>
    <xf numFmtId="0" fontId="0" fillId="0" borderId="32" xfId="0" applyFont="1" applyBorder="1" applyAlignment="1">
      <alignment horizontal="center" vertical="center"/>
    </xf>
    <xf numFmtId="0" fontId="14" fillId="0" borderId="36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6" fontId="14" fillId="0" borderId="21" xfId="0" applyNumberFormat="1" applyFont="1" applyBorder="1" applyAlignment="1">
      <alignment horizontal="right" vertical="top"/>
    </xf>
    <xf numFmtId="0" fontId="13" fillId="0" borderId="15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wrapText="1"/>
    </xf>
    <xf numFmtId="0" fontId="14" fillId="0" borderId="39" xfId="0" applyFont="1" applyBorder="1" applyAlignment="1">
      <alignment horizontal="center" wrapText="1"/>
    </xf>
    <xf numFmtId="0" fontId="14" fillId="0" borderId="40" xfId="0" applyFont="1" applyBorder="1" applyAlignment="1">
      <alignment horizontal="center" wrapText="1"/>
    </xf>
    <xf numFmtId="0" fontId="14" fillId="0" borderId="41" xfId="0" applyFont="1" applyBorder="1" applyAlignment="1">
      <alignment horizontal="left" vertical="top" wrapText="1"/>
    </xf>
    <xf numFmtId="166" fontId="14" fillId="0" borderId="24" xfId="0" applyNumberFormat="1" applyFont="1" applyBorder="1" applyAlignment="1">
      <alignment horizontal="right" vertical="top"/>
    </xf>
    <xf numFmtId="207" fontId="14" fillId="0" borderId="25" xfId="0" applyNumberFormat="1" applyFont="1" applyBorder="1" applyAlignment="1">
      <alignment horizontal="right" vertical="top"/>
    </xf>
    <xf numFmtId="166" fontId="14" fillId="0" borderId="25" xfId="0" applyNumberFormat="1" applyFont="1" applyBorder="1" applyAlignment="1">
      <alignment horizontal="right" vertical="top"/>
    </xf>
    <xf numFmtId="207" fontId="14" fillId="0" borderId="26" xfId="0" applyNumberFormat="1" applyFont="1" applyBorder="1" applyAlignment="1">
      <alignment horizontal="right" vertical="top"/>
    </xf>
    <xf numFmtId="0" fontId="13" fillId="0" borderId="36" xfId="0" applyFont="1" applyBorder="1" applyAlignment="1">
      <alignment horizontal="center" vertical="center"/>
    </xf>
    <xf numFmtId="0" fontId="14" fillId="0" borderId="42" xfId="0" applyFont="1" applyBorder="1" applyAlignment="1">
      <alignment horizontal="left" vertical="top" wrapText="1"/>
    </xf>
    <xf numFmtId="207" fontId="14" fillId="0" borderId="43" xfId="0" applyNumberFormat="1" applyFont="1" applyBorder="1" applyAlignment="1">
      <alignment horizontal="right" vertical="top"/>
    </xf>
    <xf numFmtId="207" fontId="14" fillId="0" borderId="44" xfId="0" applyNumberFormat="1" applyFont="1" applyBorder="1" applyAlignment="1">
      <alignment horizontal="right" vertical="top"/>
    </xf>
    <xf numFmtId="207" fontId="14" fillId="0" borderId="45" xfId="0" applyNumberFormat="1" applyFont="1" applyBorder="1" applyAlignment="1">
      <alignment horizontal="right" vertical="top"/>
    </xf>
    <xf numFmtId="0" fontId="14" fillId="0" borderId="46" xfId="0" applyFont="1" applyBorder="1" applyAlignment="1">
      <alignment horizontal="left" vertical="top" wrapText="1"/>
    </xf>
    <xf numFmtId="166" fontId="14" fillId="0" borderId="47" xfId="0" applyNumberFormat="1" applyFont="1" applyBorder="1" applyAlignment="1">
      <alignment horizontal="right" vertical="top"/>
    </xf>
    <xf numFmtId="166" fontId="14" fillId="0" borderId="48" xfId="0" applyNumberFormat="1" applyFont="1" applyBorder="1" applyAlignment="1">
      <alignment horizontal="right" vertical="top"/>
    </xf>
    <xf numFmtId="166" fontId="14" fillId="0" borderId="49" xfId="0" applyNumberFormat="1" applyFont="1" applyBorder="1" applyAlignment="1">
      <alignment horizontal="right" vertical="top"/>
    </xf>
    <xf numFmtId="207" fontId="14" fillId="0" borderId="30" xfId="0" applyNumberFormat="1" applyFont="1" applyBorder="1" applyAlignment="1">
      <alignment horizontal="right" vertical="top"/>
    </xf>
    <xf numFmtId="207" fontId="14" fillId="0" borderId="31" xfId="0" applyNumberFormat="1" applyFont="1" applyBorder="1" applyAlignment="1">
      <alignment horizontal="right" vertical="top"/>
    </xf>
    <xf numFmtId="207" fontId="14" fillId="0" borderId="32" xfId="0" applyNumberFormat="1" applyFont="1" applyBorder="1" applyAlignment="1">
      <alignment horizontal="right" vertical="top"/>
    </xf>
    <xf numFmtId="208" fontId="14" fillId="0" borderId="24" xfId="0" applyNumberFormat="1" applyFont="1" applyBorder="1" applyAlignment="1">
      <alignment horizontal="right" vertical="top"/>
    </xf>
    <xf numFmtId="208" fontId="14" fillId="0" borderId="25" xfId="0" applyNumberFormat="1" applyFont="1" applyBorder="1" applyAlignment="1">
      <alignment horizontal="right" vertical="top"/>
    </xf>
    <xf numFmtId="166" fontId="14" fillId="0" borderId="15" xfId="0" applyNumberFormat="1" applyFont="1" applyBorder="1" applyAlignment="1">
      <alignment horizontal="right" vertical="top"/>
    </xf>
    <xf numFmtId="172" fontId="14" fillId="0" borderId="25" xfId="0" applyNumberFormat="1" applyFont="1" applyBorder="1" applyAlignment="1">
      <alignment horizontal="right" vertical="top"/>
    </xf>
    <xf numFmtId="170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center"/>
    </xf>
    <xf numFmtId="0" fontId="17" fillId="0" borderId="0" xfId="0" applyFont="1" applyAlignment="1">
      <alignment/>
    </xf>
    <xf numFmtId="169" fontId="0" fillId="0" borderId="0" xfId="0" applyNumberFormat="1" applyAlignment="1">
      <alignment/>
    </xf>
    <xf numFmtId="0" fontId="18" fillId="0" borderId="0" xfId="0" applyFont="1" applyAlignment="1">
      <alignment/>
    </xf>
    <xf numFmtId="0" fontId="0" fillId="0" borderId="50" xfId="0" applyBorder="1" applyAlignment="1">
      <alignment/>
    </xf>
    <xf numFmtId="49" fontId="20" fillId="34" borderId="0" xfId="0" applyNumberFormat="1" applyFont="1" applyFill="1" applyAlignment="1">
      <alignment/>
    </xf>
    <xf numFmtId="169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0" xfId="0" applyBorder="1" applyAlignment="1">
      <alignment/>
    </xf>
    <xf numFmtId="169" fontId="0" fillId="0" borderId="11" xfId="0" applyNumberFormat="1" applyBorder="1" applyAlignment="1">
      <alignment/>
    </xf>
    <xf numFmtId="0" fontId="0" fillId="0" borderId="51" xfId="0" applyBorder="1" applyAlignment="1">
      <alignment/>
    </xf>
    <xf numFmtId="169" fontId="0" fillId="0" borderId="0" xfId="0" applyNumberFormat="1" applyBorder="1" applyAlignment="1">
      <alignment/>
    </xf>
    <xf numFmtId="16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50" xfId="0" applyBorder="1" applyAlignment="1">
      <alignment horizontal="center" wrapText="1"/>
    </xf>
    <xf numFmtId="169" fontId="0" fillId="0" borderId="12" xfId="0" applyNumberFormat="1" applyBorder="1" applyAlignment="1">
      <alignment horizontal="center" wrapText="1"/>
    </xf>
    <xf numFmtId="16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  <xf numFmtId="9" fontId="0" fillId="0" borderId="10" xfId="0" applyNumberFormat="1" applyBorder="1" applyAlignment="1">
      <alignment horizontal="center" wrapText="1"/>
    </xf>
    <xf numFmtId="9" fontId="0" fillId="0" borderId="0" xfId="0" applyNumberForma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164" fontId="15" fillId="35" borderId="0" xfId="0" applyNumberFormat="1" applyFont="1" applyFill="1" applyBorder="1" applyAlignment="1">
      <alignment horizontal="center"/>
    </xf>
    <xf numFmtId="170" fontId="5" fillId="0" borderId="0" xfId="0" applyNumberFormat="1" applyFont="1" applyFill="1" applyAlignment="1">
      <alignment/>
    </xf>
    <xf numFmtId="170" fontId="5" fillId="0" borderId="0" xfId="0" applyNumberFormat="1" applyFont="1" applyAlignment="1">
      <alignment/>
    </xf>
    <xf numFmtId="0" fontId="15" fillId="35" borderId="0" xfId="0" applyFont="1" applyFill="1" applyBorder="1" applyAlignment="1">
      <alignment/>
    </xf>
    <xf numFmtId="3" fontId="15" fillId="35" borderId="0" xfId="0" applyNumberFormat="1" applyFont="1" applyFill="1" applyBorder="1" applyAlignment="1">
      <alignment/>
    </xf>
    <xf numFmtId="167" fontId="15" fillId="34" borderId="0" xfId="0" applyNumberFormat="1" applyFont="1" applyFill="1" applyBorder="1" applyAlignment="1">
      <alignment/>
    </xf>
    <xf numFmtId="169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170" fontId="5" fillId="34" borderId="0" xfId="0" applyNumberFormat="1" applyFont="1" applyFill="1" applyBorder="1" applyAlignment="1">
      <alignment/>
    </xf>
    <xf numFmtId="166" fontId="15" fillId="34" borderId="0" xfId="0" applyNumberFormat="1" applyFont="1" applyFill="1" applyBorder="1" applyAlignment="1">
      <alignment/>
    </xf>
    <xf numFmtId="0" fontId="23" fillId="0" borderId="0" xfId="0" applyFont="1" applyAlignment="1">
      <alignment horizontal="center"/>
    </xf>
    <xf numFmtId="0" fontId="5" fillId="32" borderId="11" xfId="61" applyFont="1" applyFill="1" applyBorder="1" applyAlignment="1">
      <alignment horizontal="left" wrapText="1"/>
      <protection/>
    </xf>
    <xf numFmtId="3" fontId="24" fillId="35" borderId="0" xfId="0" applyNumberFormat="1" applyFont="1" applyFill="1" applyBorder="1" applyAlignment="1">
      <alignment horizontal="right" vertical="top"/>
    </xf>
    <xf numFmtId="167" fontId="14" fillId="0" borderId="34" xfId="0" applyNumberFormat="1" applyFont="1" applyBorder="1" applyAlignment="1">
      <alignment horizontal="right" vertical="top"/>
    </xf>
    <xf numFmtId="166" fontId="14" fillId="0" borderId="30" xfId="0" applyNumberFormat="1" applyFont="1" applyBorder="1" applyAlignment="1">
      <alignment horizontal="right" vertical="top"/>
    </xf>
    <xf numFmtId="3" fontId="25" fillId="35" borderId="0" xfId="0" applyNumberFormat="1" applyFont="1" applyFill="1" applyBorder="1" applyAlignment="1">
      <alignment/>
    </xf>
    <xf numFmtId="164" fontId="15" fillId="35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32" borderId="0" xfId="0" applyFont="1" applyFill="1" applyAlignment="1">
      <alignment wrapText="1"/>
    </xf>
    <xf numFmtId="164" fontId="14" fillId="35" borderId="0" xfId="0" applyNumberFormat="1" applyFont="1" applyFill="1" applyBorder="1" applyAlignment="1">
      <alignment horizontal="center" vertical="top"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/>
    </xf>
    <xf numFmtId="166" fontId="14" fillId="0" borderId="33" xfId="0" applyNumberFormat="1" applyFont="1" applyBorder="1" applyAlignment="1">
      <alignment horizontal="right" vertical="top"/>
    </xf>
    <xf numFmtId="0" fontId="0" fillId="0" borderId="0" xfId="0" applyFill="1" applyAlignment="1">
      <alignment/>
    </xf>
    <xf numFmtId="167" fontId="14" fillId="0" borderId="28" xfId="0" applyNumberFormat="1" applyFont="1" applyBorder="1" applyAlignment="1">
      <alignment horizontal="right" vertical="top"/>
    </xf>
    <xf numFmtId="0" fontId="3" fillId="32" borderId="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32" borderId="0" xfId="0" applyFont="1" applyFill="1" applyAlignment="1">
      <alignment horizontal="left" wrapText="1"/>
    </xf>
    <xf numFmtId="0" fontId="4" fillId="32" borderId="0" xfId="61" applyFont="1" applyFill="1" applyAlignment="1">
      <alignment wrapText="1"/>
      <protection/>
    </xf>
    <xf numFmtId="164" fontId="26" fillId="35" borderId="0" xfId="0" applyNumberFormat="1" applyFont="1" applyFill="1" applyBorder="1" applyAlignment="1">
      <alignment horizontal="center"/>
    </xf>
    <xf numFmtId="3" fontId="4" fillId="35" borderId="0" xfId="0" applyNumberFormat="1" applyFont="1" applyFill="1" applyBorder="1" applyAlignment="1">
      <alignment horizontal="right" wrapText="1"/>
    </xf>
    <xf numFmtId="166" fontId="14" fillId="0" borderId="29" xfId="0" applyNumberFormat="1" applyFont="1" applyBorder="1" applyAlignment="1">
      <alignment horizontal="right" vertical="top"/>
    </xf>
    <xf numFmtId="0" fontId="3" fillId="32" borderId="0" xfId="61" applyFont="1" applyFill="1" applyAlignment="1">
      <alignment horizontal="left" wrapText="1"/>
      <protection/>
    </xf>
    <xf numFmtId="166" fontId="14" fillId="0" borderId="49" xfId="0" applyNumberFormat="1" applyFont="1" applyBorder="1" applyAlignment="1">
      <alignment horizontal="right" vertical="top"/>
    </xf>
    <xf numFmtId="0" fontId="3" fillId="32" borderId="0" xfId="61" applyFont="1" applyFill="1">
      <alignment/>
      <protection/>
    </xf>
    <xf numFmtId="164" fontId="63" fillId="35" borderId="0" xfId="0" applyNumberFormat="1" applyFont="1" applyFill="1" applyBorder="1" applyAlignment="1">
      <alignment horizontal="center"/>
    </xf>
    <xf numFmtId="3" fontId="4" fillId="35" borderId="0" xfId="65" applyNumberFormat="1" applyFont="1" applyFill="1" applyBorder="1" applyAlignment="1">
      <alignment horizontal="right"/>
      <protection/>
    </xf>
    <xf numFmtId="164" fontId="14" fillId="35" borderId="0" xfId="61" applyNumberFormat="1" applyFont="1" applyFill="1" applyBorder="1" applyAlignment="1">
      <alignment horizontal="center"/>
      <protection/>
    </xf>
    <xf numFmtId="3" fontId="4" fillId="35" borderId="0" xfId="0" applyNumberFormat="1" applyFont="1" applyFill="1" applyBorder="1" applyAlignment="1">
      <alignment horizontal="right"/>
    </xf>
    <xf numFmtId="3" fontId="4" fillId="35" borderId="0" xfId="66" applyNumberFormat="1" applyFont="1" applyFill="1" applyBorder="1" applyAlignment="1">
      <alignment horizontal="right"/>
      <protection/>
    </xf>
    <xf numFmtId="0" fontId="4" fillId="32" borderId="0" xfId="61" applyFont="1" applyFill="1">
      <alignment/>
      <protection/>
    </xf>
    <xf numFmtId="0" fontId="3" fillId="32" borderId="11" xfId="61" applyFont="1" applyFill="1" applyBorder="1" applyAlignment="1">
      <alignment wrapText="1"/>
      <protection/>
    </xf>
    <xf numFmtId="3" fontId="4" fillId="35" borderId="0" xfId="61" applyNumberFormat="1" applyFont="1" applyFill="1" applyBorder="1" applyAlignment="1">
      <alignment/>
      <protection/>
    </xf>
    <xf numFmtId="164" fontId="14" fillId="35" borderId="0" xfId="61" applyNumberFormat="1" applyFont="1" applyFill="1" applyBorder="1" applyAlignment="1">
      <alignment horizontal="center" vertical="top"/>
      <protection/>
    </xf>
    <xf numFmtId="3" fontId="4" fillId="35" borderId="0" xfId="0" applyNumberFormat="1" applyFont="1" applyFill="1" applyBorder="1" applyAlignment="1">
      <alignment/>
    </xf>
    <xf numFmtId="170" fontId="15" fillId="35" borderId="0" xfId="0" applyNumberFormat="1" applyFont="1" applyFill="1" applyBorder="1" applyAlignment="1" applyProtection="1">
      <alignment horizontal="center"/>
      <protection/>
    </xf>
    <xf numFmtId="0" fontId="3" fillId="32" borderId="0" xfId="61" applyFont="1" applyFill="1" applyAlignment="1">
      <alignment vertical="top" wrapText="1"/>
      <protection/>
    </xf>
    <xf numFmtId="170" fontId="0" fillId="35" borderId="0" xfId="0" applyNumberFormat="1" applyFill="1" applyBorder="1" applyAlignment="1">
      <alignment horizontal="center"/>
    </xf>
    <xf numFmtId="170" fontId="0" fillId="0" borderId="0" xfId="0" applyNumberFormat="1" applyAlignment="1">
      <alignment/>
    </xf>
    <xf numFmtId="0" fontId="3" fillId="32" borderId="0" xfId="61" applyFont="1" applyFill="1" applyAlignment="1">
      <alignment/>
      <protection/>
    </xf>
    <xf numFmtId="3" fontId="4" fillId="35" borderId="0" xfId="0" applyNumberFormat="1" applyFont="1" applyFill="1" applyBorder="1" applyAlignment="1">
      <alignment wrapText="1"/>
    </xf>
    <xf numFmtId="0" fontId="5" fillId="0" borderId="51" xfId="0" applyFont="1" applyBorder="1" applyAlignment="1">
      <alignment wrapText="1"/>
    </xf>
    <xf numFmtId="164" fontId="15" fillId="35" borderId="0" xfId="64" applyNumberFormat="1" applyFont="1" applyFill="1" applyBorder="1" applyAlignment="1">
      <alignment horizontal="center"/>
      <protection/>
    </xf>
    <xf numFmtId="170" fontId="15" fillId="35" borderId="0" xfId="0" applyNumberFormat="1" applyFont="1" applyFill="1" applyBorder="1" applyAlignment="1">
      <alignment/>
    </xf>
    <xf numFmtId="3" fontId="10" fillId="35" borderId="0" xfId="64" applyNumberFormat="1" applyFont="1" applyFill="1" applyBorder="1">
      <alignment/>
      <protection/>
    </xf>
    <xf numFmtId="166" fontId="15" fillId="35" borderId="0" xfId="0" applyNumberFormat="1" applyFont="1" applyFill="1" applyBorder="1" applyAlignment="1">
      <alignment/>
    </xf>
    <xf numFmtId="0" fontId="5" fillId="35" borderId="0" xfId="64" applyFont="1" applyFill="1" applyBorder="1">
      <alignment/>
      <protection/>
    </xf>
    <xf numFmtId="164" fontId="5" fillId="35" borderId="0" xfId="64" applyNumberFormat="1" applyFont="1" applyFill="1" applyBorder="1">
      <alignment/>
      <protection/>
    </xf>
    <xf numFmtId="164" fontId="5" fillId="34" borderId="0" xfId="64" applyNumberFormat="1" applyFont="1" applyFill="1">
      <alignment/>
      <protection/>
    </xf>
    <xf numFmtId="170" fontId="5" fillId="35" borderId="0" xfId="0" applyNumberFormat="1" applyFont="1" applyFill="1" applyBorder="1" applyAlignment="1">
      <alignment/>
    </xf>
    <xf numFmtId="170" fontId="5" fillId="34" borderId="0" xfId="0" applyNumberFormat="1" applyFont="1" applyFill="1" applyAlignment="1">
      <alignment/>
    </xf>
    <xf numFmtId="0" fontId="5" fillId="34" borderId="0" xfId="64" applyFont="1" applyFill="1">
      <alignment/>
      <protection/>
    </xf>
    <xf numFmtId="167" fontId="3" fillId="33" borderId="0" xfId="67" applyNumberFormat="1" applyFont="1" applyFill="1" applyBorder="1" applyAlignment="1">
      <alignment horizontal="center"/>
      <protection/>
    </xf>
    <xf numFmtId="210" fontId="14" fillId="0" borderId="25" xfId="0" applyNumberFormat="1" applyFont="1" applyBorder="1" applyAlignment="1">
      <alignment horizontal="right" vertical="top"/>
    </xf>
    <xf numFmtId="164" fontId="3" fillId="33" borderId="0" xfId="67" applyNumberFormat="1" applyFont="1" applyFill="1" applyBorder="1" applyAlignment="1">
      <alignment horizontal="center"/>
      <protection/>
    </xf>
    <xf numFmtId="167" fontId="2" fillId="33" borderId="11" xfId="67" applyNumberFormat="1" applyFont="1" applyFill="1" applyBorder="1" applyAlignment="1">
      <alignment horizontal="center"/>
      <protection/>
    </xf>
    <xf numFmtId="167" fontId="2" fillId="33" borderId="0" xfId="67" applyNumberFormat="1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horizontal="center" wrapText="1"/>
    </xf>
    <xf numFmtId="0" fontId="2" fillId="29" borderId="10" xfId="61" applyFont="1" applyFill="1" applyBorder="1" applyAlignment="1">
      <alignment horizontal="center" wrapText="1"/>
      <protection/>
    </xf>
    <xf numFmtId="0" fontId="2" fillId="0" borderId="10" xfId="61" applyFont="1" applyBorder="1" applyAlignment="1">
      <alignment horizontal="center" wrapText="1"/>
      <protection/>
    </xf>
    <xf numFmtId="0" fontId="2" fillId="0" borderId="10" xfId="0" applyFont="1" applyBorder="1" applyAlignment="1">
      <alignment horizontal="center" wrapText="1"/>
    </xf>
    <xf numFmtId="0" fontId="2" fillId="13" borderId="10" xfId="61" applyFont="1" applyFill="1" applyBorder="1" applyAlignment="1">
      <alignment horizontal="center" wrapText="1"/>
      <protection/>
    </xf>
    <xf numFmtId="0" fontId="2" fillId="32" borderId="10" xfId="0" applyFont="1" applyFill="1" applyBorder="1" applyAlignment="1">
      <alignment horizont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center"/>
    </xf>
    <xf numFmtId="0" fontId="14" fillId="0" borderId="16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top" wrapText="1"/>
    </xf>
    <xf numFmtId="0" fontId="14" fillId="0" borderId="36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wrapText="1"/>
    </xf>
    <xf numFmtId="0" fontId="13" fillId="0" borderId="37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wrapText="1"/>
    </xf>
    <xf numFmtId="0" fontId="13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wrapText="1"/>
    </xf>
    <xf numFmtId="0" fontId="14" fillId="0" borderId="55" xfId="0" applyFont="1" applyBorder="1" applyAlignment="1">
      <alignment horizontal="center" wrapText="1"/>
    </xf>
    <xf numFmtId="0" fontId="13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wrapText="1"/>
    </xf>
    <xf numFmtId="0" fontId="13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wrapText="1"/>
    </xf>
    <xf numFmtId="0" fontId="13" fillId="0" borderId="32" xfId="0" applyFont="1" applyBorder="1" applyAlignment="1">
      <alignment horizontal="center" vertical="center"/>
    </xf>
    <xf numFmtId="0" fontId="14" fillId="0" borderId="60" xfId="0" applyFont="1" applyBorder="1" applyAlignment="1">
      <alignment horizontal="left" vertical="top" wrapText="1"/>
    </xf>
    <xf numFmtId="0" fontId="13" fillId="0" borderId="61" xfId="0" applyFont="1" applyBorder="1" applyAlignment="1">
      <alignment horizontal="center" vertical="center"/>
    </xf>
    <xf numFmtId="0" fontId="14" fillId="0" borderId="58" xfId="0" applyFont="1" applyBorder="1" applyAlignment="1">
      <alignment horizontal="left" vertical="top" wrapText="1"/>
    </xf>
    <xf numFmtId="0" fontId="13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horizontal="left" vertical="top" wrapText="1"/>
    </xf>
    <xf numFmtId="0" fontId="14" fillId="0" borderId="64" xfId="0" applyFont="1" applyBorder="1" applyAlignment="1">
      <alignment horizontal="left" vertical="top" wrapText="1"/>
    </xf>
    <xf numFmtId="0" fontId="13" fillId="0" borderId="65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4" fillId="0" borderId="13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22" fillId="0" borderId="0" xfId="0" applyFont="1" applyAlignment="1">
      <alignment horizontal="center" vertical="top" wrapText="1"/>
    </xf>
    <xf numFmtId="0" fontId="22" fillId="0" borderId="66" xfId="0" applyFont="1" applyBorder="1" applyAlignment="1">
      <alignment horizontal="center" vertical="top" wrapText="1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66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66" xfId="0" applyFont="1" applyBorder="1" applyAlignment="1">
      <alignment horizont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Good" xfId="49"/>
    <cellStyle name="Heading 1" xfId="50"/>
    <cellStyle name="Heading 2" xfId="51"/>
    <cellStyle name="Heading 3" xfId="52"/>
    <cellStyle name="Heading 4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2 2 2" xfId="60"/>
    <cellStyle name="Normal 3" xfId="61"/>
    <cellStyle name="Normal 4" xfId="62"/>
    <cellStyle name="Normal_Annual" xfId="63"/>
    <cellStyle name="Normal_Dig TV connection" xfId="64"/>
    <cellStyle name="Normal_Sheet2" xfId="65"/>
    <cellStyle name="Normal_Sheet3 2" xfId="66"/>
    <cellStyle name="Normal_Sheet4" xfId="67"/>
    <cellStyle name="Note" xfId="68"/>
    <cellStyle name="Output" xfId="69"/>
    <cellStyle name="Percent" xfId="70"/>
    <cellStyle name="Percent 2" xfId="71"/>
    <cellStyle name="Percent 2 2" xfId="72"/>
    <cellStyle name="Percent 3" xfId="73"/>
    <cellStyle name="Title" xfId="74"/>
    <cellStyle name="Total" xfId="75"/>
    <cellStyle name="Warning Text" xfId="76"/>
  </cellStyles>
  <dxfs count="15">
    <dxf>
      <font>
        <color indexed="10"/>
      </font>
    </dxf>
    <dxf>
      <fill>
        <patternFill>
          <bgColor indexed="10"/>
        </patternFill>
      </fill>
    </dxf>
    <dxf>
      <font>
        <color indexed="46"/>
      </font>
    </dxf>
    <dxf>
      <font>
        <color indexed="10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7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008000"/>
      </font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rgb="FFFF0000"/>
      </font>
      <border/>
    </dxf>
    <dxf>
      <font>
        <color rgb="FFCC99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4.25"/>
  <cols>
    <col min="1" max="1" width="41.125" style="0" customWidth="1"/>
    <col min="2" max="2" width="13.375" style="0" customWidth="1"/>
    <col min="5" max="5" width="1.37890625" style="0" customWidth="1"/>
    <col min="9" max="9" width="1.12109375" style="0" customWidth="1"/>
    <col min="13" max="13" width="1.4921875" style="0" customWidth="1"/>
    <col min="17" max="17" width="1.00390625" style="0" customWidth="1"/>
    <col min="21" max="21" width="1.37890625" style="0" customWidth="1"/>
    <col min="24" max="24" width="9.125" style="0" customWidth="1"/>
    <col min="25" max="25" width="0.875" style="0" customWidth="1"/>
    <col min="29" max="29" width="0.875" style="0" customWidth="1"/>
    <col min="31" max="31" width="9.00390625" style="0" customWidth="1"/>
    <col min="32" max="32" width="15.875" style="0" bestFit="1" customWidth="1"/>
  </cols>
  <sheetData>
    <row r="1" spans="1:24" s="19" customFormat="1" ht="12.75">
      <c r="A1" s="14"/>
      <c r="B1" s="15"/>
      <c r="C1" s="15"/>
      <c r="D1" s="14"/>
      <c r="E1" s="14"/>
      <c r="F1" s="15"/>
      <c r="G1" s="15"/>
      <c r="H1" s="14"/>
      <c r="I1" s="14"/>
      <c r="J1" s="15"/>
      <c r="K1" s="15"/>
      <c r="L1" s="14"/>
      <c r="M1" s="14"/>
      <c r="N1" s="15"/>
      <c r="O1" s="15"/>
      <c r="P1" s="14"/>
      <c r="Q1" s="14"/>
      <c r="R1" s="16"/>
      <c r="S1" s="17"/>
      <c r="T1" s="18"/>
      <c r="U1" s="14"/>
      <c r="V1" s="16"/>
      <c r="W1" s="17"/>
      <c r="X1" s="18"/>
    </row>
    <row r="2" spans="1:24" s="19" customFormat="1" ht="12.75">
      <c r="A2" s="20" t="s">
        <v>78</v>
      </c>
      <c r="B2" s="21"/>
      <c r="C2" s="21"/>
      <c r="D2" s="22"/>
      <c r="E2" s="22"/>
      <c r="F2" s="21"/>
      <c r="G2" s="21"/>
      <c r="H2" s="22"/>
      <c r="I2" s="22"/>
      <c r="J2" s="21"/>
      <c r="K2" s="21"/>
      <c r="L2" s="22"/>
      <c r="M2" s="22"/>
      <c r="N2" s="21"/>
      <c r="O2" s="21"/>
      <c r="P2" s="22"/>
      <c r="Q2" s="22"/>
      <c r="R2" s="16"/>
      <c r="S2" s="17"/>
      <c r="T2" s="18"/>
      <c r="U2" s="22"/>
      <c r="V2" s="16"/>
      <c r="W2" s="17"/>
      <c r="X2" s="18"/>
    </row>
    <row r="3" spans="1:24" s="19" customFormat="1" ht="12.75">
      <c r="A3" s="14"/>
      <c r="B3" s="15"/>
      <c r="C3" s="15"/>
      <c r="D3" s="14"/>
      <c r="E3" s="14"/>
      <c r="F3" s="15"/>
      <c r="G3" s="15"/>
      <c r="H3" s="14"/>
      <c r="I3" s="14"/>
      <c r="J3" s="15"/>
      <c r="K3" s="15"/>
      <c r="L3" s="14"/>
      <c r="M3" s="14"/>
      <c r="N3" s="15"/>
      <c r="O3" s="15"/>
      <c r="P3" s="14"/>
      <c r="Q3" s="14"/>
      <c r="R3" s="16"/>
      <c r="S3" s="17"/>
      <c r="T3" s="18"/>
      <c r="U3" s="14"/>
      <c r="V3" s="16"/>
      <c r="W3" s="17"/>
      <c r="X3" s="18"/>
    </row>
    <row r="4" spans="1:32" s="19" customFormat="1" ht="12.75" customHeight="1">
      <c r="A4" s="23"/>
      <c r="B4" s="373" t="s">
        <v>14</v>
      </c>
      <c r="C4" s="373"/>
      <c r="D4" s="373"/>
      <c r="E4" s="24"/>
      <c r="F4" s="372" t="s">
        <v>15</v>
      </c>
      <c r="G4" s="372"/>
      <c r="H4" s="372"/>
      <c r="I4" s="24"/>
      <c r="J4" s="373" t="s">
        <v>16</v>
      </c>
      <c r="K4" s="373"/>
      <c r="L4" s="373"/>
      <c r="M4" s="24"/>
      <c r="N4" s="372" t="s">
        <v>17</v>
      </c>
      <c r="O4" s="372"/>
      <c r="P4" s="372"/>
      <c r="Q4" s="24"/>
      <c r="R4" s="373" t="s">
        <v>18</v>
      </c>
      <c r="S4" s="373"/>
      <c r="T4" s="373"/>
      <c r="U4" s="24"/>
      <c r="V4" s="372" t="s">
        <v>0</v>
      </c>
      <c r="W4" s="372"/>
      <c r="X4" s="372"/>
      <c r="Y4" s="24"/>
      <c r="Z4" s="372" t="s">
        <v>92</v>
      </c>
      <c r="AA4" s="372"/>
      <c r="AB4" s="372"/>
      <c r="AC4" s="24"/>
      <c r="AD4" s="371" t="s">
        <v>374</v>
      </c>
      <c r="AE4" s="371"/>
      <c r="AF4" s="371"/>
    </row>
    <row r="5" spans="1:32" s="19" customFormat="1" ht="25.5">
      <c r="A5" s="25"/>
      <c r="B5" s="26" t="s">
        <v>1</v>
      </c>
      <c r="C5" s="27" t="s">
        <v>2</v>
      </c>
      <c r="D5" s="28" t="s">
        <v>3</v>
      </c>
      <c r="E5" s="29"/>
      <c r="F5" s="30" t="s">
        <v>1</v>
      </c>
      <c r="G5" s="31" t="s">
        <v>2</v>
      </c>
      <c r="H5" s="32" t="s">
        <v>3</v>
      </c>
      <c r="I5" s="29"/>
      <c r="J5" s="34" t="s">
        <v>19</v>
      </c>
      <c r="K5" s="27" t="s">
        <v>2</v>
      </c>
      <c r="L5" s="28" t="s">
        <v>3</v>
      </c>
      <c r="M5" s="29"/>
      <c r="N5" s="30" t="s">
        <v>1</v>
      </c>
      <c r="O5" s="31" t="s">
        <v>2</v>
      </c>
      <c r="P5" s="32" t="s">
        <v>3</v>
      </c>
      <c r="Q5" s="29"/>
      <c r="R5" s="34" t="s">
        <v>19</v>
      </c>
      <c r="S5" s="27" t="s">
        <v>2</v>
      </c>
      <c r="T5" s="28" t="s">
        <v>3</v>
      </c>
      <c r="U5" s="29"/>
      <c r="V5" s="144" t="s">
        <v>19</v>
      </c>
      <c r="W5" s="145" t="s">
        <v>2</v>
      </c>
      <c r="X5" s="146" t="s">
        <v>3</v>
      </c>
      <c r="Y5" s="29"/>
      <c r="Z5" s="144" t="s">
        <v>19</v>
      </c>
      <c r="AA5" s="145" t="s">
        <v>2</v>
      </c>
      <c r="AB5" s="146" t="s">
        <v>3</v>
      </c>
      <c r="AC5" s="29"/>
      <c r="AD5" s="155" t="s">
        <v>19</v>
      </c>
      <c r="AE5" s="156" t="s">
        <v>2</v>
      </c>
      <c r="AF5" s="157" t="s">
        <v>3</v>
      </c>
    </row>
    <row r="6" spans="1:32" s="19" customFormat="1" ht="12.75">
      <c r="A6" s="14"/>
      <c r="B6" s="15"/>
      <c r="C6" s="15"/>
      <c r="D6" s="14"/>
      <c r="E6" s="14"/>
      <c r="F6" s="35"/>
      <c r="G6" s="35"/>
      <c r="H6" s="36"/>
      <c r="I6" s="14"/>
      <c r="J6" s="15"/>
      <c r="K6" s="15"/>
      <c r="L6" s="14"/>
      <c r="M6" s="14"/>
      <c r="N6" s="35"/>
      <c r="O6" s="35"/>
      <c r="P6" s="36"/>
      <c r="Q6" s="14"/>
      <c r="R6" s="16"/>
      <c r="S6" s="17"/>
      <c r="T6" s="18"/>
      <c r="U6" s="14"/>
      <c r="V6" s="147"/>
      <c r="W6" s="148"/>
      <c r="X6" s="149"/>
      <c r="Y6" s="14"/>
      <c r="Z6" s="147"/>
      <c r="AA6" s="148"/>
      <c r="AB6" s="149"/>
      <c r="AC6" s="14"/>
      <c r="AD6" s="158"/>
      <c r="AE6" s="159"/>
      <c r="AF6" s="160"/>
    </row>
    <row r="7" spans="1:32" s="19" customFormat="1" ht="25.5">
      <c r="A7" s="43" t="s">
        <v>76</v>
      </c>
      <c r="B7" s="16" t="s">
        <v>20</v>
      </c>
      <c r="C7" s="69" t="s">
        <v>21</v>
      </c>
      <c r="D7" s="70" t="s">
        <v>21</v>
      </c>
      <c r="E7" s="41"/>
      <c r="F7" s="37" t="s">
        <v>20</v>
      </c>
      <c r="G7" s="37" t="s">
        <v>21</v>
      </c>
      <c r="H7" s="71" t="s">
        <v>21</v>
      </c>
      <c r="I7" s="41"/>
      <c r="J7" s="16" t="s">
        <v>20</v>
      </c>
      <c r="K7" s="40" t="s">
        <v>21</v>
      </c>
      <c r="L7" s="73" t="s">
        <v>21</v>
      </c>
      <c r="M7" s="65"/>
      <c r="N7" s="37">
        <v>5.09211614709918</v>
      </c>
      <c r="O7" s="37">
        <v>0.44062273647905714</v>
      </c>
      <c r="P7" s="39">
        <v>10752</v>
      </c>
      <c r="Q7" s="41"/>
      <c r="R7" s="16">
        <v>4.640782211707954</v>
      </c>
      <c r="S7" s="16">
        <v>0.8191040922022177</v>
      </c>
      <c r="T7" s="18">
        <v>6097</v>
      </c>
      <c r="U7" s="41"/>
      <c r="V7" s="147">
        <v>5.00705933076588</v>
      </c>
      <c r="W7" s="150">
        <v>0.4275937318138814</v>
      </c>
      <c r="X7" s="149">
        <v>14102</v>
      </c>
      <c r="Y7" s="41"/>
      <c r="Z7" s="147">
        <v>4.50242294207053</v>
      </c>
      <c r="AA7" s="150">
        <v>0.5134874821404387</v>
      </c>
      <c r="AB7" s="149">
        <v>9188</v>
      </c>
      <c r="AC7" s="41"/>
      <c r="AD7" s="366">
        <v>4.398862339214796</v>
      </c>
      <c r="AE7" s="161">
        <v>0.5288478439320808</v>
      </c>
      <c r="AF7" s="160">
        <v>9427</v>
      </c>
    </row>
    <row r="8" spans="1:32" ht="15">
      <c r="A8" s="43"/>
      <c r="F8" s="37"/>
      <c r="G8" s="37"/>
      <c r="H8" s="71"/>
      <c r="L8" s="74"/>
      <c r="N8" s="37"/>
      <c r="O8" s="37"/>
      <c r="P8" s="39"/>
      <c r="R8" s="141"/>
      <c r="V8" s="151"/>
      <c r="W8" s="152"/>
      <c r="X8" s="152"/>
      <c r="Z8" s="193"/>
      <c r="AA8" s="194"/>
      <c r="AB8" s="195"/>
      <c r="AD8" s="162"/>
      <c r="AE8" s="168"/>
      <c r="AF8" s="169"/>
    </row>
    <row r="9" spans="1:32" ht="25.5">
      <c r="A9" s="62" t="s">
        <v>13</v>
      </c>
      <c r="B9" s="99">
        <v>5.921645783105862</v>
      </c>
      <c r="C9" s="26">
        <v>0.3378899686458414</v>
      </c>
      <c r="D9" s="130">
        <v>28117</v>
      </c>
      <c r="E9" s="63"/>
      <c r="F9" s="121">
        <v>5.030671342528143</v>
      </c>
      <c r="G9" s="30">
        <v>0.36449998367038194</v>
      </c>
      <c r="H9" s="72">
        <v>24174</v>
      </c>
      <c r="I9" s="63"/>
      <c r="J9" s="139">
        <v>4.943171082475471</v>
      </c>
      <c r="K9" s="26">
        <v>0.32124339372160016</v>
      </c>
      <c r="L9" s="29">
        <v>25720</v>
      </c>
      <c r="M9" s="63"/>
      <c r="N9" s="121">
        <v>4.017391660733468</v>
      </c>
      <c r="O9" s="30">
        <v>0.39358176459414707</v>
      </c>
      <c r="P9" s="64">
        <v>14452</v>
      </c>
      <c r="Q9" s="63"/>
      <c r="R9" s="136">
        <v>3.7717332261233514</v>
      </c>
      <c r="S9" s="26">
        <v>0.741795129195161</v>
      </c>
      <c r="T9" s="28">
        <v>6097</v>
      </c>
      <c r="U9" s="63"/>
      <c r="V9" s="153">
        <v>4.02110305352677</v>
      </c>
      <c r="W9" s="154">
        <v>0.3851720581354532</v>
      </c>
      <c r="X9" s="146">
        <v>14102</v>
      </c>
      <c r="Y9" s="63"/>
      <c r="Z9" s="153">
        <v>3.555344170147828</v>
      </c>
      <c r="AA9" s="154">
        <v>0.4585539596533059</v>
      </c>
      <c r="AB9" s="146">
        <v>9188</v>
      </c>
      <c r="AC9" s="63"/>
      <c r="AD9" s="369">
        <v>3.4843535380856303</v>
      </c>
      <c r="AE9" s="172">
        <v>0.47292142695058836</v>
      </c>
      <c r="AF9" s="157">
        <v>9427</v>
      </c>
    </row>
    <row r="10" spans="1:31" ht="14.25">
      <c r="A10" s="56" t="s">
        <v>49</v>
      </c>
      <c r="AA10" s="68"/>
      <c r="AE10" s="68"/>
    </row>
    <row r="11" s="13" customFormat="1" ht="12.75">
      <c r="A11" s="13" t="s">
        <v>77</v>
      </c>
    </row>
    <row r="12" ht="14.25">
      <c r="A12" s="57" t="s">
        <v>88</v>
      </c>
    </row>
    <row r="13" ht="14.25">
      <c r="A13" s="61" t="s">
        <v>91</v>
      </c>
    </row>
    <row r="15" ht="14.25">
      <c r="AF15" s="214"/>
    </row>
  </sheetData>
  <sheetProtection/>
  <protectedRanges>
    <protectedRange sqref="AB7 AB9 AF7 AF9" name="Sample size_1_2"/>
  </protectedRanges>
  <mergeCells count="8">
    <mergeCell ref="AD4:AF4"/>
    <mergeCell ref="Z4:AB4"/>
    <mergeCell ref="V4:X4"/>
    <mergeCell ref="B4:D4"/>
    <mergeCell ref="F4:H4"/>
    <mergeCell ref="J4:L4"/>
    <mergeCell ref="N4:P4"/>
    <mergeCell ref="R4:T4"/>
  </mergeCells>
  <conditionalFormatting sqref="AD7 AD9">
    <cfRule type="expression" priority="7" dxfId="10" stopIfTrue="1">
      <formula>'Archives Overview'!#REF!="*"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3" r:id="rId1"/>
  <headerFooter>
    <oddHeader xml:space="preserve">&amp;C&amp;"Arial,Bold"&amp;KFF0000RESTRICTED UNTIL 9.30AM 21st MARCH 2013 -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5"/>
  <sheetViews>
    <sheetView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4.25"/>
  <cols>
    <col min="1" max="1" width="55.625" style="0" customWidth="1"/>
    <col min="2" max="2" width="11.50390625" style="0" customWidth="1"/>
    <col min="3" max="3" width="11.125" style="0" customWidth="1"/>
    <col min="4" max="4" width="11.375" style="0" bestFit="1" customWidth="1"/>
    <col min="5" max="5" width="2.00390625" style="0" customWidth="1"/>
    <col min="6" max="6" width="11.50390625" style="0" customWidth="1"/>
    <col min="7" max="7" width="11.125" style="0" customWidth="1"/>
    <col min="8" max="8" width="11.375" style="0" bestFit="1" customWidth="1"/>
    <col min="9" max="9" width="2.00390625" style="0" customWidth="1"/>
    <col min="10" max="10" width="11.50390625" style="0" customWidth="1"/>
    <col min="11" max="11" width="11.125" style="0" customWidth="1"/>
    <col min="12" max="12" width="11.375" style="0" bestFit="1" customWidth="1"/>
    <col min="13" max="13" width="11.50390625" style="0" customWidth="1"/>
    <col min="14" max="14" width="11.125" style="0" customWidth="1"/>
    <col min="15" max="15" width="11.375" style="0" bestFit="1" customWidth="1"/>
    <col min="16" max="16" width="2.00390625" style="0" customWidth="1"/>
    <col min="17" max="17" width="11.50390625" style="0" customWidth="1"/>
    <col min="18" max="18" width="11.125" style="0" customWidth="1"/>
    <col min="19" max="19" width="11.375" style="0" bestFit="1" customWidth="1"/>
    <col min="20" max="20" width="11.50390625" style="0" customWidth="1"/>
    <col min="21" max="21" width="11.125" style="0" customWidth="1"/>
    <col min="22" max="22" width="11.375" style="0" bestFit="1" customWidth="1"/>
    <col min="23" max="23" width="2.00390625" style="0" customWidth="1"/>
    <col min="24" max="24" width="11.50390625" style="0" customWidth="1"/>
    <col min="25" max="25" width="11.125" style="0" customWidth="1"/>
    <col min="26" max="26" width="11.375" style="0" customWidth="1"/>
    <col min="27" max="27" width="2.00390625" style="0" customWidth="1"/>
    <col min="28" max="29" width="14.375" style="0" customWidth="1"/>
    <col min="30" max="30" width="11.375" style="0" bestFit="1" customWidth="1"/>
  </cols>
  <sheetData>
    <row r="2" spans="1:30" ht="14.25">
      <c r="A2" s="1" t="s">
        <v>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4.25" customHeight="1">
      <c r="A4" s="4"/>
      <c r="B4" s="374" t="s">
        <v>14</v>
      </c>
      <c r="C4" s="374"/>
      <c r="D4" s="374"/>
      <c r="E4" s="75"/>
      <c r="F4" s="374" t="s">
        <v>15</v>
      </c>
      <c r="G4" s="374"/>
      <c r="H4" s="374"/>
      <c r="I4" s="75"/>
      <c r="J4" s="376" t="s">
        <v>16</v>
      </c>
      <c r="K4" s="376"/>
      <c r="L4" s="376"/>
      <c r="M4" s="374" t="s">
        <v>85</v>
      </c>
      <c r="N4" s="374"/>
      <c r="O4" s="374"/>
      <c r="P4" s="75"/>
      <c r="Q4" s="376" t="s">
        <v>84</v>
      </c>
      <c r="R4" s="376"/>
      <c r="S4" s="376"/>
      <c r="T4" s="374" t="s">
        <v>0</v>
      </c>
      <c r="U4" s="374"/>
      <c r="V4" s="374"/>
      <c r="W4" s="75"/>
      <c r="X4" s="375" t="s">
        <v>92</v>
      </c>
      <c r="Y4" s="375"/>
      <c r="Z4" s="375"/>
      <c r="AA4" s="75"/>
      <c r="AB4" s="371" t="s">
        <v>374</v>
      </c>
      <c r="AC4" s="371"/>
      <c r="AD4" s="371"/>
    </row>
    <row r="5" spans="1:30" ht="25.5">
      <c r="A5" s="5"/>
      <c r="B5" s="6" t="s">
        <v>1</v>
      </c>
      <c r="C5" s="7" t="s">
        <v>2</v>
      </c>
      <c r="D5" s="8" t="s">
        <v>3</v>
      </c>
      <c r="E5" s="8"/>
      <c r="F5" s="6" t="s">
        <v>1</v>
      </c>
      <c r="G5" s="7" t="s">
        <v>2</v>
      </c>
      <c r="H5" s="8" t="s">
        <v>3</v>
      </c>
      <c r="I5" s="8"/>
      <c r="J5" s="78" t="s">
        <v>1</v>
      </c>
      <c r="K5" s="79" t="s">
        <v>2</v>
      </c>
      <c r="L5" s="80" t="s">
        <v>3</v>
      </c>
      <c r="M5" s="6" t="s">
        <v>1</v>
      </c>
      <c r="N5" s="7" t="s">
        <v>2</v>
      </c>
      <c r="O5" s="8" t="s">
        <v>3</v>
      </c>
      <c r="P5" s="8"/>
      <c r="Q5" s="78" t="s">
        <v>1</v>
      </c>
      <c r="R5" s="79" t="s">
        <v>2</v>
      </c>
      <c r="S5" s="80" t="s">
        <v>3</v>
      </c>
      <c r="T5" s="6" t="s">
        <v>1</v>
      </c>
      <c r="U5" s="7" t="s">
        <v>2</v>
      </c>
      <c r="V5" s="8" t="s">
        <v>3</v>
      </c>
      <c r="W5" s="8"/>
      <c r="X5" s="196" t="s">
        <v>1</v>
      </c>
      <c r="Y5" s="197" t="s">
        <v>2</v>
      </c>
      <c r="Z5" s="198" t="s">
        <v>3</v>
      </c>
      <c r="AA5" s="8"/>
      <c r="AB5" s="155" t="s">
        <v>1</v>
      </c>
      <c r="AC5" s="156" t="s">
        <v>2</v>
      </c>
      <c r="AD5" s="157" t="s">
        <v>3</v>
      </c>
    </row>
    <row r="6" spans="1:30" ht="14.25">
      <c r="A6" s="3"/>
      <c r="B6" s="3"/>
      <c r="C6" s="3"/>
      <c r="D6" s="3"/>
      <c r="E6" s="3"/>
      <c r="F6" s="3"/>
      <c r="G6" s="3"/>
      <c r="H6" s="3"/>
      <c r="I6" s="3"/>
      <c r="J6" s="81"/>
      <c r="K6" s="81"/>
      <c r="L6" s="81"/>
      <c r="M6" s="3"/>
      <c r="N6" s="3"/>
      <c r="O6" s="3"/>
      <c r="P6" s="3"/>
      <c r="Q6" s="81"/>
      <c r="R6" s="81"/>
      <c r="S6" s="81"/>
      <c r="T6" s="3"/>
      <c r="U6" s="3"/>
      <c r="V6" s="3"/>
      <c r="W6" s="3"/>
      <c r="X6" s="199"/>
      <c r="Y6" s="199"/>
      <c r="Z6" s="199"/>
      <c r="AA6" s="3"/>
      <c r="AB6" s="164"/>
      <c r="AC6" s="164"/>
      <c r="AD6" s="164"/>
    </row>
    <row r="7" spans="1:30" ht="27" customHeight="1">
      <c r="A7" s="9" t="s">
        <v>13</v>
      </c>
      <c r="B7" s="127">
        <v>5.921645783105862</v>
      </c>
      <c r="C7" s="128">
        <v>0.3378899686458414</v>
      </c>
      <c r="D7" s="129">
        <v>28117</v>
      </c>
      <c r="E7" s="11"/>
      <c r="F7" s="134">
        <v>5.030671342528143</v>
      </c>
      <c r="G7" s="10">
        <v>0.36449998367038194</v>
      </c>
      <c r="H7" s="11">
        <v>24174</v>
      </c>
      <c r="I7" s="11"/>
      <c r="J7" s="122">
        <v>4.923243049989353</v>
      </c>
      <c r="K7" s="82">
        <v>0.32124339372160016</v>
      </c>
      <c r="L7" s="83">
        <v>25720</v>
      </c>
      <c r="M7" s="140">
        <v>4.017391660733468</v>
      </c>
      <c r="N7" s="10">
        <v>0.39358176459414707</v>
      </c>
      <c r="O7" s="11">
        <v>14452</v>
      </c>
      <c r="P7" s="11"/>
      <c r="Q7" s="84">
        <v>3.7717332261233514</v>
      </c>
      <c r="R7" s="82">
        <v>0.741795129195161</v>
      </c>
      <c r="S7" s="85">
        <v>6097</v>
      </c>
      <c r="T7" s="142">
        <v>4.02110305352677</v>
      </c>
      <c r="U7" s="10">
        <v>0.3851720581354532</v>
      </c>
      <c r="V7" s="11">
        <v>14102</v>
      </c>
      <c r="W7" s="11"/>
      <c r="X7" s="200">
        <v>3.555344170147828</v>
      </c>
      <c r="Y7" s="184">
        <v>0.4585539596533059</v>
      </c>
      <c r="Z7" s="201">
        <v>9188</v>
      </c>
      <c r="AA7" s="11"/>
      <c r="AB7" s="370">
        <v>3.4843535380856303</v>
      </c>
      <c r="AC7" s="165">
        <v>0.47292142695058836</v>
      </c>
      <c r="AD7" s="166">
        <v>9427</v>
      </c>
    </row>
    <row r="8" spans="1:30" ht="14.25">
      <c r="A8" s="3"/>
      <c r="B8" s="10"/>
      <c r="C8" s="10"/>
      <c r="D8" s="11"/>
      <c r="E8" s="11"/>
      <c r="F8" s="10"/>
      <c r="G8" s="10"/>
      <c r="H8" s="11"/>
      <c r="I8" s="11"/>
      <c r="J8" s="82"/>
      <c r="K8" s="82"/>
      <c r="L8" s="83"/>
      <c r="M8" s="95"/>
      <c r="N8" s="10"/>
      <c r="O8" s="11"/>
      <c r="P8" s="11"/>
      <c r="Q8" s="82"/>
      <c r="R8" s="82"/>
      <c r="S8" s="83"/>
      <c r="T8" s="10"/>
      <c r="U8" s="10"/>
      <c r="V8" s="11"/>
      <c r="W8" s="11"/>
      <c r="X8" s="202"/>
      <c r="Y8" s="202"/>
      <c r="Z8" s="201"/>
      <c r="AA8" s="11"/>
      <c r="AB8" s="366"/>
      <c r="AC8" s="165"/>
      <c r="AD8" s="166"/>
    </row>
    <row r="9" spans="1:30" s="13" customFormat="1" ht="12.75">
      <c r="A9" s="12" t="s">
        <v>4</v>
      </c>
      <c r="B9" s="10"/>
      <c r="C9" s="10"/>
      <c r="D9" s="11"/>
      <c r="E9" s="11"/>
      <c r="F9" s="10"/>
      <c r="G9" s="10"/>
      <c r="H9" s="11"/>
      <c r="I9" s="11"/>
      <c r="J9" s="82"/>
      <c r="K9" s="82"/>
      <c r="L9" s="83"/>
      <c r="M9" s="95"/>
      <c r="N9" s="10"/>
      <c r="O9" s="11"/>
      <c r="P9" s="11"/>
      <c r="Q9" s="82"/>
      <c r="R9" s="82"/>
      <c r="S9" s="83"/>
      <c r="T9" s="10"/>
      <c r="U9" s="10"/>
      <c r="V9" s="11"/>
      <c r="W9" s="11"/>
      <c r="X9" s="202"/>
      <c r="Y9" s="202"/>
      <c r="Z9" s="201"/>
      <c r="AA9" s="11"/>
      <c r="AB9" s="366"/>
      <c r="AC9" s="165"/>
      <c r="AD9" s="166"/>
    </row>
    <row r="10" spans="1:30" ht="14.25">
      <c r="A10" s="13" t="s">
        <v>5</v>
      </c>
      <c r="B10" s="10" t="s">
        <v>20</v>
      </c>
      <c r="C10" s="10" t="s">
        <v>21</v>
      </c>
      <c r="D10" s="103" t="s">
        <v>21</v>
      </c>
      <c r="E10" s="11"/>
      <c r="F10" s="10" t="s">
        <v>20</v>
      </c>
      <c r="G10" s="10" t="s">
        <v>21</v>
      </c>
      <c r="H10" s="103" t="s">
        <v>21</v>
      </c>
      <c r="I10" s="11"/>
      <c r="J10" s="82" t="s">
        <v>20</v>
      </c>
      <c r="K10" s="82" t="s">
        <v>21</v>
      </c>
      <c r="L10" s="102" t="s">
        <v>21</v>
      </c>
      <c r="M10" s="95">
        <v>75.63852830510257</v>
      </c>
      <c r="N10" s="10">
        <v>4.492788194434162</v>
      </c>
      <c r="O10" s="11">
        <v>530</v>
      </c>
      <c r="P10" s="11"/>
      <c r="Q10" s="84">
        <v>80.18792626983796</v>
      </c>
      <c r="R10" s="82">
        <v>7.374928873057051</v>
      </c>
      <c r="S10" s="85">
        <v>270</v>
      </c>
      <c r="T10" s="10">
        <v>80.1066865832177</v>
      </c>
      <c r="U10" s="10">
        <v>3.421325673281352</v>
      </c>
      <c r="V10" s="11">
        <v>738</v>
      </c>
      <c r="W10" s="11"/>
      <c r="X10" s="202">
        <v>76.62303926531773</v>
      </c>
      <c r="Y10" s="202">
        <v>4.949326859417283</v>
      </c>
      <c r="Z10" s="201">
        <v>412</v>
      </c>
      <c r="AA10" s="11"/>
      <c r="AB10" s="366">
        <v>76.99675481161113</v>
      </c>
      <c r="AC10" s="165">
        <v>4.989753729561375</v>
      </c>
      <c r="AD10" s="166">
        <v>446</v>
      </c>
    </row>
    <row r="11" spans="1:30" ht="14.25">
      <c r="A11" s="13" t="s">
        <v>6</v>
      </c>
      <c r="B11" s="10" t="s">
        <v>20</v>
      </c>
      <c r="C11" s="10" t="s">
        <v>21</v>
      </c>
      <c r="D11" s="103" t="s">
        <v>21</v>
      </c>
      <c r="E11" s="11"/>
      <c r="F11" s="10" t="s">
        <v>20</v>
      </c>
      <c r="G11" s="10" t="s">
        <v>21</v>
      </c>
      <c r="H11" s="103" t="s">
        <v>21</v>
      </c>
      <c r="I11" s="11"/>
      <c r="J11" s="82" t="s">
        <v>20</v>
      </c>
      <c r="K11" s="82" t="s">
        <v>21</v>
      </c>
      <c r="L11" s="102" t="s">
        <v>21</v>
      </c>
      <c r="M11" s="95">
        <v>13.07000867095385</v>
      </c>
      <c r="N11" s="10">
        <v>3.5278930064623992</v>
      </c>
      <c r="O11" s="11">
        <v>530</v>
      </c>
      <c r="P11" s="11"/>
      <c r="Q11" s="84">
        <v>10.47562586663624</v>
      </c>
      <c r="R11" s="82">
        <v>5.666292814866527</v>
      </c>
      <c r="S11" s="85">
        <v>270</v>
      </c>
      <c r="T11" s="10">
        <v>15.7430065058006</v>
      </c>
      <c r="U11" s="10">
        <v>3.121427743948379</v>
      </c>
      <c r="V11" s="11">
        <v>738</v>
      </c>
      <c r="W11" s="11"/>
      <c r="X11" s="202">
        <v>15.510494288805893</v>
      </c>
      <c r="Y11" s="202">
        <v>4.233373910257451</v>
      </c>
      <c r="Z11" s="201">
        <v>412</v>
      </c>
      <c r="AA11" s="11"/>
      <c r="AB11" s="366">
        <v>14.596316855123225</v>
      </c>
      <c r="AC11" s="165">
        <v>4.186087365636747</v>
      </c>
      <c r="AD11" s="166">
        <v>446</v>
      </c>
    </row>
    <row r="12" spans="1:30" ht="14.25">
      <c r="A12" s="13" t="s">
        <v>7</v>
      </c>
      <c r="B12" s="10" t="s">
        <v>20</v>
      </c>
      <c r="C12" s="10" t="s">
        <v>21</v>
      </c>
      <c r="D12" s="103" t="s">
        <v>21</v>
      </c>
      <c r="E12" s="11"/>
      <c r="F12" s="10" t="s">
        <v>20</v>
      </c>
      <c r="G12" s="10" t="s">
        <v>21</v>
      </c>
      <c r="H12" s="103" t="s">
        <v>21</v>
      </c>
      <c r="I12" s="11"/>
      <c r="J12" s="82" t="s">
        <v>20</v>
      </c>
      <c r="K12" s="82" t="s">
        <v>21</v>
      </c>
      <c r="L12" s="102" t="s">
        <v>21</v>
      </c>
      <c r="M12" s="95">
        <v>11.677555734669252</v>
      </c>
      <c r="N12" s="10">
        <v>3.3612759141434996</v>
      </c>
      <c r="O12" s="11">
        <v>530</v>
      </c>
      <c r="P12" s="11"/>
      <c r="Q12" s="84">
        <v>11.966689233393746</v>
      </c>
      <c r="R12" s="82">
        <v>6.005496264886345</v>
      </c>
      <c r="S12" s="85">
        <v>270</v>
      </c>
      <c r="T12" s="10">
        <v>7.25763707165019</v>
      </c>
      <c r="U12" s="10">
        <v>2.223530911618102</v>
      </c>
      <c r="V12" s="11">
        <v>738</v>
      </c>
      <c r="W12" s="11"/>
      <c r="X12" s="202">
        <v>7.183857695746831</v>
      </c>
      <c r="Y12" s="202">
        <v>3.019694741051432</v>
      </c>
      <c r="Z12" s="201">
        <v>412</v>
      </c>
      <c r="AA12" s="11"/>
      <c r="AB12" s="366">
        <v>8.647742119255852</v>
      </c>
      <c r="AC12" s="165">
        <v>3.332417101932175</v>
      </c>
      <c r="AD12" s="166">
        <v>446</v>
      </c>
    </row>
    <row r="13" spans="1:30" ht="14.25">
      <c r="A13" s="13" t="s">
        <v>73</v>
      </c>
      <c r="B13" s="10" t="s">
        <v>20</v>
      </c>
      <c r="C13" s="10" t="s">
        <v>21</v>
      </c>
      <c r="D13" s="103" t="s">
        <v>21</v>
      </c>
      <c r="E13" s="11"/>
      <c r="F13" s="10" t="s">
        <v>20</v>
      </c>
      <c r="G13" s="10" t="s">
        <v>21</v>
      </c>
      <c r="H13" s="103" t="s">
        <v>21</v>
      </c>
      <c r="I13" s="11"/>
      <c r="J13" s="82" t="s">
        <v>20</v>
      </c>
      <c r="K13" s="82" t="s">
        <v>21</v>
      </c>
      <c r="L13" s="102" t="s">
        <v>21</v>
      </c>
      <c r="M13" s="95">
        <v>2.4235473160472787</v>
      </c>
      <c r="N13" s="10">
        <v>1.609499750773763</v>
      </c>
      <c r="O13" s="11">
        <v>530</v>
      </c>
      <c r="P13" s="11"/>
      <c r="Q13" s="84">
        <v>2.412738682699067</v>
      </c>
      <c r="R13" s="82">
        <v>2.839161425887122</v>
      </c>
      <c r="S13" s="85">
        <v>270</v>
      </c>
      <c r="T13" s="10">
        <v>0.880604970982038</v>
      </c>
      <c r="U13" s="10">
        <v>0.8007120369668148</v>
      </c>
      <c r="V13" s="11">
        <v>738</v>
      </c>
      <c r="W13" s="11"/>
      <c r="X13" s="202">
        <v>3.409055530661548</v>
      </c>
      <c r="Y13" s="202">
        <v>2.1220600496685256</v>
      </c>
      <c r="Z13" s="201">
        <v>412</v>
      </c>
      <c r="AA13" s="11"/>
      <c r="AB13" s="366">
        <v>2.8323930892207723</v>
      </c>
      <c r="AC13" s="165">
        <v>1.966916225761988</v>
      </c>
      <c r="AD13" s="166">
        <v>446</v>
      </c>
    </row>
    <row r="14" spans="1:30" ht="14.25">
      <c r="A14" s="13" t="s">
        <v>74</v>
      </c>
      <c r="B14" s="10" t="s">
        <v>20</v>
      </c>
      <c r="C14" s="10" t="s">
        <v>21</v>
      </c>
      <c r="D14" s="103" t="s">
        <v>21</v>
      </c>
      <c r="E14" s="11"/>
      <c r="F14" s="10" t="s">
        <v>20</v>
      </c>
      <c r="G14" s="10" t="s">
        <v>21</v>
      </c>
      <c r="H14" s="103" t="s">
        <v>21</v>
      </c>
      <c r="I14" s="11"/>
      <c r="J14" s="82" t="s">
        <v>20</v>
      </c>
      <c r="K14" s="82" t="s">
        <v>21</v>
      </c>
      <c r="L14" s="102" t="s">
        <v>21</v>
      </c>
      <c r="M14" s="95">
        <v>1.7956110017105749</v>
      </c>
      <c r="N14" s="10">
        <v>1.3898381456875186</v>
      </c>
      <c r="O14" s="11">
        <v>530</v>
      </c>
      <c r="P14" s="11"/>
      <c r="Q14" s="84">
        <v>0.2555152612605931</v>
      </c>
      <c r="R14" s="82">
        <v>0.9340954250971518</v>
      </c>
      <c r="S14" s="85">
        <v>270</v>
      </c>
      <c r="T14" s="10">
        <v>2.41034634417565</v>
      </c>
      <c r="U14" s="10">
        <v>1.314462145001353</v>
      </c>
      <c r="V14" s="11">
        <v>738</v>
      </c>
      <c r="W14" s="11"/>
      <c r="X14" s="202">
        <v>1.5472015274905657</v>
      </c>
      <c r="Y14" s="202">
        <v>1.4433109303622247</v>
      </c>
      <c r="Z14" s="201">
        <v>412</v>
      </c>
      <c r="AA14" s="11"/>
      <c r="AB14" s="368">
        <v>0.8823012727455479</v>
      </c>
      <c r="AC14" s="165">
        <v>1.1087468640304683</v>
      </c>
      <c r="AD14" s="166">
        <v>446</v>
      </c>
    </row>
    <row r="15" spans="1:30" ht="14.25">
      <c r="A15" s="13"/>
      <c r="B15" s="10"/>
      <c r="C15" s="10"/>
      <c r="D15" s="103"/>
      <c r="E15" s="11"/>
      <c r="F15" s="10"/>
      <c r="G15" s="10"/>
      <c r="H15" s="103"/>
      <c r="I15" s="11"/>
      <c r="J15" s="82"/>
      <c r="K15" s="82"/>
      <c r="L15" s="83"/>
      <c r="M15" s="96"/>
      <c r="N15" s="10"/>
      <c r="O15" s="11"/>
      <c r="P15" s="11"/>
      <c r="Q15" s="82"/>
      <c r="R15" s="82"/>
      <c r="S15" s="83"/>
      <c r="T15" s="10"/>
      <c r="U15" s="10"/>
      <c r="V15" s="11"/>
      <c r="W15" s="11"/>
      <c r="X15" s="202"/>
      <c r="Y15" s="202"/>
      <c r="Z15" s="201"/>
      <c r="AA15" s="11"/>
      <c r="AB15" s="366"/>
      <c r="AC15" s="165"/>
      <c r="AD15" s="166"/>
    </row>
    <row r="16" spans="1:30" ht="14.25">
      <c r="A16" s="12" t="s">
        <v>8</v>
      </c>
      <c r="B16" s="10"/>
      <c r="C16" s="10"/>
      <c r="D16" s="103"/>
      <c r="E16" s="11"/>
      <c r="F16" s="10"/>
      <c r="G16" s="10"/>
      <c r="H16" s="103"/>
      <c r="I16" s="11"/>
      <c r="J16" s="82"/>
      <c r="K16" s="82"/>
      <c r="L16" s="83"/>
      <c r="M16" s="96"/>
      <c r="N16" s="10"/>
      <c r="O16" s="11"/>
      <c r="P16" s="11"/>
      <c r="Q16" s="82"/>
      <c r="R16" s="82"/>
      <c r="S16" s="83"/>
      <c r="T16" s="10"/>
      <c r="U16" s="10"/>
      <c r="V16" s="11"/>
      <c r="W16" s="11"/>
      <c r="X16" s="202"/>
      <c r="Y16" s="202"/>
      <c r="Z16" s="201"/>
      <c r="AA16" s="11"/>
      <c r="AB16" s="366"/>
      <c r="AC16" s="165"/>
      <c r="AD16" s="166"/>
    </row>
    <row r="17" spans="1:30" ht="14.25">
      <c r="A17" s="13" t="s">
        <v>75</v>
      </c>
      <c r="B17" s="10" t="s">
        <v>20</v>
      </c>
      <c r="C17" s="10" t="s">
        <v>21</v>
      </c>
      <c r="D17" s="103" t="s">
        <v>21</v>
      </c>
      <c r="E17" s="11"/>
      <c r="F17" s="10" t="s">
        <v>20</v>
      </c>
      <c r="G17" s="10" t="s">
        <v>21</v>
      </c>
      <c r="H17" s="103" t="s">
        <v>21</v>
      </c>
      <c r="I17" s="11"/>
      <c r="J17" s="106">
        <v>2.2829613890125455</v>
      </c>
      <c r="K17" s="107">
        <v>1.5136598537547594</v>
      </c>
      <c r="L17" s="108">
        <v>550</v>
      </c>
      <c r="M17" s="95">
        <v>4.406156044735678</v>
      </c>
      <c r="N17" s="10">
        <v>2.035867352490349</v>
      </c>
      <c r="O17" s="11">
        <v>590</v>
      </c>
      <c r="P17" s="11"/>
      <c r="Q17" s="84">
        <v>4.9532574157936935</v>
      </c>
      <c r="R17" s="82">
        <v>4.3124730941432015</v>
      </c>
      <c r="S17" s="85">
        <v>234</v>
      </c>
      <c r="T17" s="10">
        <v>2.7257833528959066</v>
      </c>
      <c r="U17" s="10">
        <v>1.5300125859409592</v>
      </c>
      <c r="V17" s="11">
        <v>614</v>
      </c>
      <c r="W17" s="11"/>
      <c r="X17" s="203">
        <v>1.9654067901613508</v>
      </c>
      <c r="Y17" s="202">
        <v>1.7868885925939015</v>
      </c>
      <c r="Z17" s="204">
        <v>340</v>
      </c>
      <c r="AA17" s="11"/>
      <c r="AB17" s="366">
        <v>5.11799613943693</v>
      </c>
      <c r="AC17" s="165">
        <v>2.8569540869473755</v>
      </c>
      <c r="AD17" s="167">
        <v>373</v>
      </c>
    </row>
    <row r="18" spans="1:30" ht="14.25">
      <c r="A18" s="13" t="s">
        <v>9</v>
      </c>
      <c r="B18" s="10" t="s">
        <v>20</v>
      </c>
      <c r="C18" s="10" t="s">
        <v>21</v>
      </c>
      <c r="D18" s="103" t="s">
        <v>21</v>
      </c>
      <c r="E18" s="11"/>
      <c r="F18" s="10" t="s">
        <v>20</v>
      </c>
      <c r="G18" s="10" t="s">
        <v>21</v>
      </c>
      <c r="H18" s="103" t="s">
        <v>21</v>
      </c>
      <c r="I18" s="11"/>
      <c r="J18" s="106">
        <v>6.315453449295689</v>
      </c>
      <c r="K18" s="107">
        <v>2.4650748424129074</v>
      </c>
      <c r="L18" s="108">
        <v>550</v>
      </c>
      <c r="M18" s="95">
        <v>5.804056021386724</v>
      </c>
      <c r="N18" s="10">
        <v>2.3194578116253455</v>
      </c>
      <c r="O18" s="11">
        <v>590</v>
      </c>
      <c r="P18" s="11"/>
      <c r="Q18" s="84">
        <v>8.506310341857334</v>
      </c>
      <c r="R18" s="82">
        <v>5.544705870183494</v>
      </c>
      <c r="S18" s="85">
        <v>234</v>
      </c>
      <c r="T18" s="10">
        <v>7.198295991438463</v>
      </c>
      <c r="U18" s="10">
        <v>2.428528981482235</v>
      </c>
      <c r="V18" s="11">
        <v>614</v>
      </c>
      <c r="W18" s="11"/>
      <c r="X18" s="203">
        <v>9.217947913339179</v>
      </c>
      <c r="Y18" s="202">
        <v>3.723905893058562</v>
      </c>
      <c r="Z18" s="204">
        <v>340</v>
      </c>
      <c r="AA18" s="11"/>
      <c r="AB18" s="366">
        <v>8.177746615892854</v>
      </c>
      <c r="AC18" s="165">
        <v>3.5526478275617266</v>
      </c>
      <c r="AD18" s="167">
        <v>373</v>
      </c>
    </row>
    <row r="19" spans="1:30" ht="14.25">
      <c r="A19" s="13" t="s">
        <v>10</v>
      </c>
      <c r="B19" s="10" t="s">
        <v>20</v>
      </c>
      <c r="C19" s="10" t="s">
        <v>21</v>
      </c>
      <c r="D19" s="103" t="s">
        <v>21</v>
      </c>
      <c r="E19" s="11"/>
      <c r="F19" s="10" t="s">
        <v>20</v>
      </c>
      <c r="G19" s="10" t="s">
        <v>21</v>
      </c>
      <c r="H19" s="103" t="s">
        <v>21</v>
      </c>
      <c r="I19" s="11"/>
      <c r="J19" s="106">
        <v>16.812751766005658</v>
      </c>
      <c r="K19" s="107">
        <v>3.790021209958433</v>
      </c>
      <c r="L19" s="108">
        <v>550</v>
      </c>
      <c r="M19" s="95">
        <v>21.02050987681809</v>
      </c>
      <c r="N19" s="10">
        <v>4.0418795232821445</v>
      </c>
      <c r="O19" s="11">
        <v>590</v>
      </c>
      <c r="P19" s="11"/>
      <c r="Q19" s="84">
        <v>20.215318598688924</v>
      </c>
      <c r="R19" s="82">
        <v>7.982012127523558</v>
      </c>
      <c r="S19" s="85">
        <v>234</v>
      </c>
      <c r="T19" s="10">
        <v>20.84788796335948</v>
      </c>
      <c r="U19" s="10">
        <v>3.8169173058613914</v>
      </c>
      <c r="V19" s="11">
        <v>614</v>
      </c>
      <c r="W19" s="11"/>
      <c r="X19" s="203">
        <v>18.788221473089923</v>
      </c>
      <c r="Y19" s="202">
        <v>5.028447509102901</v>
      </c>
      <c r="Z19" s="204">
        <v>340</v>
      </c>
      <c r="AA19" s="11"/>
      <c r="AB19" s="366">
        <v>15.225661303194174</v>
      </c>
      <c r="AC19" s="165">
        <v>4.65780869862932</v>
      </c>
      <c r="AD19" s="167">
        <v>373</v>
      </c>
    </row>
    <row r="20" spans="1:30" ht="14.25">
      <c r="A20" s="44" t="s">
        <v>11</v>
      </c>
      <c r="B20" s="45" t="s">
        <v>20</v>
      </c>
      <c r="C20" s="45" t="s">
        <v>21</v>
      </c>
      <c r="D20" s="104" t="s">
        <v>21</v>
      </c>
      <c r="E20" s="46"/>
      <c r="F20" s="45" t="s">
        <v>20</v>
      </c>
      <c r="G20" s="45" t="s">
        <v>21</v>
      </c>
      <c r="H20" s="104" t="s">
        <v>21</v>
      </c>
      <c r="I20" s="46"/>
      <c r="J20" s="109">
        <v>53.205561162882326</v>
      </c>
      <c r="K20" s="110">
        <v>5.056726869520087</v>
      </c>
      <c r="L20" s="111">
        <v>550</v>
      </c>
      <c r="M20" s="97">
        <v>23.17571193515932</v>
      </c>
      <c r="N20" s="45">
        <v>4.185722114446666</v>
      </c>
      <c r="O20" s="46">
        <v>590</v>
      </c>
      <c r="P20" s="46"/>
      <c r="Q20" s="86">
        <v>22.876391727487093</v>
      </c>
      <c r="R20" s="87">
        <v>8.34833298019804</v>
      </c>
      <c r="S20" s="88">
        <v>234</v>
      </c>
      <c r="T20" s="45">
        <v>18.284472370345874</v>
      </c>
      <c r="U20" s="45">
        <v>3.6319844108287</v>
      </c>
      <c r="V20" s="46">
        <v>614</v>
      </c>
      <c r="W20" s="46"/>
      <c r="X20" s="205">
        <v>22.447103701817472</v>
      </c>
      <c r="Y20" s="206">
        <v>5.371069128491767</v>
      </c>
      <c r="Z20" s="207">
        <v>340</v>
      </c>
      <c r="AA20" s="46"/>
      <c r="AB20" s="370">
        <v>23.42676266064014</v>
      </c>
      <c r="AC20" s="165">
        <v>5.491057646157518</v>
      </c>
      <c r="AD20" s="167">
        <v>373</v>
      </c>
    </row>
    <row r="21" spans="1:30" ht="15" customHeight="1">
      <c r="A21" s="47" t="s">
        <v>12</v>
      </c>
      <c r="B21" s="6" t="s">
        <v>20</v>
      </c>
      <c r="C21" s="6" t="s">
        <v>21</v>
      </c>
      <c r="D21" s="105" t="s">
        <v>21</v>
      </c>
      <c r="E21" s="8"/>
      <c r="F21" s="6" t="s">
        <v>20</v>
      </c>
      <c r="G21" s="6" t="s">
        <v>21</v>
      </c>
      <c r="H21" s="105" t="s">
        <v>21</v>
      </c>
      <c r="I21" s="8"/>
      <c r="J21" s="112">
        <v>21.383272232803776</v>
      </c>
      <c r="K21" s="113">
        <v>4.155166443383354</v>
      </c>
      <c r="L21" s="114">
        <v>550</v>
      </c>
      <c r="M21" s="98">
        <v>45.59356612190018</v>
      </c>
      <c r="N21" s="6">
        <v>4.9406204281480655</v>
      </c>
      <c r="O21" s="8">
        <v>590</v>
      </c>
      <c r="P21" s="8"/>
      <c r="Q21" s="89">
        <v>43.44872191617296</v>
      </c>
      <c r="R21" s="78">
        <v>9.851946522628037</v>
      </c>
      <c r="S21" s="90">
        <v>234</v>
      </c>
      <c r="T21" s="6">
        <v>50.943560321960284</v>
      </c>
      <c r="U21" s="6">
        <v>4.697244044227379</v>
      </c>
      <c r="V21" s="8">
        <v>614</v>
      </c>
      <c r="W21" s="8"/>
      <c r="X21" s="208">
        <v>47.58132012159207</v>
      </c>
      <c r="Y21" s="196">
        <v>6.42899159518781</v>
      </c>
      <c r="Z21" s="209">
        <v>340</v>
      </c>
      <c r="AA21" s="8"/>
      <c r="AB21" s="369">
        <v>47.66197015208458</v>
      </c>
      <c r="AC21" s="163">
        <v>6.475242543001968</v>
      </c>
      <c r="AD21" s="173">
        <v>373</v>
      </c>
    </row>
    <row r="22" spans="1:30" ht="14.25">
      <c r="A22" s="56" t="s">
        <v>49</v>
      </c>
      <c r="B22" s="10"/>
      <c r="D22" s="11"/>
      <c r="E22" s="11"/>
      <c r="F22" s="10"/>
      <c r="H22" s="11"/>
      <c r="I22" s="11"/>
      <c r="J22" s="10"/>
      <c r="L22" s="11"/>
      <c r="M22" s="10"/>
      <c r="O22" s="11"/>
      <c r="P22" s="11"/>
      <c r="Q22" s="10"/>
      <c r="S22" s="11"/>
      <c r="T22" s="10"/>
      <c r="V22" s="11"/>
      <c r="W22" s="11"/>
      <c r="X22" s="10"/>
      <c r="Z22" s="11"/>
      <c r="AA22" s="11"/>
      <c r="AB22" s="10"/>
      <c r="AD22" s="11"/>
    </row>
    <row r="23" spans="1:30" ht="14.25">
      <c r="A23" s="57" t="s">
        <v>72</v>
      </c>
      <c r="B23" s="10"/>
      <c r="D23" s="11"/>
      <c r="E23" s="11"/>
      <c r="F23" s="10"/>
      <c r="H23" s="11"/>
      <c r="I23" s="11"/>
      <c r="J23" s="10"/>
      <c r="L23" s="11"/>
      <c r="M23" s="10"/>
      <c r="O23" s="11"/>
      <c r="P23" s="11"/>
      <c r="Q23" s="10"/>
      <c r="S23" s="11"/>
      <c r="T23" s="10"/>
      <c r="V23" s="11"/>
      <c r="W23" s="11"/>
      <c r="X23" s="10"/>
      <c r="Z23" s="11"/>
      <c r="AA23" s="11"/>
      <c r="AB23" s="10"/>
      <c r="AD23" s="11"/>
    </row>
    <row r="24" spans="1:30" ht="51">
      <c r="A24" s="131" t="s">
        <v>86</v>
      </c>
      <c r="B24" s="10"/>
      <c r="D24" s="11"/>
      <c r="E24" s="11"/>
      <c r="F24" s="10"/>
      <c r="H24" s="11"/>
      <c r="I24" s="11"/>
      <c r="J24" s="10"/>
      <c r="L24" s="11"/>
      <c r="M24" s="10"/>
      <c r="O24" s="11"/>
      <c r="P24" s="11"/>
      <c r="Q24" s="10"/>
      <c r="S24" s="11"/>
      <c r="T24" s="10"/>
      <c r="V24" s="11"/>
      <c r="W24" s="11"/>
      <c r="X24" s="10"/>
      <c r="Z24" s="11"/>
      <c r="AA24" s="11"/>
      <c r="AB24" s="10"/>
      <c r="AD24" s="11"/>
    </row>
    <row r="25" spans="2:30" ht="14.25">
      <c r="B25" s="10"/>
      <c r="D25" s="11"/>
      <c r="E25" s="11"/>
      <c r="F25" s="10"/>
      <c r="H25" s="11"/>
      <c r="I25" s="11"/>
      <c r="J25" s="10"/>
      <c r="L25" s="11"/>
      <c r="M25" s="10"/>
      <c r="O25" s="11"/>
      <c r="P25" s="11"/>
      <c r="Q25" s="10"/>
      <c r="S25" s="11"/>
      <c r="T25" s="10"/>
      <c r="V25" s="11"/>
      <c r="W25" s="11"/>
      <c r="X25" s="10"/>
      <c r="Z25" s="11"/>
      <c r="AA25" s="11"/>
      <c r="AB25" s="10"/>
      <c r="AD25" s="11"/>
    </row>
    <row r="26" spans="2:30" ht="14.25">
      <c r="B26" s="10"/>
      <c r="D26" s="11"/>
      <c r="E26" s="11"/>
      <c r="F26" s="10"/>
      <c r="H26" s="11"/>
      <c r="I26" s="11"/>
      <c r="J26" s="10"/>
      <c r="L26" s="11"/>
      <c r="M26" s="10"/>
      <c r="O26" s="11"/>
      <c r="P26" s="11"/>
      <c r="Q26" s="10"/>
      <c r="S26" s="11"/>
      <c r="T26" s="10"/>
      <c r="V26" s="11"/>
      <c r="W26" s="11"/>
      <c r="X26" s="10"/>
      <c r="Z26" s="11"/>
      <c r="AA26" s="11"/>
      <c r="AB26" s="10"/>
      <c r="AD26" s="11"/>
    </row>
    <row r="27" spans="2:30" ht="14.25">
      <c r="B27" s="10"/>
      <c r="D27" s="11"/>
      <c r="E27" s="11"/>
      <c r="F27" s="10"/>
      <c r="H27" s="11"/>
      <c r="I27" s="11"/>
      <c r="J27" s="10"/>
      <c r="L27" s="11"/>
      <c r="M27" s="10"/>
      <c r="O27" s="11"/>
      <c r="P27" s="11"/>
      <c r="Q27" s="10"/>
      <c r="S27" s="11"/>
      <c r="T27" s="10"/>
      <c r="V27" s="11"/>
      <c r="W27" s="11"/>
      <c r="X27" s="10"/>
      <c r="Z27" s="11"/>
      <c r="AA27" s="11"/>
      <c r="AB27" s="10"/>
      <c r="AD27" s="11"/>
    </row>
    <row r="28" spans="2:30" ht="14.25">
      <c r="B28" s="10"/>
      <c r="D28" s="11"/>
      <c r="E28" s="11"/>
      <c r="F28" s="10"/>
      <c r="H28" s="11"/>
      <c r="I28" s="11"/>
      <c r="J28" s="10"/>
      <c r="L28" s="11"/>
      <c r="M28" s="10"/>
      <c r="O28" s="11"/>
      <c r="P28" s="11"/>
      <c r="Q28" s="10"/>
      <c r="S28" s="11"/>
      <c r="T28" s="10"/>
      <c r="V28" s="11"/>
      <c r="W28" s="11"/>
      <c r="X28" s="10"/>
      <c r="Z28" s="11"/>
      <c r="AA28" s="11"/>
      <c r="AB28" s="10"/>
      <c r="AD28" s="11"/>
    </row>
    <row r="29" spans="2:30" ht="14.25">
      <c r="B29" s="10"/>
      <c r="D29" s="11"/>
      <c r="E29" s="11"/>
      <c r="F29" s="10"/>
      <c r="H29" s="11"/>
      <c r="I29" s="11"/>
      <c r="J29" s="10"/>
      <c r="L29" s="11"/>
      <c r="M29" s="10"/>
      <c r="O29" s="11"/>
      <c r="P29" s="11"/>
      <c r="Q29" s="10"/>
      <c r="S29" s="11"/>
      <c r="T29" s="10"/>
      <c r="V29" s="11"/>
      <c r="W29" s="11"/>
      <c r="X29" s="10"/>
      <c r="Z29" s="11"/>
      <c r="AA29" s="11"/>
      <c r="AB29" s="10"/>
      <c r="AD29" s="11"/>
    </row>
    <row r="30" spans="2:30" ht="14.25">
      <c r="B30" s="10"/>
      <c r="D30" s="11"/>
      <c r="E30" s="11"/>
      <c r="F30" s="10"/>
      <c r="H30" s="11"/>
      <c r="I30" s="11"/>
      <c r="J30" s="10"/>
      <c r="L30" s="11"/>
      <c r="M30" s="10"/>
      <c r="O30" s="11"/>
      <c r="P30" s="11"/>
      <c r="Q30" s="10"/>
      <c r="S30" s="11"/>
      <c r="T30" s="10"/>
      <c r="V30" s="11"/>
      <c r="W30" s="11"/>
      <c r="X30" s="10"/>
      <c r="Z30" s="11"/>
      <c r="AA30" s="11"/>
      <c r="AB30" s="10"/>
      <c r="AD30" s="11"/>
    </row>
    <row r="31" spans="2:30" ht="14.25">
      <c r="B31" s="10"/>
      <c r="D31" s="11"/>
      <c r="E31" s="11"/>
      <c r="F31" s="10"/>
      <c r="H31" s="11"/>
      <c r="I31" s="11"/>
      <c r="J31" s="10"/>
      <c r="L31" s="11"/>
      <c r="M31" s="10"/>
      <c r="O31" s="11"/>
      <c r="P31" s="11"/>
      <c r="Q31" s="10"/>
      <c r="S31" s="11"/>
      <c r="T31" s="10"/>
      <c r="V31" s="11"/>
      <c r="W31" s="11"/>
      <c r="X31" s="10"/>
      <c r="Z31" s="11"/>
      <c r="AA31" s="11"/>
      <c r="AB31" s="10"/>
      <c r="AD31" s="11"/>
    </row>
    <row r="32" spans="4:30" ht="14.25">
      <c r="D32" s="11"/>
      <c r="E32" s="11"/>
      <c r="H32" s="11"/>
      <c r="I32" s="11"/>
      <c r="L32" s="11"/>
      <c r="O32" s="11"/>
      <c r="P32" s="11"/>
      <c r="S32" s="11"/>
      <c r="V32" s="11"/>
      <c r="W32" s="11"/>
      <c r="Z32" s="11"/>
      <c r="AA32" s="11"/>
      <c r="AD32" s="11"/>
    </row>
    <row r="33" spans="4:30" ht="14.25">
      <c r="D33" s="11"/>
      <c r="E33" s="11"/>
      <c r="H33" s="11"/>
      <c r="I33" s="11"/>
      <c r="L33" s="11"/>
      <c r="O33" s="11"/>
      <c r="P33" s="11"/>
      <c r="S33" s="11"/>
      <c r="V33" s="11"/>
      <c r="W33" s="11"/>
      <c r="Z33" s="11"/>
      <c r="AA33" s="11"/>
      <c r="AD33" s="11"/>
    </row>
    <row r="34" spans="4:30" ht="14.25">
      <c r="D34" s="11"/>
      <c r="E34" s="11"/>
      <c r="H34" s="11"/>
      <c r="I34" s="11"/>
      <c r="L34" s="11"/>
      <c r="O34" s="11"/>
      <c r="P34" s="11"/>
      <c r="S34" s="11"/>
      <c r="V34" s="11"/>
      <c r="W34" s="11"/>
      <c r="Z34" s="11"/>
      <c r="AA34" s="11"/>
      <c r="AD34" s="11"/>
    </row>
    <row r="35" spans="4:30" ht="14.25">
      <c r="D35" s="11"/>
      <c r="E35" s="11"/>
      <c r="H35" s="11"/>
      <c r="I35" s="11"/>
      <c r="L35" s="11"/>
      <c r="O35" s="11"/>
      <c r="P35" s="11"/>
      <c r="S35" s="11"/>
      <c r="V35" s="11"/>
      <c r="W35" s="11"/>
      <c r="Z35" s="11"/>
      <c r="AA35" s="11"/>
      <c r="AD35" s="11"/>
    </row>
  </sheetData>
  <sheetProtection/>
  <mergeCells count="8">
    <mergeCell ref="AB4:AD4"/>
    <mergeCell ref="B4:D4"/>
    <mergeCell ref="T4:V4"/>
    <mergeCell ref="X4:Z4"/>
    <mergeCell ref="M4:O4"/>
    <mergeCell ref="Q4:S4"/>
    <mergeCell ref="F4:H4"/>
    <mergeCell ref="J4:L4"/>
  </mergeCells>
  <conditionalFormatting sqref="AB7:AB21">
    <cfRule type="expression" priority="8" dxfId="10" stopIfTrue="1">
      <formula>'Archives Overview (2)'!#REF!="*"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8" r:id="rId1"/>
  <headerFooter>
    <oddHeader>&amp;C&amp;KFF0000RESTRICTED UNTIL 9.30AM 21st MARCH 2013 - STATISTICS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D42"/>
  <sheetViews>
    <sheetView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4.25"/>
  <cols>
    <col min="1" max="1" width="21.375" style="19" customWidth="1"/>
    <col min="2" max="2" width="8.625" style="16" customWidth="1"/>
    <col min="3" max="3" width="8.625" style="17" customWidth="1"/>
    <col min="4" max="4" width="11.25390625" style="18" customWidth="1"/>
    <col min="5" max="5" width="1.75390625" style="18" customWidth="1"/>
    <col min="6" max="6" width="8.625" style="16" customWidth="1"/>
    <col min="7" max="7" width="8.625" style="17" customWidth="1"/>
    <col min="8" max="8" width="10.625" style="18" customWidth="1"/>
    <col min="9" max="9" width="1.75390625" style="18" customWidth="1"/>
    <col min="10" max="10" width="8.625" style="16" customWidth="1"/>
    <col min="11" max="11" width="8.625" style="17" customWidth="1"/>
    <col min="12" max="12" width="10.625" style="18" customWidth="1"/>
    <col min="13" max="13" width="8.625" style="16" customWidth="1"/>
    <col min="14" max="14" width="8.625" style="17" customWidth="1"/>
    <col min="15" max="15" width="10.625" style="18" customWidth="1"/>
    <col min="16" max="16" width="1.75390625" style="18" customWidth="1"/>
    <col min="17" max="17" width="8.625" style="16" customWidth="1"/>
    <col min="18" max="18" width="8.625" style="17" customWidth="1"/>
    <col min="19" max="19" width="10.625" style="18" customWidth="1"/>
    <col min="20" max="20" width="8.625" style="16" customWidth="1"/>
    <col min="21" max="21" width="8.625" style="17" customWidth="1"/>
    <col min="22" max="22" width="10.625" style="18" customWidth="1"/>
    <col min="23" max="23" width="1.75390625" style="18" customWidth="1"/>
    <col min="24" max="24" width="8.625" style="16" customWidth="1"/>
    <col min="25" max="25" width="8.625" style="17" customWidth="1"/>
    <col min="26" max="26" width="10.625" style="18" customWidth="1"/>
    <col min="27" max="27" width="1.75390625" style="18" customWidth="1"/>
    <col min="28" max="28" width="8.625" style="16" customWidth="1"/>
    <col min="29" max="29" width="8.625" style="17" customWidth="1"/>
    <col min="30" max="30" width="10.625" style="18" customWidth="1"/>
    <col min="31" max="181" width="9.00390625" style="19" customWidth="1"/>
    <col min="182" max="182" width="21.375" style="19" customWidth="1"/>
    <col min="183" max="184" width="8.625" style="19" customWidth="1"/>
    <col min="185" max="185" width="10.625" style="19" customWidth="1"/>
    <col min="186" max="186" width="1.625" style="19" customWidth="1"/>
    <col min="187" max="188" width="8.625" style="19" customWidth="1"/>
    <col min="189" max="189" width="10.625" style="19" customWidth="1"/>
    <col min="190" max="190" width="1.625" style="19" customWidth="1"/>
    <col min="191" max="192" width="8.625" style="19" customWidth="1"/>
    <col min="193" max="193" width="10.625" style="19" customWidth="1"/>
    <col min="194" max="194" width="1.625" style="19" customWidth="1"/>
    <col min="195" max="196" width="8.625" style="19" customWidth="1"/>
    <col min="197" max="197" width="10.625" style="19" customWidth="1"/>
    <col min="198" max="198" width="1.625" style="19" customWidth="1"/>
    <col min="199" max="200" width="8.625" style="19" customWidth="1"/>
    <col min="201" max="201" width="10.625" style="19" customWidth="1"/>
    <col min="202" max="202" width="1.625" style="19" customWidth="1"/>
    <col min="203" max="204" width="8.625" style="19" customWidth="1"/>
    <col min="205" max="205" width="10.625" style="19" customWidth="1"/>
    <col min="206" max="206" width="1.625" style="19" customWidth="1"/>
    <col min="207" max="208" width="8.625" style="19" customWidth="1"/>
    <col min="209" max="209" width="10.625" style="19" customWidth="1"/>
    <col min="210" max="16384" width="9.00390625" style="19" customWidth="1"/>
  </cols>
  <sheetData>
    <row r="2" ht="12.75">
      <c r="A2" s="20" t="s">
        <v>82</v>
      </c>
    </row>
    <row r="3" ht="12.75">
      <c r="A3" s="14"/>
    </row>
    <row r="4" spans="1:30" ht="12.75" customHeight="1">
      <c r="A4" s="23"/>
      <c r="B4" s="373" t="s">
        <v>14</v>
      </c>
      <c r="C4" s="373"/>
      <c r="D4" s="373"/>
      <c r="E4" s="24"/>
      <c r="F4" s="373" t="s">
        <v>15</v>
      </c>
      <c r="G4" s="373"/>
      <c r="H4" s="373"/>
      <c r="I4" s="24"/>
      <c r="J4" s="372" t="s">
        <v>16</v>
      </c>
      <c r="K4" s="372"/>
      <c r="L4" s="372"/>
      <c r="M4" s="373" t="s">
        <v>17</v>
      </c>
      <c r="N4" s="373"/>
      <c r="O4" s="373"/>
      <c r="P4" s="24"/>
      <c r="Q4" s="372" t="s">
        <v>84</v>
      </c>
      <c r="R4" s="372"/>
      <c r="S4" s="372"/>
      <c r="T4" s="373" t="s">
        <v>0</v>
      </c>
      <c r="U4" s="373"/>
      <c r="V4" s="373"/>
      <c r="W4" s="24"/>
      <c r="X4" s="375" t="s">
        <v>92</v>
      </c>
      <c r="Y4" s="375"/>
      <c r="Z4" s="375"/>
      <c r="AA4" s="24"/>
      <c r="AB4" s="371" t="s">
        <v>374</v>
      </c>
      <c r="AC4" s="371"/>
      <c r="AD4" s="371"/>
    </row>
    <row r="5" spans="1:30" ht="25.5">
      <c r="A5" s="23"/>
      <c r="B5" s="58" t="s">
        <v>19</v>
      </c>
      <c r="C5" s="27" t="s">
        <v>2</v>
      </c>
      <c r="D5" s="133" t="s">
        <v>87</v>
      </c>
      <c r="E5" s="28"/>
      <c r="F5" s="58" t="s">
        <v>19</v>
      </c>
      <c r="G5" s="27" t="s">
        <v>2</v>
      </c>
      <c r="H5" s="28" t="s">
        <v>3</v>
      </c>
      <c r="I5" s="28"/>
      <c r="J5" s="91" t="s">
        <v>19</v>
      </c>
      <c r="K5" s="31" t="s">
        <v>2</v>
      </c>
      <c r="L5" s="32" t="s">
        <v>3</v>
      </c>
      <c r="M5" s="58" t="s">
        <v>19</v>
      </c>
      <c r="N5" s="27" t="s">
        <v>2</v>
      </c>
      <c r="O5" s="28" t="s">
        <v>3</v>
      </c>
      <c r="P5" s="28"/>
      <c r="Q5" s="91" t="s">
        <v>19</v>
      </c>
      <c r="R5" s="31" t="s">
        <v>2</v>
      </c>
      <c r="S5" s="32" t="s">
        <v>3</v>
      </c>
      <c r="T5" s="58" t="s">
        <v>19</v>
      </c>
      <c r="U5" s="27" t="s">
        <v>2</v>
      </c>
      <c r="V5" s="28" t="s">
        <v>3</v>
      </c>
      <c r="W5" s="28"/>
      <c r="X5" s="210" t="s">
        <v>19</v>
      </c>
      <c r="Y5" s="178" t="s">
        <v>2</v>
      </c>
      <c r="Z5" s="179" t="s">
        <v>3</v>
      </c>
      <c r="AA5" s="28"/>
      <c r="AB5" s="155" t="s">
        <v>19</v>
      </c>
      <c r="AC5" s="156" t="s">
        <v>2</v>
      </c>
      <c r="AD5" s="157" t="s">
        <v>3</v>
      </c>
    </row>
    <row r="6" spans="1:30" ht="12.75">
      <c r="A6" s="42" t="s">
        <v>50</v>
      </c>
      <c r="J6" s="37"/>
      <c r="K6" s="38"/>
      <c r="L6" s="39"/>
      <c r="Q6" s="37"/>
      <c r="R6" s="38"/>
      <c r="S6" s="39"/>
      <c r="X6" s="180"/>
      <c r="Y6" s="181"/>
      <c r="Z6" s="182"/>
      <c r="AB6" s="158"/>
      <c r="AC6" s="159"/>
      <c r="AD6" s="160"/>
    </row>
    <row r="7" spans="1:30" ht="12.75">
      <c r="A7" s="14" t="s">
        <v>51</v>
      </c>
      <c r="B7" s="115" t="s">
        <v>20</v>
      </c>
      <c r="C7" s="115" t="s">
        <v>21</v>
      </c>
      <c r="D7" s="116" t="s">
        <v>21</v>
      </c>
      <c r="E7" s="117"/>
      <c r="F7" s="115" t="s">
        <v>20</v>
      </c>
      <c r="G7" s="115" t="s">
        <v>21</v>
      </c>
      <c r="H7" s="116" t="s">
        <v>21</v>
      </c>
      <c r="J7" s="82" t="s">
        <v>20</v>
      </c>
      <c r="K7" s="82" t="s">
        <v>21</v>
      </c>
      <c r="L7" s="102" t="s">
        <v>21</v>
      </c>
      <c r="M7" s="115" t="s">
        <v>20</v>
      </c>
      <c r="N7" s="115" t="s">
        <v>21</v>
      </c>
      <c r="O7" s="116" t="s">
        <v>21</v>
      </c>
      <c r="Q7" s="37">
        <v>2.573529411764706</v>
      </c>
      <c r="R7" s="76">
        <v>2.121385996465733</v>
      </c>
      <c r="S7" s="39">
        <v>515</v>
      </c>
      <c r="T7" s="16">
        <v>3.134254079111572</v>
      </c>
      <c r="U7" s="40">
        <v>1.1204320363432414</v>
      </c>
      <c r="V7" s="18">
        <v>1311</v>
      </c>
      <c r="X7" s="180">
        <v>3.224134552463048</v>
      </c>
      <c r="Y7" s="183">
        <v>1.369019785987576</v>
      </c>
      <c r="Z7" s="182">
        <v>938</v>
      </c>
      <c r="AB7" s="366">
        <v>2.5070152164778015</v>
      </c>
      <c r="AC7" s="161">
        <v>1.2428682910093711</v>
      </c>
      <c r="AD7" s="160">
        <v>992</v>
      </c>
    </row>
    <row r="8" spans="1:30" ht="12.75">
      <c r="A8" s="59">
        <v>2</v>
      </c>
      <c r="B8" s="115" t="s">
        <v>20</v>
      </c>
      <c r="C8" s="115" t="s">
        <v>21</v>
      </c>
      <c r="D8" s="116" t="s">
        <v>21</v>
      </c>
      <c r="E8" s="117"/>
      <c r="F8" s="115" t="s">
        <v>20</v>
      </c>
      <c r="G8" s="115" t="s">
        <v>21</v>
      </c>
      <c r="H8" s="116" t="s">
        <v>21</v>
      </c>
      <c r="J8" s="82" t="s">
        <v>20</v>
      </c>
      <c r="K8" s="82" t="s">
        <v>21</v>
      </c>
      <c r="L8" s="102" t="s">
        <v>21</v>
      </c>
      <c r="M8" s="115" t="s">
        <v>20</v>
      </c>
      <c r="N8" s="115" t="s">
        <v>21</v>
      </c>
      <c r="O8" s="116" t="s">
        <v>21</v>
      </c>
      <c r="Q8" s="37">
        <v>1.9646365422396856</v>
      </c>
      <c r="R8" s="76">
        <v>1.8665614824791485</v>
      </c>
      <c r="S8" s="39">
        <v>511</v>
      </c>
      <c r="T8" s="16">
        <v>3.7538504660875804</v>
      </c>
      <c r="U8" s="40">
        <v>1.1930416342948178</v>
      </c>
      <c r="V8" s="18">
        <v>1376</v>
      </c>
      <c r="X8" s="180">
        <v>2.515611371757148</v>
      </c>
      <c r="Y8" s="183">
        <v>1.2009573640574231</v>
      </c>
      <c r="Z8" s="182">
        <v>958</v>
      </c>
      <c r="AB8" s="366">
        <v>3.222007487353071</v>
      </c>
      <c r="AC8" s="161">
        <v>1.4506394909200138</v>
      </c>
      <c r="AD8" s="160">
        <v>929</v>
      </c>
    </row>
    <row r="9" spans="1:30" ht="12.75">
      <c r="A9" s="59">
        <v>3</v>
      </c>
      <c r="B9" s="115" t="s">
        <v>20</v>
      </c>
      <c r="C9" s="115" t="s">
        <v>21</v>
      </c>
      <c r="D9" s="116" t="s">
        <v>21</v>
      </c>
      <c r="E9" s="117"/>
      <c r="F9" s="115" t="s">
        <v>20</v>
      </c>
      <c r="G9" s="115" t="s">
        <v>21</v>
      </c>
      <c r="H9" s="116" t="s">
        <v>21</v>
      </c>
      <c r="J9" s="82" t="s">
        <v>20</v>
      </c>
      <c r="K9" s="82" t="s">
        <v>21</v>
      </c>
      <c r="L9" s="102" t="s">
        <v>21</v>
      </c>
      <c r="M9" s="115" t="s">
        <v>20</v>
      </c>
      <c r="N9" s="115" t="s">
        <v>21</v>
      </c>
      <c r="O9" s="116" t="s">
        <v>21</v>
      </c>
      <c r="Q9" s="37">
        <v>3.20945945945946</v>
      </c>
      <c r="R9" s="76">
        <v>2.252394449304275</v>
      </c>
      <c r="S9" s="39">
        <v>566</v>
      </c>
      <c r="T9" s="16">
        <v>3.006492278426668</v>
      </c>
      <c r="U9" s="40">
        <v>1.1392325511765673</v>
      </c>
      <c r="V9" s="18">
        <v>1218</v>
      </c>
      <c r="X9" s="180">
        <v>3.0550800241305724</v>
      </c>
      <c r="Y9" s="183">
        <v>1.3601649770335325</v>
      </c>
      <c r="Z9" s="182">
        <v>902</v>
      </c>
      <c r="AB9" s="366">
        <v>3.3736513035485722</v>
      </c>
      <c r="AC9" s="161">
        <v>1.5326889635254761</v>
      </c>
      <c r="AD9" s="160">
        <v>870</v>
      </c>
    </row>
    <row r="10" spans="1:30" ht="12.75">
      <c r="A10" s="59">
        <v>4</v>
      </c>
      <c r="B10" s="115" t="s">
        <v>20</v>
      </c>
      <c r="C10" s="115" t="s">
        <v>21</v>
      </c>
      <c r="D10" s="116" t="s">
        <v>21</v>
      </c>
      <c r="E10" s="117"/>
      <c r="F10" s="115" t="s">
        <v>20</v>
      </c>
      <c r="G10" s="115" t="s">
        <v>21</v>
      </c>
      <c r="H10" s="116" t="s">
        <v>21</v>
      </c>
      <c r="J10" s="82" t="s">
        <v>20</v>
      </c>
      <c r="K10" s="82" t="s">
        <v>21</v>
      </c>
      <c r="L10" s="102" t="s">
        <v>21</v>
      </c>
      <c r="M10" s="115" t="s">
        <v>20</v>
      </c>
      <c r="N10" s="115" t="s">
        <v>21</v>
      </c>
      <c r="O10" s="116" t="s">
        <v>21</v>
      </c>
      <c r="Q10" s="37">
        <v>4.592592592592593</v>
      </c>
      <c r="R10" s="76">
        <v>2.4140589145278053</v>
      </c>
      <c r="S10" s="39">
        <v>695</v>
      </c>
      <c r="T10" s="16">
        <v>3.4353550942214444</v>
      </c>
      <c r="U10" s="40">
        <v>1.1210106141559528</v>
      </c>
      <c r="V10" s="18">
        <v>1431</v>
      </c>
      <c r="X10" s="180">
        <v>3.7332803030463872</v>
      </c>
      <c r="Y10" s="183">
        <v>1.4925279674062244</v>
      </c>
      <c r="Z10" s="182">
        <v>909</v>
      </c>
      <c r="AB10" s="366">
        <v>2.9418985280458414</v>
      </c>
      <c r="AC10" s="161">
        <v>1.4385914095073211</v>
      </c>
      <c r="AD10" s="160">
        <v>865</v>
      </c>
    </row>
    <row r="11" spans="1:30" ht="12.75">
      <c r="A11" s="59">
        <v>5</v>
      </c>
      <c r="B11" s="115" t="s">
        <v>20</v>
      </c>
      <c r="C11" s="115" t="s">
        <v>21</v>
      </c>
      <c r="D11" s="116" t="s">
        <v>21</v>
      </c>
      <c r="E11" s="117"/>
      <c r="F11" s="115" t="s">
        <v>20</v>
      </c>
      <c r="G11" s="115" t="s">
        <v>21</v>
      </c>
      <c r="H11" s="116" t="s">
        <v>21</v>
      </c>
      <c r="J11" s="82" t="s">
        <v>20</v>
      </c>
      <c r="K11" s="82" t="s">
        <v>21</v>
      </c>
      <c r="L11" s="102" t="s">
        <v>21</v>
      </c>
      <c r="M11" s="115" t="s">
        <v>20</v>
      </c>
      <c r="N11" s="115" t="s">
        <v>21</v>
      </c>
      <c r="O11" s="116" t="s">
        <v>21</v>
      </c>
      <c r="Q11" s="37">
        <v>3.546099290780141</v>
      </c>
      <c r="R11" s="76">
        <v>2.2841219687915397</v>
      </c>
      <c r="S11" s="39">
        <v>606</v>
      </c>
      <c r="T11" s="16">
        <v>3.922460717019439</v>
      </c>
      <c r="U11" s="40">
        <v>1.1616143007854294</v>
      </c>
      <c r="V11" s="18">
        <v>1514</v>
      </c>
      <c r="X11" s="180">
        <v>4.828527174480913</v>
      </c>
      <c r="Y11" s="183">
        <v>1.7211790530095996</v>
      </c>
      <c r="Z11" s="182">
        <v>874</v>
      </c>
      <c r="AB11" s="366">
        <v>3.460843798297724</v>
      </c>
      <c r="AC11" s="161">
        <v>1.5289895579914052</v>
      </c>
      <c r="AD11" s="160">
        <v>896</v>
      </c>
    </row>
    <row r="12" spans="1:30" ht="12.75" customHeight="1">
      <c r="A12" s="59">
        <v>6</v>
      </c>
      <c r="B12" s="115" t="s">
        <v>20</v>
      </c>
      <c r="C12" s="115" t="s">
        <v>21</v>
      </c>
      <c r="D12" s="116" t="s">
        <v>21</v>
      </c>
      <c r="E12" s="117"/>
      <c r="F12" s="115" t="s">
        <v>20</v>
      </c>
      <c r="G12" s="115" t="s">
        <v>21</v>
      </c>
      <c r="H12" s="116" t="s">
        <v>21</v>
      </c>
      <c r="J12" s="82" t="s">
        <v>20</v>
      </c>
      <c r="K12" s="82" t="s">
        <v>21</v>
      </c>
      <c r="L12" s="102" t="s">
        <v>21</v>
      </c>
      <c r="M12" s="115" t="s">
        <v>20</v>
      </c>
      <c r="N12" s="115" t="s">
        <v>21</v>
      </c>
      <c r="O12" s="116" t="s">
        <v>21</v>
      </c>
      <c r="Q12" s="37">
        <v>4.438280166435506</v>
      </c>
      <c r="R12" s="76">
        <v>2.3993634491177205</v>
      </c>
      <c r="S12" s="39">
        <v>681</v>
      </c>
      <c r="T12" s="16">
        <v>4.104610500803245</v>
      </c>
      <c r="U12" s="40">
        <v>1.2266802546966105</v>
      </c>
      <c r="V12" s="18">
        <v>1418</v>
      </c>
      <c r="X12" s="180">
        <v>3.0205339405363363</v>
      </c>
      <c r="Y12" s="183">
        <v>1.3250701198967394</v>
      </c>
      <c r="Z12" s="182">
        <v>940</v>
      </c>
      <c r="AB12" s="366">
        <v>3.579780485014771</v>
      </c>
      <c r="AC12" s="161">
        <v>1.483717684154647</v>
      </c>
      <c r="AD12" s="160">
        <v>983</v>
      </c>
    </row>
    <row r="13" spans="1:30" ht="12.75">
      <c r="A13" s="59">
        <v>7</v>
      </c>
      <c r="B13" s="115" t="s">
        <v>20</v>
      </c>
      <c r="C13" s="115" t="s">
        <v>21</v>
      </c>
      <c r="D13" s="116" t="s">
        <v>21</v>
      </c>
      <c r="E13" s="117"/>
      <c r="F13" s="115" t="s">
        <v>20</v>
      </c>
      <c r="G13" s="115" t="s">
        <v>21</v>
      </c>
      <c r="H13" s="116" t="s">
        <v>21</v>
      </c>
      <c r="J13" s="82" t="s">
        <v>20</v>
      </c>
      <c r="K13" s="82" t="s">
        <v>21</v>
      </c>
      <c r="L13" s="102" t="s">
        <v>21</v>
      </c>
      <c r="M13" s="115" t="s">
        <v>20</v>
      </c>
      <c r="N13" s="115" t="s">
        <v>21</v>
      </c>
      <c r="O13" s="116" t="s">
        <v>21</v>
      </c>
      <c r="Q13" s="37">
        <v>3.6036036036036037</v>
      </c>
      <c r="R13" s="76">
        <v>2.2191944986762926</v>
      </c>
      <c r="S13" s="39">
        <v>652</v>
      </c>
      <c r="T13" s="16">
        <v>5.3872723029942104</v>
      </c>
      <c r="U13" s="40">
        <v>1.3677403155929553</v>
      </c>
      <c r="V13" s="18">
        <v>1477</v>
      </c>
      <c r="X13" s="180">
        <v>4.083132055821993</v>
      </c>
      <c r="Y13" s="183">
        <v>1.5362412959486027</v>
      </c>
      <c r="Z13" s="182">
        <v>935</v>
      </c>
      <c r="AB13" s="366">
        <v>3.9776684441190397</v>
      </c>
      <c r="AC13" s="161">
        <v>1.52771558460279</v>
      </c>
      <c r="AD13" s="160">
        <v>1026</v>
      </c>
    </row>
    <row r="14" spans="1:30" ht="13.5" customHeight="1">
      <c r="A14" s="59">
        <v>8</v>
      </c>
      <c r="B14" s="115" t="s">
        <v>20</v>
      </c>
      <c r="C14" s="115" t="s">
        <v>21</v>
      </c>
      <c r="D14" s="116" t="s">
        <v>21</v>
      </c>
      <c r="E14" s="117"/>
      <c r="F14" s="115" t="s">
        <v>20</v>
      </c>
      <c r="G14" s="115" t="s">
        <v>21</v>
      </c>
      <c r="H14" s="116" t="s">
        <v>21</v>
      </c>
      <c r="J14" s="82" t="s">
        <v>20</v>
      </c>
      <c r="K14" s="82" t="s">
        <v>21</v>
      </c>
      <c r="L14" s="102" t="s">
        <v>21</v>
      </c>
      <c r="M14" s="115" t="s">
        <v>20</v>
      </c>
      <c r="N14" s="115" t="s">
        <v>21</v>
      </c>
      <c r="O14" s="116" t="s">
        <v>21</v>
      </c>
      <c r="Q14" s="37">
        <v>5.1923076923076925</v>
      </c>
      <c r="R14" s="76">
        <v>2.7913598907580695</v>
      </c>
      <c r="S14" s="39">
        <v>584</v>
      </c>
      <c r="T14" s="16">
        <v>4.2015481262760925</v>
      </c>
      <c r="U14" s="40">
        <v>1.2166616677619138</v>
      </c>
      <c r="V14" s="18">
        <v>1474</v>
      </c>
      <c r="X14" s="180">
        <v>3.449234004896991</v>
      </c>
      <c r="Y14" s="183">
        <v>1.4258025071803389</v>
      </c>
      <c r="Z14" s="182">
        <v>923</v>
      </c>
      <c r="AB14" s="366">
        <v>4.407188019633787</v>
      </c>
      <c r="AC14" s="161">
        <v>1.6501495932793437</v>
      </c>
      <c r="AD14" s="160">
        <v>970</v>
      </c>
    </row>
    <row r="15" spans="1:30" ht="12.75">
      <c r="A15" s="59">
        <v>9</v>
      </c>
      <c r="B15" s="115" t="s">
        <v>20</v>
      </c>
      <c r="C15" s="115" t="s">
        <v>21</v>
      </c>
      <c r="D15" s="116" t="s">
        <v>21</v>
      </c>
      <c r="E15" s="117"/>
      <c r="F15" s="115" t="s">
        <v>20</v>
      </c>
      <c r="G15" s="115" t="s">
        <v>21</v>
      </c>
      <c r="H15" s="116" t="s">
        <v>21</v>
      </c>
      <c r="J15" s="82" t="s">
        <v>20</v>
      </c>
      <c r="K15" s="82" t="s">
        <v>21</v>
      </c>
      <c r="L15" s="102" t="s">
        <v>21</v>
      </c>
      <c r="M15" s="115" t="s">
        <v>20</v>
      </c>
      <c r="N15" s="115" t="s">
        <v>21</v>
      </c>
      <c r="O15" s="116" t="s">
        <v>21</v>
      </c>
      <c r="Q15" s="37">
        <v>3.7151702786377707</v>
      </c>
      <c r="R15" s="76">
        <v>2.339753389905678</v>
      </c>
      <c r="S15" s="39">
        <v>604</v>
      </c>
      <c r="T15" s="16">
        <v>4.530468305642695</v>
      </c>
      <c r="U15" s="40">
        <v>1.2822680821229386</v>
      </c>
      <c r="V15" s="18">
        <v>1426</v>
      </c>
      <c r="X15" s="180">
        <v>3.705690055179958</v>
      </c>
      <c r="Y15" s="183">
        <v>1.4632653739170416</v>
      </c>
      <c r="Z15" s="182">
        <v>939</v>
      </c>
      <c r="AB15" s="366">
        <v>2.8978599771640456</v>
      </c>
      <c r="AC15" s="161">
        <v>1.3655993668999258</v>
      </c>
      <c r="AD15" s="160">
        <v>946</v>
      </c>
    </row>
    <row r="16" spans="1:30" ht="12.75" customHeight="1">
      <c r="A16" s="14" t="s">
        <v>52</v>
      </c>
      <c r="B16" s="115" t="s">
        <v>20</v>
      </c>
      <c r="C16" s="115" t="s">
        <v>21</v>
      </c>
      <c r="D16" s="116" t="s">
        <v>21</v>
      </c>
      <c r="E16" s="117"/>
      <c r="F16" s="115" t="s">
        <v>20</v>
      </c>
      <c r="G16" s="115" t="s">
        <v>21</v>
      </c>
      <c r="H16" s="116" t="s">
        <v>21</v>
      </c>
      <c r="J16" s="82" t="s">
        <v>20</v>
      </c>
      <c r="K16" s="82" t="s">
        <v>21</v>
      </c>
      <c r="L16" s="102" t="s">
        <v>21</v>
      </c>
      <c r="M16" s="115" t="s">
        <v>20</v>
      </c>
      <c r="N16" s="115" t="s">
        <v>21</v>
      </c>
      <c r="O16" s="116" t="s">
        <v>21</v>
      </c>
      <c r="Q16" s="37">
        <v>4.24886191198786</v>
      </c>
      <c r="R16" s="76">
        <v>2.3464871926291773</v>
      </c>
      <c r="S16" s="39">
        <v>683</v>
      </c>
      <c r="T16" s="16">
        <v>4.412477758323025</v>
      </c>
      <c r="U16" s="40">
        <v>1.2526990305604946</v>
      </c>
      <c r="V16" s="18">
        <v>1457</v>
      </c>
      <c r="X16" s="180">
        <v>3.911869067184357</v>
      </c>
      <c r="Y16" s="183">
        <v>1.5602293198804484</v>
      </c>
      <c r="Z16" s="182">
        <v>870</v>
      </c>
      <c r="AB16" s="366">
        <v>4.248690656462982</v>
      </c>
      <c r="AC16" s="161">
        <v>1.638528084984344</v>
      </c>
      <c r="AD16" s="160">
        <v>950</v>
      </c>
    </row>
    <row r="17" spans="1:30" ht="12.75">
      <c r="A17" s="14"/>
      <c r="B17" s="118"/>
      <c r="C17" s="119"/>
      <c r="D17" s="117"/>
      <c r="E17" s="117"/>
      <c r="F17" s="118"/>
      <c r="G17" s="119"/>
      <c r="H17" s="117"/>
      <c r="J17" s="37"/>
      <c r="K17" s="76"/>
      <c r="L17" s="94"/>
      <c r="N17" s="40"/>
      <c r="Q17" s="37"/>
      <c r="R17" s="76"/>
      <c r="S17" s="39"/>
      <c r="T17" s="54"/>
      <c r="U17" s="40"/>
      <c r="X17" s="211"/>
      <c r="Y17" s="183"/>
      <c r="Z17" s="182"/>
      <c r="AB17" s="366"/>
      <c r="AC17" s="161"/>
      <c r="AD17" s="160"/>
    </row>
    <row r="18" spans="1:30" ht="12.75">
      <c r="A18" s="42" t="s">
        <v>53</v>
      </c>
      <c r="C18" s="40"/>
      <c r="G18" s="40"/>
      <c r="J18" s="37"/>
      <c r="K18" s="76"/>
      <c r="L18" s="39"/>
      <c r="N18" s="40"/>
      <c r="Q18" s="37"/>
      <c r="R18" s="76"/>
      <c r="S18" s="94"/>
      <c r="T18" s="54"/>
      <c r="U18" s="40"/>
      <c r="X18" s="211"/>
      <c r="Y18" s="183"/>
      <c r="Z18" s="182"/>
      <c r="AB18" s="366"/>
      <c r="AC18" s="161"/>
      <c r="AD18" s="160"/>
    </row>
    <row r="19" spans="1:30" ht="12.75">
      <c r="A19" s="19" t="s">
        <v>54</v>
      </c>
      <c r="B19" s="126">
        <v>4.82611781405252</v>
      </c>
      <c r="C19" s="40">
        <v>1.0185828119545652</v>
      </c>
      <c r="D19" s="18">
        <v>2553</v>
      </c>
      <c r="F19" s="16">
        <v>3.580146460537022</v>
      </c>
      <c r="G19" s="40">
        <v>1.0334057715275098</v>
      </c>
      <c r="H19" s="18">
        <v>2173</v>
      </c>
      <c r="J19" s="37">
        <v>3.5960214231063508</v>
      </c>
      <c r="K19" s="76">
        <v>0.9136288722548123</v>
      </c>
      <c r="L19" s="39">
        <v>2346</v>
      </c>
      <c r="M19" s="16">
        <v>3.819918144611187</v>
      </c>
      <c r="N19" s="40">
        <v>1.567618287274685</v>
      </c>
      <c r="O19" s="18">
        <v>868</v>
      </c>
      <c r="Q19" s="37">
        <v>5.194805194805195</v>
      </c>
      <c r="R19" s="76">
        <v>3.8383247827648455</v>
      </c>
      <c r="S19" s="39">
        <v>309</v>
      </c>
      <c r="T19" s="16">
        <v>4.343007499206409</v>
      </c>
      <c r="U19" s="40">
        <v>1.743328368275796</v>
      </c>
      <c r="V19" s="18">
        <v>741</v>
      </c>
      <c r="X19" s="212">
        <v>2.7922169181326337</v>
      </c>
      <c r="Y19" s="183">
        <v>1.3093739684438388</v>
      </c>
      <c r="Z19" s="182">
        <v>892</v>
      </c>
      <c r="AB19" s="366">
        <v>3.77649103790672</v>
      </c>
      <c r="AC19" s="161">
        <v>1.5405116381650645</v>
      </c>
      <c r="AD19" s="160">
        <v>960</v>
      </c>
    </row>
    <row r="20" spans="1:30" ht="12.75" customHeight="1">
      <c r="A20" s="19" t="s">
        <v>55</v>
      </c>
      <c r="B20" s="126">
        <v>6.556941863551898</v>
      </c>
      <c r="C20" s="40">
        <v>1.0182615632728766</v>
      </c>
      <c r="D20" s="18">
        <v>3407</v>
      </c>
      <c r="F20" s="16">
        <v>5.225945281278819</v>
      </c>
      <c r="G20" s="40">
        <v>1.0818153509095327</v>
      </c>
      <c r="H20" s="18">
        <v>2845</v>
      </c>
      <c r="J20" s="37">
        <v>5.3468208092485545</v>
      </c>
      <c r="K20" s="76">
        <v>0.9794504972465328</v>
      </c>
      <c r="L20" s="39">
        <v>2980</v>
      </c>
      <c r="M20" s="135">
        <v>3.8699690402476774</v>
      </c>
      <c r="N20" s="40">
        <v>1.0625671509093386</v>
      </c>
      <c r="O20" s="18">
        <v>1913</v>
      </c>
      <c r="Q20" s="123">
        <v>2.7127003699136867</v>
      </c>
      <c r="R20" s="76">
        <v>1.7550385336500172</v>
      </c>
      <c r="S20" s="39">
        <v>792</v>
      </c>
      <c r="T20" s="16">
        <v>5.06984557328923</v>
      </c>
      <c r="U20" s="40">
        <v>1.183707151073555</v>
      </c>
      <c r="V20" s="18">
        <v>1862</v>
      </c>
      <c r="X20" s="212">
        <v>3.874223342295377</v>
      </c>
      <c r="Y20" s="183">
        <v>1.3484361483935905</v>
      </c>
      <c r="Z20" s="182">
        <v>1154</v>
      </c>
      <c r="AB20" s="370">
        <v>3.141599606491488</v>
      </c>
      <c r="AC20" s="161">
        <v>1.2469170335349409</v>
      </c>
      <c r="AD20" s="160">
        <v>1227</v>
      </c>
    </row>
    <row r="21" spans="1:30" ht="12.75">
      <c r="A21" s="19" t="s">
        <v>56</v>
      </c>
      <c r="B21" s="126">
        <v>5.486284289276808</v>
      </c>
      <c r="C21" s="40">
        <v>0.9904107460163134</v>
      </c>
      <c r="D21" s="18">
        <v>3048</v>
      </c>
      <c r="F21" s="16">
        <v>4.654961208656594</v>
      </c>
      <c r="G21" s="40">
        <v>1.0724800257669855</v>
      </c>
      <c r="H21" s="18">
        <v>2594</v>
      </c>
      <c r="J21" s="37">
        <v>4.902336269628495</v>
      </c>
      <c r="K21" s="76">
        <v>0.987231504167138</v>
      </c>
      <c r="L21" s="39">
        <v>2702</v>
      </c>
      <c r="M21" s="16">
        <v>5.1194539249146755</v>
      </c>
      <c r="N21" s="40">
        <v>1.415741434154369</v>
      </c>
      <c r="O21" s="18">
        <v>1407</v>
      </c>
      <c r="Q21" s="37">
        <v>4.838709677419355</v>
      </c>
      <c r="R21" s="76">
        <v>2.6075223304441106</v>
      </c>
      <c r="S21" s="39">
        <v>626</v>
      </c>
      <c r="T21" s="16">
        <v>4.3331996307291005</v>
      </c>
      <c r="U21" s="40">
        <v>1.2570999973505477</v>
      </c>
      <c r="V21" s="18">
        <v>1422</v>
      </c>
      <c r="X21" s="180">
        <v>3.8142475757713705</v>
      </c>
      <c r="Y21" s="183">
        <v>1.515512738994641</v>
      </c>
      <c r="Z21" s="182">
        <v>900</v>
      </c>
      <c r="AB21" s="366">
        <v>4.453723358180248</v>
      </c>
      <c r="AC21" s="161">
        <v>1.6440904326454786</v>
      </c>
      <c r="AD21" s="160">
        <v>987</v>
      </c>
    </row>
    <row r="22" spans="1:30" ht="12.75" customHeight="1">
      <c r="A22" s="19" t="s">
        <v>57</v>
      </c>
      <c r="B22" s="126">
        <v>4.412989175686928</v>
      </c>
      <c r="C22" s="40">
        <v>0.9458336758805141</v>
      </c>
      <c r="D22" s="18">
        <v>2721</v>
      </c>
      <c r="F22" s="16">
        <v>4.8418024928092045</v>
      </c>
      <c r="G22" s="40">
        <v>1.128991356274141</v>
      </c>
      <c r="H22" s="18">
        <v>2430</v>
      </c>
      <c r="J22" s="37">
        <v>3.8651685393258433</v>
      </c>
      <c r="K22" s="76">
        <v>0.9108346580143458</v>
      </c>
      <c r="L22" s="39">
        <v>2530</v>
      </c>
      <c r="M22" s="135">
        <v>2.48</v>
      </c>
      <c r="N22" s="40">
        <v>1.0142311508967319</v>
      </c>
      <c r="O22" s="18">
        <v>1365</v>
      </c>
      <c r="Q22" s="37">
        <v>2.6465028355387523</v>
      </c>
      <c r="R22" s="76">
        <v>2.0549093470658506</v>
      </c>
      <c r="S22" s="39">
        <v>564</v>
      </c>
      <c r="T22" s="16">
        <v>3.295961193936608</v>
      </c>
      <c r="U22" s="40">
        <v>1.1453945547862934</v>
      </c>
      <c r="V22" s="18">
        <v>1317</v>
      </c>
      <c r="X22" s="180">
        <v>3.0992673050178134</v>
      </c>
      <c r="Y22" s="183">
        <v>1.470993333603499</v>
      </c>
      <c r="Z22" s="182">
        <v>782</v>
      </c>
      <c r="AB22" s="370">
        <v>2.4429665659762114</v>
      </c>
      <c r="AC22" s="161">
        <v>1.3127870428533468</v>
      </c>
      <c r="AD22" s="160">
        <v>867</v>
      </c>
    </row>
    <row r="23" spans="1:30" ht="12.75">
      <c r="A23" s="19" t="s">
        <v>58</v>
      </c>
      <c r="B23" s="126">
        <v>6.239460370994941</v>
      </c>
      <c r="C23" s="40">
        <v>1.0189107415869945</v>
      </c>
      <c r="D23" s="18">
        <v>3251</v>
      </c>
      <c r="F23" s="16">
        <v>6.432517758484608</v>
      </c>
      <c r="G23" s="40">
        <v>1.2596502981280553</v>
      </c>
      <c r="H23" s="18">
        <v>2550</v>
      </c>
      <c r="J23" s="123">
        <v>4.48813056379822</v>
      </c>
      <c r="K23" s="76">
        <v>0.9214289624366598</v>
      </c>
      <c r="L23" s="39">
        <v>2852</v>
      </c>
      <c r="M23" s="135">
        <v>3.642384105960265</v>
      </c>
      <c r="N23" s="40">
        <v>1.1491679769338625</v>
      </c>
      <c r="O23" s="18">
        <v>1543</v>
      </c>
      <c r="Q23" s="123">
        <v>3.3070866141732282</v>
      </c>
      <c r="R23" s="76">
        <v>2.1390656215567505</v>
      </c>
      <c r="S23" s="39">
        <v>646</v>
      </c>
      <c r="T23" s="135">
        <v>4.041627083434292</v>
      </c>
      <c r="U23" s="40">
        <v>1.2176321100139773</v>
      </c>
      <c r="V23" s="18">
        <v>1418</v>
      </c>
      <c r="X23" s="212">
        <v>3.3713332912088085</v>
      </c>
      <c r="Y23" s="183">
        <v>1.3588817911413433</v>
      </c>
      <c r="Z23" s="182">
        <v>994</v>
      </c>
      <c r="AB23" s="366">
        <v>4.606327939407562</v>
      </c>
      <c r="AC23" s="161">
        <v>1.6190178166231375</v>
      </c>
      <c r="AD23" s="160">
        <v>1051</v>
      </c>
    </row>
    <row r="24" spans="1:30" ht="12.75" customHeight="1">
      <c r="A24" s="19" t="s">
        <v>59</v>
      </c>
      <c r="B24" s="126">
        <v>5.664628258770518</v>
      </c>
      <c r="C24" s="40">
        <v>1.0290097963159295</v>
      </c>
      <c r="D24" s="18">
        <v>2913</v>
      </c>
      <c r="F24" s="16">
        <v>5.182125422455877</v>
      </c>
      <c r="G24" s="40">
        <v>1.1538591576820014</v>
      </c>
      <c r="H24" s="18">
        <v>2481</v>
      </c>
      <c r="J24" s="37">
        <v>4.678156876538868</v>
      </c>
      <c r="K24" s="76">
        <v>0.9451141330988839</v>
      </c>
      <c r="L24" s="39">
        <v>2820</v>
      </c>
      <c r="M24" s="16">
        <v>4.25531914893617</v>
      </c>
      <c r="N24" s="40">
        <v>1.2017026871129959</v>
      </c>
      <c r="O24" s="18">
        <v>1638</v>
      </c>
      <c r="Q24" s="123">
        <v>2.6509572901325478</v>
      </c>
      <c r="R24" s="76">
        <v>1.8785126298646688</v>
      </c>
      <c r="S24" s="39">
        <v>676</v>
      </c>
      <c r="T24" s="135">
        <v>3.942066319269614</v>
      </c>
      <c r="U24" s="40">
        <v>1.1284458273757951</v>
      </c>
      <c r="V24" s="18">
        <v>1612</v>
      </c>
      <c r="X24" s="180">
        <v>4.144051176710065</v>
      </c>
      <c r="Y24" s="183">
        <v>1.561427352330524</v>
      </c>
      <c r="Z24" s="182">
        <v>918</v>
      </c>
      <c r="AB24" s="370">
        <v>2.9005027352384167</v>
      </c>
      <c r="AC24" s="161">
        <v>1.3131396891160532</v>
      </c>
      <c r="AD24" s="160">
        <v>1024</v>
      </c>
    </row>
    <row r="25" spans="1:30" ht="12.75">
      <c r="A25" s="19" t="s">
        <v>60</v>
      </c>
      <c r="B25" s="126">
        <v>6.079613992762364</v>
      </c>
      <c r="C25" s="40">
        <v>0.9715115463435007</v>
      </c>
      <c r="D25" s="18">
        <v>3502</v>
      </c>
      <c r="F25" s="135">
        <v>4.508541024922991</v>
      </c>
      <c r="G25" s="40">
        <v>0.9160534095515565</v>
      </c>
      <c r="H25" s="18">
        <v>3449</v>
      </c>
      <c r="J25" s="123">
        <v>4.5949535192563085</v>
      </c>
      <c r="K25" s="76">
        <v>0.8917479844923346</v>
      </c>
      <c r="L25" s="39">
        <v>3114</v>
      </c>
      <c r="M25" s="135">
        <v>3.6671368124118473</v>
      </c>
      <c r="N25" s="40">
        <v>1.0034271793230942</v>
      </c>
      <c r="O25" s="18">
        <v>2037</v>
      </c>
      <c r="Q25" s="37">
        <v>4.013377926421405</v>
      </c>
      <c r="R25" s="76">
        <v>1.9946611301472712</v>
      </c>
      <c r="S25" s="39">
        <v>895</v>
      </c>
      <c r="T25" s="135">
        <v>3.296664586566057</v>
      </c>
      <c r="U25" s="40">
        <v>0.9219854541549339</v>
      </c>
      <c r="V25" s="18">
        <v>2033</v>
      </c>
      <c r="X25" s="212">
        <v>2.8905830310343035</v>
      </c>
      <c r="Y25" s="183">
        <v>1.062870646357654</v>
      </c>
      <c r="Z25" s="182">
        <v>1400</v>
      </c>
      <c r="AB25" s="370">
        <v>3.2442887836179364</v>
      </c>
      <c r="AC25" s="161">
        <v>1.370355325527628</v>
      </c>
      <c r="AD25" s="160">
        <v>1048</v>
      </c>
    </row>
    <row r="26" spans="1:30" ht="12.75" customHeight="1">
      <c r="A26" s="19" t="s">
        <v>61</v>
      </c>
      <c r="B26" s="126">
        <v>6.773773339122884</v>
      </c>
      <c r="C26" s="40">
        <v>0.9980522266043108</v>
      </c>
      <c r="D26" s="18">
        <v>3660</v>
      </c>
      <c r="F26" s="135">
        <v>4.900459418070444</v>
      </c>
      <c r="G26" s="40">
        <v>1.0051337139172027</v>
      </c>
      <c r="H26" s="18">
        <v>3101</v>
      </c>
      <c r="J26" s="37">
        <v>5.989458552946814</v>
      </c>
      <c r="K26" s="76">
        <v>0.9742491836620535</v>
      </c>
      <c r="L26" s="39">
        <v>3351</v>
      </c>
      <c r="M26" s="135">
        <v>4.733475479744136</v>
      </c>
      <c r="N26" s="40">
        <v>1.124076673134824</v>
      </c>
      <c r="O26" s="18">
        <v>2072</v>
      </c>
      <c r="Q26" s="123">
        <v>4.439959636730575</v>
      </c>
      <c r="R26" s="76">
        <v>1.9813681996454522</v>
      </c>
      <c r="S26" s="39">
        <v>999</v>
      </c>
      <c r="T26" s="135">
        <v>4.3884593316320615</v>
      </c>
      <c r="U26" s="40">
        <v>1.0158744849801637</v>
      </c>
      <c r="V26" s="18">
        <v>2204</v>
      </c>
      <c r="X26" s="212">
        <v>2.9466965935379132</v>
      </c>
      <c r="Y26" s="183">
        <v>1.0994584718873877</v>
      </c>
      <c r="Z26" s="182">
        <v>1333</v>
      </c>
      <c r="AB26" s="370">
        <v>3.447155940413048</v>
      </c>
      <c r="AC26" s="161">
        <v>1.203781127678207</v>
      </c>
      <c r="AD26" s="160">
        <v>1440</v>
      </c>
    </row>
    <row r="27" spans="1:30" ht="12.75" customHeight="1">
      <c r="A27" s="19" t="s">
        <v>62</v>
      </c>
      <c r="B27" s="126">
        <v>5.68935427574171</v>
      </c>
      <c r="C27" s="40">
        <v>1.0053466388498764</v>
      </c>
      <c r="D27" s="18">
        <v>3062</v>
      </c>
      <c r="F27" s="16">
        <v>5.384615384615385</v>
      </c>
      <c r="G27" s="40">
        <v>1.1586976055040052</v>
      </c>
      <c r="H27" s="18">
        <v>2551</v>
      </c>
      <c r="J27" s="37">
        <v>5.610310841546626</v>
      </c>
      <c r="K27" s="76">
        <v>0.994416349503815</v>
      </c>
      <c r="L27" s="39">
        <v>3025</v>
      </c>
      <c r="M27" s="135">
        <v>4.040404040404041</v>
      </c>
      <c r="N27" s="40">
        <v>1.1827941445753127</v>
      </c>
      <c r="O27" s="18">
        <v>1609</v>
      </c>
      <c r="Q27" s="37">
        <v>4.784688995215311</v>
      </c>
      <c r="R27" s="76">
        <v>2.67161889006418</v>
      </c>
      <c r="S27" s="39">
        <v>590</v>
      </c>
      <c r="T27" s="135">
        <v>3.33029025895343</v>
      </c>
      <c r="U27" s="40">
        <v>1.0811625587128928</v>
      </c>
      <c r="V27" s="18">
        <v>1493</v>
      </c>
      <c r="X27" s="180">
        <v>5.121124898906407</v>
      </c>
      <c r="Y27" s="183">
        <v>1.8327772118311654</v>
      </c>
      <c r="Z27" s="182">
        <v>815</v>
      </c>
      <c r="AB27" s="370">
        <v>3.6137156166819646</v>
      </c>
      <c r="AC27" s="161">
        <v>1.628922656799567</v>
      </c>
      <c r="AD27" s="160">
        <v>823</v>
      </c>
    </row>
    <row r="28" spans="3:30" ht="12.75" customHeight="1">
      <c r="C28" s="40"/>
      <c r="G28" s="40"/>
      <c r="J28" s="37"/>
      <c r="K28" s="76"/>
      <c r="L28" s="39"/>
      <c r="N28" s="40"/>
      <c r="Q28" s="37"/>
      <c r="R28" s="76"/>
      <c r="S28" s="39"/>
      <c r="U28" s="40"/>
      <c r="X28" s="180"/>
      <c r="Y28" s="183"/>
      <c r="Z28" s="182"/>
      <c r="AB28" s="366"/>
      <c r="AC28" s="161"/>
      <c r="AD28" s="160"/>
    </row>
    <row r="29" spans="1:30" ht="12.75">
      <c r="A29" s="19" t="s">
        <v>63</v>
      </c>
      <c r="B29" s="126">
        <v>5.812764064932177</v>
      </c>
      <c r="C29" s="40">
        <v>0.3747131090488347</v>
      </c>
      <c r="D29" s="18">
        <v>22511</v>
      </c>
      <c r="F29" s="135">
        <v>4.840876214093821</v>
      </c>
      <c r="G29" s="40">
        <v>0.40012197646740155</v>
      </c>
      <c r="H29" s="18">
        <v>19343</v>
      </c>
      <c r="J29" s="123">
        <v>4.78212072414971</v>
      </c>
      <c r="K29" s="76">
        <v>0.35243225398494626</v>
      </c>
      <c r="L29" s="39">
        <v>20708</v>
      </c>
      <c r="M29" s="135">
        <v>3.827919227392449</v>
      </c>
      <c r="N29" s="40">
        <v>0.43252216550581446</v>
      </c>
      <c r="O29" s="18">
        <v>11425</v>
      </c>
      <c r="Q29" s="123">
        <v>3.57355568790947</v>
      </c>
      <c r="R29" s="76">
        <v>0.7991879528222212</v>
      </c>
      <c r="S29" s="39">
        <v>4987</v>
      </c>
      <c r="T29" s="135">
        <v>3.78491567653965</v>
      </c>
      <c r="U29" s="40">
        <v>0.42228973681008575</v>
      </c>
      <c r="V29" s="18">
        <v>11070</v>
      </c>
      <c r="X29" s="212">
        <v>3.547188630782717</v>
      </c>
      <c r="Y29" s="183">
        <v>0.5067763514803736</v>
      </c>
      <c r="Z29" s="182">
        <v>7506</v>
      </c>
      <c r="AB29" s="370">
        <v>3.381593897094628</v>
      </c>
      <c r="AC29" s="161">
        <v>0.5182043968660281</v>
      </c>
      <c r="AD29" s="160">
        <v>7628</v>
      </c>
    </row>
    <row r="30" spans="1:30" ht="12.75" customHeight="1">
      <c r="A30" s="19" t="s">
        <v>64</v>
      </c>
      <c r="B30" s="126">
        <v>6.355173648406732</v>
      </c>
      <c r="C30" s="40">
        <v>0.7823980754161188</v>
      </c>
      <c r="D30" s="18">
        <v>5604</v>
      </c>
      <c r="F30" s="16">
        <v>5.791986713722234</v>
      </c>
      <c r="G30" s="40">
        <v>0.8716480958210231</v>
      </c>
      <c r="H30" s="18">
        <v>4828</v>
      </c>
      <c r="J30" s="37">
        <v>5.58530986993114</v>
      </c>
      <c r="K30" s="76">
        <v>0.7709267169627814</v>
      </c>
      <c r="L30" s="39">
        <v>5012</v>
      </c>
      <c r="M30" s="135">
        <v>4.704344985298922</v>
      </c>
      <c r="N30" s="40">
        <v>0.9272791714240578</v>
      </c>
      <c r="O30" s="18">
        <v>3027</v>
      </c>
      <c r="Q30" s="37">
        <v>4.716981132075472</v>
      </c>
      <c r="R30" s="76">
        <v>1.9346330097794298</v>
      </c>
      <c r="S30" s="39">
        <v>1110</v>
      </c>
      <c r="T30" s="135">
        <v>4.925525352898092</v>
      </c>
      <c r="U30" s="40">
        <v>0.9150151789842798</v>
      </c>
      <c r="V30" s="18">
        <v>3032</v>
      </c>
      <c r="X30" s="212">
        <v>3.5913738852662194</v>
      </c>
      <c r="Y30" s="183">
        <v>1.0769518698552611</v>
      </c>
      <c r="Z30" s="182">
        <v>1682</v>
      </c>
      <c r="AB30" s="370">
        <v>3.9287506377922616</v>
      </c>
      <c r="AC30" s="161">
        <v>1.1468962843513792</v>
      </c>
      <c r="AD30" s="160">
        <v>1799</v>
      </c>
    </row>
    <row r="31" spans="3:30" ht="12.75" customHeight="1">
      <c r="C31" s="40"/>
      <c r="G31" s="40"/>
      <c r="J31" s="37"/>
      <c r="K31" s="76"/>
      <c r="L31" s="39"/>
      <c r="N31" s="40"/>
      <c r="Q31" s="37"/>
      <c r="R31" s="76"/>
      <c r="S31" s="39"/>
      <c r="T31" s="54"/>
      <c r="U31" s="40"/>
      <c r="X31" s="211"/>
      <c r="Y31" s="183"/>
      <c r="Z31" s="182"/>
      <c r="AB31" s="366"/>
      <c r="AC31" s="161"/>
      <c r="AD31" s="160"/>
    </row>
    <row r="32" spans="1:30" ht="12.75">
      <c r="A32" s="53" t="s">
        <v>65</v>
      </c>
      <c r="C32" s="40"/>
      <c r="G32" s="40"/>
      <c r="J32" s="37"/>
      <c r="K32" s="76"/>
      <c r="L32" s="39"/>
      <c r="N32" s="40"/>
      <c r="Q32" s="37"/>
      <c r="R32" s="76"/>
      <c r="S32" s="94"/>
      <c r="T32" s="54"/>
      <c r="U32" s="40"/>
      <c r="X32" s="211"/>
      <c r="Y32" s="183"/>
      <c r="Z32" s="182"/>
      <c r="AB32" s="366"/>
      <c r="AC32" s="161"/>
      <c r="AD32" s="160"/>
    </row>
    <row r="33" spans="1:30" ht="13.5" customHeight="1">
      <c r="A33" s="19" t="s">
        <v>66</v>
      </c>
      <c r="B33" s="126">
        <v>6.432584269662922</v>
      </c>
      <c r="C33" s="40">
        <v>0.7197364366810319</v>
      </c>
      <c r="D33" s="18">
        <v>6703</v>
      </c>
      <c r="F33" s="16">
        <v>5.8794946550048595</v>
      </c>
      <c r="G33" s="40">
        <v>0.8044204192892139</v>
      </c>
      <c r="H33" s="18">
        <v>5749</v>
      </c>
      <c r="J33" s="37">
        <v>6.424886665624512</v>
      </c>
      <c r="K33" s="76">
        <v>0.7660575211096159</v>
      </c>
      <c r="L33" s="39">
        <v>5787</v>
      </c>
      <c r="M33" s="135">
        <v>4.747446867237096</v>
      </c>
      <c r="N33" s="40">
        <v>0.8751420394304308</v>
      </c>
      <c r="O33" s="18">
        <v>3428</v>
      </c>
      <c r="Q33" s="37">
        <v>4.735202492211838</v>
      </c>
      <c r="R33" s="76">
        <v>1.6271046353600787</v>
      </c>
      <c r="S33" s="39">
        <v>1575</v>
      </c>
      <c r="T33" s="135">
        <v>5.026622091996612</v>
      </c>
      <c r="U33" s="40">
        <v>0.8517696394574488</v>
      </c>
      <c r="V33" s="18">
        <v>3567</v>
      </c>
      <c r="X33" s="212">
        <v>4.721605474267842</v>
      </c>
      <c r="Y33" s="183">
        <v>1.091383250903872</v>
      </c>
      <c r="Z33" s="182">
        <v>2128</v>
      </c>
      <c r="AB33" s="370">
        <v>4.3578300587014045</v>
      </c>
      <c r="AC33" s="161">
        <v>1.0731449431954663</v>
      </c>
      <c r="AD33" s="160">
        <v>2269</v>
      </c>
    </row>
    <row r="34" spans="1:30" ht="12.75" customHeight="1">
      <c r="A34" s="19" t="s">
        <v>67</v>
      </c>
      <c r="B34" s="126">
        <v>7.83618187681393</v>
      </c>
      <c r="C34" s="40">
        <v>1.2673381162794661</v>
      </c>
      <c r="D34" s="18">
        <v>2594</v>
      </c>
      <c r="F34" s="135">
        <v>5.555555555555555</v>
      </c>
      <c r="G34" s="40">
        <v>1.1414974431933302</v>
      </c>
      <c r="H34" s="18">
        <v>2707</v>
      </c>
      <c r="J34" s="123">
        <v>6.02076124567474</v>
      </c>
      <c r="K34" s="76">
        <v>1.0552999591836167</v>
      </c>
      <c r="L34" s="39">
        <v>2870</v>
      </c>
      <c r="M34" s="135">
        <v>3.729456384323641</v>
      </c>
      <c r="N34" s="40">
        <v>1.161544414234664</v>
      </c>
      <c r="O34" s="18">
        <v>1545</v>
      </c>
      <c r="Q34" s="123">
        <v>3.443526170798898</v>
      </c>
      <c r="R34" s="76">
        <v>2.1197497905822873</v>
      </c>
      <c r="S34" s="39">
        <v>684</v>
      </c>
      <c r="T34" s="135">
        <v>3.0662854125951378</v>
      </c>
      <c r="U34" s="40">
        <v>1.0678427066839062</v>
      </c>
      <c r="V34" s="18">
        <v>1413</v>
      </c>
      <c r="X34" s="212">
        <v>3.5045223355043613</v>
      </c>
      <c r="Y34" s="183">
        <v>1.3344338212829825</v>
      </c>
      <c r="Z34" s="182">
        <v>1070</v>
      </c>
      <c r="AB34" s="370">
        <v>3.1986352150250474</v>
      </c>
      <c r="AC34" s="161">
        <v>1.423495565821444</v>
      </c>
      <c r="AD34" s="160">
        <v>958</v>
      </c>
    </row>
    <row r="35" spans="1:30" ht="12.75">
      <c r="A35" s="19" t="s">
        <v>68</v>
      </c>
      <c r="B35" s="126">
        <v>6.302927655456085</v>
      </c>
      <c r="C35" s="40">
        <v>0.6440825551352445</v>
      </c>
      <c r="D35" s="18">
        <v>8218</v>
      </c>
      <c r="F35" s="135">
        <v>4.935138183869149</v>
      </c>
      <c r="G35" s="40">
        <v>0.6734563334180979</v>
      </c>
      <c r="H35" s="18">
        <v>6954</v>
      </c>
      <c r="J35" s="123">
        <v>4.390555201021059</v>
      </c>
      <c r="K35" s="76">
        <v>0.5595290947139051</v>
      </c>
      <c r="L35" s="39">
        <v>7574</v>
      </c>
      <c r="M35" s="135">
        <v>3.79746835443038</v>
      </c>
      <c r="N35" s="40">
        <v>0.6873022187961009</v>
      </c>
      <c r="O35" s="18">
        <v>4490</v>
      </c>
      <c r="Q35" s="123">
        <v>4.382022471910112</v>
      </c>
      <c r="R35" s="76">
        <v>1.4520205339055183</v>
      </c>
      <c r="S35" s="39">
        <v>1837</v>
      </c>
      <c r="T35" s="135">
        <v>4.298461456381363</v>
      </c>
      <c r="U35" s="40">
        <v>0.7266747803718678</v>
      </c>
      <c r="V35" s="18">
        <v>4223</v>
      </c>
      <c r="X35" s="212">
        <v>3.730196847415338</v>
      </c>
      <c r="Y35" s="183">
        <v>0.8599513922763713</v>
      </c>
      <c r="Z35" s="182">
        <v>2736</v>
      </c>
      <c r="AB35" s="370">
        <v>3.6012706770640603</v>
      </c>
      <c r="AC35" s="161">
        <v>0.8687237301826809</v>
      </c>
      <c r="AD35" s="160">
        <v>2884</v>
      </c>
    </row>
    <row r="36" spans="1:30" ht="12.75">
      <c r="A36" s="19" t="s">
        <v>69</v>
      </c>
      <c r="B36" s="126">
        <v>4.862685815066768</v>
      </c>
      <c r="C36" s="40">
        <v>0.8091022041826275</v>
      </c>
      <c r="D36" s="18">
        <v>4081</v>
      </c>
      <c r="F36" s="16">
        <v>4.065533980582524</v>
      </c>
      <c r="G36" s="40">
        <v>0.8878756014585056</v>
      </c>
      <c r="H36" s="18">
        <v>3326</v>
      </c>
      <c r="J36" s="37">
        <v>4.224950042820439</v>
      </c>
      <c r="K36" s="76">
        <v>0.7885412859811183</v>
      </c>
      <c r="L36" s="39">
        <v>3676</v>
      </c>
      <c r="M36" s="135">
        <v>3.3314825097168237</v>
      </c>
      <c r="N36" s="40">
        <v>1.0116321163754864</v>
      </c>
      <c r="O36" s="18">
        <v>1827</v>
      </c>
      <c r="Q36" s="123">
        <v>2.7210884353741496</v>
      </c>
      <c r="R36" s="76">
        <v>1.6760688758274953</v>
      </c>
      <c r="S36" s="39">
        <v>871</v>
      </c>
      <c r="T36" s="16">
        <v>4.010058591194981</v>
      </c>
      <c r="U36" s="40">
        <v>1.0270929050146071</v>
      </c>
      <c r="V36" s="18">
        <v>1978</v>
      </c>
      <c r="X36" s="212">
        <v>3.0180914915619237</v>
      </c>
      <c r="Y36" s="183">
        <v>1.140891355406634</v>
      </c>
      <c r="Z36" s="182">
        <v>1267</v>
      </c>
      <c r="AB36" s="370">
        <v>3.3298061705184385</v>
      </c>
      <c r="AC36" s="161">
        <v>1.2566262296706863</v>
      </c>
      <c r="AD36" s="160">
        <v>1278</v>
      </c>
    </row>
    <row r="37" spans="1:30" ht="12.75">
      <c r="A37" s="19" t="s">
        <v>70</v>
      </c>
      <c r="B37" s="126">
        <v>4.394407118213183</v>
      </c>
      <c r="C37" s="40">
        <v>0.6138789599917509</v>
      </c>
      <c r="D37" s="18">
        <v>6434</v>
      </c>
      <c r="F37" s="16">
        <v>4.431599229287091</v>
      </c>
      <c r="G37" s="40">
        <v>0.728551286093966</v>
      </c>
      <c r="H37" s="18">
        <v>5364</v>
      </c>
      <c r="J37" s="37">
        <v>3.672821123684733</v>
      </c>
      <c r="K37" s="76">
        <v>0.5893381916856646</v>
      </c>
      <c r="L37" s="39">
        <v>5754</v>
      </c>
      <c r="M37" s="16">
        <v>3.7709497206703912</v>
      </c>
      <c r="N37" s="40">
        <v>0.824248512069778</v>
      </c>
      <c r="O37" s="18">
        <v>3101</v>
      </c>
      <c r="Q37" s="123">
        <v>2.7210884353741496</v>
      </c>
      <c r="R37" s="76">
        <v>1.486041913302865</v>
      </c>
      <c r="S37" s="39">
        <v>1108</v>
      </c>
      <c r="T37" s="135">
        <v>2.7623477245266126</v>
      </c>
      <c r="U37" s="40">
        <v>0.7095645530657446</v>
      </c>
      <c r="V37" s="18">
        <v>2892</v>
      </c>
      <c r="X37" s="212">
        <v>2.1974210866348294</v>
      </c>
      <c r="Y37" s="183">
        <v>0.7852032503641644</v>
      </c>
      <c r="Z37" s="182">
        <v>1964</v>
      </c>
      <c r="AB37" s="370">
        <v>2.4114206299130796</v>
      </c>
      <c r="AC37" s="161">
        <v>0.8558980298899295</v>
      </c>
      <c r="AD37" s="160">
        <v>2014</v>
      </c>
    </row>
    <row r="38" spans="3:30" ht="12.75">
      <c r="C38" s="40"/>
      <c r="G38" s="40"/>
      <c r="J38" s="37"/>
      <c r="K38" s="76"/>
      <c r="L38" s="39"/>
      <c r="N38" s="40"/>
      <c r="Q38" s="37"/>
      <c r="R38" s="76"/>
      <c r="S38" s="39"/>
      <c r="T38" s="54"/>
      <c r="U38" s="40"/>
      <c r="X38" s="211"/>
      <c r="Y38" s="183"/>
      <c r="Z38" s="182"/>
      <c r="AB38" s="366"/>
      <c r="AC38" s="161"/>
      <c r="AD38" s="160"/>
    </row>
    <row r="39" spans="1:30" ht="12.75">
      <c r="A39" s="25" t="s">
        <v>48</v>
      </c>
      <c r="B39" s="99">
        <v>5.921645783105862</v>
      </c>
      <c r="C39" s="55">
        <v>0.3378899686458414</v>
      </c>
      <c r="D39" s="132">
        <v>28117</v>
      </c>
      <c r="E39" s="28"/>
      <c r="F39" s="136">
        <v>5.030671342528147</v>
      </c>
      <c r="G39" s="55">
        <v>0.36449998367038194</v>
      </c>
      <c r="H39" s="28">
        <v>24174</v>
      </c>
      <c r="I39" s="28"/>
      <c r="J39" s="121">
        <v>4.943171082475471</v>
      </c>
      <c r="K39" s="77">
        <v>0.32124339372160016</v>
      </c>
      <c r="L39" s="32">
        <v>25720</v>
      </c>
      <c r="M39" s="136">
        <v>4.017391660733468</v>
      </c>
      <c r="N39" s="55">
        <v>0.39358176459414707</v>
      </c>
      <c r="O39" s="28">
        <v>14452</v>
      </c>
      <c r="P39" s="28"/>
      <c r="Q39" s="121">
        <v>3.7717332261233514</v>
      </c>
      <c r="R39" s="77">
        <v>0.741795129195161</v>
      </c>
      <c r="S39" s="32">
        <v>6097</v>
      </c>
      <c r="T39" s="26">
        <v>4.021103985666895</v>
      </c>
      <c r="U39" s="55">
        <v>0.3851720581354532</v>
      </c>
      <c r="V39" s="28">
        <v>14102</v>
      </c>
      <c r="W39" s="28"/>
      <c r="X39" s="213">
        <v>3.555344170147828</v>
      </c>
      <c r="Y39" s="185">
        <v>0.4585539596533059</v>
      </c>
      <c r="Z39" s="179">
        <v>9188</v>
      </c>
      <c r="AA39" s="28"/>
      <c r="AB39" s="369">
        <v>3.4843535380856303</v>
      </c>
      <c r="AC39" s="172">
        <v>0.47292142695058836</v>
      </c>
      <c r="AD39" s="157">
        <v>9427</v>
      </c>
    </row>
    <row r="40" ht="12.75">
      <c r="A40" s="56" t="s">
        <v>49</v>
      </c>
    </row>
    <row r="41" spans="1:30" ht="12.75">
      <c r="A41" s="57" t="s">
        <v>71</v>
      </c>
      <c r="B41" s="17"/>
      <c r="D41" s="60"/>
      <c r="E41" s="60"/>
      <c r="F41" s="17"/>
      <c r="H41" s="60"/>
      <c r="I41" s="60"/>
      <c r="J41" s="17"/>
      <c r="L41" s="60"/>
      <c r="M41" s="17"/>
      <c r="O41" s="60"/>
      <c r="P41" s="60"/>
      <c r="Q41" s="17"/>
      <c r="S41" s="60"/>
      <c r="T41" s="17"/>
      <c r="V41" s="60"/>
      <c r="W41" s="60"/>
      <c r="X41" s="17"/>
      <c r="Z41" s="60"/>
      <c r="AA41" s="60"/>
      <c r="AB41" s="17"/>
      <c r="AD41" s="60"/>
    </row>
    <row r="42" ht="12.75">
      <c r="A42" s="19" t="s">
        <v>90</v>
      </c>
    </row>
  </sheetData>
  <sheetProtection/>
  <protectedRanges>
    <protectedRange sqref="Z39 AD39" name="Sample size_1_2"/>
  </protectedRanges>
  <mergeCells count="8">
    <mergeCell ref="AB4:AD4"/>
    <mergeCell ref="B4:D4"/>
    <mergeCell ref="T4:V4"/>
    <mergeCell ref="X4:Z4"/>
    <mergeCell ref="M4:O4"/>
    <mergeCell ref="Q4:S4"/>
    <mergeCell ref="F4:H4"/>
    <mergeCell ref="J4:L4"/>
  </mergeCells>
  <conditionalFormatting sqref="AB7:AB39">
    <cfRule type="expression" priority="9" dxfId="10" stopIfTrue="1">
      <formula>'Archives Area-level variables'!#REF!="*"</formula>
    </cfRule>
  </conditionalFormatting>
  <printOptions/>
  <pageMargins left="0.5511811023622047" right="0.4724409448818898" top="0.7480314960629921" bottom="0.7480314960629921" header="0.31496062992125984" footer="0.31496062992125984"/>
  <pageSetup horizontalDpi="600" verticalDpi="600" orientation="landscape" paperSize="8" scale="70" r:id="rId1"/>
  <headerFooter>
    <oddHeader>&amp;C&amp;KFF0000RESTRICTED UNTIL 9.30AM 21st MARCH 2013 - STATISTICS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53"/>
  <sheetViews>
    <sheetView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4.25"/>
  <cols>
    <col min="1" max="1" width="27.75390625" style="19" customWidth="1"/>
    <col min="2" max="2" width="8.625" style="16" customWidth="1"/>
    <col min="3" max="3" width="8.625" style="17" customWidth="1"/>
    <col min="4" max="4" width="10.625" style="18" customWidth="1"/>
    <col min="5" max="5" width="2.00390625" style="18" customWidth="1"/>
    <col min="6" max="6" width="8.625" style="16" customWidth="1"/>
    <col min="7" max="7" width="8.625" style="17" customWidth="1"/>
    <col min="8" max="8" width="10.625" style="18" customWidth="1"/>
    <col min="9" max="9" width="2.00390625" style="18" customWidth="1"/>
    <col min="10" max="10" width="8.625" style="16" customWidth="1"/>
    <col min="11" max="11" width="8.625" style="17" customWidth="1"/>
    <col min="12" max="12" width="10.625" style="18" customWidth="1"/>
    <col min="13" max="13" width="8.625" style="16" customWidth="1"/>
    <col min="14" max="14" width="8.625" style="17" customWidth="1"/>
    <col min="15" max="15" width="10.625" style="18" customWidth="1"/>
    <col min="16" max="16" width="2.00390625" style="18" customWidth="1"/>
    <col min="17" max="17" width="8.625" style="16" customWidth="1"/>
    <col min="18" max="18" width="8.625" style="17" customWidth="1"/>
    <col min="19" max="19" width="10.625" style="18" customWidth="1"/>
    <col min="20" max="20" width="2.00390625" style="117" customWidth="1"/>
    <col min="21" max="21" width="8.625" style="16" customWidth="1"/>
    <col min="22" max="22" width="8.625" style="17" customWidth="1"/>
    <col min="23" max="23" width="10.625" style="18" customWidth="1"/>
    <col min="24" max="24" width="2.00390625" style="18" customWidth="1"/>
    <col min="25" max="25" width="8.625" style="16" customWidth="1"/>
    <col min="26" max="26" width="8.625" style="17" customWidth="1"/>
    <col min="27" max="27" width="10.625" style="18" customWidth="1"/>
    <col min="28" max="28" width="2.00390625" style="18" customWidth="1"/>
    <col min="29" max="29" width="8.625" style="16" customWidth="1"/>
    <col min="30" max="30" width="8.625" style="17" customWidth="1"/>
    <col min="31" max="31" width="10.625" style="18" customWidth="1"/>
    <col min="32" max="81" width="9.00390625" style="19" customWidth="1"/>
    <col min="82" max="82" width="15.625" style="19" customWidth="1"/>
    <col min="83" max="84" width="8.625" style="19" customWidth="1"/>
    <col min="85" max="85" width="10.625" style="19" customWidth="1"/>
    <col min="86" max="86" width="1.625" style="19" customWidth="1"/>
    <col min="87" max="88" width="8.625" style="19" customWidth="1"/>
    <col min="89" max="89" width="10.625" style="19" customWidth="1"/>
    <col min="90" max="90" width="1.625" style="19" customWidth="1"/>
    <col min="91" max="92" width="8.625" style="19" customWidth="1"/>
    <col min="93" max="93" width="10.625" style="19" customWidth="1"/>
    <col min="94" max="94" width="1.625" style="19" customWidth="1"/>
    <col min="95" max="96" width="8.625" style="19" customWidth="1"/>
    <col min="97" max="97" width="10.625" style="19" customWidth="1"/>
    <col min="98" max="98" width="1.625" style="19" customWidth="1"/>
    <col min="99" max="100" width="8.625" style="19" customWidth="1"/>
    <col min="101" max="101" width="10.625" style="19" customWidth="1"/>
    <col min="102" max="102" width="1.625" style="19" customWidth="1"/>
    <col min="103" max="104" width="8.625" style="19" customWidth="1"/>
    <col min="105" max="105" width="10.625" style="19" customWidth="1"/>
    <col min="106" max="106" width="1.625" style="19" customWidth="1"/>
    <col min="107" max="108" width="8.625" style="19" customWidth="1"/>
    <col min="109" max="109" width="10.625" style="19" customWidth="1"/>
    <col min="110" max="16384" width="9.00390625" style="19" customWidth="1"/>
  </cols>
  <sheetData>
    <row r="2" ht="12.75">
      <c r="A2" s="20" t="s">
        <v>83</v>
      </c>
    </row>
    <row r="3" ht="12.75">
      <c r="A3" s="14"/>
    </row>
    <row r="4" spans="1:31" s="48" customFormat="1" ht="12.75" customHeight="1">
      <c r="A4" s="23"/>
      <c r="B4" s="373" t="s">
        <v>14</v>
      </c>
      <c r="C4" s="373"/>
      <c r="D4" s="373"/>
      <c r="E4" s="24"/>
      <c r="F4" s="373" t="s">
        <v>15</v>
      </c>
      <c r="G4" s="373"/>
      <c r="H4" s="373"/>
      <c r="I4" s="24"/>
      <c r="J4" s="372" t="s">
        <v>16</v>
      </c>
      <c r="K4" s="372"/>
      <c r="L4" s="372"/>
      <c r="M4" s="373" t="s">
        <v>17</v>
      </c>
      <c r="N4" s="373"/>
      <c r="O4" s="373"/>
      <c r="P4" s="24"/>
      <c r="Q4" s="372" t="s">
        <v>84</v>
      </c>
      <c r="R4" s="372"/>
      <c r="S4" s="372"/>
      <c r="T4" s="175"/>
      <c r="U4" s="373" t="s">
        <v>0</v>
      </c>
      <c r="V4" s="373"/>
      <c r="W4" s="373"/>
      <c r="X4" s="24"/>
      <c r="Y4" s="372" t="s">
        <v>92</v>
      </c>
      <c r="Z4" s="372"/>
      <c r="AA4" s="372"/>
      <c r="AB4" s="24"/>
      <c r="AC4" s="371" t="s">
        <v>374</v>
      </c>
      <c r="AD4" s="371"/>
      <c r="AE4" s="371"/>
    </row>
    <row r="5" spans="1:31" s="49" customFormat="1" ht="25.5">
      <c r="A5" s="25"/>
      <c r="B5" s="34" t="s">
        <v>19</v>
      </c>
      <c r="C5" s="27" t="s">
        <v>2</v>
      </c>
      <c r="D5" s="28" t="s">
        <v>3</v>
      </c>
      <c r="E5" s="28"/>
      <c r="F5" s="34" t="s">
        <v>19</v>
      </c>
      <c r="G5" s="27" t="s">
        <v>2</v>
      </c>
      <c r="H5" s="28" t="s">
        <v>3</v>
      </c>
      <c r="I5" s="28"/>
      <c r="J5" s="33" t="s">
        <v>19</v>
      </c>
      <c r="K5" s="31" t="s">
        <v>2</v>
      </c>
      <c r="L5" s="32" t="s">
        <v>3</v>
      </c>
      <c r="M5" s="34" t="s">
        <v>19</v>
      </c>
      <c r="N5" s="27" t="s">
        <v>2</v>
      </c>
      <c r="O5" s="28" t="s">
        <v>3</v>
      </c>
      <c r="P5" s="28"/>
      <c r="Q5" s="33" t="s">
        <v>19</v>
      </c>
      <c r="R5" s="31" t="s">
        <v>2</v>
      </c>
      <c r="S5" s="32" t="s">
        <v>3</v>
      </c>
      <c r="T5" s="176"/>
      <c r="U5" s="34" t="s">
        <v>19</v>
      </c>
      <c r="V5" s="27" t="s">
        <v>2</v>
      </c>
      <c r="W5" s="28" t="s">
        <v>3</v>
      </c>
      <c r="X5" s="28"/>
      <c r="Y5" s="144" t="s">
        <v>19</v>
      </c>
      <c r="Z5" s="145" t="s">
        <v>2</v>
      </c>
      <c r="AA5" s="146" t="s">
        <v>3</v>
      </c>
      <c r="AB5" s="28"/>
      <c r="AC5" s="155" t="s">
        <v>19</v>
      </c>
      <c r="AD5" s="156" t="s">
        <v>2</v>
      </c>
      <c r="AE5" s="157" t="s">
        <v>3</v>
      </c>
    </row>
    <row r="6" spans="1:31" ht="12.75">
      <c r="A6" s="14"/>
      <c r="J6" s="37"/>
      <c r="K6" s="38"/>
      <c r="L6" s="39"/>
      <c r="Q6" s="37"/>
      <c r="R6" s="38"/>
      <c r="S6" s="39"/>
      <c r="Y6" s="147"/>
      <c r="Z6" s="148"/>
      <c r="AA6" s="149"/>
      <c r="AC6" s="158"/>
      <c r="AD6" s="159"/>
      <c r="AE6" s="160"/>
    </row>
    <row r="7" spans="1:31" ht="12.75">
      <c r="A7" s="42" t="s">
        <v>22</v>
      </c>
      <c r="C7" s="40"/>
      <c r="G7" s="40"/>
      <c r="J7" s="37"/>
      <c r="K7" s="76"/>
      <c r="L7" s="39"/>
      <c r="N7" s="40"/>
      <c r="Q7" s="37"/>
      <c r="R7" s="76"/>
      <c r="S7" s="39"/>
      <c r="V7" s="40"/>
      <c r="Y7" s="147"/>
      <c r="Z7" s="150"/>
      <c r="AA7" s="149"/>
      <c r="AC7" s="158"/>
      <c r="AD7" s="161"/>
      <c r="AE7" s="160"/>
    </row>
    <row r="8" spans="1:31" ht="12.75">
      <c r="A8" s="14" t="s">
        <v>23</v>
      </c>
      <c r="B8" s="126">
        <v>4.06015037593985</v>
      </c>
      <c r="C8" s="40">
        <v>0.8871346371304849</v>
      </c>
      <c r="D8" s="18">
        <v>2859</v>
      </c>
      <c r="F8" s="66">
        <v>3.18489289740699</v>
      </c>
      <c r="G8" s="40">
        <v>0.9291589544489323</v>
      </c>
      <c r="H8" s="18">
        <v>2401</v>
      </c>
      <c r="J8" s="92">
        <v>4.19857406918405</v>
      </c>
      <c r="K8" s="76">
        <v>0.9550480847445364</v>
      </c>
      <c r="L8" s="39">
        <v>2491</v>
      </c>
      <c r="M8" s="137">
        <v>2.1425244527247322</v>
      </c>
      <c r="N8" s="40">
        <v>0.9196367883894763</v>
      </c>
      <c r="O8" s="18">
        <v>1275</v>
      </c>
      <c r="Q8" s="124">
        <v>1.6519823788546255</v>
      </c>
      <c r="R8" s="76">
        <v>1.781208839757788</v>
      </c>
      <c r="S8" s="39">
        <v>574</v>
      </c>
      <c r="U8" s="137">
        <v>1.9953691081417073</v>
      </c>
      <c r="V8" s="40">
        <v>1.0357591260121184</v>
      </c>
      <c r="W8" s="18">
        <v>1331</v>
      </c>
      <c r="Y8" s="186">
        <v>1.2750851113760493</v>
      </c>
      <c r="Z8" s="150">
        <v>1.0715608101195382</v>
      </c>
      <c r="AA8" s="149">
        <v>851</v>
      </c>
      <c r="AC8" s="370">
        <v>1.8603131755738151</v>
      </c>
      <c r="AD8" s="161">
        <v>1.446817947548119</v>
      </c>
      <c r="AE8" s="160">
        <v>797</v>
      </c>
    </row>
    <row r="9" spans="1:31" ht="12.75">
      <c r="A9" s="14" t="s">
        <v>24</v>
      </c>
      <c r="B9" s="126">
        <v>5.3318494536624845</v>
      </c>
      <c r="C9" s="40">
        <v>0.5353053514364143</v>
      </c>
      <c r="D9" s="18">
        <v>10167</v>
      </c>
      <c r="F9" s="137">
        <v>4.518249031803779</v>
      </c>
      <c r="G9" s="40">
        <v>0.5815949745084334</v>
      </c>
      <c r="H9" s="18">
        <v>8574</v>
      </c>
      <c r="J9" s="124">
        <v>4.340586145648313</v>
      </c>
      <c r="K9" s="76">
        <v>0.5116909361205533</v>
      </c>
      <c r="L9" s="39">
        <v>8958</v>
      </c>
      <c r="M9" s="137">
        <v>3.2123735871505055</v>
      </c>
      <c r="N9" s="40">
        <v>0.6108907096629106</v>
      </c>
      <c r="O9" s="18">
        <v>4990</v>
      </c>
      <c r="Q9" s="124">
        <v>2.7817745803357314</v>
      </c>
      <c r="R9" s="76">
        <v>1.0345844852157622</v>
      </c>
      <c r="S9" s="39">
        <v>2017</v>
      </c>
      <c r="U9" s="137">
        <v>2.8113397410946206</v>
      </c>
      <c r="V9" s="40">
        <v>0.5801945326100113</v>
      </c>
      <c r="W9" s="18">
        <v>4523</v>
      </c>
      <c r="Y9" s="186">
        <v>3.101527280900142</v>
      </c>
      <c r="Z9" s="150">
        <v>0.7657878737852415</v>
      </c>
      <c r="AA9" s="149">
        <v>2927</v>
      </c>
      <c r="AC9" s="370">
        <v>2.707978178517153</v>
      </c>
      <c r="AD9" s="161">
        <v>0.7448966476314371</v>
      </c>
      <c r="AE9" s="160">
        <v>2887</v>
      </c>
    </row>
    <row r="10" spans="1:31" ht="12.75">
      <c r="A10" s="14" t="s">
        <v>25</v>
      </c>
      <c r="B10" s="126">
        <v>7.314011866727521</v>
      </c>
      <c r="C10" s="40">
        <v>0.6758808472588753</v>
      </c>
      <c r="D10" s="18">
        <v>8558</v>
      </c>
      <c r="F10" s="137">
        <v>6.242333378765163</v>
      </c>
      <c r="G10" s="40">
        <v>0.7240019067649506</v>
      </c>
      <c r="H10" s="18">
        <v>7506</v>
      </c>
      <c r="J10" s="124">
        <v>5.8178106659862205</v>
      </c>
      <c r="K10" s="76">
        <v>0.6216561598161956</v>
      </c>
      <c r="L10" s="39">
        <v>8009</v>
      </c>
      <c r="M10" s="137">
        <v>5.278658812868147</v>
      </c>
      <c r="N10" s="40">
        <v>0.7733309988784178</v>
      </c>
      <c r="O10" s="18">
        <v>4537</v>
      </c>
      <c r="Q10" s="124">
        <v>5.629314922995221</v>
      </c>
      <c r="R10" s="76">
        <v>1.4457439523764193</v>
      </c>
      <c r="S10" s="39">
        <v>1987</v>
      </c>
      <c r="U10" s="137">
        <v>5.266424749531152</v>
      </c>
      <c r="V10" s="40">
        <v>0.7242672921638724</v>
      </c>
      <c r="W10" s="18">
        <v>4631</v>
      </c>
      <c r="Y10" s="186">
        <v>4.435435178484135</v>
      </c>
      <c r="Z10" s="150">
        <v>0.8403697471739635</v>
      </c>
      <c r="AA10" s="149">
        <v>3009</v>
      </c>
      <c r="AC10" s="370">
        <v>4.315609058681146</v>
      </c>
      <c r="AD10" s="161">
        <v>0.8440867077701648</v>
      </c>
      <c r="AE10" s="160">
        <v>3132</v>
      </c>
    </row>
    <row r="11" spans="1:31" ht="12.75">
      <c r="A11" s="14" t="s">
        <v>26</v>
      </c>
      <c r="B11" s="126">
        <v>7.752732240437159</v>
      </c>
      <c r="C11" s="40">
        <v>1.0772649571292776</v>
      </c>
      <c r="D11" s="18">
        <v>3558</v>
      </c>
      <c r="F11" s="66">
        <v>7.134121483897268</v>
      </c>
      <c r="G11" s="40">
        <v>1.2117952511208516</v>
      </c>
      <c r="H11" s="18">
        <v>3033</v>
      </c>
      <c r="J11" s="92">
        <v>7.2413793103448265</v>
      </c>
      <c r="K11" s="76">
        <v>1.0570101415752413</v>
      </c>
      <c r="L11" s="39">
        <v>3396</v>
      </c>
      <c r="M11" s="66">
        <v>6.83526999316473</v>
      </c>
      <c r="N11" s="40">
        <v>1.3117172145948706</v>
      </c>
      <c r="O11" s="18">
        <v>1935</v>
      </c>
      <c r="Q11" s="92">
        <v>6.656101426307448</v>
      </c>
      <c r="R11" s="76">
        <v>2.1071899140164536</v>
      </c>
      <c r="S11" s="39">
        <v>792</v>
      </c>
      <c r="U11" s="66">
        <v>7.987996299597418</v>
      </c>
      <c r="V11" s="40">
        <v>1.1159568611659108</v>
      </c>
      <c r="W11" s="18">
        <v>1968</v>
      </c>
      <c r="Y11" s="186">
        <v>6.0720641163989955</v>
      </c>
      <c r="Z11" s="150">
        <v>1.26489781897327</v>
      </c>
      <c r="AA11" s="149">
        <v>1274</v>
      </c>
      <c r="AC11" s="366">
        <v>6.4221188583556215</v>
      </c>
      <c r="AD11" s="161">
        <v>1.2101541048577178</v>
      </c>
      <c r="AE11" s="160">
        <v>1427</v>
      </c>
    </row>
    <row r="12" spans="1:31" ht="12.75">
      <c r="A12" s="14" t="s">
        <v>27</v>
      </c>
      <c r="B12" s="126">
        <v>4.1633306645316255</v>
      </c>
      <c r="C12" s="40">
        <v>0.8816190064194567</v>
      </c>
      <c r="D12" s="18">
        <v>2964</v>
      </c>
      <c r="F12" s="66">
        <v>3.6055603822762814</v>
      </c>
      <c r="G12" s="40">
        <v>0.9393349964626798</v>
      </c>
      <c r="H12" s="18">
        <v>2648</v>
      </c>
      <c r="J12" s="92">
        <v>3.0093533956893044</v>
      </c>
      <c r="K12" s="76">
        <v>0.7611307718837459</v>
      </c>
      <c r="L12" s="39">
        <v>2846</v>
      </c>
      <c r="M12" s="137">
        <v>2.888086642599278</v>
      </c>
      <c r="N12" s="40">
        <v>0.9182483504810719</v>
      </c>
      <c r="O12" s="18">
        <v>1712</v>
      </c>
      <c r="Q12" s="124">
        <v>1.7064846416382253</v>
      </c>
      <c r="R12" s="76">
        <v>1.223553784527995</v>
      </c>
      <c r="S12" s="39">
        <v>725</v>
      </c>
      <c r="U12" s="66">
        <v>3.1179052070723974</v>
      </c>
      <c r="V12" s="40">
        <v>0.8338075152145539</v>
      </c>
      <c r="W12" s="18">
        <v>1644</v>
      </c>
      <c r="Y12" s="187">
        <v>2.8841809918854038</v>
      </c>
      <c r="Z12" s="150">
        <v>0.9713618172985888</v>
      </c>
      <c r="AA12" s="149">
        <v>1123</v>
      </c>
      <c r="AC12" s="370">
        <v>2.607082556033119</v>
      </c>
      <c r="AD12" s="161">
        <v>0.9147116783188987</v>
      </c>
      <c r="AE12" s="160">
        <v>1181</v>
      </c>
    </row>
    <row r="13" spans="1:31" ht="12.75">
      <c r="A13" s="14"/>
      <c r="B13" s="66"/>
      <c r="C13" s="40"/>
      <c r="F13" s="66"/>
      <c r="G13" s="40"/>
      <c r="J13" s="92"/>
      <c r="K13" s="76"/>
      <c r="L13" s="39"/>
      <c r="M13" s="66"/>
      <c r="N13" s="40"/>
      <c r="Q13" s="92"/>
      <c r="R13" s="76"/>
      <c r="S13" s="39"/>
      <c r="U13" s="66"/>
      <c r="V13" s="40"/>
      <c r="Y13" s="187"/>
      <c r="Z13" s="150"/>
      <c r="AA13" s="149"/>
      <c r="AC13" s="366"/>
      <c r="AD13" s="161"/>
      <c r="AE13" s="160"/>
    </row>
    <row r="14" spans="1:31" ht="12.75">
      <c r="A14" s="42" t="s">
        <v>28</v>
      </c>
      <c r="B14" s="66"/>
      <c r="C14" s="40"/>
      <c r="F14" s="66"/>
      <c r="G14" s="40"/>
      <c r="J14" s="92"/>
      <c r="K14" s="76"/>
      <c r="L14" s="39"/>
      <c r="M14" s="66"/>
      <c r="N14" s="40"/>
      <c r="Q14" s="92"/>
      <c r="R14" s="76"/>
      <c r="S14" s="39"/>
      <c r="U14" s="66"/>
      <c r="V14" s="40"/>
      <c r="Y14" s="187"/>
      <c r="Z14" s="150"/>
      <c r="AA14" s="149"/>
      <c r="AC14" s="366"/>
      <c r="AD14" s="161"/>
      <c r="AE14" s="160"/>
    </row>
    <row r="15" spans="1:31" ht="12.75" customHeight="1">
      <c r="A15" s="14" t="s">
        <v>29</v>
      </c>
      <c r="B15" s="126">
        <v>6.639126586013573</v>
      </c>
      <c r="C15" s="40">
        <v>0.5339592439625913</v>
      </c>
      <c r="D15" s="18">
        <v>12549</v>
      </c>
      <c r="F15" s="137">
        <v>5.185626702997276</v>
      </c>
      <c r="G15" s="40">
        <v>0.5565475430462921</v>
      </c>
      <c r="H15" s="18">
        <v>10671</v>
      </c>
      <c r="J15" s="124">
        <v>5.658263305322129</v>
      </c>
      <c r="K15" s="76">
        <v>0.5187555846237881</v>
      </c>
      <c r="L15" s="39">
        <v>11205</v>
      </c>
      <c r="M15" s="137">
        <v>4.378109452736318</v>
      </c>
      <c r="N15" s="40">
        <v>0.6331179477436535</v>
      </c>
      <c r="O15" s="18">
        <v>6438</v>
      </c>
      <c r="Q15" s="124">
        <v>3.7983193277310923</v>
      </c>
      <c r="R15" s="76">
        <v>1.2381545171084654</v>
      </c>
      <c r="S15" s="39">
        <v>2640</v>
      </c>
      <c r="U15" s="137">
        <v>3.9972779213932883</v>
      </c>
      <c r="V15" s="40">
        <v>0.6203971646543618</v>
      </c>
      <c r="W15" s="18">
        <v>6074</v>
      </c>
      <c r="Y15" s="186">
        <v>3.9058179044602728</v>
      </c>
      <c r="Z15" s="150">
        <v>0.7437480819030782</v>
      </c>
      <c r="AA15" s="149">
        <v>4056</v>
      </c>
      <c r="AC15" s="370">
        <v>3.581031011995833</v>
      </c>
      <c r="AD15" s="161">
        <v>0.7397068934495536</v>
      </c>
      <c r="AE15" s="160">
        <v>4145</v>
      </c>
    </row>
    <row r="16" spans="1:31" ht="12.75" customHeight="1">
      <c r="A16" s="14" t="s">
        <v>30</v>
      </c>
      <c r="B16" s="126">
        <v>5.24937999448884</v>
      </c>
      <c r="C16" s="40">
        <v>0.42938156394463656</v>
      </c>
      <c r="D16" s="18">
        <v>15568</v>
      </c>
      <c r="F16" s="66">
        <v>4.883346741753821</v>
      </c>
      <c r="G16" s="40">
        <v>0.4808825780151671</v>
      </c>
      <c r="H16" s="18">
        <v>13503</v>
      </c>
      <c r="J16" s="124">
        <v>4.26497277676951</v>
      </c>
      <c r="K16" s="76">
        <v>0.4009791253858781</v>
      </c>
      <c r="L16" s="39">
        <v>14515</v>
      </c>
      <c r="M16" s="137">
        <v>3.6677454153182314</v>
      </c>
      <c r="N16" s="40">
        <v>0.5267772721304547</v>
      </c>
      <c r="O16" s="18">
        <v>8014</v>
      </c>
      <c r="Q16" s="124">
        <v>3.7475976937860347</v>
      </c>
      <c r="R16" s="76">
        <v>0.9366473429751789</v>
      </c>
      <c r="S16" s="39">
        <v>3457</v>
      </c>
      <c r="U16" s="137">
        <v>4.043813390133725</v>
      </c>
      <c r="V16" s="40">
        <v>0.4883505403936188</v>
      </c>
      <c r="W16" s="18">
        <v>8028</v>
      </c>
      <c r="Y16" s="186">
        <v>3.220227948259305</v>
      </c>
      <c r="Z16" s="150">
        <v>0.5547136897432685</v>
      </c>
      <c r="AA16" s="149">
        <v>5132</v>
      </c>
      <c r="AC16" s="370">
        <v>3.392401953788254</v>
      </c>
      <c r="AD16" s="161">
        <v>0.5998326852650747</v>
      </c>
      <c r="AE16" s="160">
        <v>5282</v>
      </c>
    </row>
    <row r="17" spans="1:31" ht="13.5" customHeight="1">
      <c r="A17" s="14"/>
      <c r="B17" s="66"/>
      <c r="C17" s="40"/>
      <c r="F17" s="66"/>
      <c r="G17" s="40"/>
      <c r="J17" s="92"/>
      <c r="K17" s="76"/>
      <c r="L17" s="39"/>
      <c r="M17" s="66"/>
      <c r="N17" s="40"/>
      <c r="Q17" s="92"/>
      <c r="R17" s="76"/>
      <c r="S17" s="39"/>
      <c r="U17" s="66"/>
      <c r="V17" s="40"/>
      <c r="Y17" s="187"/>
      <c r="Z17" s="150"/>
      <c r="AA17" s="149"/>
      <c r="AC17" s="366"/>
      <c r="AD17" s="161"/>
      <c r="AE17" s="160"/>
    </row>
    <row r="18" spans="1:31" ht="12.75" customHeight="1">
      <c r="A18" s="42" t="s">
        <v>31</v>
      </c>
      <c r="B18" s="66"/>
      <c r="C18" s="40"/>
      <c r="F18" s="66"/>
      <c r="G18" s="40"/>
      <c r="J18" s="92"/>
      <c r="K18" s="76"/>
      <c r="L18" s="39"/>
      <c r="M18" s="66"/>
      <c r="N18" s="40"/>
      <c r="Q18" s="124"/>
      <c r="R18" s="76"/>
      <c r="S18" s="39"/>
      <c r="U18" s="66"/>
      <c r="V18" s="40"/>
      <c r="Y18" s="187"/>
      <c r="Z18" s="150"/>
      <c r="AA18" s="149"/>
      <c r="AC18" s="366"/>
      <c r="AD18" s="161"/>
      <c r="AE18" s="160"/>
    </row>
    <row r="19" spans="1:31" s="52" customFormat="1" ht="12.75" customHeight="1">
      <c r="A19" s="50" t="s">
        <v>32</v>
      </c>
      <c r="B19" s="126">
        <v>7.384572269319695</v>
      </c>
      <c r="C19" s="51">
        <v>0.5285996994195115</v>
      </c>
      <c r="D19" s="18">
        <v>14129</v>
      </c>
      <c r="E19" s="18"/>
      <c r="F19" s="137">
        <v>6.274230556214891</v>
      </c>
      <c r="G19" s="51">
        <v>0.5579239423965698</v>
      </c>
      <c r="H19" s="18">
        <v>12700</v>
      </c>
      <c r="I19" s="18"/>
      <c r="J19" s="124">
        <v>6.132803882638429</v>
      </c>
      <c r="K19" s="93">
        <v>0.4890711678501587</v>
      </c>
      <c r="L19" s="39">
        <v>13595</v>
      </c>
      <c r="M19" s="137">
        <v>5.05713910416393</v>
      </c>
      <c r="N19" s="51">
        <v>0.6070578845645365</v>
      </c>
      <c r="O19" s="18">
        <v>7796</v>
      </c>
      <c r="P19" s="18"/>
      <c r="Q19" s="124">
        <v>4.7547396930484505</v>
      </c>
      <c r="R19" s="93">
        <v>1.1036726010657758</v>
      </c>
      <c r="S19" s="94">
        <v>3435</v>
      </c>
      <c r="T19" s="177"/>
      <c r="U19" s="137">
        <v>5.144029931829499</v>
      </c>
      <c r="V19" s="51">
        <v>0.5801034081409351</v>
      </c>
      <c r="W19" s="18">
        <v>7730</v>
      </c>
      <c r="X19" s="18"/>
      <c r="Y19" s="186">
        <v>4.284131723707586</v>
      </c>
      <c r="Z19" s="150">
        <v>0.6514310329770114</v>
      </c>
      <c r="AA19" s="149">
        <v>5023</v>
      </c>
      <c r="AB19" s="18"/>
      <c r="AC19" s="370">
        <v>4.100963533314685</v>
      </c>
      <c r="AD19" s="161">
        <v>0.6731344392344164</v>
      </c>
      <c r="AE19" s="160">
        <v>5162</v>
      </c>
    </row>
    <row r="20" spans="1:31" s="52" customFormat="1" ht="12.75" customHeight="1">
      <c r="A20" s="50" t="s">
        <v>33</v>
      </c>
      <c r="B20" s="126">
        <v>4.056722311972716</v>
      </c>
      <c r="C20" s="51">
        <v>0.4351688213459306</v>
      </c>
      <c r="D20" s="18">
        <v>11861</v>
      </c>
      <c r="E20" s="18"/>
      <c r="F20" s="66">
        <v>3.6664940445365097</v>
      </c>
      <c r="G20" s="51">
        <v>0.48534551909061596</v>
      </c>
      <c r="H20" s="18">
        <v>10080</v>
      </c>
      <c r="I20" s="18"/>
      <c r="J20" s="124">
        <v>3.3066824597769227</v>
      </c>
      <c r="K20" s="93">
        <v>0.4237993747182289</v>
      </c>
      <c r="L20" s="39">
        <v>10706</v>
      </c>
      <c r="M20" s="137">
        <v>2.8854664542396886</v>
      </c>
      <c r="N20" s="51">
        <v>0.5367322976314968</v>
      </c>
      <c r="O20" s="18">
        <v>5855</v>
      </c>
      <c r="P20" s="18"/>
      <c r="Q20" s="124">
        <v>2.576632607729898</v>
      </c>
      <c r="R20" s="93">
        <v>1.023848287667089</v>
      </c>
      <c r="S20" s="39">
        <v>2324</v>
      </c>
      <c r="T20" s="117"/>
      <c r="U20" s="137">
        <v>2.850528377693922</v>
      </c>
      <c r="V20" s="51">
        <v>0.5097152155903486</v>
      </c>
      <c r="W20" s="18">
        <v>5583</v>
      </c>
      <c r="X20" s="18"/>
      <c r="Y20" s="186">
        <v>2.8589457253331108</v>
      </c>
      <c r="Z20" s="150">
        <v>0.6395601502461772</v>
      </c>
      <c r="AA20" s="149">
        <v>3660</v>
      </c>
      <c r="AB20" s="18"/>
      <c r="AC20" s="370">
        <v>2.935716886235757</v>
      </c>
      <c r="AD20" s="161">
        <v>0.6703919165066738</v>
      </c>
      <c r="AE20" s="160">
        <v>3743</v>
      </c>
    </row>
    <row r="21" spans="1:31" ht="12.75" customHeight="1">
      <c r="A21" s="14"/>
      <c r="B21" s="66"/>
      <c r="C21" s="40"/>
      <c r="F21" s="66"/>
      <c r="G21" s="40"/>
      <c r="J21" s="92"/>
      <c r="K21" s="76"/>
      <c r="L21" s="39"/>
      <c r="M21" s="66"/>
      <c r="N21" s="40"/>
      <c r="Q21" s="124"/>
      <c r="R21" s="76"/>
      <c r="S21" s="39"/>
      <c r="U21" s="66"/>
      <c r="V21" s="40"/>
      <c r="Y21" s="187"/>
      <c r="Z21" s="150"/>
      <c r="AA21" s="149"/>
      <c r="AC21" s="366"/>
      <c r="AD21" s="161"/>
      <c r="AE21" s="160"/>
    </row>
    <row r="22" spans="1:31" ht="13.5" customHeight="1">
      <c r="A22" s="42" t="s">
        <v>34</v>
      </c>
      <c r="B22" s="66"/>
      <c r="C22" s="40"/>
      <c r="F22" s="66"/>
      <c r="G22" s="40"/>
      <c r="J22" s="92"/>
      <c r="K22" s="76"/>
      <c r="L22" s="39"/>
      <c r="M22" s="66"/>
      <c r="N22" s="40"/>
      <c r="Q22" s="124"/>
      <c r="R22" s="76"/>
      <c r="S22" s="39"/>
      <c r="U22" s="66"/>
      <c r="V22" s="40"/>
      <c r="Y22" s="187"/>
      <c r="Z22" s="150"/>
      <c r="AA22" s="149"/>
      <c r="AC22" s="366"/>
      <c r="AD22" s="161"/>
      <c r="AE22" s="160"/>
    </row>
    <row r="23" spans="1:31" ht="12.75" customHeight="1">
      <c r="A23" s="14" t="s">
        <v>35</v>
      </c>
      <c r="B23" s="126">
        <v>5.90561797752809</v>
      </c>
      <c r="C23" s="40">
        <v>0.508340912494694</v>
      </c>
      <c r="D23" s="18">
        <v>12409</v>
      </c>
      <c r="F23" s="137">
        <v>5.073649754500818</v>
      </c>
      <c r="G23" s="40">
        <v>0.5458407000836369</v>
      </c>
      <c r="H23" s="18">
        <v>10867</v>
      </c>
      <c r="J23" s="92">
        <v>5.253889051951864</v>
      </c>
      <c r="K23" s="76">
        <v>0.49139032798904125</v>
      </c>
      <c r="L23" s="39">
        <v>11645</v>
      </c>
      <c r="M23" s="137">
        <v>3.8552989130434785</v>
      </c>
      <c r="N23" s="40">
        <v>0.5721902757506179</v>
      </c>
      <c r="O23" s="18">
        <v>6573</v>
      </c>
      <c r="Q23" s="124">
        <v>4.3443282381335475</v>
      </c>
      <c r="R23" s="76">
        <v>1.178875436047294</v>
      </c>
      <c r="S23" s="39">
        <v>2764</v>
      </c>
      <c r="U23" s="137">
        <v>4.620920660655391</v>
      </c>
      <c r="V23" s="40">
        <v>0.6064604185356814</v>
      </c>
      <c r="W23" s="18">
        <v>6496</v>
      </c>
      <c r="Y23" s="186">
        <v>3.814054993203022</v>
      </c>
      <c r="Z23" s="150">
        <v>0.6927601232006939</v>
      </c>
      <c r="AA23" s="149">
        <v>4307</v>
      </c>
      <c r="AC23" s="370">
        <v>4.189470228616352</v>
      </c>
      <c r="AD23" s="161">
        <v>0.753192838821614</v>
      </c>
      <c r="AE23" s="160">
        <v>4436</v>
      </c>
    </row>
    <row r="24" spans="1:31" ht="12.75">
      <c r="A24" s="14" t="s">
        <v>36</v>
      </c>
      <c r="B24" s="126">
        <v>5.930253142149053</v>
      </c>
      <c r="C24" s="40">
        <v>0.45276041253502397</v>
      </c>
      <c r="D24" s="18">
        <v>15708</v>
      </c>
      <c r="F24" s="137">
        <v>5.001041883725776</v>
      </c>
      <c r="G24" s="40">
        <v>0.48991045079541307</v>
      </c>
      <c r="H24" s="18">
        <v>13307</v>
      </c>
      <c r="J24" s="124">
        <v>4.735789405768114</v>
      </c>
      <c r="K24" s="76">
        <v>0.4255122633922812</v>
      </c>
      <c r="L24" s="39">
        <v>14075</v>
      </c>
      <c r="M24" s="137">
        <v>4.133099824868651</v>
      </c>
      <c r="N24" s="40">
        <v>0.5403402554431251</v>
      </c>
      <c r="O24" s="18">
        <v>7879</v>
      </c>
      <c r="Q24" s="124">
        <v>3.378565494322902</v>
      </c>
      <c r="R24" s="76">
        <v>0.9514928170277066</v>
      </c>
      <c r="S24" s="39">
        <v>3333</v>
      </c>
      <c r="U24" s="137">
        <v>3.6096754191445988</v>
      </c>
      <c r="V24" s="40">
        <v>0.49797470990443005</v>
      </c>
      <c r="W24" s="18">
        <v>7606</v>
      </c>
      <c r="Y24" s="186">
        <v>3.372352485961865</v>
      </c>
      <c r="Z24" s="150">
        <v>0.6133153205966884</v>
      </c>
      <c r="AA24" s="149">
        <v>4881</v>
      </c>
      <c r="AC24" s="370">
        <v>3.0041554767302205</v>
      </c>
      <c r="AD24" s="161">
        <v>0.6050061062722734</v>
      </c>
      <c r="AE24" s="160">
        <v>4991</v>
      </c>
    </row>
    <row r="25" spans="1:31" ht="24.75" customHeight="1">
      <c r="A25" s="14"/>
      <c r="B25" s="66"/>
      <c r="C25" s="40"/>
      <c r="F25" s="66"/>
      <c r="G25" s="40"/>
      <c r="J25" s="92"/>
      <c r="K25" s="76"/>
      <c r="L25" s="39"/>
      <c r="M25" s="66"/>
      <c r="N25" s="40"/>
      <c r="Q25" s="92"/>
      <c r="R25" s="76"/>
      <c r="S25" s="39"/>
      <c r="U25" s="66"/>
      <c r="V25" s="40"/>
      <c r="Y25" s="187"/>
      <c r="Z25" s="150"/>
      <c r="AA25" s="149"/>
      <c r="AC25" s="366"/>
      <c r="AD25" s="161"/>
      <c r="AE25" s="160"/>
    </row>
    <row r="26" spans="1:31" ht="12.75">
      <c r="A26" s="42" t="s">
        <v>37</v>
      </c>
      <c r="B26" s="66"/>
      <c r="C26" s="40"/>
      <c r="F26" s="66"/>
      <c r="G26" s="40"/>
      <c r="J26" s="92"/>
      <c r="K26" s="76"/>
      <c r="L26" s="39"/>
      <c r="M26" s="66"/>
      <c r="N26" s="40"/>
      <c r="Q26" s="92"/>
      <c r="R26" s="76"/>
      <c r="S26" s="39"/>
      <c r="U26" s="66"/>
      <c r="V26" s="40"/>
      <c r="Y26" s="187"/>
      <c r="Z26" s="188"/>
      <c r="AA26" s="149"/>
      <c r="AC26" s="366"/>
      <c r="AD26" s="170"/>
      <c r="AE26" s="160"/>
    </row>
    <row r="27" spans="1:31" ht="12.75" customHeight="1">
      <c r="A27" s="14" t="s">
        <v>38</v>
      </c>
      <c r="B27" s="126">
        <v>6.461277275677835</v>
      </c>
      <c r="C27" s="40">
        <v>0.42337323908512214</v>
      </c>
      <c r="D27" s="18">
        <v>19457</v>
      </c>
      <c r="F27" s="137">
        <v>5.502178194187504</v>
      </c>
      <c r="G27" s="40">
        <v>0.46243732213542277</v>
      </c>
      <c r="H27" s="18">
        <v>16345</v>
      </c>
      <c r="J27" s="124">
        <v>5.391884380211229</v>
      </c>
      <c r="K27" s="76">
        <v>0.40735428903450277</v>
      </c>
      <c r="L27" s="39">
        <v>17365</v>
      </c>
      <c r="M27" s="137">
        <v>4.444667402428013</v>
      </c>
      <c r="N27" s="40">
        <v>0.565890391409881</v>
      </c>
      <c r="O27" s="18">
        <v>7700</v>
      </c>
      <c r="Q27" s="124">
        <v>4.280065131425913</v>
      </c>
      <c r="R27" s="76">
        <v>0.9413028779785719</v>
      </c>
      <c r="S27" s="39">
        <v>4274</v>
      </c>
      <c r="U27" s="137">
        <v>4.634766306847697</v>
      </c>
      <c r="V27" s="40">
        <v>0.5044945892015513</v>
      </c>
      <c r="W27" s="18">
        <v>9414</v>
      </c>
      <c r="Y27" s="186">
        <v>4.037179754668056</v>
      </c>
      <c r="Z27" s="150">
        <v>0.6046783404816363</v>
      </c>
      <c r="AA27" s="149">
        <v>5970</v>
      </c>
      <c r="AC27" s="370">
        <v>3.9311236197161232</v>
      </c>
      <c r="AD27" s="161">
        <v>0.6152994736246503</v>
      </c>
      <c r="AE27" s="160">
        <v>6254</v>
      </c>
    </row>
    <row r="28" spans="1:31" ht="12.75" customHeight="1">
      <c r="A28" s="14" t="s">
        <v>39</v>
      </c>
      <c r="B28" s="126">
        <v>3.9663195213826716</v>
      </c>
      <c r="C28" s="40">
        <v>0.634951126074697</v>
      </c>
      <c r="D28" s="18">
        <v>5449</v>
      </c>
      <c r="F28" s="66">
        <v>3.7760082198818394</v>
      </c>
      <c r="G28" s="40">
        <v>0.7182328651930465</v>
      </c>
      <c r="H28" s="18">
        <v>4735</v>
      </c>
      <c r="J28" s="92">
        <v>3.6340206185567014</v>
      </c>
      <c r="K28" s="76">
        <v>0.6368099944496963</v>
      </c>
      <c r="L28" s="39">
        <v>4878</v>
      </c>
      <c r="M28" s="66">
        <v>3.302097278000892</v>
      </c>
      <c r="N28" s="40">
        <v>1.0904631288096263</v>
      </c>
      <c r="O28" s="18">
        <v>1559</v>
      </c>
      <c r="Q28" s="92">
        <v>2.8606965174129355</v>
      </c>
      <c r="R28" s="76">
        <v>1.6383160148342242</v>
      </c>
      <c r="S28" s="39">
        <v>957</v>
      </c>
      <c r="U28" s="137">
        <v>2.733453671788905</v>
      </c>
      <c r="V28" s="40">
        <v>0.7637230254358185</v>
      </c>
      <c r="W28" s="18">
        <v>2471</v>
      </c>
      <c r="Y28" s="186">
        <v>2.474752655760798</v>
      </c>
      <c r="Z28" s="150">
        <v>0.910591388658163</v>
      </c>
      <c r="AA28" s="149">
        <v>1640</v>
      </c>
      <c r="AC28" s="370">
        <v>2.2085633498345594</v>
      </c>
      <c r="AD28" s="161">
        <v>0.9058976800143683</v>
      </c>
      <c r="AE28" s="160">
        <v>1650</v>
      </c>
    </row>
    <row r="29" spans="1:31" ht="12.75">
      <c r="A29" s="14" t="s">
        <v>40</v>
      </c>
      <c r="B29" s="126">
        <v>5.355624822896004</v>
      </c>
      <c r="C29" s="51">
        <v>0.9559668055878059</v>
      </c>
      <c r="D29" s="18">
        <v>3208</v>
      </c>
      <c r="F29" s="66">
        <v>4.173764906303237</v>
      </c>
      <c r="G29" s="51">
        <v>0.9325101702657932</v>
      </c>
      <c r="H29" s="18">
        <v>3092</v>
      </c>
      <c r="J29" s="92">
        <v>4.181818181818182</v>
      </c>
      <c r="K29" s="93">
        <v>0.8068250922421492</v>
      </c>
      <c r="L29" s="39">
        <v>3477</v>
      </c>
      <c r="M29" s="137">
        <v>2.808738296923763</v>
      </c>
      <c r="N29" s="51">
        <v>1.0313514843323524</v>
      </c>
      <c r="O29" s="18">
        <v>1490</v>
      </c>
      <c r="Q29" s="124">
        <v>2.3115577889447234</v>
      </c>
      <c r="R29" s="93">
        <v>1.5525131342405563</v>
      </c>
      <c r="S29" s="39">
        <v>866</v>
      </c>
      <c r="U29" s="137">
        <v>2.8506266909915965</v>
      </c>
      <c r="V29" s="51">
        <v>0.8236337204442119</v>
      </c>
      <c r="W29" s="18">
        <v>2213</v>
      </c>
      <c r="Y29" s="186">
        <v>2.782119026204302</v>
      </c>
      <c r="Z29" s="150">
        <v>0.9849039272842699</v>
      </c>
      <c r="AA29" s="149">
        <v>1571</v>
      </c>
      <c r="AC29" s="370">
        <v>2.9596889056425075</v>
      </c>
      <c r="AD29" s="161">
        <v>1.0884114559489164</v>
      </c>
      <c r="AE29" s="160">
        <v>1520</v>
      </c>
    </row>
    <row r="30" spans="1:31" ht="13.5" customHeight="1">
      <c r="A30" s="14"/>
      <c r="B30" s="66"/>
      <c r="C30" s="40"/>
      <c r="F30" s="66"/>
      <c r="G30" s="40"/>
      <c r="J30" s="92"/>
      <c r="K30" s="76"/>
      <c r="L30" s="39"/>
      <c r="M30" s="66"/>
      <c r="N30" s="40"/>
      <c r="Q30" s="92"/>
      <c r="R30" s="76"/>
      <c r="S30" s="39"/>
      <c r="U30" s="66"/>
      <c r="V30" s="40"/>
      <c r="Y30" s="187"/>
      <c r="Z30" s="188"/>
      <c r="AA30" s="149"/>
      <c r="AC30" s="370"/>
      <c r="AD30" s="170"/>
      <c r="AE30" s="160"/>
    </row>
    <row r="31" spans="1:31" ht="12.75" customHeight="1">
      <c r="A31" s="42" t="s">
        <v>41</v>
      </c>
      <c r="B31" s="66"/>
      <c r="C31" s="40"/>
      <c r="F31" s="66"/>
      <c r="G31" s="40"/>
      <c r="J31" s="92"/>
      <c r="K31" s="76"/>
      <c r="L31" s="39"/>
      <c r="M31" s="66"/>
      <c r="N31" s="40"/>
      <c r="Q31" s="92"/>
      <c r="R31" s="76"/>
      <c r="S31" s="39"/>
      <c r="U31" s="66"/>
      <c r="V31" s="40"/>
      <c r="Y31" s="187"/>
      <c r="Z31" s="150"/>
      <c r="AA31" s="149"/>
      <c r="AC31" s="366"/>
      <c r="AD31" s="161"/>
      <c r="AE31" s="160"/>
    </row>
    <row r="32" spans="1:31" ht="12.75" customHeight="1">
      <c r="A32" s="14" t="s">
        <v>42</v>
      </c>
      <c r="B32" s="126">
        <v>6.138441445363518</v>
      </c>
      <c r="C32" s="40">
        <v>0.37196085155920056</v>
      </c>
      <c r="D32" s="18">
        <v>24038</v>
      </c>
      <c r="F32" s="137">
        <v>5.170274369226527</v>
      </c>
      <c r="G32" s="40">
        <v>0.39321775098418144</v>
      </c>
      <c r="H32" s="18">
        <v>21317</v>
      </c>
      <c r="J32" s="124">
        <v>4.9954625988505255</v>
      </c>
      <c r="K32" s="76">
        <v>0.3429453852207618</v>
      </c>
      <c r="L32" s="39">
        <v>22794</v>
      </c>
      <c r="M32" s="137">
        <v>4.212792127921279</v>
      </c>
      <c r="N32" s="40">
        <v>0.48992816252369353</v>
      </c>
      <c r="O32" s="18">
        <v>12979</v>
      </c>
      <c r="Q32" s="124">
        <v>3.9947974730583424</v>
      </c>
      <c r="R32" s="76">
        <v>0.8569648234487885</v>
      </c>
      <c r="S32" s="39">
        <v>5455</v>
      </c>
      <c r="U32" s="137">
        <v>4.197512540836657</v>
      </c>
      <c r="V32" s="40">
        <v>0.4306766543825382</v>
      </c>
      <c r="W32" s="18">
        <v>12617</v>
      </c>
      <c r="Y32" s="186">
        <v>3.67796557104599</v>
      </c>
      <c r="Z32" s="150">
        <v>0.49337731991275935</v>
      </c>
      <c r="AA32" s="149">
        <v>8301</v>
      </c>
      <c r="AC32" s="370">
        <v>3.479452241739444</v>
      </c>
      <c r="AD32" s="161">
        <v>0.49911789593419503</v>
      </c>
      <c r="AE32" s="160">
        <v>8629</v>
      </c>
    </row>
    <row r="33" spans="1:31" ht="12.75" customHeight="1">
      <c r="A33" s="14" t="s">
        <v>43</v>
      </c>
      <c r="B33" s="126">
        <v>3.8656069364161856</v>
      </c>
      <c r="C33" s="51">
        <v>0.7274034535976781</v>
      </c>
      <c r="D33" s="18">
        <v>4047</v>
      </c>
      <c r="F33" s="66">
        <v>3.7332214765100673</v>
      </c>
      <c r="G33" s="51">
        <v>0.9241250417491751</v>
      </c>
      <c r="H33" s="18">
        <v>2829</v>
      </c>
      <c r="J33" s="92">
        <v>4.301499605367009</v>
      </c>
      <c r="K33" s="93">
        <v>0.9587726333981939</v>
      </c>
      <c r="L33" s="39">
        <v>2880</v>
      </c>
      <c r="M33" s="137">
        <v>2.314165497896213</v>
      </c>
      <c r="N33" s="51">
        <v>1.0364701540143733</v>
      </c>
      <c r="O33" s="18">
        <v>1451</v>
      </c>
      <c r="Q33" s="92">
        <v>2.127659574468085</v>
      </c>
      <c r="R33" s="93">
        <v>1.9876346781451684</v>
      </c>
      <c r="S33" s="39">
        <v>630</v>
      </c>
      <c r="U33" s="137">
        <v>2.58842447232929</v>
      </c>
      <c r="V33" s="51">
        <v>0.98380744225255</v>
      </c>
      <c r="W33" s="18">
        <v>1457</v>
      </c>
      <c r="Y33" s="186">
        <v>2.0693116107255376</v>
      </c>
      <c r="Z33" s="150">
        <v>1.2870352769139668</v>
      </c>
      <c r="AA33" s="149">
        <v>871</v>
      </c>
      <c r="AC33" s="366">
        <v>3.31476086292338</v>
      </c>
      <c r="AD33" s="161">
        <v>1.8597456760208408</v>
      </c>
      <c r="AE33" s="160">
        <v>790</v>
      </c>
    </row>
    <row r="34" spans="1:31" ht="13.5" customHeight="1">
      <c r="A34" s="14"/>
      <c r="B34" s="66"/>
      <c r="C34" s="40"/>
      <c r="F34" s="66"/>
      <c r="G34" s="40"/>
      <c r="J34" s="92"/>
      <c r="K34" s="76"/>
      <c r="L34" s="39"/>
      <c r="M34" s="66"/>
      <c r="N34" s="40"/>
      <c r="Q34" s="92"/>
      <c r="R34" s="76"/>
      <c r="S34" s="39"/>
      <c r="U34" s="66"/>
      <c r="V34" s="40"/>
      <c r="Y34" s="187"/>
      <c r="Z34" s="150"/>
      <c r="AA34" s="149"/>
      <c r="AC34" s="366"/>
      <c r="AD34" s="161"/>
      <c r="AE34" s="160"/>
    </row>
    <row r="35" spans="1:31" ht="12.75" customHeight="1">
      <c r="A35" s="42" t="s">
        <v>44</v>
      </c>
      <c r="B35" s="66"/>
      <c r="C35" s="40"/>
      <c r="F35" s="66"/>
      <c r="G35" s="40"/>
      <c r="J35" s="92"/>
      <c r="K35" s="76"/>
      <c r="L35" s="39"/>
      <c r="M35" s="66"/>
      <c r="N35" s="40"/>
      <c r="Q35" s="92"/>
      <c r="R35" s="76"/>
      <c r="S35" s="39"/>
      <c r="U35" s="66"/>
      <c r="V35" s="40"/>
      <c r="Y35" s="187"/>
      <c r="Z35" s="150"/>
      <c r="AA35" s="149"/>
      <c r="AC35" s="370"/>
      <c r="AD35" s="161"/>
      <c r="AE35" s="160"/>
    </row>
    <row r="36" spans="1:31" ht="12.75" customHeight="1">
      <c r="A36" s="14" t="s">
        <v>45</v>
      </c>
      <c r="B36" s="126">
        <v>5.4014291719209755</v>
      </c>
      <c r="C36" s="40">
        <v>0.8289244271982681</v>
      </c>
      <c r="D36" s="18">
        <v>4295</v>
      </c>
      <c r="F36" s="66">
        <v>5.139035550862372</v>
      </c>
      <c r="G36" s="40">
        <v>0.7882820395190127</v>
      </c>
      <c r="H36" s="18">
        <v>5274</v>
      </c>
      <c r="J36" s="92">
        <v>4.83288874941158</v>
      </c>
      <c r="K36" s="76">
        <v>0.6640345535534493</v>
      </c>
      <c r="L36" s="39">
        <v>5892</v>
      </c>
      <c r="M36" s="137">
        <v>3.675469643343316</v>
      </c>
      <c r="N36" s="40">
        <v>0.7785590539416862</v>
      </c>
      <c r="O36" s="18">
        <v>3391</v>
      </c>
      <c r="Q36" s="124">
        <v>2.8662420382165603</v>
      </c>
      <c r="R36" s="76">
        <v>1.3500331640749241</v>
      </c>
      <c r="S36" s="39">
        <v>1412</v>
      </c>
      <c r="U36" s="137">
        <v>3.3107665223435405</v>
      </c>
      <c r="V36" s="40">
        <v>0.692458411401107</v>
      </c>
      <c r="W36" s="18">
        <v>3619</v>
      </c>
      <c r="Y36" s="186">
        <v>3.045723650766325</v>
      </c>
      <c r="Z36" s="150">
        <v>0.8516341320784457</v>
      </c>
      <c r="AA36" s="149">
        <v>2294</v>
      </c>
      <c r="AC36" s="370">
        <v>3.0297892875348844</v>
      </c>
      <c r="AD36" s="161">
        <v>0.8431550623822355</v>
      </c>
      <c r="AE36" s="160">
        <v>2591</v>
      </c>
    </row>
    <row r="37" spans="1:31" ht="12.75" customHeight="1">
      <c r="A37" s="14" t="s">
        <v>46</v>
      </c>
      <c r="B37" s="126">
        <v>6.00474415452389</v>
      </c>
      <c r="C37" s="40">
        <v>0.46393988399803243</v>
      </c>
      <c r="D37" s="18">
        <v>15128</v>
      </c>
      <c r="F37" s="137">
        <v>5.030020830780542</v>
      </c>
      <c r="G37" s="40">
        <v>0.4387145853445329</v>
      </c>
      <c r="H37" s="18">
        <v>16685</v>
      </c>
      <c r="J37" s="124">
        <v>4.92530345471522</v>
      </c>
      <c r="K37" s="76">
        <v>0.3890479740010533</v>
      </c>
      <c r="L37" s="39">
        <v>17476</v>
      </c>
      <c r="M37" s="137">
        <v>4.349189754312598</v>
      </c>
      <c r="N37" s="40">
        <v>0.4942751606200593</v>
      </c>
      <c r="O37" s="18">
        <v>9886</v>
      </c>
      <c r="Q37" s="124">
        <v>4.090338770388959</v>
      </c>
      <c r="R37" s="76">
        <v>0.9317487943595251</v>
      </c>
      <c r="S37" s="39">
        <v>4177</v>
      </c>
      <c r="U37" s="137">
        <v>4.447683264425902</v>
      </c>
      <c r="V37" s="40">
        <v>0.4989235175237825</v>
      </c>
      <c r="W37" s="18">
        <v>9255</v>
      </c>
      <c r="Y37" s="186">
        <v>3.827854626189673</v>
      </c>
      <c r="Z37" s="147">
        <v>0.5812655530706623</v>
      </c>
      <c r="AA37" s="149">
        <v>6139</v>
      </c>
      <c r="AC37" s="370">
        <v>3.715430414617591</v>
      </c>
      <c r="AD37" s="161">
        <v>0.5982786337852158</v>
      </c>
      <c r="AE37" s="160">
        <v>6266</v>
      </c>
    </row>
    <row r="38" spans="1:31" ht="13.5" customHeight="1">
      <c r="A38" s="14" t="s">
        <v>47</v>
      </c>
      <c r="B38" s="126">
        <v>3.7953795379537953</v>
      </c>
      <c r="C38" s="40">
        <v>1.1368210103835346</v>
      </c>
      <c r="D38" s="18">
        <v>1635</v>
      </c>
      <c r="F38" s="66">
        <v>3.5475234270415</v>
      </c>
      <c r="G38" s="40">
        <v>1.2035418436943894</v>
      </c>
      <c r="H38" s="18">
        <v>1588</v>
      </c>
      <c r="J38" s="92">
        <v>4.500330906684315</v>
      </c>
      <c r="K38" s="76">
        <v>1.1943141704505673</v>
      </c>
      <c r="L38" s="39">
        <v>1702</v>
      </c>
      <c r="M38" s="66">
        <v>2.5551684088269453</v>
      </c>
      <c r="N38" s="40">
        <v>1.3118377088441893</v>
      </c>
      <c r="O38" s="18">
        <v>840</v>
      </c>
      <c r="Q38" s="92">
        <v>3.5897435897435903</v>
      </c>
      <c r="R38" s="76">
        <v>2.9605142805716516</v>
      </c>
      <c r="S38" s="39">
        <v>365</v>
      </c>
      <c r="U38" s="66">
        <v>2.7677538905055488</v>
      </c>
      <c r="V38" s="40">
        <v>1.3194153587900357</v>
      </c>
      <c r="W38" s="18">
        <v>838</v>
      </c>
      <c r="Y38" s="187">
        <v>2.608546915743215</v>
      </c>
      <c r="Z38" s="150">
        <v>1.6786065983328864</v>
      </c>
      <c r="AA38" s="149">
        <v>508</v>
      </c>
      <c r="AC38" s="366">
        <v>2.237449097657365</v>
      </c>
      <c r="AD38" s="161">
        <v>1.7437746079041485</v>
      </c>
      <c r="AE38" s="160">
        <v>451</v>
      </c>
    </row>
    <row r="39" spans="1:31" ht="12.75">
      <c r="A39" s="14"/>
      <c r="B39" s="66"/>
      <c r="C39" s="40"/>
      <c r="F39" s="66"/>
      <c r="G39" s="40"/>
      <c r="J39" s="92"/>
      <c r="K39" s="76"/>
      <c r="L39" s="39"/>
      <c r="M39" s="66"/>
      <c r="N39" s="40"/>
      <c r="Q39" s="92"/>
      <c r="R39" s="76"/>
      <c r="S39" s="39"/>
      <c r="U39" s="67"/>
      <c r="V39" s="40"/>
      <c r="Y39" s="187"/>
      <c r="Z39" s="150"/>
      <c r="AA39" s="149"/>
      <c r="AC39" s="366"/>
      <c r="AD39" s="161"/>
      <c r="AE39" s="160"/>
    </row>
    <row r="40" spans="1:31" ht="12.75">
      <c r="A40" s="42" t="s">
        <v>79</v>
      </c>
      <c r="B40" s="66"/>
      <c r="C40" s="16"/>
      <c r="F40" s="66"/>
      <c r="G40" s="16"/>
      <c r="J40" s="92"/>
      <c r="K40" s="37"/>
      <c r="L40" s="39"/>
      <c r="M40" s="66"/>
      <c r="N40" s="16"/>
      <c r="Q40" s="92"/>
      <c r="R40" s="37"/>
      <c r="S40" s="39"/>
      <c r="U40" s="67"/>
      <c r="Y40" s="187"/>
      <c r="Z40" s="150"/>
      <c r="AA40" s="149"/>
      <c r="AC40" s="366"/>
      <c r="AD40" s="161"/>
      <c r="AE40" s="160"/>
    </row>
    <row r="41" spans="1:31" ht="12.75">
      <c r="A41" s="60" t="s">
        <v>80</v>
      </c>
      <c r="B41" s="126">
        <v>5.975695490609621</v>
      </c>
      <c r="C41" s="40">
        <v>0.4114945339822871</v>
      </c>
      <c r="D41" s="18">
        <v>19153</v>
      </c>
      <c r="F41" s="137">
        <v>4.805678380265301</v>
      </c>
      <c r="G41" s="40">
        <v>0.432302601303614</v>
      </c>
      <c r="H41" s="18">
        <v>16456</v>
      </c>
      <c r="J41" s="124">
        <v>4.894991922455573</v>
      </c>
      <c r="K41" s="76">
        <v>0.387766600958543</v>
      </c>
      <c r="L41" s="39">
        <v>17489</v>
      </c>
      <c r="M41" s="137">
        <v>3.7944284341978864</v>
      </c>
      <c r="N41" s="40">
        <v>0.45211622351011904</v>
      </c>
      <c r="O41" s="18">
        <v>9902</v>
      </c>
      <c r="Q41" s="124">
        <v>3.4706672637707126</v>
      </c>
      <c r="R41" s="76">
        <v>0.9467796008736924</v>
      </c>
      <c r="S41" s="39">
        <v>4234</v>
      </c>
      <c r="U41" s="137">
        <v>4.0285594005281</v>
      </c>
      <c r="V41" s="40">
        <v>0.4696646480548212</v>
      </c>
      <c r="W41" s="18">
        <v>10631</v>
      </c>
      <c r="Y41" s="186">
        <v>3.4179743075591658</v>
      </c>
      <c r="Z41" s="150">
        <v>0.5729413222950728</v>
      </c>
      <c r="AA41" s="149">
        <v>6173</v>
      </c>
      <c r="AC41" s="370">
        <v>3.305021487907753</v>
      </c>
      <c r="AD41" s="161">
        <v>0.6052720442312713</v>
      </c>
      <c r="AE41" s="160">
        <v>6103</v>
      </c>
    </row>
    <row r="42" spans="1:31" ht="12.75">
      <c r="A42" s="14" t="s">
        <v>79</v>
      </c>
      <c r="B42" s="126">
        <v>5.751666255245619</v>
      </c>
      <c r="C42" s="40">
        <v>0.592690099770306</v>
      </c>
      <c r="D42" s="18">
        <v>8904</v>
      </c>
      <c r="F42" s="66">
        <v>5.5611729019211324</v>
      </c>
      <c r="G42" s="40">
        <v>0.6791745093517374</v>
      </c>
      <c r="H42" s="18">
        <v>7654</v>
      </c>
      <c r="J42" s="92">
        <v>5.027538483265076</v>
      </c>
      <c r="K42" s="76">
        <v>0.5533593660630727</v>
      </c>
      <c r="L42" s="39">
        <v>8156</v>
      </c>
      <c r="M42" s="137">
        <v>4.580532735872541</v>
      </c>
      <c r="N42" s="40">
        <v>0.8268495853869202</v>
      </c>
      <c r="O42" s="18">
        <v>4520</v>
      </c>
      <c r="Q42" s="92">
        <v>4.551045510455104</v>
      </c>
      <c r="R42" s="76">
        <v>1.2457922839185938</v>
      </c>
      <c r="S42" s="39">
        <v>1855</v>
      </c>
      <c r="U42" s="137">
        <v>4.05520202547355</v>
      </c>
      <c r="V42" s="40">
        <v>0.7205667826893754</v>
      </c>
      <c r="W42" s="18">
        <v>3421</v>
      </c>
      <c r="Y42" s="186">
        <v>3.9113404816954542</v>
      </c>
      <c r="Z42" s="150">
        <v>0.739851780593942</v>
      </c>
      <c r="AA42" s="149">
        <v>2994</v>
      </c>
      <c r="AC42" s="370">
        <v>3.9131532597926544</v>
      </c>
      <c r="AD42" s="161">
        <v>0.7482895648436766</v>
      </c>
      <c r="AE42" s="160">
        <v>3295</v>
      </c>
    </row>
    <row r="43" spans="1:31" ht="12.75" customHeight="1">
      <c r="A43" s="14"/>
      <c r="B43" s="66"/>
      <c r="C43" s="40"/>
      <c r="F43" s="66"/>
      <c r="G43" s="40"/>
      <c r="J43" s="92"/>
      <c r="K43" s="76"/>
      <c r="L43" s="39"/>
      <c r="M43" s="66"/>
      <c r="N43" s="40"/>
      <c r="O43" s="100"/>
      <c r="Q43" s="92"/>
      <c r="R43" s="76"/>
      <c r="S43" s="94"/>
      <c r="T43" s="177"/>
      <c r="U43" s="143"/>
      <c r="V43" s="40"/>
      <c r="Y43" s="189"/>
      <c r="Z43" s="190"/>
      <c r="AA43" s="191"/>
      <c r="AC43" s="366"/>
      <c r="AD43" s="171"/>
      <c r="AE43" s="174"/>
    </row>
    <row r="44" spans="1:31" ht="12.75">
      <c r="A44" s="25" t="s">
        <v>48</v>
      </c>
      <c r="B44" s="26">
        <v>5.921645783105862</v>
      </c>
      <c r="C44" s="55">
        <v>0.3378899686458414</v>
      </c>
      <c r="D44" s="28">
        <v>28117</v>
      </c>
      <c r="E44" s="28"/>
      <c r="F44" s="138">
        <v>5.030671342528143</v>
      </c>
      <c r="G44" s="55">
        <v>0.3644999836703833</v>
      </c>
      <c r="H44" s="28">
        <v>24174</v>
      </c>
      <c r="I44" s="28"/>
      <c r="J44" s="125">
        <v>4.943171082475471</v>
      </c>
      <c r="K44" s="77">
        <v>0.32124339372160016</v>
      </c>
      <c r="L44" s="32">
        <v>25720</v>
      </c>
      <c r="M44" s="138">
        <v>4.017391660733468</v>
      </c>
      <c r="N44" s="55">
        <v>0.39358176459414707</v>
      </c>
      <c r="O44" s="101">
        <v>14452</v>
      </c>
      <c r="P44" s="28"/>
      <c r="Q44" s="125">
        <v>3.7717332261233514</v>
      </c>
      <c r="R44" s="77">
        <v>0.741795129195161</v>
      </c>
      <c r="S44" s="32">
        <v>6097</v>
      </c>
      <c r="T44" s="176"/>
      <c r="U44" s="138">
        <v>4.021103985666895</v>
      </c>
      <c r="V44" s="55">
        <v>0.3851720581354532</v>
      </c>
      <c r="W44" s="28">
        <v>14102</v>
      </c>
      <c r="X44" s="28"/>
      <c r="Y44" s="192">
        <v>3.555344170147828</v>
      </c>
      <c r="Z44" s="154">
        <v>0.4585539596533059</v>
      </c>
      <c r="AA44" s="146">
        <v>9188</v>
      </c>
      <c r="AB44" s="28"/>
      <c r="AC44" s="369">
        <v>3.4843535380856303</v>
      </c>
      <c r="AD44" s="172">
        <v>0.47292142695058836</v>
      </c>
      <c r="AE44" s="157">
        <v>9427</v>
      </c>
    </row>
    <row r="45" spans="1:10" ht="12.75">
      <c r="A45" s="56" t="s">
        <v>49</v>
      </c>
      <c r="J45" s="120"/>
    </row>
    <row r="46" ht="12.75">
      <c r="A46" s="19" t="s">
        <v>89</v>
      </c>
    </row>
    <row r="47" spans="1:31" s="14" customFormat="1" ht="12.75">
      <c r="A47" s="19"/>
      <c r="B47" s="16"/>
      <c r="C47" s="17"/>
      <c r="D47" s="18"/>
      <c r="E47" s="18"/>
      <c r="F47" s="16"/>
      <c r="G47" s="17"/>
      <c r="H47" s="18"/>
      <c r="I47" s="18"/>
      <c r="J47" s="16"/>
      <c r="K47" s="17"/>
      <c r="L47" s="18"/>
      <c r="M47" s="16"/>
      <c r="N47" s="17"/>
      <c r="O47" s="18"/>
      <c r="P47" s="18"/>
      <c r="Q47" s="16"/>
      <c r="R47" s="17"/>
      <c r="S47" s="18"/>
      <c r="T47" s="117"/>
      <c r="U47" s="16"/>
      <c r="V47" s="17"/>
      <c r="W47" s="18"/>
      <c r="X47" s="18"/>
      <c r="Y47" s="16"/>
      <c r="Z47" s="17"/>
      <c r="AA47" s="18"/>
      <c r="AB47" s="18"/>
      <c r="AC47" s="16"/>
      <c r="AD47" s="17"/>
      <c r="AE47" s="18"/>
    </row>
    <row r="48" spans="1:31" s="14" customFormat="1" ht="12.75">
      <c r="A48" s="19"/>
      <c r="B48" s="16"/>
      <c r="C48" s="17"/>
      <c r="D48" s="18"/>
      <c r="E48" s="18"/>
      <c r="F48" s="16"/>
      <c r="G48" s="17"/>
      <c r="H48" s="18"/>
      <c r="I48" s="18"/>
      <c r="J48" s="16"/>
      <c r="K48" s="17"/>
      <c r="L48" s="18"/>
      <c r="M48" s="16"/>
      <c r="N48" s="17"/>
      <c r="O48" s="18"/>
      <c r="P48" s="18"/>
      <c r="Q48" s="16"/>
      <c r="R48" s="17"/>
      <c r="S48" s="18"/>
      <c r="T48" s="117"/>
      <c r="U48" s="16"/>
      <c r="V48" s="17"/>
      <c r="W48" s="18"/>
      <c r="X48" s="18"/>
      <c r="Y48" s="16"/>
      <c r="Z48" s="17"/>
      <c r="AA48" s="18"/>
      <c r="AB48" s="18"/>
      <c r="AC48" s="16"/>
      <c r="AD48" s="17"/>
      <c r="AE48" s="18"/>
    </row>
    <row r="49" spans="1:31" s="14" customFormat="1" ht="12.75">
      <c r="A49" s="19"/>
      <c r="B49" s="16"/>
      <c r="C49" s="17"/>
      <c r="D49" s="18"/>
      <c r="E49" s="18"/>
      <c r="F49" s="16"/>
      <c r="G49" s="17"/>
      <c r="H49" s="18"/>
      <c r="I49" s="18"/>
      <c r="J49" s="16"/>
      <c r="K49" s="17"/>
      <c r="L49" s="18"/>
      <c r="M49" s="16"/>
      <c r="N49" s="17"/>
      <c r="O49" s="18"/>
      <c r="P49" s="18"/>
      <c r="Q49" s="16"/>
      <c r="R49" s="17"/>
      <c r="S49" s="18"/>
      <c r="T49" s="117"/>
      <c r="U49" s="16"/>
      <c r="V49" s="17"/>
      <c r="W49" s="18"/>
      <c r="X49" s="18"/>
      <c r="Y49" s="16"/>
      <c r="Z49" s="17"/>
      <c r="AA49" s="18"/>
      <c r="AB49" s="18"/>
      <c r="AC49" s="16"/>
      <c r="AD49" s="17"/>
      <c r="AE49" s="18"/>
    </row>
    <row r="50" spans="1:31" s="14" customFormat="1" ht="12.75">
      <c r="A50" s="19"/>
      <c r="B50" s="16"/>
      <c r="C50" s="17"/>
      <c r="D50" s="18"/>
      <c r="E50" s="18"/>
      <c r="F50" s="16"/>
      <c r="G50" s="17"/>
      <c r="H50" s="18"/>
      <c r="I50" s="18"/>
      <c r="J50" s="16"/>
      <c r="K50" s="17"/>
      <c r="L50" s="18"/>
      <c r="M50" s="16"/>
      <c r="N50" s="17"/>
      <c r="O50" s="18"/>
      <c r="P50" s="18"/>
      <c r="Q50" s="16"/>
      <c r="R50" s="17"/>
      <c r="S50" s="18"/>
      <c r="T50" s="117"/>
      <c r="U50" s="16"/>
      <c r="V50" s="17"/>
      <c r="W50" s="18"/>
      <c r="X50" s="18"/>
      <c r="Y50" s="16"/>
      <c r="Z50" s="17"/>
      <c r="AA50" s="18"/>
      <c r="AB50" s="18"/>
      <c r="AC50" s="16"/>
      <c r="AD50" s="17"/>
      <c r="AE50" s="18"/>
    </row>
    <row r="51" spans="1:31" s="14" customFormat="1" ht="12.75">
      <c r="A51" s="19"/>
      <c r="B51" s="16"/>
      <c r="C51" s="17"/>
      <c r="D51" s="18"/>
      <c r="E51" s="18"/>
      <c r="F51" s="16"/>
      <c r="G51" s="17"/>
      <c r="H51" s="18"/>
      <c r="I51" s="18"/>
      <c r="J51" s="16"/>
      <c r="K51" s="17"/>
      <c r="L51" s="18"/>
      <c r="M51" s="16"/>
      <c r="N51" s="17"/>
      <c r="O51" s="18"/>
      <c r="P51" s="18"/>
      <c r="Q51" s="16"/>
      <c r="R51" s="17"/>
      <c r="S51" s="18"/>
      <c r="T51" s="117"/>
      <c r="U51" s="16"/>
      <c r="V51" s="17"/>
      <c r="W51" s="18"/>
      <c r="X51" s="18"/>
      <c r="Y51" s="16"/>
      <c r="Z51" s="17"/>
      <c r="AA51" s="18"/>
      <c r="AB51" s="18"/>
      <c r="AC51" s="16"/>
      <c r="AD51" s="17"/>
      <c r="AE51" s="18"/>
    </row>
    <row r="52" spans="1:31" s="14" customFormat="1" ht="12.75">
      <c r="A52" s="19"/>
      <c r="B52" s="16"/>
      <c r="C52" s="17"/>
      <c r="D52" s="18"/>
      <c r="E52" s="18"/>
      <c r="F52" s="16"/>
      <c r="G52" s="17"/>
      <c r="H52" s="18"/>
      <c r="I52" s="18"/>
      <c r="J52" s="16"/>
      <c r="K52" s="17"/>
      <c r="L52" s="18"/>
      <c r="M52" s="16"/>
      <c r="N52" s="17"/>
      <c r="O52" s="18"/>
      <c r="P52" s="18"/>
      <c r="Q52" s="16"/>
      <c r="R52" s="17"/>
      <c r="S52" s="18"/>
      <c r="T52" s="117"/>
      <c r="U52" s="16"/>
      <c r="V52" s="17"/>
      <c r="W52" s="18"/>
      <c r="X52" s="18"/>
      <c r="Y52" s="16"/>
      <c r="Z52" s="17"/>
      <c r="AA52" s="18"/>
      <c r="AB52" s="18"/>
      <c r="AC52" s="16"/>
      <c r="AD52" s="17"/>
      <c r="AE52" s="18"/>
    </row>
    <row r="53" spans="1:31" s="14" customFormat="1" ht="12.75">
      <c r="A53" s="19"/>
      <c r="B53" s="16"/>
      <c r="C53" s="17"/>
      <c r="D53" s="18"/>
      <c r="E53" s="18"/>
      <c r="F53" s="16"/>
      <c r="G53" s="17"/>
      <c r="H53" s="18"/>
      <c r="I53" s="18"/>
      <c r="J53" s="16"/>
      <c r="K53" s="17"/>
      <c r="L53" s="18"/>
      <c r="M53" s="16"/>
      <c r="N53" s="17"/>
      <c r="O53" s="18"/>
      <c r="P53" s="18"/>
      <c r="Q53" s="16"/>
      <c r="R53" s="17"/>
      <c r="S53" s="18"/>
      <c r="T53" s="117"/>
      <c r="U53" s="16"/>
      <c r="V53" s="17"/>
      <c r="W53" s="18"/>
      <c r="X53" s="18"/>
      <c r="Y53" s="16"/>
      <c r="Z53" s="17"/>
      <c r="AA53" s="18"/>
      <c r="AB53" s="18"/>
      <c r="AC53" s="16"/>
      <c r="AD53" s="17"/>
      <c r="AE53" s="18"/>
    </row>
  </sheetData>
  <sheetProtection/>
  <mergeCells count="8">
    <mergeCell ref="AC4:AE4"/>
    <mergeCell ref="B4:D4"/>
    <mergeCell ref="U4:W4"/>
    <mergeCell ref="Y4:AA4"/>
    <mergeCell ref="M4:O4"/>
    <mergeCell ref="Q4:S4"/>
    <mergeCell ref="F4:H4"/>
    <mergeCell ref="J4:L4"/>
  </mergeCells>
  <conditionalFormatting sqref="AC8:AC44">
    <cfRule type="expression" priority="10" dxfId="10" stopIfTrue="1">
      <formula>'Archives Demographics'!#REF!="*"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6" r:id="rId1"/>
  <headerFooter>
    <oddHeader>&amp;C&amp;KFF0000RESTRICTED UNTIL 9.30AM 21st MARCH 2013 - STATISTICS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1475"/>
  <sheetViews>
    <sheetView workbookViewId="0" topLeftCell="A88">
      <selection activeCell="B1" sqref="A1:IV16384"/>
    </sheetView>
  </sheetViews>
  <sheetFormatPr defaultColWidth="9.00390625" defaultRowHeight="14.25"/>
  <cols>
    <col min="1" max="2" width="19.875" style="0" customWidth="1"/>
    <col min="3" max="3" width="26.875" style="0" customWidth="1"/>
    <col min="4" max="11" width="11.875" style="0" customWidth="1"/>
  </cols>
  <sheetData>
    <row r="2" ht="15">
      <c r="A2" t="s">
        <v>321</v>
      </c>
    </row>
    <row r="5" ht="16.5">
      <c r="A5" t="s">
        <v>93</v>
      </c>
    </row>
    <row r="7" spans="1:3" ht="18" customHeight="1" thickBot="1">
      <c r="A7" s="377" t="s">
        <v>94</v>
      </c>
      <c r="B7" s="378"/>
      <c r="C7" s="378"/>
    </row>
    <row r="8" spans="1:3" ht="13.5" customHeight="1">
      <c r="A8" s="379" t="s">
        <v>95</v>
      </c>
      <c r="B8" s="380"/>
      <c r="C8" s="217" t="s">
        <v>322</v>
      </c>
    </row>
    <row r="9" spans="1:3" ht="13.5" customHeight="1">
      <c r="A9" s="381" t="s">
        <v>96</v>
      </c>
      <c r="B9" s="382"/>
      <c r="C9" s="218" t="s">
        <v>97</v>
      </c>
    </row>
    <row r="10" spans="1:3" ht="58.5" customHeight="1">
      <c r="A10" s="383" t="s">
        <v>98</v>
      </c>
      <c r="B10" s="220" t="s">
        <v>99</v>
      </c>
      <c r="C10" s="221" t="s">
        <v>323</v>
      </c>
    </row>
    <row r="11" spans="1:3" ht="13.5" customHeight="1">
      <c r="A11" s="384"/>
      <c r="B11" s="220" t="s">
        <v>100</v>
      </c>
      <c r="C11" s="218" t="s">
        <v>101</v>
      </c>
    </row>
    <row r="12" spans="1:3" ht="13.5" customHeight="1">
      <c r="A12" s="384"/>
      <c r="B12" s="220" t="s">
        <v>102</v>
      </c>
      <c r="C12" s="218" t="s">
        <v>324</v>
      </c>
    </row>
    <row r="13" spans="1:3" ht="13.5" customHeight="1">
      <c r="A13" s="384"/>
      <c r="B13" s="220" t="s">
        <v>103</v>
      </c>
      <c r="C13" s="218" t="s">
        <v>104</v>
      </c>
    </row>
    <row r="14" spans="1:3" ht="13.5" customHeight="1">
      <c r="A14" s="384"/>
      <c r="B14" s="220" t="s">
        <v>105</v>
      </c>
      <c r="C14" s="218" t="s">
        <v>104</v>
      </c>
    </row>
    <row r="15" spans="1:3" ht="24" customHeight="1">
      <c r="A15" s="384"/>
      <c r="B15" s="220" t="s">
        <v>106</v>
      </c>
      <c r="C15" s="222">
        <v>9427</v>
      </c>
    </row>
    <row r="16" spans="1:3" ht="24" customHeight="1">
      <c r="A16" s="383" t="s">
        <v>107</v>
      </c>
      <c r="B16" s="220" t="s">
        <v>108</v>
      </c>
      <c r="C16" s="218" t="s">
        <v>109</v>
      </c>
    </row>
    <row r="17" spans="1:3" ht="24" customHeight="1">
      <c r="A17" s="384"/>
      <c r="B17" s="220" t="s">
        <v>110</v>
      </c>
      <c r="C17" s="218" t="s">
        <v>111</v>
      </c>
    </row>
    <row r="18" spans="1:3" ht="100.5" customHeight="1">
      <c r="A18" s="381" t="s">
        <v>112</v>
      </c>
      <c r="B18" s="382"/>
      <c r="C18" s="218" t="s">
        <v>113</v>
      </c>
    </row>
    <row r="19" spans="1:3" ht="13.5" customHeight="1" thickBot="1">
      <c r="A19" s="385" t="s">
        <v>114</v>
      </c>
      <c r="B19" s="220" t="s">
        <v>115</v>
      </c>
      <c r="C19" s="221" t="s">
        <v>325</v>
      </c>
    </row>
    <row r="20" spans="1:3" ht="13.5" customHeight="1" thickBot="1">
      <c r="A20" s="386"/>
      <c r="B20" s="224" t="s">
        <v>116</v>
      </c>
      <c r="C20" s="225" t="s">
        <v>183</v>
      </c>
    </row>
    <row r="23" ht="15">
      <c r="A23" t="s">
        <v>326</v>
      </c>
    </row>
    <row r="25" spans="1:11" ht="18" customHeight="1" thickBot="1">
      <c r="A25" s="387" t="s">
        <v>117</v>
      </c>
      <c r="B25" s="388"/>
      <c r="C25" s="388"/>
      <c r="D25" s="388"/>
      <c r="E25" s="388"/>
      <c r="F25" s="388"/>
      <c r="G25" s="388"/>
      <c r="H25" s="388"/>
      <c r="I25" s="388"/>
      <c r="J25" s="388"/>
      <c r="K25" s="388"/>
    </row>
    <row r="26" spans="1:11" ht="102" customHeight="1" thickBot="1">
      <c r="A26" s="226"/>
      <c r="B26" s="227"/>
      <c r="C26" s="228" t="s">
        <v>118</v>
      </c>
      <c r="D26" s="229" t="s">
        <v>119</v>
      </c>
      <c r="E26" s="229" t="s">
        <v>120</v>
      </c>
      <c r="F26" s="229" t="s">
        <v>121</v>
      </c>
      <c r="G26" s="229" t="s">
        <v>122</v>
      </c>
      <c r="H26" s="229" t="s">
        <v>123</v>
      </c>
      <c r="I26" s="229" t="s">
        <v>124</v>
      </c>
      <c r="J26" s="229" t="s">
        <v>125</v>
      </c>
      <c r="K26" s="230" t="s">
        <v>126</v>
      </c>
    </row>
    <row r="27" spans="1:11" ht="13.5" customHeight="1" thickBot="1">
      <c r="A27" s="389" t="s">
        <v>127</v>
      </c>
      <c r="B27" s="231" t="s">
        <v>128</v>
      </c>
      <c r="C27" s="232">
        <v>9427</v>
      </c>
      <c r="D27" s="233">
        <v>9427</v>
      </c>
      <c r="E27" s="233">
        <v>446</v>
      </c>
      <c r="F27" s="233">
        <v>446</v>
      </c>
      <c r="G27" s="233">
        <v>446</v>
      </c>
      <c r="H27" s="233">
        <v>446</v>
      </c>
      <c r="I27" s="233">
        <v>446</v>
      </c>
      <c r="J27" s="233">
        <v>446</v>
      </c>
      <c r="K27" s="234">
        <v>373</v>
      </c>
    </row>
    <row r="28" spans="1:11" ht="13.5" customHeight="1" thickBot="1">
      <c r="A28" s="386"/>
      <c r="B28" s="224" t="s">
        <v>129</v>
      </c>
      <c r="C28" s="235">
        <v>0</v>
      </c>
      <c r="D28" s="236">
        <v>0</v>
      </c>
      <c r="E28" s="236">
        <v>8981</v>
      </c>
      <c r="F28" s="236">
        <v>8981</v>
      </c>
      <c r="G28" s="236">
        <v>8981</v>
      </c>
      <c r="H28" s="236">
        <v>8981</v>
      </c>
      <c r="I28" s="236">
        <v>8981</v>
      </c>
      <c r="J28" s="236">
        <v>8981</v>
      </c>
      <c r="K28" s="237">
        <v>9054</v>
      </c>
    </row>
    <row r="31" ht="16.5">
      <c r="A31" t="s">
        <v>130</v>
      </c>
    </row>
    <row r="33" spans="1:6" ht="28.5" customHeight="1" thickBot="1">
      <c r="A33" s="387" t="s">
        <v>131</v>
      </c>
      <c r="B33" s="388"/>
      <c r="C33" s="388"/>
      <c r="D33" s="388"/>
      <c r="E33" s="388"/>
      <c r="F33" s="388"/>
    </row>
    <row r="34" spans="1:6" ht="24.75" customHeight="1" thickBot="1">
      <c r="A34" s="226"/>
      <c r="B34" s="227"/>
      <c r="C34" s="228" t="s">
        <v>132</v>
      </c>
      <c r="D34" s="229" t="s">
        <v>133</v>
      </c>
      <c r="E34" s="229" t="s">
        <v>134</v>
      </c>
      <c r="F34" s="230" t="s">
        <v>135</v>
      </c>
    </row>
    <row r="35" spans="1:6" ht="13.5" customHeight="1" thickBot="1">
      <c r="A35" s="389" t="s">
        <v>128</v>
      </c>
      <c r="B35" s="231" t="s">
        <v>136</v>
      </c>
      <c r="C35" s="232">
        <v>3</v>
      </c>
      <c r="D35" s="238">
        <v>0.03182348573247056</v>
      </c>
      <c r="E35" s="238">
        <v>0.03182348573247056</v>
      </c>
      <c r="F35" s="239">
        <v>0.03182348573247056</v>
      </c>
    </row>
    <row r="36" spans="1:6" ht="13.5" customHeight="1">
      <c r="A36" s="384"/>
      <c r="B36" s="220" t="s">
        <v>137</v>
      </c>
      <c r="C36" s="240">
        <v>446</v>
      </c>
      <c r="D36" s="241">
        <v>4.7310915455606235</v>
      </c>
      <c r="E36" s="241">
        <v>4.7310915455606235</v>
      </c>
      <c r="F36" s="242">
        <v>4.762915031293094</v>
      </c>
    </row>
    <row r="37" spans="1:6" ht="13.5" customHeight="1">
      <c r="A37" s="384"/>
      <c r="B37" s="220" t="s">
        <v>138</v>
      </c>
      <c r="C37" s="240">
        <v>8978</v>
      </c>
      <c r="D37" s="241">
        <v>95.23708496870691</v>
      </c>
      <c r="E37" s="241">
        <v>95.23708496870691</v>
      </c>
      <c r="F37" s="242">
        <v>100</v>
      </c>
    </row>
    <row r="38" spans="1:6" ht="13.5" customHeight="1" thickBot="1">
      <c r="A38" s="386"/>
      <c r="B38" s="224" t="s">
        <v>139</v>
      </c>
      <c r="C38" s="235">
        <v>9427</v>
      </c>
      <c r="D38" s="243">
        <v>100</v>
      </c>
      <c r="E38" s="243">
        <v>100</v>
      </c>
      <c r="F38" s="244"/>
    </row>
    <row r="40" spans="1:6" ht="28.5" customHeight="1" thickBot="1">
      <c r="A40" s="387" t="s">
        <v>140</v>
      </c>
      <c r="B40" s="388"/>
      <c r="C40" s="388"/>
      <c r="D40" s="388"/>
      <c r="E40" s="388"/>
      <c r="F40" s="388"/>
    </row>
    <row r="41" spans="1:6" ht="24.75" customHeight="1" thickBot="1">
      <c r="A41" s="226"/>
      <c r="B41" s="227"/>
      <c r="C41" s="228" t="s">
        <v>132</v>
      </c>
      <c r="D41" s="229" t="s">
        <v>133</v>
      </c>
      <c r="E41" s="229" t="s">
        <v>134</v>
      </c>
      <c r="F41" s="230" t="s">
        <v>135</v>
      </c>
    </row>
    <row r="42" spans="1:6" ht="13.5" customHeight="1" thickBot="1">
      <c r="A42" s="389" t="s">
        <v>128</v>
      </c>
      <c r="B42" s="231" t="s">
        <v>141</v>
      </c>
      <c r="C42" s="232">
        <v>3</v>
      </c>
      <c r="D42" s="238">
        <v>0.03182348573247056</v>
      </c>
      <c r="E42" s="238">
        <v>0.03182348573247056</v>
      </c>
      <c r="F42" s="239">
        <v>0.03182348573247056</v>
      </c>
    </row>
    <row r="43" spans="1:6" ht="13.5" customHeight="1">
      <c r="A43" s="384"/>
      <c r="B43" s="220" t="s">
        <v>137</v>
      </c>
      <c r="C43" s="240">
        <v>373</v>
      </c>
      <c r="D43" s="241">
        <v>3.95672005940384</v>
      </c>
      <c r="E43" s="241">
        <v>3.95672005940384</v>
      </c>
      <c r="F43" s="242">
        <v>3.9885435451363107</v>
      </c>
    </row>
    <row r="44" spans="1:6" ht="13.5" customHeight="1">
      <c r="A44" s="384"/>
      <c r="B44" s="220" t="s">
        <v>142</v>
      </c>
      <c r="C44" s="240">
        <v>9051</v>
      </c>
      <c r="D44" s="241">
        <v>96.01145645486369</v>
      </c>
      <c r="E44" s="241">
        <v>96.01145645486369</v>
      </c>
      <c r="F44" s="242">
        <v>100</v>
      </c>
    </row>
    <row r="45" spans="1:6" ht="13.5" customHeight="1" thickBot="1">
      <c r="A45" s="386"/>
      <c r="B45" s="224" t="s">
        <v>139</v>
      </c>
      <c r="C45" s="235">
        <v>9427</v>
      </c>
      <c r="D45" s="243">
        <v>100</v>
      </c>
      <c r="E45" s="243">
        <v>100</v>
      </c>
      <c r="F45" s="244"/>
    </row>
    <row r="47" spans="1:6" ht="28.5" customHeight="1" thickBot="1">
      <c r="A47" s="387" t="s">
        <v>143</v>
      </c>
      <c r="B47" s="388"/>
      <c r="C47" s="388"/>
      <c r="D47" s="388"/>
      <c r="E47" s="388"/>
      <c r="F47" s="388"/>
    </row>
    <row r="48" spans="1:6" ht="24.75" customHeight="1" thickBot="1">
      <c r="A48" s="226"/>
      <c r="B48" s="227"/>
      <c r="C48" s="228" t="s">
        <v>132</v>
      </c>
      <c r="D48" s="229" t="s">
        <v>133</v>
      </c>
      <c r="E48" s="229" t="s">
        <v>134</v>
      </c>
      <c r="F48" s="230" t="s">
        <v>135</v>
      </c>
    </row>
    <row r="49" spans="1:6" ht="13.5" customHeight="1">
      <c r="A49" s="390" t="s">
        <v>128</v>
      </c>
      <c r="B49" s="231" t="s">
        <v>144</v>
      </c>
      <c r="C49" s="232">
        <v>77</v>
      </c>
      <c r="D49" s="238">
        <v>0.8168028004667445</v>
      </c>
      <c r="E49" s="238">
        <v>17.26457399103139</v>
      </c>
      <c r="F49" s="239">
        <v>17.26457399103139</v>
      </c>
    </row>
    <row r="50" spans="1:6" ht="13.5" customHeight="1">
      <c r="A50" s="384"/>
      <c r="B50" s="220" t="s">
        <v>145</v>
      </c>
      <c r="C50" s="240">
        <v>369</v>
      </c>
      <c r="D50" s="241">
        <v>3.9142887450938795</v>
      </c>
      <c r="E50" s="241">
        <v>82.73542600896862</v>
      </c>
      <c r="F50" s="242">
        <v>100</v>
      </c>
    </row>
    <row r="51" spans="1:6" ht="13.5" customHeight="1">
      <c r="A51" s="384"/>
      <c r="B51" s="220" t="s">
        <v>139</v>
      </c>
      <c r="C51" s="240">
        <v>446</v>
      </c>
      <c r="D51" s="241">
        <v>4.7310915455606235</v>
      </c>
      <c r="E51" s="241">
        <v>100</v>
      </c>
      <c r="F51" s="246"/>
    </row>
    <row r="52" spans="1:6" ht="13.5" customHeight="1">
      <c r="A52" s="219" t="s">
        <v>129</v>
      </c>
      <c r="B52" s="220" t="s">
        <v>146</v>
      </c>
      <c r="C52" s="240">
        <v>8981</v>
      </c>
      <c r="D52" s="241">
        <v>95.26890845443937</v>
      </c>
      <c r="E52" s="247"/>
      <c r="F52" s="246"/>
    </row>
    <row r="53" spans="1:6" ht="13.5" customHeight="1" thickBot="1">
      <c r="A53" s="391" t="s">
        <v>139</v>
      </c>
      <c r="B53" s="392"/>
      <c r="C53" s="235">
        <v>9427</v>
      </c>
      <c r="D53" s="243">
        <v>100</v>
      </c>
      <c r="E53" s="249"/>
      <c r="F53" s="244"/>
    </row>
    <row r="55" spans="1:6" ht="18" customHeight="1" thickBot="1">
      <c r="A55" s="387" t="s">
        <v>147</v>
      </c>
      <c r="B55" s="388"/>
      <c r="C55" s="388"/>
      <c r="D55" s="388"/>
      <c r="E55" s="388"/>
      <c r="F55" s="388"/>
    </row>
    <row r="56" spans="1:6" ht="24.75" customHeight="1" thickBot="1">
      <c r="A56" s="226"/>
      <c r="B56" s="227"/>
      <c r="C56" s="228" t="s">
        <v>132</v>
      </c>
      <c r="D56" s="229" t="s">
        <v>133</v>
      </c>
      <c r="E56" s="229" t="s">
        <v>134</v>
      </c>
      <c r="F56" s="230" t="s">
        <v>135</v>
      </c>
    </row>
    <row r="57" spans="1:6" ht="13.5" customHeight="1">
      <c r="A57" s="390" t="s">
        <v>128</v>
      </c>
      <c r="B57" s="231" t="s">
        <v>148</v>
      </c>
      <c r="C57" s="232">
        <v>391</v>
      </c>
      <c r="D57" s="238">
        <v>4.147660973798663</v>
      </c>
      <c r="E57" s="238">
        <v>87.66816143497758</v>
      </c>
      <c r="F57" s="239">
        <v>87.66816143497758</v>
      </c>
    </row>
    <row r="58" spans="1:6" ht="13.5" customHeight="1">
      <c r="A58" s="384"/>
      <c r="B58" s="220" t="s">
        <v>149</v>
      </c>
      <c r="C58" s="240">
        <v>55</v>
      </c>
      <c r="D58" s="241">
        <v>0.5834305717619603</v>
      </c>
      <c r="E58" s="241">
        <v>12.331838565022421</v>
      </c>
      <c r="F58" s="242">
        <v>100</v>
      </c>
    </row>
    <row r="59" spans="1:6" ht="13.5" customHeight="1">
      <c r="A59" s="384"/>
      <c r="B59" s="220" t="s">
        <v>139</v>
      </c>
      <c r="C59" s="240">
        <v>446</v>
      </c>
      <c r="D59" s="241">
        <v>4.7310915455606235</v>
      </c>
      <c r="E59" s="241">
        <v>100</v>
      </c>
      <c r="F59" s="246"/>
    </row>
    <row r="60" spans="1:6" ht="13.5" customHeight="1">
      <c r="A60" s="219" t="s">
        <v>129</v>
      </c>
      <c r="B60" s="220" t="s">
        <v>146</v>
      </c>
      <c r="C60" s="240">
        <v>8981</v>
      </c>
      <c r="D60" s="241">
        <v>95.26890845443937</v>
      </c>
      <c r="E60" s="247"/>
      <c r="F60" s="246"/>
    </row>
    <row r="61" spans="1:6" ht="13.5" customHeight="1" thickBot="1">
      <c r="A61" s="391" t="s">
        <v>139</v>
      </c>
      <c r="B61" s="392"/>
      <c r="C61" s="235">
        <v>9427</v>
      </c>
      <c r="D61" s="243">
        <v>100</v>
      </c>
      <c r="E61" s="249"/>
      <c r="F61" s="244"/>
    </row>
    <row r="63" spans="1:6" ht="28.5" customHeight="1" thickBot="1">
      <c r="A63" s="387" t="s">
        <v>150</v>
      </c>
      <c r="B63" s="388"/>
      <c r="C63" s="388"/>
      <c r="D63" s="388"/>
      <c r="E63" s="388"/>
      <c r="F63" s="388"/>
    </row>
    <row r="64" spans="1:6" ht="24.75" customHeight="1" thickBot="1">
      <c r="A64" s="226"/>
      <c r="B64" s="227"/>
      <c r="C64" s="228" t="s">
        <v>132</v>
      </c>
      <c r="D64" s="229" t="s">
        <v>133</v>
      </c>
      <c r="E64" s="229" t="s">
        <v>134</v>
      </c>
      <c r="F64" s="230" t="s">
        <v>135</v>
      </c>
    </row>
    <row r="65" spans="1:6" ht="24" customHeight="1">
      <c r="A65" s="390" t="s">
        <v>128</v>
      </c>
      <c r="B65" s="231" t="s">
        <v>151</v>
      </c>
      <c r="C65" s="232">
        <v>418</v>
      </c>
      <c r="D65" s="238">
        <v>4.434072345390899</v>
      </c>
      <c r="E65" s="238">
        <v>93.72197309417041</v>
      </c>
      <c r="F65" s="239">
        <v>93.72197309417041</v>
      </c>
    </row>
    <row r="66" spans="1:6" ht="13.5" customHeight="1">
      <c r="A66" s="384"/>
      <c r="B66" s="220" t="s">
        <v>152</v>
      </c>
      <c r="C66" s="240">
        <v>28</v>
      </c>
      <c r="D66" s="241">
        <v>0.2970192001697253</v>
      </c>
      <c r="E66" s="241">
        <v>6.278026905829597</v>
      </c>
      <c r="F66" s="242">
        <v>100</v>
      </c>
    </row>
    <row r="67" spans="1:6" ht="13.5" customHeight="1">
      <c r="A67" s="384"/>
      <c r="B67" s="220" t="s">
        <v>139</v>
      </c>
      <c r="C67" s="240">
        <v>446</v>
      </c>
      <c r="D67" s="241">
        <v>4.7310915455606235</v>
      </c>
      <c r="E67" s="241">
        <v>100</v>
      </c>
      <c r="F67" s="246"/>
    </row>
    <row r="68" spans="1:6" ht="13.5" customHeight="1">
      <c r="A68" s="219" t="s">
        <v>129</v>
      </c>
      <c r="B68" s="220" t="s">
        <v>146</v>
      </c>
      <c r="C68" s="240">
        <v>8981</v>
      </c>
      <c r="D68" s="241">
        <v>95.26890845443937</v>
      </c>
      <c r="E68" s="247"/>
      <c r="F68" s="246"/>
    </row>
    <row r="69" spans="1:6" ht="13.5" customHeight="1" thickBot="1">
      <c r="A69" s="391" t="s">
        <v>139</v>
      </c>
      <c r="B69" s="392"/>
      <c r="C69" s="235">
        <v>9427</v>
      </c>
      <c r="D69" s="243">
        <v>100</v>
      </c>
      <c r="E69" s="249"/>
      <c r="F69" s="244"/>
    </row>
    <row r="71" spans="1:6" ht="28.5" customHeight="1" thickBot="1">
      <c r="A71" s="387" t="s">
        <v>153</v>
      </c>
      <c r="B71" s="388"/>
      <c r="C71" s="388"/>
      <c r="D71" s="388"/>
      <c r="E71" s="388"/>
      <c r="F71" s="388"/>
    </row>
    <row r="72" spans="1:6" ht="24.75" customHeight="1" thickBot="1">
      <c r="A72" s="226"/>
      <c r="B72" s="227"/>
      <c r="C72" s="228" t="s">
        <v>132</v>
      </c>
      <c r="D72" s="229" t="s">
        <v>133</v>
      </c>
      <c r="E72" s="229" t="s">
        <v>134</v>
      </c>
      <c r="F72" s="230" t="s">
        <v>135</v>
      </c>
    </row>
    <row r="73" spans="1:6" ht="24" customHeight="1">
      <c r="A73" s="390" t="s">
        <v>128</v>
      </c>
      <c r="B73" s="231" t="s">
        <v>154</v>
      </c>
      <c r="C73" s="232">
        <v>438</v>
      </c>
      <c r="D73" s="238">
        <v>4.646228916940702</v>
      </c>
      <c r="E73" s="238">
        <v>98.20627802690584</v>
      </c>
      <c r="F73" s="239">
        <v>98.20627802690584</v>
      </c>
    </row>
    <row r="74" spans="1:6" ht="24" customHeight="1">
      <c r="A74" s="384"/>
      <c r="B74" s="220" t="s">
        <v>155</v>
      </c>
      <c r="C74" s="240">
        <v>8</v>
      </c>
      <c r="D74" s="241">
        <v>0.0848626286199215</v>
      </c>
      <c r="E74" s="241">
        <v>1.7937219730941705</v>
      </c>
      <c r="F74" s="242">
        <v>100</v>
      </c>
    </row>
    <row r="75" spans="1:6" ht="13.5" customHeight="1">
      <c r="A75" s="384"/>
      <c r="B75" s="220" t="s">
        <v>139</v>
      </c>
      <c r="C75" s="240">
        <v>446</v>
      </c>
      <c r="D75" s="241">
        <v>4.7310915455606235</v>
      </c>
      <c r="E75" s="241">
        <v>100</v>
      </c>
      <c r="F75" s="246"/>
    </row>
    <row r="76" spans="1:6" ht="13.5" customHeight="1">
      <c r="A76" s="219" t="s">
        <v>129</v>
      </c>
      <c r="B76" s="220" t="s">
        <v>146</v>
      </c>
      <c r="C76" s="240">
        <v>8981</v>
      </c>
      <c r="D76" s="241">
        <v>95.26890845443937</v>
      </c>
      <c r="E76" s="247"/>
      <c r="F76" s="246"/>
    </row>
    <row r="77" spans="1:6" ht="13.5" customHeight="1" thickBot="1">
      <c r="A77" s="391" t="s">
        <v>139</v>
      </c>
      <c r="B77" s="392"/>
      <c r="C77" s="235">
        <v>9427</v>
      </c>
      <c r="D77" s="243">
        <v>100</v>
      </c>
      <c r="E77" s="249"/>
      <c r="F77" s="244"/>
    </row>
    <row r="79" spans="1:6" ht="28.5" customHeight="1" thickBot="1">
      <c r="A79" s="387" t="s">
        <v>156</v>
      </c>
      <c r="B79" s="388"/>
      <c r="C79" s="388"/>
      <c r="D79" s="388"/>
      <c r="E79" s="388"/>
      <c r="F79" s="388"/>
    </row>
    <row r="80" spans="1:6" ht="24.75" customHeight="1" thickBot="1">
      <c r="A80" s="226"/>
      <c r="B80" s="227"/>
      <c r="C80" s="228" t="s">
        <v>132</v>
      </c>
      <c r="D80" s="229" t="s">
        <v>133</v>
      </c>
      <c r="E80" s="229" t="s">
        <v>134</v>
      </c>
      <c r="F80" s="230" t="s">
        <v>135</v>
      </c>
    </row>
    <row r="81" spans="1:6" ht="24" customHeight="1">
      <c r="A81" s="390" t="s">
        <v>128</v>
      </c>
      <c r="B81" s="231" t="s">
        <v>157</v>
      </c>
      <c r="C81" s="232">
        <v>442</v>
      </c>
      <c r="D81" s="238">
        <v>4.688660231250663</v>
      </c>
      <c r="E81" s="238">
        <v>99.10313901345292</v>
      </c>
      <c r="F81" s="239">
        <v>99.10313901345292</v>
      </c>
    </row>
    <row r="82" spans="1:6" ht="24" customHeight="1">
      <c r="A82" s="384"/>
      <c r="B82" s="220" t="s">
        <v>158</v>
      </c>
      <c r="C82" s="240">
        <v>4</v>
      </c>
      <c r="D82" s="241">
        <v>0.04243131430996075</v>
      </c>
      <c r="E82" s="241">
        <v>0.8968609865470852</v>
      </c>
      <c r="F82" s="242">
        <v>100</v>
      </c>
    </row>
    <row r="83" spans="1:6" ht="13.5" customHeight="1">
      <c r="A83" s="384"/>
      <c r="B83" s="220" t="s">
        <v>139</v>
      </c>
      <c r="C83" s="240">
        <v>446</v>
      </c>
      <c r="D83" s="241">
        <v>4.7310915455606235</v>
      </c>
      <c r="E83" s="241">
        <v>100</v>
      </c>
      <c r="F83" s="246"/>
    </row>
    <row r="84" spans="1:6" ht="13.5" customHeight="1">
      <c r="A84" s="219" t="s">
        <v>129</v>
      </c>
      <c r="B84" s="220" t="s">
        <v>146</v>
      </c>
      <c r="C84" s="240">
        <v>8981</v>
      </c>
      <c r="D84" s="241">
        <v>95.26890845443937</v>
      </c>
      <c r="E84" s="247"/>
      <c r="F84" s="246"/>
    </row>
    <row r="85" spans="1:6" ht="13.5" customHeight="1" thickBot="1">
      <c r="A85" s="391" t="s">
        <v>139</v>
      </c>
      <c r="B85" s="392"/>
      <c r="C85" s="235">
        <v>9427</v>
      </c>
      <c r="D85" s="243">
        <v>100</v>
      </c>
      <c r="E85" s="249"/>
      <c r="F85" s="244"/>
    </row>
    <row r="87" spans="1:6" ht="18" customHeight="1" thickBot="1">
      <c r="A87" s="387" t="s">
        <v>159</v>
      </c>
      <c r="B87" s="388"/>
      <c r="C87" s="388"/>
      <c r="D87" s="388"/>
      <c r="E87" s="388"/>
      <c r="F87" s="388"/>
    </row>
    <row r="88" spans="1:6" ht="24.75" customHeight="1" thickBot="1">
      <c r="A88" s="226"/>
      <c r="B88" s="227"/>
      <c r="C88" s="228" t="s">
        <v>132</v>
      </c>
      <c r="D88" s="229" t="s">
        <v>133</v>
      </c>
      <c r="E88" s="229" t="s">
        <v>134</v>
      </c>
      <c r="F88" s="230" t="s">
        <v>135</v>
      </c>
    </row>
    <row r="89" spans="1:6" ht="13.5" customHeight="1">
      <c r="A89" s="245" t="s">
        <v>128</v>
      </c>
      <c r="B89" s="231" t="s">
        <v>160</v>
      </c>
      <c r="C89" s="232">
        <v>446</v>
      </c>
      <c r="D89" s="238">
        <v>4.7310915455606235</v>
      </c>
      <c r="E89" s="238">
        <v>100</v>
      </c>
      <c r="F89" s="239">
        <v>100</v>
      </c>
    </row>
    <row r="90" spans="1:6" ht="13.5" customHeight="1">
      <c r="A90" s="219" t="s">
        <v>129</v>
      </c>
      <c r="B90" s="220" t="s">
        <v>146</v>
      </c>
      <c r="C90" s="240">
        <v>8981</v>
      </c>
      <c r="D90" s="241">
        <v>95.26890845443937</v>
      </c>
      <c r="E90" s="247"/>
      <c r="F90" s="246"/>
    </row>
    <row r="91" spans="1:6" ht="13.5" customHeight="1" thickBot="1">
      <c r="A91" s="391" t="s">
        <v>139</v>
      </c>
      <c r="B91" s="392"/>
      <c r="C91" s="235">
        <v>9427</v>
      </c>
      <c r="D91" s="243">
        <v>100</v>
      </c>
      <c r="E91" s="249"/>
      <c r="F91" s="244"/>
    </row>
    <row r="93" spans="1:6" ht="18" customHeight="1" thickBot="1">
      <c r="A93" s="387" t="s">
        <v>161</v>
      </c>
      <c r="B93" s="388"/>
      <c r="C93" s="388"/>
      <c r="D93" s="388"/>
      <c r="E93" s="388"/>
      <c r="F93" s="388"/>
    </row>
    <row r="94" spans="1:6" ht="24.75" customHeight="1" thickBot="1">
      <c r="A94" s="226"/>
      <c r="B94" s="227"/>
      <c r="C94" s="228" t="s">
        <v>132</v>
      </c>
      <c r="D94" s="229" t="s">
        <v>133</v>
      </c>
      <c r="E94" s="229" t="s">
        <v>134</v>
      </c>
      <c r="F94" s="230" t="s">
        <v>135</v>
      </c>
    </row>
    <row r="95" spans="1:6" ht="13.5" customHeight="1">
      <c r="A95" s="390" t="s">
        <v>128</v>
      </c>
      <c r="B95" s="231" t="s">
        <v>136</v>
      </c>
      <c r="C95" s="232">
        <v>1</v>
      </c>
      <c r="D95" s="238">
        <v>0.010607828577490187</v>
      </c>
      <c r="E95" s="238">
        <v>0.2680965147453083</v>
      </c>
      <c r="F95" s="239">
        <v>0.2680965147453083</v>
      </c>
    </row>
    <row r="96" spans="1:6" ht="13.5" customHeight="1">
      <c r="A96" s="384"/>
      <c r="B96" s="220" t="s">
        <v>162</v>
      </c>
      <c r="C96" s="240">
        <v>15</v>
      </c>
      <c r="D96" s="241">
        <v>0.15911742866235282</v>
      </c>
      <c r="E96" s="241">
        <v>4.021447721179625</v>
      </c>
      <c r="F96" s="242">
        <v>4.289544235924933</v>
      </c>
    </row>
    <row r="97" spans="1:6" ht="33.75" customHeight="1">
      <c r="A97" s="384"/>
      <c r="B97" s="220" t="s">
        <v>163</v>
      </c>
      <c r="C97" s="240">
        <v>35</v>
      </c>
      <c r="D97" s="241">
        <v>0.37127400021215656</v>
      </c>
      <c r="E97" s="241">
        <v>9.383378016085791</v>
      </c>
      <c r="F97" s="242">
        <v>13.672922252010723</v>
      </c>
    </row>
    <row r="98" spans="1:6" ht="33.75" customHeight="1">
      <c r="A98" s="384"/>
      <c r="B98" s="220" t="s">
        <v>164</v>
      </c>
      <c r="C98" s="240">
        <v>65</v>
      </c>
      <c r="D98" s="241">
        <v>0.6895088575368622</v>
      </c>
      <c r="E98" s="241">
        <v>17.42627345844504</v>
      </c>
      <c r="F98" s="242">
        <v>31.099195710455763</v>
      </c>
    </row>
    <row r="99" spans="1:6" ht="24" customHeight="1">
      <c r="A99" s="384"/>
      <c r="B99" s="220" t="s">
        <v>165</v>
      </c>
      <c r="C99" s="240">
        <v>86</v>
      </c>
      <c r="D99" s="241">
        <v>0.9122732576641561</v>
      </c>
      <c r="E99" s="241">
        <v>23.056300268096514</v>
      </c>
      <c r="F99" s="242">
        <v>54.15549597855228</v>
      </c>
    </row>
    <row r="100" spans="1:6" ht="24" customHeight="1">
      <c r="A100" s="384"/>
      <c r="B100" s="220" t="s">
        <v>166</v>
      </c>
      <c r="C100" s="240">
        <v>171</v>
      </c>
      <c r="D100" s="241">
        <v>1.813938686750822</v>
      </c>
      <c r="E100" s="241">
        <v>45.84450402144772</v>
      </c>
      <c r="F100" s="242">
        <v>100</v>
      </c>
    </row>
    <row r="101" spans="1:6" ht="13.5" customHeight="1">
      <c r="A101" s="384"/>
      <c r="B101" s="220" t="s">
        <v>139</v>
      </c>
      <c r="C101" s="240">
        <v>373</v>
      </c>
      <c r="D101" s="241">
        <v>3.95672005940384</v>
      </c>
      <c r="E101" s="241">
        <v>100</v>
      </c>
      <c r="F101" s="246"/>
    </row>
    <row r="102" spans="1:6" ht="13.5" customHeight="1">
      <c r="A102" s="219" t="s">
        <v>129</v>
      </c>
      <c r="B102" s="220" t="s">
        <v>146</v>
      </c>
      <c r="C102" s="240">
        <v>9054</v>
      </c>
      <c r="D102" s="241">
        <v>96.04327994059616</v>
      </c>
      <c r="E102" s="247"/>
      <c r="F102" s="246"/>
    </row>
    <row r="103" spans="1:6" ht="13.5" customHeight="1" thickBot="1">
      <c r="A103" s="391" t="s">
        <v>139</v>
      </c>
      <c r="B103" s="392"/>
      <c r="C103" s="235">
        <v>9427</v>
      </c>
      <c r="D103" s="243">
        <v>100</v>
      </c>
      <c r="E103" s="249"/>
      <c r="F103" s="244"/>
    </row>
    <row r="106" ht="15">
      <c r="A106" t="s">
        <v>167</v>
      </c>
    </row>
    <row r="109" ht="16.5">
      <c r="A109" t="s">
        <v>93</v>
      </c>
    </row>
    <row r="111" spans="1:3" ht="18" customHeight="1" thickBot="1">
      <c r="A111" s="377" t="s">
        <v>94</v>
      </c>
      <c r="B111" s="378"/>
      <c r="C111" s="378"/>
    </row>
    <row r="112" spans="1:3" ht="13.5" customHeight="1">
      <c r="A112" s="379" t="s">
        <v>95</v>
      </c>
      <c r="B112" s="380"/>
      <c r="C112" s="217" t="s">
        <v>327</v>
      </c>
    </row>
    <row r="113" spans="1:3" ht="13.5" customHeight="1">
      <c r="A113" s="381" t="s">
        <v>96</v>
      </c>
      <c r="B113" s="382"/>
      <c r="C113" s="218" t="s">
        <v>97</v>
      </c>
    </row>
    <row r="114" spans="1:3" ht="58.5" customHeight="1">
      <c r="A114" s="383" t="s">
        <v>98</v>
      </c>
      <c r="B114" s="220" t="s">
        <v>99</v>
      </c>
      <c r="C114" s="221" t="s">
        <v>323</v>
      </c>
    </row>
    <row r="115" spans="1:3" ht="13.5" customHeight="1">
      <c r="A115" s="384"/>
      <c r="B115" s="220" t="s">
        <v>100</v>
      </c>
      <c r="C115" s="218" t="s">
        <v>101</v>
      </c>
    </row>
    <row r="116" spans="1:3" ht="13.5" customHeight="1">
      <c r="A116" s="384"/>
      <c r="B116" s="220" t="s">
        <v>102</v>
      </c>
      <c r="C116" s="218" t="s">
        <v>324</v>
      </c>
    </row>
    <row r="117" spans="1:3" ht="24" customHeight="1">
      <c r="A117" s="384"/>
      <c r="B117" s="220" t="s">
        <v>103</v>
      </c>
      <c r="C117" s="218" t="s">
        <v>168</v>
      </c>
    </row>
    <row r="118" spans="1:3" ht="13.5" customHeight="1">
      <c r="A118" s="384"/>
      <c r="B118" s="220" t="s">
        <v>105</v>
      </c>
      <c r="C118" s="218" t="s">
        <v>104</v>
      </c>
    </row>
    <row r="119" spans="1:3" ht="24" customHeight="1">
      <c r="A119" s="384"/>
      <c r="B119" s="220" t="s">
        <v>106</v>
      </c>
      <c r="C119" s="222">
        <v>9427</v>
      </c>
    </row>
    <row r="120" spans="1:3" ht="24" customHeight="1">
      <c r="A120" s="383" t="s">
        <v>107</v>
      </c>
      <c r="B120" s="220" t="s">
        <v>108</v>
      </c>
      <c r="C120" s="218" t="s">
        <v>109</v>
      </c>
    </row>
    <row r="121" spans="1:3" ht="24" customHeight="1">
      <c r="A121" s="384"/>
      <c r="B121" s="220" t="s">
        <v>110</v>
      </c>
      <c r="C121" s="218" t="s">
        <v>111</v>
      </c>
    </row>
    <row r="122" spans="1:3" ht="100.5" customHeight="1">
      <c r="A122" s="381" t="s">
        <v>112</v>
      </c>
      <c r="B122" s="382"/>
      <c r="C122" s="218" t="s">
        <v>113</v>
      </c>
    </row>
    <row r="123" spans="1:3" ht="13.5" customHeight="1" thickBot="1">
      <c r="A123" s="385" t="s">
        <v>114</v>
      </c>
      <c r="B123" s="220" t="s">
        <v>115</v>
      </c>
      <c r="C123" s="221" t="s">
        <v>183</v>
      </c>
    </row>
    <row r="124" spans="1:3" ht="13.5" customHeight="1" thickBot="1">
      <c r="A124" s="386"/>
      <c r="B124" s="224" t="s">
        <v>116</v>
      </c>
      <c r="C124" s="225" t="s">
        <v>328</v>
      </c>
    </row>
    <row r="127" ht="15">
      <c r="A127" t="s">
        <v>326</v>
      </c>
    </row>
    <row r="129" spans="1:11" ht="18" customHeight="1" thickBot="1">
      <c r="A129" s="387" t="s">
        <v>117</v>
      </c>
      <c r="B129" s="388"/>
      <c r="C129" s="388"/>
      <c r="D129" s="388"/>
      <c r="E129" s="388"/>
      <c r="F129" s="388"/>
      <c r="G129" s="388"/>
      <c r="H129" s="388"/>
      <c r="I129" s="388"/>
      <c r="J129" s="388"/>
      <c r="K129" s="388"/>
    </row>
    <row r="130" spans="1:11" ht="102" customHeight="1" thickBot="1">
      <c r="A130" s="226"/>
      <c r="B130" s="227"/>
      <c r="C130" s="228" t="s">
        <v>118</v>
      </c>
      <c r="D130" s="229" t="s">
        <v>119</v>
      </c>
      <c r="E130" s="229" t="s">
        <v>120</v>
      </c>
      <c r="F130" s="229" t="s">
        <v>121</v>
      </c>
      <c r="G130" s="229" t="s">
        <v>122</v>
      </c>
      <c r="H130" s="229" t="s">
        <v>123</v>
      </c>
      <c r="I130" s="229" t="s">
        <v>124</v>
      </c>
      <c r="J130" s="229" t="s">
        <v>125</v>
      </c>
      <c r="K130" s="230" t="s">
        <v>126</v>
      </c>
    </row>
    <row r="131" spans="1:11" ht="13.5" customHeight="1" thickBot="1">
      <c r="A131" s="389" t="s">
        <v>127</v>
      </c>
      <c r="B131" s="231" t="s">
        <v>128</v>
      </c>
      <c r="C131" s="232">
        <v>42858899.9992369</v>
      </c>
      <c r="D131" s="233">
        <v>42858899.999236904</v>
      </c>
      <c r="E131" s="233">
        <v>1885304.0110681634</v>
      </c>
      <c r="F131" s="233">
        <v>1885304.0110681637</v>
      </c>
      <c r="G131" s="233">
        <v>1885304.0110681627</v>
      </c>
      <c r="H131" s="233">
        <v>1885304.0110681627</v>
      </c>
      <c r="I131" s="233">
        <v>1885304.0110681625</v>
      </c>
      <c r="J131" s="233">
        <v>1885304.0110681625</v>
      </c>
      <c r="K131" s="234">
        <v>1493355.5985079936</v>
      </c>
    </row>
    <row r="132" spans="1:11" ht="13.5" customHeight="1" thickBot="1">
      <c r="A132" s="386"/>
      <c r="B132" s="224" t="s">
        <v>129</v>
      </c>
      <c r="C132" s="235">
        <v>0</v>
      </c>
      <c r="D132" s="236">
        <v>0</v>
      </c>
      <c r="E132" s="236">
        <v>40973595.98816874</v>
      </c>
      <c r="F132" s="236">
        <v>40973595.98816874</v>
      </c>
      <c r="G132" s="236">
        <v>40973595.98816874</v>
      </c>
      <c r="H132" s="236">
        <v>40973595.98816874</v>
      </c>
      <c r="I132" s="236">
        <v>40973595.98816874</v>
      </c>
      <c r="J132" s="236">
        <v>40973595.98816874</v>
      </c>
      <c r="K132" s="237">
        <v>41365544.40072892</v>
      </c>
    </row>
    <row r="135" ht="16.5">
      <c r="A135" t="s">
        <v>130</v>
      </c>
    </row>
    <row r="137" spans="1:6" ht="28.5" customHeight="1" thickBot="1">
      <c r="A137" s="387" t="s">
        <v>131</v>
      </c>
      <c r="B137" s="388"/>
      <c r="C137" s="388"/>
      <c r="D137" s="388"/>
      <c r="E137" s="388"/>
      <c r="F137" s="388"/>
    </row>
    <row r="138" spans="1:6" ht="24.75" customHeight="1" thickBot="1">
      <c r="A138" s="226"/>
      <c r="B138" s="227"/>
      <c r="C138" s="228" t="s">
        <v>132</v>
      </c>
      <c r="D138" s="229" t="s">
        <v>133</v>
      </c>
      <c r="E138" s="229" t="s">
        <v>134</v>
      </c>
      <c r="F138" s="230" t="s">
        <v>135</v>
      </c>
    </row>
    <row r="139" spans="1:6" ht="13.5" customHeight="1" thickBot="1">
      <c r="A139" s="389" t="s">
        <v>128</v>
      </c>
      <c r="B139" s="231" t="s">
        <v>136</v>
      </c>
      <c r="C139" s="232">
        <v>8558.589486728293</v>
      </c>
      <c r="D139" s="238">
        <v>0.019969223397895614</v>
      </c>
      <c r="E139" s="238">
        <v>0.019969223397895603</v>
      </c>
      <c r="F139" s="239">
        <v>0.019969223397895603</v>
      </c>
    </row>
    <row r="140" spans="1:6" ht="13.5" customHeight="1">
      <c r="A140" s="384"/>
      <c r="B140" s="220" t="s">
        <v>137</v>
      </c>
      <c r="C140" s="240">
        <v>1885304.0110681625</v>
      </c>
      <c r="D140" s="241">
        <v>4.398862339214799</v>
      </c>
      <c r="E140" s="241">
        <v>4.398862339214796</v>
      </c>
      <c r="F140" s="242">
        <v>4.418831562612692</v>
      </c>
    </row>
    <row r="141" spans="1:6" ht="13.5" customHeight="1">
      <c r="A141" s="384"/>
      <c r="B141" s="220" t="s">
        <v>138</v>
      </c>
      <c r="C141" s="240">
        <v>40965037.398682006</v>
      </c>
      <c r="D141" s="241">
        <v>95.58116843738736</v>
      </c>
      <c r="E141" s="241">
        <v>95.5811684373873</v>
      </c>
      <c r="F141" s="242">
        <v>100</v>
      </c>
    </row>
    <row r="142" spans="1:6" ht="13.5" customHeight="1" thickBot="1">
      <c r="A142" s="386"/>
      <c r="B142" s="224" t="s">
        <v>139</v>
      </c>
      <c r="C142" s="235">
        <v>42858899.9992369</v>
      </c>
      <c r="D142" s="243">
        <v>100.00000000000006</v>
      </c>
      <c r="E142" s="243">
        <v>100</v>
      </c>
      <c r="F142" s="244"/>
    </row>
    <row r="144" spans="1:6" ht="28.5" customHeight="1" thickBot="1">
      <c r="A144" s="387" t="s">
        <v>140</v>
      </c>
      <c r="B144" s="388"/>
      <c r="C144" s="388"/>
      <c r="D144" s="388"/>
      <c r="E144" s="388"/>
      <c r="F144" s="388"/>
    </row>
    <row r="145" spans="1:6" ht="24.75" customHeight="1" thickBot="1">
      <c r="A145" s="226"/>
      <c r="B145" s="227"/>
      <c r="C145" s="228" t="s">
        <v>132</v>
      </c>
      <c r="D145" s="229" t="s">
        <v>133</v>
      </c>
      <c r="E145" s="229" t="s">
        <v>134</v>
      </c>
      <c r="F145" s="230" t="s">
        <v>135</v>
      </c>
    </row>
    <row r="146" spans="1:6" ht="13.5" customHeight="1" thickBot="1">
      <c r="A146" s="389" t="s">
        <v>128</v>
      </c>
      <c r="B146" s="231" t="s">
        <v>141</v>
      </c>
      <c r="C146" s="232">
        <v>8558.589486728293</v>
      </c>
      <c r="D146" s="238">
        <v>0.019969223397895614</v>
      </c>
      <c r="E146" s="238">
        <v>0.0199692233978956</v>
      </c>
      <c r="F146" s="239">
        <v>0.0199692233978956</v>
      </c>
    </row>
    <row r="147" spans="1:6" ht="13.5" customHeight="1">
      <c r="A147" s="384"/>
      <c r="B147" s="220" t="s">
        <v>137</v>
      </c>
      <c r="C147" s="240">
        <v>1493355.5985079932</v>
      </c>
      <c r="D147" s="241">
        <v>3.4843535380856325</v>
      </c>
      <c r="E147" s="241">
        <v>3.4843535380856303</v>
      </c>
      <c r="F147" s="242">
        <v>3.5043227614835257</v>
      </c>
    </row>
    <row r="148" spans="1:6" ht="13.5" customHeight="1">
      <c r="A148" s="384"/>
      <c r="B148" s="220" t="s">
        <v>142</v>
      </c>
      <c r="C148" s="240">
        <v>41356985.811242186</v>
      </c>
      <c r="D148" s="241">
        <v>96.49567723851655</v>
      </c>
      <c r="E148" s="241">
        <v>96.49567723851648</v>
      </c>
      <c r="F148" s="242">
        <v>100</v>
      </c>
    </row>
    <row r="149" spans="1:6" ht="13.5" customHeight="1" thickBot="1">
      <c r="A149" s="386"/>
      <c r="B149" s="224" t="s">
        <v>139</v>
      </c>
      <c r="C149" s="235">
        <v>42858899.999236904</v>
      </c>
      <c r="D149" s="243">
        <v>100.00000000000007</v>
      </c>
      <c r="E149" s="243">
        <v>100</v>
      </c>
      <c r="F149" s="244"/>
    </row>
    <row r="151" spans="1:6" ht="28.5" customHeight="1" thickBot="1">
      <c r="A151" s="387" t="s">
        <v>143</v>
      </c>
      <c r="B151" s="388"/>
      <c r="C151" s="388"/>
      <c r="D151" s="388"/>
      <c r="E151" s="388"/>
      <c r="F151" s="388"/>
    </row>
    <row r="152" spans="1:6" ht="24.75" customHeight="1" thickBot="1">
      <c r="A152" s="226"/>
      <c r="B152" s="227"/>
      <c r="C152" s="228" t="s">
        <v>132</v>
      </c>
      <c r="D152" s="229" t="s">
        <v>133</v>
      </c>
      <c r="E152" s="229" t="s">
        <v>134</v>
      </c>
      <c r="F152" s="230" t="s">
        <v>135</v>
      </c>
    </row>
    <row r="153" spans="1:6" ht="13.5" customHeight="1">
      <c r="A153" s="390" t="s">
        <v>128</v>
      </c>
      <c r="B153" s="231" t="s">
        <v>144</v>
      </c>
      <c r="C153" s="232">
        <v>433681.1042125397</v>
      </c>
      <c r="D153" s="238">
        <v>1.0118810893892787</v>
      </c>
      <c r="E153" s="238">
        <v>23.00324518838887</v>
      </c>
      <c r="F153" s="239">
        <v>23.00324518838887</v>
      </c>
    </row>
    <row r="154" spans="1:6" ht="13.5" customHeight="1">
      <c r="A154" s="384"/>
      <c r="B154" s="220" t="s">
        <v>145</v>
      </c>
      <c r="C154" s="240">
        <v>1451622.9068556237</v>
      </c>
      <c r="D154" s="241">
        <v>3.386981249825522</v>
      </c>
      <c r="E154" s="241">
        <v>76.99675481161113</v>
      </c>
      <c r="F154" s="242">
        <v>100</v>
      </c>
    </row>
    <row r="155" spans="1:6" ht="13.5" customHeight="1">
      <c r="A155" s="384"/>
      <c r="B155" s="220" t="s">
        <v>139</v>
      </c>
      <c r="C155" s="240">
        <v>1885304.0110681634</v>
      </c>
      <c r="D155" s="241">
        <v>4.3988623392148005</v>
      </c>
      <c r="E155" s="241">
        <v>100</v>
      </c>
      <c r="F155" s="246"/>
    </row>
    <row r="156" spans="1:6" ht="13.5" customHeight="1">
      <c r="A156" s="219" t="s">
        <v>129</v>
      </c>
      <c r="B156" s="220" t="s">
        <v>146</v>
      </c>
      <c r="C156" s="240">
        <v>40973595.98816874</v>
      </c>
      <c r="D156" s="241">
        <v>95.60113766078527</v>
      </c>
      <c r="E156" s="247"/>
      <c r="F156" s="246"/>
    </row>
    <row r="157" spans="1:6" ht="13.5" customHeight="1" thickBot="1">
      <c r="A157" s="391" t="s">
        <v>139</v>
      </c>
      <c r="B157" s="392"/>
      <c r="C157" s="235">
        <v>42858899.999236874</v>
      </c>
      <c r="D157" s="243">
        <v>100</v>
      </c>
      <c r="E157" s="249"/>
      <c r="F157" s="244"/>
    </row>
    <row r="159" spans="1:6" ht="18" customHeight="1" thickBot="1">
      <c r="A159" s="387" t="s">
        <v>147</v>
      </c>
      <c r="B159" s="388"/>
      <c r="C159" s="388"/>
      <c r="D159" s="388"/>
      <c r="E159" s="388"/>
      <c r="F159" s="388"/>
    </row>
    <row r="160" spans="1:6" ht="24.75" customHeight="1" thickBot="1">
      <c r="A160" s="226"/>
      <c r="B160" s="227"/>
      <c r="C160" s="228" t="s">
        <v>132</v>
      </c>
      <c r="D160" s="229" t="s">
        <v>133</v>
      </c>
      <c r="E160" s="229" t="s">
        <v>134</v>
      </c>
      <c r="F160" s="230" t="s">
        <v>135</v>
      </c>
    </row>
    <row r="161" spans="1:6" ht="13.5" customHeight="1">
      <c r="A161" s="390" t="s">
        <v>128</v>
      </c>
      <c r="B161" s="231" t="s">
        <v>148</v>
      </c>
      <c r="C161" s="232">
        <v>1610119.063930307</v>
      </c>
      <c r="D161" s="238">
        <v>3.7567904541623234</v>
      </c>
      <c r="E161" s="238">
        <v>85.40368314487678</v>
      </c>
      <c r="F161" s="239">
        <v>85.40368314487678</v>
      </c>
    </row>
    <row r="162" spans="1:6" ht="13.5" customHeight="1">
      <c r="A162" s="384"/>
      <c r="B162" s="220" t="s">
        <v>149</v>
      </c>
      <c r="C162" s="240">
        <v>275184.9471378566</v>
      </c>
      <c r="D162" s="241">
        <v>0.6420718850524779</v>
      </c>
      <c r="E162" s="241">
        <v>14.596316855123225</v>
      </c>
      <c r="F162" s="242">
        <v>100</v>
      </c>
    </row>
    <row r="163" spans="1:6" ht="13.5" customHeight="1">
      <c r="A163" s="384"/>
      <c r="B163" s="220" t="s">
        <v>139</v>
      </c>
      <c r="C163" s="240">
        <v>1885304.0110681637</v>
      </c>
      <c r="D163" s="241">
        <v>4.398862339214801</v>
      </c>
      <c r="E163" s="241">
        <v>100</v>
      </c>
      <c r="F163" s="246"/>
    </row>
    <row r="164" spans="1:6" ht="13.5" customHeight="1">
      <c r="A164" s="219" t="s">
        <v>129</v>
      </c>
      <c r="B164" s="220" t="s">
        <v>146</v>
      </c>
      <c r="C164" s="240">
        <v>40973595.98816874</v>
      </c>
      <c r="D164" s="241">
        <v>95.60113766078527</v>
      </c>
      <c r="E164" s="247"/>
      <c r="F164" s="246"/>
    </row>
    <row r="165" spans="1:6" ht="13.5" customHeight="1" thickBot="1">
      <c r="A165" s="391" t="s">
        <v>139</v>
      </c>
      <c r="B165" s="392"/>
      <c r="C165" s="235">
        <v>42858899.999236874</v>
      </c>
      <c r="D165" s="243">
        <v>100</v>
      </c>
      <c r="E165" s="249"/>
      <c r="F165" s="244"/>
    </row>
    <row r="167" spans="1:6" ht="28.5" customHeight="1" thickBot="1">
      <c r="A167" s="387" t="s">
        <v>150</v>
      </c>
      <c r="B167" s="388"/>
      <c r="C167" s="388"/>
      <c r="D167" s="388"/>
      <c r="E167" s="388"/>
      <c r="F167" s="388"/>
    </row>
    <row r="168" spans="1:6" ht="24.75" customHeight="1" thickBot="1">
      <c r="A168" s="226"/>
      <c r="B168" s="227"/>
      <c r="C168" s="228" t="s">
        <v>132</v>
      </c>
      <c r="D168" s="229" t="s">
        <v>133</v>
      </c>
      <c r="E168" s="229" t="s">
        <v>134</v>
      </c>
      <c r="F168" s="230" t="s">
        <v>135</v>
      </c>
    </row>
    <row r="169" spans="1:6" ht="24" customHeight="1">
      <c r="A169" s="390" t="s">
        <v>128</v>
      </c>
      <c r="B169" s="231" t="s">
        <v>151</v>
      </c>
      <c r="C169" s="232">
        <v>1722267.7820270013</v>
      </c>
      <c r="D169" s="238">
        <v>4.018460067938438</v>
      </c>
      <c r="E169" s="238">
        <v>91.35225788074415</v>
      </c>
      <c r="F169" s="239">
        <v>91.35225788074415</v>
      </c>
    </row>
    <row r="170" spans="1:6" ht="13.5" customHeight="1">
      <c r="A170" s="384"/>
      <c r="B170" s="220" t="s">
        <v>152</v>
      </c>
      <c r="C170" s="240">
        <v>163036.22904116154</v>
      </c>
      <c r="D170" s="241">
        <v>0.38040227127636145</v>
      </c>
      <c r="E170" s="241">
        <v>8.647742119255852</v>
      </c>
      <c r="F170" s="242">
        <v>100</v>
      </c>
    </row>
    <row r="171" spans="1:6" ht="13.5" customHeight="1">
      <c r="A171" s="384"/>
      <c r="B171" s="220" t="s">
        <v>139</v>
      </c>
      <c r="C171" s="240">
        <v>1885304.0110681627</v>
      </c>
      <c r="D171" s="241">
        <v>4.3988623392148</v>
      </c>
      <c r="E171" s="241">
        <v>100</v>
      </c>
      <c r="F171" s="246"/>
    </row>
    <row r="172" spans="1:6" ht="13.5" customHeight="1">
      <c r="A172" s="219" t="s">
        <v>129</v>
      </c>
      <c r="B172" s="220" t="s">
        <v>146</v>
      </c>
      <c r="C172" s="240">
        <v>40973595.98816874</v>
      </c>
      <c r="D172" s="241">
        <v>95.60113766078527</v>
      </c>
      <c r="E172" s="247"/>
      <c r="F172" s="246"/>
    </row>
    <row r="173" spans="1:6" ht="13.5" customHeight="1" thickBot="1">
      <c r="A173" s="391" t="s">
        <v>139</v>
      </c>
      <c r="B173" s="392"/>
      <c r="C173" s="235">
        <v>42858899.999236874</v>
      </c>
      <c r="D173" s="243">
        <v>100</v>
      </c>
      <c r="E173" s="249"/>
      <c r="F173" s="244"/>
    </row>
    <row r="175" spans="1:6" ht="28.5" customHeight="1" thickBot="1">
      <c r="A175" s="387" t="s">
        <v>153</v>
      </c>
      <c r="B175" s="388"/>
      <c r="C175" s="388"/>
      <c r="D175" s="388"/>
      <c r="E175" s="388"/>
      <c r="F175" s="388"/>
    </row>
    <row r="176" spans="1:6" ht="24.75" customHeight="1" thickBot="1">
      <c r="A176" s="226"/>
      <c r="B176" s="227"/>
      <c r="C176" s="228" t="s">
        <v>132</v>
      </c>
      <c r="D176" s="229" t="s">
        <v>133</v>
      </c>
      <c r="E176" s="229" t="s">
        <v>134</v>
      </c>
      <c r="F176" s="230" t="s">
        <v>135</v>
      </c>
    </row>
    <row r="177" spans="1:6" ht="24" customHeight="1">
      <c r="A177" s="390" t="s">
        <v>128</v>
      </c>
      <c r="B177" s="231" t="s">
        <v>154</v>
      </c>
      <c r="C177" s="232">
        <v>1831904.7905478661</v>
      </c>
      <c r="D177" s="238">
        <v>4.274269266314544</v>
      </c>
      <c r="E177" s="238">
        <v>97.16760691077923</v>
      </c>
      <c r="F177" s="239">
        <v>97.16760691077923</v>
      </c>
    </row>
    <row r="178" spans="1:6" ht="24" customHeight="1">
      <c r="A178" s="384"/>
      <c r="B178" s="220" t="s">
        <v>155</v>
      </c>
      <c r="C178" s="240">
        <v>53399.220520296665</v>
      </c>
      <c r="D178" s="241">
        <v>0.12459307290025518</v>
      </c>
      <c r="E178" s="241">
        <v>2.8323930892207723</v>
      </c>
      <c r="F178" s="242">
        <v>100</v>
      </c>
    </row>
    <row r="179" spans="1:6" ht="13.5" customHeight="1">
      <c r="A179" s="384"/>
      <c r="B179" s="220" t="s">
        <v>139</v>
      </c>
      <c r="C179" s="240">
        <v>1885304.0110681627</v>
      </c>
      <c r="D179" s="241">
        <v>4.3988623392148</v>
      </c>
      <c r="E179" s="241">
        <v>100</v>
      </c>
      <c r="F179" s="246"/>
    </row>
    <row r="180" spans="1:6" ht="13.5" customHeight="1">
      <c r="A180" s="219" t="s">
        <v>129</v>
      </c>
      <c r="B180" s="220" t="s">
        <v>146</v>
      </c>
      <c r="C180" s="240">
        <v>40973595.98816874</v>
      </c>
      <c r="D180" s="241">
        <v>95.60113766078527</v>
      </c>
      <c r="E180" s="247"/>
      <c r="F180" s="246"/>
    </row>
    <row r="181" spans="1:6" ht="13.5" customHeight="1" thickBot="1">
      <c r="A181" s="391" t="s">
        <v>139</v>
      </c>
      <c r="B181" s="392"/>
      <c r="C181" s="235">
        <v>42858899.999236874</v>
      </c>
      <c r="D181" s="243">
        <v>100</v>
      </c>
      <c r="E181" s="249"/>
      <c r="F181" s="244"/>
    </row>
    <row r="183" spans="1:6" ht="28.5" customHeight="1" thickBot="1">
      <c r="A183" s="387" t="s">
        <v>156</v>
      </c>
      <c r="B183" s="388"/>
      <c r="C183" s="388"/>
      <c r="D183" s="388"/>
      <c r="E183" s="388"/>
      <c r="F183" s="388"/>
    </row>
    <row r="184" spans="1:6" ht="24.75" customHeight="1" thickBot="1">
      <c r="A184" s="226"/>
      <c r="B184" s="227"/>
      <c r="C184" s="228" t="s">
        <v>132</v>
      </c>
      <c r="D184" s="229" t="s">
        <v>133</v>
      </c>
      <c r="E184" s="229" t="s">
        <v>134</v>
      </c>
      <c r="F184" s="230" t="s">
        <v>135</v>
      </c>
    </row>
    <row r="185" spans="1:6" ht="24" customHeight="1">
      <c r="A185" s="390" t="s">
        <v>128</v>
      </c>
      <c r="B185" s="231" t="s">
        <v>157</v>
      </c>
      <c r="C185" s="232">
        <v>1868669.9497833853</v>
      </c>
      <c r="D185" s="238">
        <v>4.360051120809582</v>
      </c>
      <c r="E185" s="238">
        <v>99.11769872725445</v>
      </c>
      <c r="F185" s="239">
        <v>99.11769872725445</v>
      </c>
    </row>
    <row r="186" spans="1:6" ht="24" customHeight="1">
      <c r="A186" s="384"/>
      <c r="B186" s="220" t="s">
        <v>158</v>
      </c>
      <c r="C186" s="240">
        <v>16634.061284777265</v>
      </c>
      <c r="D186" s="241">
        <v>0.03881121840521675</v>
      </c>
      <c r="E186" s="241">
        <v>0.8823012727455479</v>
      </c>
      <c r="F186" s="242">
        <v>100</v>
      </c>
    </row>
    <row r="187" spans="1:6" ht="13.5" customHeight="1">
      <c r="A187" s="384"/>
      <c r="B187" s="220" t="s">
        <v>139</v>
      </c>
      <c r="C187" s="240">
        <v>1885304.0110681625</v>
      </c>
      <c r="D187" s="241">
        <v>4.398862339214799</v>
      </c>
      <c r="E187" s="241">
        <v>100</v>
      </c>
      <c r="F187" s="246"/>
    </row>
    <row r="188" spans="1:6" ht="13.5" customHeight="1">
      <c r="A188" s="219" t="s">
        <v>129</v>
      </c>
      <c r="B188" s="220" t="s">
        <v>146</v>
      </c>
      <c r="C188" s="240">
        <v>40973595.98816874</v>
      </c>
      <c r="D188" s="241">
        <v>95.60113766078527</v>
      </c>
      <c r="E188" s="247"/>
      <c r="F188" s="246"/>
    </row>
    <row r="189" spans="1:6" ht="13.5" customHeight="1" thickBot="1">
      <c r="A189" s="391" t="s">
        <v>139</v>
      </c>
      <c r="B189" s="392"/>
      <c r="C189" s="235">
        <v>42858899.999236874</v>
      </c>
      <c r="D189" s="243">
        <v>100</v>
      </c>
      <c r="E189" s="249"/>
      <c r="F189" s="244"/>
    </row>
    <row r="191" spans="1:6" ht="18" customHeight="1" thickBot="1">
      <c r="A191" s="387" t="s">
        <v>159</v>
      </c>
      <c r="B191" s="388"/>
      <c r="C191" s="388"/>
      <c r="D191" s="388"/>
      <c r="E191" s="388"/>
      <c r="F191" s="388"/>
    </row>
    <row r="192" spans="1:6" ht="24.75" customHeight="1" thickBot="1">
      <c r="A192" s="226"/>
      <c r="B192" s="227"/>
      <c r="C192" s="228" t="s">
        <v>132</v>
      </c>
      <c r="D192" s="229" t="s">
        <v>133</v>
      </c>
      <c r="E192" s="229" t="s">
        <v>134</v>
      </c>
      <c r="F192" s="230" t="s">
        <v>135</v>
      </c>
    </row>
    <row r="193" spans="1:6" ht="13.5" customHeight="1">
      <c r="A193" s="245" t="s">
        <v>128</v>
      </c>
      <c r="B193" s="231" t="s">
        <v>160</v>
      </c>
      <c r="C193" s="232">
        <v>1885304.0110681625</v>
      </c>
      <c r="D193" s="238">
        <v>4.398862339214799</v>
      </c>
      <c r="E193" s="238">
        <v>100</v>
      </c>
      <c r="F193" s="239">
        <v>100</v>
      </c>
    </row>
    <row r="194" spans="1:6" ht="13.5" customHeight="1">
      <c r="A194" s="219" t="s">
        <v>129</v>
      </c>
      <c r="B194" s="220" t="s">
        <v>146</v>
      </c>
      <c r="C194" s="240">
        <v>40973595.98816874</v>
      </c>
      <c r="D194" s="241">
        <v>95.60113766078527</v>
      </c>
      <c r="E194" s="247"/>
      <c r="F194" s="246"/>
    </row>
    <row r="195" spans="1:6" ht="13.5" customHeight="1" thickBot="1">
      <c r="A195" s="391" t="s">
        <v>139</v>
      </c>
      <c r="B195" s="392"/>
      <c r="C195" s="235">
        <v>42858899.999236874</v>
      </c>
      <c r="D195" s="243">
        <v>100</v>
      </c>
      <c r="E195" s="249"/>
      <c r="F195" s="244"/>
    </row>
    <row r="197" spans="1:6" ht="18" customHeight="1" thickBot="1">
      <c r="A197" s="387" t="s">
        <v>161</v>
      </c>
      <c r="B197" s="388"/>
      <c r="C197" s="388"/>
      <c r="D197" s="388"/>
      <c r="E197" s="388"/>
      <c r="F197" s="388"/>
    </row>
    <row r="198" spans="1:6" ht="24.75" customHeight="1" thickBot="1">
      <c r="A198" s="226"/>
      <c r="B198" s="227"/>
      <c r="C198" s="228" t="s">
        <v>132</v>
      </c>
      <c r="D198" s="229" t="s">
        <v>133</v>
      </c>
      <c r="E198" s="229" t="s">
        <v>134</v>
      </c>
      <c r="F198" s="230" t="s">
        <v>135</v>
      </c>
    </row>
    <row r="199" spans="1:6" ht="13.5" customHeight="1">
      <c r="A199" s="390" t="s">
        <v>128</v>
      </c>
      <c r="B199" s="231" t="s">
        <v>136</v>
      </c>
      <c r="C199" s="232">
        <v>5822.042859726208</v>
      </c>
      <c r="D199" s="238">
        <v>0.013584209720337836</v>
      </c>
      <c r="E199" s="238">
        <v>0.38986312875131623</v>
      </c>
      <c r="F199" s="239">
        <v>0.38986312875131623</v>
      </c>
    </row>
    <row r="200" spans="1:6" ht="13.5" customHeight="1">
      <c r="A200" s="384"/>
      <c r="B200" s="220" t="s">
        <v>162</v>
      </c>
      <c r="C200" s="240">
        <v>76429.88187970438</v>
      </c>
      <c r="D200" s="241">
        <v>0.1783290795635568</v>
      </c>
      <c r="E200" s="241">
        <v>5.11799613943693</v>
      </c>
      <c r="F200" s="242">
        <v>5.507859268188247</v>
      </c>
    </row>
    <row r="201" spans="1:6" ht="33.75" customHeight="1">
      <c r="A201" s="384"/>
      <c r="B201" s="220" t="s">
        <v>163</v>
      </c>
      <c r="C201" s="240">
        <v>122122.83692023392</v>
      </c>
      <c r="D201" s="241">
        <v>0.2849416035465408</v>
      </c>
      <c r="E201" s="241">
        <v>8.177746615892854</v>
      </c>
      <c r="F201" s="242">
        <v>13.6856058840811</v>
      </c>
    </row>
    <row r="202" spans="1:6" ht="33.75" customHeight="1">
      <c r="A202" s="384"/>
      <c r="B202" s="220" t="s">
        <v>164</v>
      </c>
      <c r="C202" s="240">
        <v>227373.26548111535</v>
      </c>
      <c r="D202" s="241">
        <v>0.5305158683147814</v>
      </c>
      <c r="E202" s="241">
        <v>15.225661303194174</v>
      </c>
      <c r="F202" s="242">
        <v>28.911267187275275</v>
      </c>
    </row>
    <row r="203" spans="1:6" ht="24" customHeight="1">
      <c r="A203" s="384"/>
      <c r="B203" s="220" t="s">
        <v>165</v>
      </c>
      <c r="C203" s="240">
        <v>349844.87174184975</v>
      </c>
      <c r="D203" s="241">
        <v>0.8162712336249389</v>
      </c>
      <c r="E203" s="241">
        <v>23.42676266064014</v>
      </c>
      <c r="F203" s="242">
        <v>52.338029847915415</v>
      </c>
    </row>
    <row r="204" spans="1:6" ht="24" customHeight="1">
      <c r="A204" s="384"/>
      <c r="B204" s="220" t="s">
        <v>166</v>
      </c>
      <c r="C204" s="240">
        <v>711762.6996253639</v>
      </c>
      <c r="D204" s="241">
        <v>1.6607115433154775</v>
      </c>
      <c r="E204" s="241">
        <v>47.66197015208458</v>
      </c>
      <c r="F204" s="242">
        <v>99.99999999999999</v>
      </c>
    </row>
    <row r="205" spans="1:6" ht="13.5" customHeight="1">
      <c r="A205" s="384"/>
      <c r="B205" s="220" t="s">
        <v>139</v>
      </c>
      <c r="C205" s="240">
        <v>1493355.5985079934</v>
      </c>
      <c r="D205" s="241">
        <v>3.484353538085633</v>
      </c>
      <c r="E205" s="241">
        <v>100</v>
      </c>
      <c r="F205" s="246"/>
    </row>
    <row r="206" spans="1:6" ht="13.5" customHeight="1">
      <c r="A206" s="219" t="s">
        <v>129</v>
      </c>
      <c r="B206" s="220" t="s">
        <v>146</v>
      </c>
      <c r="C206" s="240">
        <v>41365544.40072892</v>
      </c>
      <c r="D206" s="241">
        <v>96.51564646191446</v>
      </c>
      <c r="E206" s="247"/>
      <c r="F206" s="246"/>
    </row>
    <row r="207" spans="1:6" ht="13.5" customHeight="1" thickBot="1">
      <c r="A207" s="391" t="s">
        <v>139</v>
      </c>
      <c r="B207" s="392"/>
      <c r="C207" s="235">
        <v>42858899.999236874</v>
      </c>
      <c r="D207" s="243">
        <v>100</v>
      </c>
      <c r="E207" s="249"/>
      <c r="F207" s="244"/>
    </row>
    <row r="210" ht="15">
      <c r="A210" t="s">
        <v>169</v>
      </c>
    </row>
    <row r="213" ht="16.5">
      <c r="A213" t="s">
        <v>170</v>
      </c>
    </row>
    <row r="215" spans="1:3" ht="18" customHeight="1" thickBot="1">
      <c r="A215" s="377" t="s">
        <v>94</v>
      </c>
      <c r="B215" s="378"/>
      <c r="C215" s="378"/>
    </row>
    <row r="216" spans="1:3" ht="13.5" customHeight="1">
      <c r="A216" s="379" t="s">
        <v>95</v>
      </c>
      <c r="B216" s="380"/>
      <c r="C216" s="217" t="s">
        <v>329</v>
      </c>
    </row>
    <row r="217" spans="1:3" ht="13.5" customHeight="1">
      <c r="A217" s="381" t="s">
        <v>96</v>
      </c>
      <c r="B217" s="382"/>
      <c r="C217" s="218" t="s">
        <v>97</v>
      </c>
    </row>
    <row r="218" spans="1:3" ht="58.5" customHeight="1">
      <c r="A218" s="383" t="s">
        <v>98</v>
      </c>
      <c r="B218" s="220" t="s">
        <v>99</v>
      </c>
      <c r="C218" s="221" t="s">
        <v>323</v>
      </c>
    </row>
    <row r="219" spans="1:3" ht="13.5" customHeight="1">
      <c r="A219" s="384"/>
      <c r="B219" s="220" t="s">
        <v>100</v>
      </c>
      <c r="C219" s="218" t="s">
        <v>101</v>
      </c>
    </row>
    <row r="220" spans="1:3" ht="13.5" customHeight="1">
      <c r="A220" s="384"/>
      <c r="B220" s="220" t="s">
        <v>102</v>
      </c>
      <c r="C220" s="218" t="s">
        <v>324</v>
      </c>
    </row>
    <row r="221" spans="1:3" ht="13.5" customHeight="1">
      <c r="A221" s="384"/>
      <c r="B221" s="220" t="s">
        <v>103</v>
      </c>
      <c r="C221" s="218" t="s">
        <v>104</v>
      </c>
    </row>
    <row r="222" spans="1:3" ht="13.5" customHeight="1">
      <c r="A222" s="384"/>
      <c r="B222" s="220" t="s">
        <v>105</v>
      </c>
      <c r="C222" s="218" t="s">
        <v>104</v>
      </c>
    </row>
    <row r="223" spans="1:3" ht="24" customHeight="1">
      <c r="A223" s="384"/>
      <c r="B223" s="220" t="s">
        <v>106</v>
      </c>
      <c r="C223" s="222">
        <v>9427</v>
      </c>
    </row>
    <row r="224" spans="1:3" ht="24" customHeight="1">
      <c r="A224" s="383" t="s">
        <v>107</v>
      </c>
      <c r="B224" s="220" t="s">
        <v>108</v>
      </c>
      <c r="C224" s="218" t="s">
        <v>109</v>
      </c>
    </row>
    <row r="225" spans="1:3" ht="48" customHeight="1">
      <c r="A225" s="384"/>
      <c r="B225" s="220" t="s">
        <v>110</v>
      </c>
      <c r="C225" s="218" t="s">
        <v>171</v>
      </c>
    </row>
    <row r="226" spans="1:3" ht="58.5" customHeight="1">
      <c r="A226" s="381" t="s">
        <v>112</v>
      </c>
      <c r="B226" s="382"/>
      <c r="C226" s="218" t="s">
        <v>172</v>
      </c>
    </row>
    <row r="227" spans="1:3" ht="13.5" customHeight="1" thickBot="1">
      <c r="A227" s="385" t="s">
        <v>114</v>
      </c>
      <c r="B227" s="220" t="s">
        <v>115</v>
      </c>
      <c r="C227" s="221" t="s">
        <v>330</v>
      </c>
    </row>
    <row r="228" spans="1:3" ht="13.5" customHeight="1">
      <c r="A228" s="384"/>
      <c r="B228" s="220" t="s">
        <v>116</v>
      </c>
      <c r="C228" s="221" t="s">
        <v>331</v>
      </c>
    </row>
    <row r="229" spans="1:3" ht="13.5" customHeight="1">
      <c r="A229" s="384"/>
      <c r="B229" s="220" t="s">
        <v>173</v>
      </c>
      <c r="C229" s="222">
        <v>2</v>
      </c>
    </row>
    <row r="230" spans="1:3" ht="13.5" customHeight="1" thickBot="1">
      <c r="A230" s="386"/>
      <c r="B230" s="224" t="s">
        <v>174</v>
      </c>
      <c r="C230" s="250">
        <v>174762</v>
      </c>
    </row>
    <row r="233" ht="15">
      <c r="A233" t="s">
        <v>326</v>
      </c>
    </row>
    <row r="235" spans="1:7" ht="18" customHeight="1" thickBot="1">
      <c r="A235" s="387" t="s">
        <v>175</v>
      </c>
      <c r="B235" s="388"/>
      <c r="C235" s="388"/>
      <c r="D235" s="388"/>
      <c r="E235" s="388"/>
      <c r="F235" s="388"/>
      <c r="G235" s="388"/>
    </row>
    <row r="236" spans="1:7" ht="13.5" customHeight="1">
      <c r="A236" s="251"/>
      <c r="B236" s="393" t="s">
        <v>176</v>
      </c>
      <c r="C236" s="394"/>
      <c r="D236" s="394"/>
      <c r="E236" s="394"/>
      <c r="F236" s="394"/>
      <c r="G236" s="380"/>
    </row>
    <row r="237" spans="1:7" ht="15" customHeight="1">
      <c r="A237" s="253"/>
      <c r="B237" s="395" t="s">
        <v>128</v>
      </c>
      <c r="C237" s="396"/>
      <c r="D237" s="397" t="s">
        <v>129</v>
      </c>
      <c r="E237" s="396"/>
      <c r="F237" s="398" t="s">
        <v>139</v>
      </c>
      <c r="G237" s="399"/>
    </row>
    <row r="238" spans="1:7" ht="15" customHeight="1" thickBot="1">
      <c r="A238" s="254"/>
      <c r="B238" s="255" t="s">
        <v>127</v>
      </c>
      <c r="C238" s="256" t="s">
        <v>133</v>
      </c>
      <c r="D238" s="256" t="s">
        <v>127</v>
      </c>
      <c r="E238" s="256" t="s">
        <v>133</v>
      </c>
      <c r="F238" s="256" t="s">
        <v>127</v>
      </c>
      <c r="G238" s="257" t="s">
        <v>133</v>
      </c>
    </row>
    <row r="239" spans="1:7" ht="100.5" customHeight="1" thickBot="1">
      <c r="A239" s="258" t="s">
        <v>177</v>
      </c>
      <c r="B239" s="259">
        <v>9427</v>
      </c>
      <c r="C239" s="260">
        <v>1</v>
      </c>
      <c r="D239" s="261">
        <v>0</v>
      </c>
      <c r="E239" s="260">
        <v>0</v>
      </c>
      <c r="F239" s="261">
        <v>9427</v>
      </c>
      <c r="G239" s="262">
        <v>1</v>
      </c>
    </row>
    <row r="241" spans="1:7" ht="28.5" customHeight="1" thickBot="1">
      <c r="A241" s="387" t="s">
        <v>178</v>
      </c>
      <c r="B241" s="388"/>
      <c r="C241" s="388"/>
      <c r="D241" s="388"/>
      <c r="E241" s="388"/>
      <c r="F241" s="388"/>
      <c r="G241" s="388"/>
    </row>
    <row r="242" spans="1:7" ht="34.5" customHeight="1" thickBot="1">
      <c r="A242" s="263"/>
      <c r="B242" s="252"/>
      <c r="C242" s="216"/>
      <c r="D242" s="400" t="s">
        <v>119</v>
      </c>
      <c r="E242" s="401"/>
      <c r="F242" s="402"/>
      <c r="G242" s="403" t="s">
        <v>139</v>
      </c>
    </row>
    <row r="243" spans="1:7" ht="24.75" customHeight="1" thickBot="1">
      <c r="A243" s="223"/>
      <c r="B243" s="215"/>
      <c r="C243" s="248"/>
      <c r="D243" s="255" t="s">
        <v>141</v>
      </c>
      <c r="E243" s="256" t="s">
        <v>137</v>
      </c>
      <c r="F243" s="256" t="s">
        <v>142</v>
      </c>
      <c r="G243" s="404"/>
    </row>
    <row r="244" spans="1:7" ht="13.5" customHeight="1">
      <c r="A244" s="405" t="s">
        <v>179</v>
      </c>
      <c r="B244" s="407">
        <v>1</v>
      </c>
      <c r="C244" s="231" t="s">
        <v>180</v>
      </c>
      <c r="D244" s="232">
        <v>0</v>
      </c>
      <c r="E244" s="233">
        <v>27</v>
      </c>
      <c r="F244" s="233">
        <v>965</v>
      </c>
      <c r="G244" s="234">
        <v>992</v>
      </c>
    </row>
    <row r="245" spans="1:7" ht="48" customHeight="1">
      <c r="A245" s="384"/>
      <c r="B245" s="408"/>
      <c r="C245" s="264" t="s">
        <v>181</v>
      </c>
      <c r="D245" s="265">
        <v>0</v>
      </c>
      <c r="E245" s="266">
        <v>0.02721774193548387</v>
      </c>
      <c r="F245" s="266">
        <v>0.9727822580645161</v>
      </c>
      <c r="G245" s="267">
        <v>1</v>
      </c>
    </row>
    <row r="246" spans="1:7" ht="13.5" customHeight="1">
      <c r="A246" s="384"/>
      <c r="B246" s="409">
        <v>2</v>
      </c>
      <c r="C246" s="268" t="s">
        <v>180</v>
      </c>
      <c r="D246" s="269">
        <v>0</v>
      </c>
      <c r="E246" s="270">
        <v>29</v>
      </c>
      <c r="F246" s="270">
        <v>900</v>
      </c>
      <c r="G246" s="271">
        <v>929</v>
      </c>
    </row>
    <row r="247" spans="1:7" ht="48" customHeight="1">
      <c r="A247" s="384"/>
      <c r="B247" s="408"/>
      <c r="C247" s="264" t="s">
        <v>181</v>
      </c>
      <c r="D247" s="265">
        <v>0</v>
      </c>
      <c r="E247" s="266">
        <v>0.031216361679224973</v>
      </c>
      <c r="F247" s="266">
        <v>0.968783638320775</v>
      </c>
      <c r="G247" s="267">
        <v>1</v>
      </c>
    </row>
    <row r="248" spans="1:7" ht="13.5" customHeight="1">
      <c r="A248" s="384"/>
      <c r="B248" s="409">
        <v>3</v>
      </c>
      <c r="C248" s="268" t="s">
        <v>180</v>
      </c>
      <c r="D248" s="269">
        <v>2</v>
      </c>
      <c r="E248" s="270">
        <v>27</v>
      </c>
      <c r="F248" s="270">
        <v>841</v>
      </c>
      <c r="G248" s="271">
        <v>870</v>
      </c>
    </row>
    <row r="249" spans="1:7" ht="48" customHeight="1">
      <c r="A249" s="384"/>
      <c r="B249" s="408"/>
      <c r="C249" s="264" t="s">
        <v>181</v>
      </c>
      <c r="D249" s="265">
        <v>0.0022988505747126436</v>
      </c>
      <c r="E249" s="266">
        <v>0.03103448275862069</v>
      </c>
      <c r="F249" s="266">
        <v>0.9666666666666667</v>
      </c>
      <c r="G249" s="267">
        <v>1</v>
      </c>
    </row>
    <row r="250" spans="1:7" ht="13.5" customHeight="1">
      <c r="A250" s="384"/>
      <c r="B250" s="409">
        <v>4</v>
      </c>
      <c r="C250" s="268" t="s">
        <v>180</v>
      </c>
      <c r="D250" s="269">
        <v>0</v>
      </c>
      <c r="E250" s="270">
        <v>35</v>
      </c>
      <c r="F250" s="270">
        <v>830</v>
      </c>
      <c r="G250" s="271">
        <v>865</v>
      </c>
    </row>
    <row r="251" spans="1:7" ht="48" customHeight="1">
      <c r="A251" s="384"/>
      <c r="B251" s="408"/>
      <c r="C251" s="264" t="s">
        <v>181</v>
      </c>
      <c r="D251" s="265">
        <v>0</v>
      </c>
      <c r="E251" s="266">
        <v>0.04046242774566475</v>
      </c>
      <c r="F251" s="266">
        <v>0.9595375722543352</v>
      </c>
      <c r="G251" s="267">
        <v>1</v>
      </c>
    </row>
    <row r="252" spans="1:7" ht="13.5" customHeight="1">
      <c r="A252" s="384"/>
      <c r="B252" s="409">
        <v>5</v>
      </c>
      <c r="C252" s="268" t="s">
        <v>180</v>
      </c>
      <c r="D252" s="269">
        <v>1</v>
      </c>
      <c r="E252" s="270">
        <v>34</v>
      </c>
      <c r="F252" s="270">
        <v>861</v>
      </c>
      <c r="G252" s="271">
        <v>896</v>
      </c>
    </row>
    <row r="253" spans="1:7" ht="48" customHeight="1">
      <c r="A253" s="384"/>
      <c r="B253" s="408"/>
      <c r="C253" s="264" t="s">
        <v>181</v>
      </c>
      <c r="D253" s="265">
        <v>0.0011160714285714287</v>
      </c>
      <c r="E253" s="266">
        <v>0.037946428571428575</v>
      </c>
      <c r="F253" s="266">
        <v>0.9609375</v>
      </c>
      <c r="G253" s="267">
        <v>1</v>
      </c>
    </row>
    <row r="254" spans="1:7" ht="13.5" customHeight="1">
      <c r="A254" s="384"/>
      <c r="B254" s="409">
        <v>6</v>
      </c>
      <c r="C254" s="268" t="s">
        <v>180</v>
      </c>
      <c r="D254" s="269">
        <v>0</v>
      </c>
      <c r="E254" s="270">
        <v>41</v>
      </c>
      <c r="F254" s="270">
        <v>942</v>
      </c>
      <c r="G254" s="271">
        <v>983</v>
      </c>
    </row>
    <row r="255" spans="1:7" ht="48" customHeight="1">
      <c r="A255" s="384"/>
      <c r="B255" s="408"/>
      <c r="C255" s="264" t="s">
        <v>181</v>
      </c>
      <c r="D255" s="265">
        <v>0</v>
      </c>
      <c r="E255" s="266">
        <v>0.04170905391658189</v>
      </c>
      <c r="F255" s="266">
        <v>0.958290946083418</v>
      </c>
      <c r="G255" s="267">
        <v>1</v>
      </c>
    </row>
    <row r="256" spans="1:7" ht="13.5" customHeight="1">
      <c r="A256" s="384"/>
      <c r="B256" s="409">
        <v>7</v>
      </c>
      <c r="C256" s="268" t="s">
        <v>180</v>
      </c>
      <c r="D256" s="269">
        <v>0</v>
      </c>
      <c r="E256" s="270">
        <v>48</v>
      </c>
      <c r="F256" s="270">
        <v>978</v>
      </c>
      <c r="G256" s="271">
        <v>1026</v>
      </c>
    </row>
    <row r="257" spans="1:7" ht="48" customHeight="1">
      <c r="A257" s="384"/>
      <c r="B257" s="408"/>
      <c r="C257" s="264" t="s">
        <v>181</v>
      </c>
      <c r="D257" s="265">
        <v>0</v>
      </c>
      <c r="E257" s="266">
        <v>0.04678362573099415</v>
      </c>
      <c r="F257" s="266">
        <v>0.9532163742690059</v>
      </c>
      <c r="G257" s="267">
        <v>1</v>
      </c>
    </row>
    <row r="258" spans="1:7" ht="13.5" customHeight="1">
      <c r="A258" s="384"/>
      <c r="B258" s="409">
        <v>8</v>
      </c>
      <c r="C258" s="268" t="s">
        <v>180</v>
      </c>
      <c r="D258" s="269">
        <v>0</v>
      </c>
      <c r="E258" s="270">
        <v>48</v>
      </c>
      <c r="F258" s="270">
        <v>922</v>
      </c>
      <c r="G258" s="271">
        <v>970</v>
      </c>
    </row>
    <row r="259" spans="1:7" ht="48" customHeight="1">
      <c r="A259" s="384"/>
      <c r="B259" s="408"/>
      <c r="C259" s="264" t="s">
        <v>181</v>
      </c>
      <c r="D259" s="265">
        <v>0</v>
      </c>
      <c r="E259" s="266">
        <v>0.04948453608247423</v>
      </c>
      <c r="F259" s="266">
        <v>0.9505154639175258</v>
      </c>
      <c r="G259" s="267">
        <v>1</v>
      </c>
    </row>
    <row r="260" spans="1:7" ht="13.5" customHeight="1">
      <c r="A260" s="384"/>
      <c r="B260" s="409">
        <v>9</v>
      </c>
      <c r="C260" s="268" t="s">
        <v>180</v>
      </c>
      <c r="D260" s="269">
        <v>0</v>
      </c>
      <c r="E260" s="270">
        <v>36</v>
      </c>
      <c r="F260" s="270">
        <v>910</v>
      </c>
      <c r="G260" s="271">
        <v>946</v>
      </c>
    </row>
    <row r="261" spans="1:7" ht="48" customHeight="1">
      <c r="A261" s="384"/>
      <c r="B261" s="408"/>
      <c r="C261" s="264" t="s">
        <v>181</v>
      </c>
      <c r="D261" s="265">
        <v>0</v>
      </c>
      <c r="E261" s="266">
        <v>0.03805496828752643</v>
      </c>
      <c r="F261" s="266">
        <v>0.9619450317124736</v>
      </c>
      <c r="G261" s="267">
        <v>1</v>
      </c>
    </row>
    <row r="262" spans="1:7" ht="13.5" customHeight="1">
      <c r="A262" s="384"/>
      <c r="B262" s="409">
        <v>10</v>
      </c>
      <c r="C262" s="268" t="s">
        <v>180</v>
      </c>
      <c r="D262" s="269">
        <v>0</v>
      </c>
      <c r="E262" s="270">
        <v>48</v>
      </c>
      <c r="F262" s="270">
        <v>902</v>
      </c>
      <c r="G262" s="271">
        <v>950</v>
      </c>
    </row>
    <row r="263" spans="1:7" ht="48" customHeight="1">
      <c r="A263" s="406"/>
      <c r="B263" s="408"/>
      <c r="C263" s="264" t="s">
        <v>181</v>
      </c>
      <c r="D263" s="265">
        <v>0</v>
      </c>
      <c r="E263" s="266">
        <v>0.05052631578947368</v>
      </c>
      <c r="F263" s="266">
        <v>0.9494736842105262</v>
      </c>
      <c r="G263" s="267">
        <v>1</v>
      </c>
    </row>
    <row r="264" spans="1:7" ht="13.5" customHeight="1" thickBot="1">
      <c r="A264" s="410" t="s">
        <v>139</v>
      </c>
      <c r="B264" s="411"/>
      <c r="C264" s="268" t="s">
        <v>180</v>
      </c>
      <c r="D264" s="269">
        <v>3</v>
      </c>
      <c r="E264" s="270">
        <v>373</v>
      </c>
      <c r="F264" s="270">
        <v>9051</v>
      </c>
      <c r="G264" s="271">
        <v>9427</v>
      </c>
    </row>
    <row r="265" spans="1:7" ht="48" customHeight="1" thickBot="1">
      <c r="A265" s="386"/>
      <c r="B265" s="378"/>
      <c r="C265" s="224" t="s">
        <v>181</v>
      </c>
      <c r="D265" s="272">
        <v>0.0003182348573247056</v>
      </c>
      <c r="E265" s="273">
        <v>0.0395672005940384</v>
      </c>
      <c r="F265" s="273">
        <v>0.9601145645486369</v>
      </c>
      <c r="G265" s="274">
        <v>1</v>
      </c>
    </row>
    <row r="268" ht="15">
      <c r="A268" t="s">
        <v>182</v>
      </c>
    </row>
    <row r="271" ht="16.5">
      <c r="A271" t="s">
        <v>170</v>
      </c>
    </row>
    <row r="273" spans="1:3" ht="18" customHeight="1" thickBot="1">
      <c r="A273" s="377" t="s">
        <v>94</v>
      </c>
      <c r="B273" s="378"/>
      <c r="C273" s="378"/>
    </row>
    <row r="274" spans="1:3" ht="13.5" customHeight="1">
      <c r="A274" s="379" t="s">
        <v>95</v>
      </c>
      <c r="B274" s="380"/>
      <c r="C274" s="217" t="s">
        <v>332</v>
      </c>
    </row>
    <row r="275" spans="1:3" ht="13.5" customHeight="1">
      <c r="A275" s="381" t="s">
        <v>96</v>
      </c>
      <c r="B275" s="382"/>
      <c r="C275" s="218" t="s">
        <v>97</v>
      </c>
    </row>
    <row r="276" spans="1:3" ht="58.5" customHeight="1">
      <c r="A276" s="383" t="s">
        <v>98</v>
      </c>
      <c r="B276" s="220" t="s">
        <v>99</v>
      </c>
      <c r="C276" s="221" t="s">
        <v>323</v>
      </c>
    </row>
    <row r="277" spans="1:3" ht="13.5" customHeight="1">
      <c r="A277" s="384"/>
      <c r="B277" s="220" t="s">
        <v>100</v>
      </c>
      <c r="C277" s="218" t="s">
        <v>101</v>
      </c>
    </row>
    <row r="278" spans="1:3" ht="13.5" customHeight="1">
      <c r="A278" s="384"/>
      <c r="B278" s="220" t="s">
        <v>102</v>
      </c>
      <c r="C278" s="218" t="s">
        <v>324</v>
      </c>
    </row>
    <row r="279" spans="1:3" ht="24" customHeight="1">
      <c r="A279" s="384"/>
      <c r="B279" s="220" t="s">
        <v>103</v>
      </c>
      <c r="C279" s="218" t="s">
        <v>168</v>
      </c>
    </row>
    <row r="280" spans="1:3" ht="13.5" customHeight="1">
      <c r="A280" s="384"/>
      <c r="B280" s="220" t="s">
        <v>105</v>
      </c>
      <c r="C280" s="218" t="s">
        <v>104</v>
      </c>
    </row>
    <row r="281" spans="1:3" ht="24" customHeight="1">
      <c r="A281" s="384"/>
      <c r="B281" s="220" t="s">
        <v>106</v>
      </c>
      <c r="C281" s="222">
        <v>9427</v>
      </c>
    </row>
    <row r="282" spans="1:3" ht="24" customHeight="1">
      <c r="A282" s="383" t="s">
        <v>107</v>
      </c>
      <c r="B282" s="220" t="s">
        <v>108</v>
      </c>
      <c r="C282" s="218" t="s">
        <v>109</v>
      </c>
    </row>
    <row r="283" spans="1:3" ht="48" customHeight="1">
      <c r="A283" s="384"/>
      <c r="B283" s="220" t="s">
        <v>110</v>
      </c>
      <c r="C283" s="218" t="s">
        <v>171</v>
      </c>
    </row>
    <row r="284" spans="1:3" ht="58.5" customHeight="1">
      <c r="A284" s="381" t="s">
        <v>112</v>
      </c>
      <c r="B284" s="382"/>
      <c r="C284" s="218" t="s">
        <v>172</v>
      </c>
    </row>
    <row r="285" spans="1:3" ht="13.5" customHeight="1" thickBot="1">
      <c r="A285" s="385" t="s">
        <v>114</v>
      </c>
      <c r="B285" s="220" t="s">
        <v>115</v>
      </c>
      <c r="C285" s="221" t="s">
        <v>333</v>
      </c>
    </row>
    <row r="286" spans="1:3" ht="13.5" customHeight="1">
      <c r="A286" s="384"/>
      <c r="B286" s="220" t="s">
        <v>116</v>
      </c>
      <c r="C286" s="221" t="s">
        <v>334</v>
      </c>
    </row>
    <row r="287" spans="1:3" ht="13.5" customHeight="1">
      <c r="A287" s="384"/>
      <c r="B287" s="220" t="s">
        <v>173</v>
      </c>
      <c r="C287" s="222">
        <v>2</v>
      </c>
    </row>
    <row r="288" spans="1:3" ht="13.5" customHeight="1" thickBot="1">
      <c r="A288" s="386"/>
      <c r="B288" s="224" t="s">
        <v>174</v>
      </c>
      <c r="C288" s="250">
        <v>174762</v>
      </c>
    </row>
    <row r="291" ht="15">
      <c r="A291" t="s">
        <v>326</v>
      </c>
    </row>
    <row r="293" spans="1:7" ht="18" customHeight="1" thickBot="1">
      <c r="A293" s="387" t="s">
        <v>175</v>
      </c>
      <c r="B293" s="388"/>
      <c r="C293" s="388"/>
      <c r="D293" s="388"/>
      <c r="E293" s="388"/>
      <c r="F293" s="388"/>
      <c r="G293" s="388"/>
    </row>
    <row r="294" spans="1:7" ht="13.5" customHeight="1">
      <c r="A294" s="251"/>
      <c r="B294" s="393" t="s">
        <v>176</v>
      </c>
      <c r="C294" s="394"/>
      <c r="D294" s="394"/>
      <c r="E294" s="394"/>
      <c r="F294" s="394"/>
      <c r="G294" s="380"/>
    </row>
    <row r="295" spans="1:7" ht="15" customHeight="1">
      <c r="A295" s="253"/>
      <c r="B295" s="395" t="s">
        <v>128</v>
      </c>
      <c r="C295" s="396"/>
      <c r="D295" s="397" t="s">
        <v>129</v>
      </c>
      <c r="E295" s="396"/>
      <c r="F295" s="398" t="s">
        <v>139</v>
      </c>
      <c r="G295" s="399"/>
    </row>
    <row r="296" spans="1:7" ht="15" customHeight="1" thickBot="1">
      <c r="A296" s="254"/>
      <c r="B296" s="255" t="s">
        <v>127</v>
      </c>
      <c r="C296" s="256" t="s">
        <v>133</v>
      </c>
      <c r="D296" s="256" t="s">
        <v>127</v>
      </c>
      <c r="E296" s="256" t="s">
        <v>133</v>
      </c>
      <c r="F296" s="256" t="s">
        <v>127</v>
      </c>
      <c r="G296" s="257" t="s">
        <v>133</v>
      </c>
    </row>
    <row r="297" spans="1:7" ht="100.5" customHeight="1" thickBot="1">
      <c r="A297" s="258" t="s">
        <v>177</v>
      </c>
      <c r="B297" s="275">
        <v>42858899.99923673</v>
      </c>
      <c r="C297" s="260">
        <v>0.9999999999999968</v>
      </c>
      <c r="D297" s="276">
        <v>1.4156103134155273E-07</v>
      </c>
      <c r="E297" s="367">
        <v>3.3029553101939923E-15</v>
      </c>
      <c r="F297" s="276">
        <v>42858899.999236874</v>
      </c>
      <c r="G297" s="262">
        <v>1</v>
      </c>
    </row>
    <row r="298" spans="1:7" ht="24.75" customHeight="1">
      <c r="A298" s="412" t="s">
        <v>184</v>
      </c>
      <c r="B298" s="388"/>
      <c r="C298" s="388"/>
      <c r="D298" s="388"/>
      <c r="E298" s="388"/>
      <c r="F298" s="388"/>
      <c r="G298" s="388"/>
    </row>
    <row r="300" spans="1:7" ht="28.5" customHeight="1" thickBot="1">
      <c r="A300" s="387" t="s">
        <v>178</v>
      </c>
      <c r="B300" s="388"/>
      <c r="C300" s="388"/>
      <c r="D300" s="388"/>
      <c r="E300" s="388"/>
      <c r="F300" s="388"/>
      <c r="G300" s="388"/>
    </row>
    <row r="301" spans="1:7" ht="34.5" customHeight="1" thickBot="1">
      <c r="A301" s="263"/>
      <c r="B301" s="252"/>
      <c r="C301" s="216"/>
      <c r="D301" s="400" t="s">
        <v>119</v>
      </c>
      <c r="E301" s="401"/>
      <c r="F301" s="402"/>
      <c r="G301" s="403" t="s">
        <v>139</v>
      </c>
    </row>
    <row r="302" spans="1:7" ht="24.75" customHeight="1" thickBot="1">
      <c r="A302" s="223"/>
      <c r="B302" s="215"/>
      <c r="C302" s="248"/>
      <c r="D302" s="255" t="s">
        <v>141</v>
      </c>
      <c r="E302" s="256" t="s">
        <v>137</v>
      </c>
      <c r="F302" s="256" t="s">
        <v>142</v>
      </c>
      <c r="G302" s="404"/>
    </row>
    <row r="303" spans="1:7" ht="13.5" customHeight="1">
      <c r="A303" s="405" t="s">
        <v>179</v>
      </c>
      <c r="B303" s="407">
        <v>1</v>
      </c>
      <c r="C303" s="231" t="s">
        <v>180</v>
      </c>
      <c r="D303" s="232">
        <v>0</v>
      </c>
      <c r="E303" s="233">
        <v>101841</v>
      </c>
      <c r="F303" s="233">
        <v>3960400</v>
      </c>
      <c r="G303" s="234">
        <v>4062241</v>
      </c>
    </row>
    <row r="304" spans="1:7" ht="48" customHeight="1">
      <c r="A304" s="384"/>
      <c r="B304" s="408"/>
      <c r="C304" s="264" t="s">
        <v>181</v>
      </c>
      <c r="D304" s="265">
        <v>0</v>
      </c>
      <c r="E304" s="266">
        <v>0.025070152164778016</v>
      </c>
      <c r="F304" s="266">
        <v>0.9749298478352221</v>
      </c>
      <c r="G304" s="267">
        <v>1</v>
      </c>
    </row>
    <row r="305" spans="1:7" ht="13.5" customHeight="1">
      <c r="A305" s="384"/>
      <c r="B305" s="409">
        <v>2</v>
      </c>
      <c r="C305" s="268" t="s">
        <v>180</v>
      </c>
      <c r="D305" s="269">
        <v>0</v>
      </c>
      <c r="E305" s="270">
        <v>132007</v>
      </c>
      <c r="F305" s="270">
        <v>3965035</v>
      </c>
      <c r="G305" s="271">
        <v>4097042</v>
      </c>
    </row>
    <row r="306" spans="1:7" ht="48" customHeight="1">
      <c r="A306" s="384"/>
      <c r="B306" s="408"/>
      <c r="C306" s="264" t="s">
        <v>181</v>
      </c>
      <c r="D306" s="265">
        <v>0</v>
      </c>
      <c r="E306" s="266">
        <v>0.03222007487353071</v>
      </c>
      <c r="F306" s="266">
        <v>0.9677799251264694</v>
      </c>
      <c r="G306" s="267">
        <v>1</v>
      </c>
    </row>
    <row r="307" spans="1:7" ht="13.5" customHeight="1">
      <c r="A307" s="384"/>
      <c r="B307" s="409">
        <v>3</v>
      </c>
      <c r="C307" s="268" t="s">
        <v>180</v>
      </c>
      <c r="D307" s="269">
        <v>3963</v>
      </c>
      <c r="E307" s="270">
        <v>134448</v>
      </c>
      <c r="F307" s="270">
        <v>3846826</v>
      </c>
      <c r="G307" s="271">
        <v>3985237</v>
      </c>
    </row>
    <row r="308" spans="1:7" ht="48" customHeight="1">
      <c r="A308" s="384"/>
      <c r="B308" s="408"/>
      <c r="C308" s="264" t="s">
        <v>181</v>
      </c>
      <c r="D308" s="265">
        <v>0.0009944201561914636</v>
      </c>
      <c r="E308" s="266">
        <v>0.03373651303548572</v>
      </c>
      <c r="F308" s="266">
        <v>0.9652690668083228</v>
      </c>
      <c r="G308" s="267">
        <v>1</v>
      </c>
    </row>
    <row r="309" spans="1:7" ht="13.5" customHeight="1">
      <c r="A309" s="384"/>
      <c r="B309" s="409">
        <v>4</v>
      </c>
      <c r="C309" s="268" t="s">
        <v>180</v>
      </c>
      <c r="D309" s="269">
        <v>0</v>
      </c>
      <c r="E309" s="270">
        <v>115639</v>
      </c>
      <c r="F309" s="270">
        <v>3815122</v>
      </c>
      <c r="G309" s="271">
        <v>3930761</v>
      </c>
    </row>
    <row r="310" spans="1:7" ht="48" customHeight="1">
      <c r="A310" s="384"/>
      <c r="B310" s="408"/>
      <c r="C310" s="264" t="s">
        <v>181</v>
      </c>
      <c r="D310" s="265">
        <v>0</v>
      </c>
      <c r="E310" s="266">
        <v>0.029418985280458415</v>
      </c>
      <c r="F310" s="266">
        <v>0.9705810147195416</v>
      </c>
      <c r="G310" s="267">
        <v>1</v>
      </c>
    </row>
    <row r="311" spans="1:7" ht="13.5" customHeight="1">
      <c r="A311" s="384"/>
      <c r="B311" s="409">
        <v>5</v>
      </c>
      <c r="C311" s="268" t="s">
        <v>180</v>
      </c>
      <c r="D311" s="269">
        <v>4596</v>
      </c>
      <c r="E311" s="270">
        <v>141835</v>
      </c>
      <c r="F311" s="270">
        <v>3951847</v>
      </c>
      <c r="G311" s="271">
        <v>4098278</v>
      </c>
    </row>
    <row r="312" spans="1:7" ht="48" customHeight="1">
      <c r="A312" s="384"/>
      <c r="B312" s="408"/>
      <c r="C312" s="264" t="s">
        <v>181</v>
      </c>
      <c r="D312" s="265">
        <v>0.0011214466173353785</v>
      </c>
      <c r="E312" s="266">
        <v>0.03460843798297724</v>
      </c>
      <c r="F312" s="266">
        <v>0.9642701153996873</v>
      </c>
      <c r="G312" s="267">
        <v>1</v>
      </c>
    </row>
    <row r="313" spans="1:7" ht="13.5" customHeight="1">
      <c r="A313" s="384"/>
      <c r="B313" s="409">
        <v>6</v>
      </c>
      <c r="C313" s="268" t="s">
        <v>180</v>
      </c>
      <c r="D313" s="269">
        <v>0</v>
      </c>
      <c r="E313" s="270">
        <v>163977</v>
      </c>
      <c r="F313" s="270">
        <v>4416667</v>
      </c>
      <c r="G313" s="271">
        <v>4580644</v>
      </c>
    </row>
    <row r="314" spans="1:7" ht="48" customHeight="1">
      <c r="A314" s="384"/>
      <c r="B314" s="408"/>
      <c r="C314" s="264" t="s">
        <v>181</v>
      </c>
      <c r="D314" s="265">
        <v>0</v>
      </c>
      <c r="E314" s="266">
        <v>0.03579780485014771</v>
      </c>
      <c r="F314" s="266">
        <v>0.9642021951498524</v>
      </c>
      <c r="G314" s="267">
        <v>1</v>
      </c>
    </row>
    <row r="315" spans="1:7" ht="13.5" customHeight="1">
      <c r="A315" s="384"/>
      <c r="B315" s="409">
        <v>7</v>
      </c>
      <c r="C315" s="268" t="s">
        <v>180</v>
      </c>
      <c r="D315" s="269">
        <v>0</v>
      </c>
      <c r="E315" s="270">
        <v>188300</v>
      </c>
      <c r="F315" s="270">
        <v>4545629</v>
      </c>
      <c r="G315" s="271">
        <v>4733929</v>
      </c>
    </row>
    <row r="316" spans="1:7" ht="48" customHeight="1">
      <c r="A316" s="384"/>
      <c r="B316" s="408"/>
      <c r="C316" s="264" t="s">
        <v>181</v>
      </c>
      <c r="D316" s="265">
        <v>0</v>
      </c>
      <c r="E316" s="266">
        <v>0.039776684441190396</v>
      </c>
      <c r="F316" s="266">
        <v>0.9602233155588097</v>
      </c>
      <c r="G316" s="267">
        <v>1</v>
      </c>
    </row>
    <row r="317" spans="1:7" ht="13.5" customHeight="1">
      <c r="A317" s="384"/>
      <c r="B317" s="409">
        <v>8</v>
      </c>
      <c r="C317" s="268" t="s">
        <v>180</v>
      </c>
      <c r="D317" s="269">
        <v>0</v>
      </c>
      <c r="E317" s="270">
        <v>193825</v>
      </c>
      <c r="F317" s="270">
        <v>4204104</v>
      </c>
      <c r="G317" s="271">
        <v>4397929</v>
      </c>
    </row>
    <row r="318" spans="1:7" ht="48" customHeight="1">
      <c r="A318" s="384"/>
      <c r="B318" s="408"/>
      <c r="C318" s="264" t="s">
        <v>181</v>
      </c>
      <c r="D318" s="265">
        <v>0</v>
      </c>
      <c r="E318" s="266">
        <v>0.04407188019633787</v>
      </c>
      <c r="F318" s="266">
        <v>0.9559281198036621</v>
      </c>
      <c r="G318" s="267">
        <v>1</v>
      </c>
    </row>
    <row r="319" spans="1:7" ht="13.5" customHeight="1">
      <c r="A319" s="384"/>
      <c r="B319" s="409">
        <v>9</v>
      </c>
      <c r="C319" s="268" t="s">
        <v>180</v>
      </c>
      <c r="D319" s="269">
        <v>0</v>
      </c>
      <c r="E319" s="270">
        <v>128168</v>
      </c>
      <c r="F319" s="270">
        <v>4294682</v>
      </c>
      <c r="G319" s="271">
        <v>4422850</v>
      </c>
    </row>
    <row r="320" spans="1:7" ht="48" customHeight="1">
      <c r="A320" s="384"/>
      <c r="B320" s="408"/>
      <c r="C320" s="264" t="s">
        <v>181</v>
      </c>
      <c r="D320" s="265">
        <v>0</v>
      </c>
      <c r="E320" s="266">
        <v>0.028978599771640457</v>
      </c>
      <c r="F320" s="266">
        <v>0.9710214002283596</v>
      </c>
      <c r="G320" s="267">
        <v>1</v>
      </c>
    </row>
    <row r="321" spans="1:7" ht="13.5" customHeight="1">
      <c r="A321" s="384"/>
      <c r="B321" s="409">
        <v>10</v>
      </c>
      <c r="C321" s="268" t="s">
        <v>180</v>
      </c>
      <c r="D321" s="269">
        <v>0</v>
      </c>
      <c r="E321" s="270">
        <v>193315</v>
      </c>
      <c r="F321" s="270">
        <v>4356675</v>
      </c>
      <c r="G321" s="271">
        <v>4549990</v>
      </c>
    </row>
    <row r="322" spans="1:7" ht="48" customHeight="1">
      <c r="A322" s="406"/>
      <c r="B322" s="408"/>
      <c r="C322" s="264" t="s">
        <v>181</v>
      </c>
      <c r="D322" s="265">
        <v>0</v>
      </c>
      <c r="E322" s="266">
        <v>0.04248690656462981</v>
      </c>
      <c r="F322" s="266">
        <v>0.9575130934353702</v>
      </c>
      <c r="G322" s="267">
        <v>1</v>
      </c>
    </row>
    <row r="323" spans="1:7" ht="13.5" customHeight="1" thickBot="1">
      <c r="A323" s="410" t="s">
        <v>139</v>
      </c>
      <c r="B323" s="411"/>
      <c r="C323" s="268" t="s">
        <v>180</v>
      </c>
      <c r="D323" s="269">
        <v>8559</v>
      </c>
      <c r="E323" s="270">
        <v>1493355</v>
      </c>
      <c r="F323" s="270">
        <v>41356987</v>
      </c>
      <c r="G323" s="271">
        <v>42858901</v>
      </c>
    </row>
    <row r="324" spans="1:7" ht="48" customHeight="1" thickBot="1">
      <c r="A324" s="386"/>
      <c r="B324" s="378"/>
      <c r="C324" s="224" t="s">
        <v>181</v>
      </c>
      <c r="D324" s="272">
        <v>0.00019970180756618096</v>
      </c>
      <c r="E324" s="273">
        <v>0.034843520602639816</v>
      </c>
      <c r="F324" s="273">
        <v>0.9649567775897939</v>
      </c>
      <c r="G324" s="274">
        <v>1</v>
      </c>
    </row>
    <row r="327" ht="15">
      <c r="A327" t="s">
        <v>185</v>
      </c>
    </row>
    <row r="330" ht="16.5">
      <c r="A330" t="s">
        <v>170</v>
      </c>
    </row>
    <row r="332" spans="1:3" ht="18" customHeight="1" thickBot="1">
      <c r="A332" s="377" t="s">
        <v>94</v>
      </c>
      <c r="B332" s="378"/>
      <c r="C332" s="378"/>
    </row>
    <row r="333" spans="1:3" ht="13.5" customHeight="1">
      <c r="A333" s="379" t="s">
        <v>95</v>
      </c>
      <c r="B333" s="380"/>
      <c r="C333" s="217" t="s">
        <v>335</v>
      </c>
    </row>
    <row r="334" spans="1:3" ht="13.5" customHeight="1">
      <c r="A334" s="381" t="s">
        <v>96</v>
      </c>
      <c r="B334" s="382"/>
      <c r="C334" s="218" t="s">
        <v>97</v>
      </c>
    </row>
    <row r="335" spans="1:3" ht="58.5" customHeight="1">
      <c r="A335" s="383" t="s">
        <v>98</v>
      </c>
      <c r="B335" s="220" t="s">
        <v>99</v>
      </c>
      <c r="C335" s="221" t="s">
        <v>323</v>
      </c>
    </row>
    <row r="336" spans="1:3" ht="13.5" customHeight="1">
      <c r="A336" s="384"/>
      <c r="B336" s="220" t="s">
        <v>100</v>
      </c>
      <c r="C336" s="218" t="s">
        <v>101</v>
      </c>
    </row>
    <row r="337" spans="1:3" ht="13.5" customHeight="1">
      <c r="A337" s="384"/>
      <c r="B337" s="220" t="s">
        <v>102</v>
      </c>
      <c r="C337" s="218" t="s">
        <v>324</v>
      </c>
    </row>
    <row r="338" spans="1:3" ht="13.5" customHeight="1">
      <c r="A338" s="384"/>
      <c r="B338" s="220" t="s">
        <v>103</v>
      </c>
      <c r="C338" s="218" t="s">
        <v>104</v>
      </c>
    </row>
    <row r="339" spans="1:3" ht="13.5" customHeight="1">
      <c r="A339" s="384"/>
      <c r="B339" s="220" t="s">
        <v>105</v>
      </c>
      <c r="C339" s="218" t="s">
        <v>104</v>
      </c>
    </row>
    <row r="340" spans="1:3" ht="24" customHeight="1">
      <c r="A340" s="384"/>
      <c r="B340" s="220" t="s">
        <v>106</v>
      </c>
      <c r="C340" s="222">
        <v>9427</v>
      </c>
    </row>
    <row r="341" spans="1:3" ht="24" customHeight="1">
      <c r="A341" s="383" t="s">
        <v>107</v>
      </c>
      <c r="B341" s="220" t="s">
        <v>108</v>
      </c>
      <c r="C341" s="218" t="s">
        <v>109</v>
      </c>
    </row>
    <row r="342" spans="1:3" ht="48" customHeight="1">
      <c r="A342" s="384"/>
      <c r="B342" s="220" t="s">
        <v>110</v>
      </c>
      <c r="C342" s="218" t="s">
        <v>171</v>
      </c>
    </row>
    <row r="343" spans="1:3" ht="58.5" customHeight="1">
      <c r="A343" s="381" t="s">
        <v>112</v>
      </c>
      <c r="B343" s="382"/>
      <c r="C343" s="218" t="s">
        <v>186</v>
      </c>
    </row>
    <row r="344" spans="1:3" ht="13.5" customHeight="1" thickBot="1">
      <c r="A344" s="385" t="s">
        <v>114</v>
      </c>
      <c r="B344" s="220" t="s">
        <v>115</v>
      </c>
      <c r="C344" s="221" t="s">
        <v>183</v>
      </c>
    </row>
    <row r="345" spans="1:3" ht="13.5" customHeight="1">
      <c r="A345" s="384"/>
      <c r="B345" s="220" t="s">
        <v>116</v>
      </c>
      <c r="C345" s="221" t="s">
        <v>333</v>
      </c>
    </row>
    <row r="346" spans="1:3" ht="13.5" customHeight="1">
      <c r="A346" s="384"/>
      <c r="B346" s="220" t="s">
        <v>173</v>
      </c>
      <c r="C346" s="222">
        <v>2</v>
      </c>
    </row>
    <row r="347" spans="1:3" ht="13.5" customHeight="1" thickBot="1">
      <c r="A347" s="386"/>
      <c r="B347" s="224" t="s">
        <v>174</v>
      </c>
      <c r="C347" s="250">
        <v>174762</v>
      </c>
    </row>
    <row r="350" ht="15">
      <c r="A350" t="s">
        <v>326</v>
      </c>
    </row>
    <row r="352" spans="1:7" ht="18" customHeight="1" thickBot="1">
      <c r="A352" s="387" t="s">
        <v>175</v>
      </c>
      <c r="B352" s="388"/>
      <c r="C352" s="388"/>
      <c r="D352" s="388"/>
      <c r="E352" s="388"/>
      <c r="F352" s="388"/>
      <c r="G352" s="388"/>
    </row>
    <row r="353" spans="1:7" ht="13.5" customHeight="1">
      <c r="A353" s="251"/>
      <c r="B353" s="393" t="s">
        <v>176</v>
      </c>
      <c r="C353" s="394"/>
      <c r="D353" s="394"/>
      <c r="E353" s="394"/>
      <c r="F353" s="394"/>
      <c r="G353" s="380"/>
    </row>
    <row r="354" spans="1:7" ht="15" customHeight="1">
      <c r="A354" s="253"/>
      <c r="B354" s="395" t="s">
        <v>128</v>
      </c>
      <c r="C354" s="396"/>
      <c r="D354" s="397" t="s">
        <v>129</v>
      </c>
      <c r="E354" s="396"/>
      <c r="F354" s="398" t="s">
        <v>139</v>
      </c>
      <c r="G354" s="399"/>
    </row>
    <row r="355" spans="1:7" ht="15" customHeight="1" thickBot="1">
      <c r="A355" s="254"/>
      <c r="B355" s="255" t="s">
        <v>127</v>
      </c>
      <c r="C355" s="256" t="s">
        <v>133</v>
      </c>
      <c r="D355" s="256" t="s">
        <v>127</v>
      </c>
      <c r="E355" s="256" t="s">
        <v>133</v>
      </c>
      <c r="F355" s="256" t="s">
        <v>127</v>
      </c>
      <c r="G355" s="257" t="s">
        <v>133</v>
      </c>
    </row>
    <row r="356" spans="1:7" ht="79.5" customHeight="1" thickBot="1">
      <c r="A356" s="258" t="s">
        <v>187</v>
      </c>
      <c r="B356" s="259">
        <v>9427</v>
      </c>
      <c r="C356" s="260">
        <v>1</v>
      </c>
      <c r="D356" s="261">
        <v>0</v>
      </c>
      <c r="E356" s="260">
        <v>0</v>
      </c>
      <c r="F356" s="261">
        <v>9427</v>
      </c>
      <c r="G356" s="262">
        <v>1</v>
      </c>
    </row>
    <row r="358" spans="1:7" ht="28.5" customHeight="1" thickBot="1">
      <c r="A358" s="387" t="s">
        <v>188</v>
      </c>
      <c r="B358" s="388"/>
      <c r="C358" s="388"/>
      <c r="D358" s="388"/>
      <c r="E358" s="388"/>
      <c r="F358" s="388"/>
      <c r="G358" s="388"/>
    </row>
    <row r="359" spans="1:7" ht="34.5" customHeight="1" thickBot="1">
      <c r="A359" s="263"/>
      <c r="B359" s="252"/>
      <c r="C359" s="216"/>
      <c r="D359" s="400" t="s">
        <v>119</v>
      </c>
      <c r="E359" s="401"/>
      <c r="F359" s="402"/>
      <c r="G359" s="403" t="s">
        <v>139</v>
      </c>
    </row>
    <row r="360" spans="1:7" ht="24.75" customHeight="1" thickBot="1">
      <c r="A360" s="223"/>
      <c r="B360" s="215"/>
      <c r="C360" s="248"/>
      <c r="D360" s="255" t="s">
        <v>141</v>
      </c>
      <c r="E360" s="256" t="s">
        <v>137</v>
      </c>
      <c r="F360" s="256" t="s">
        <v>142</v>
      </c>
      <c r="G360" s="404"/>
    </row>
    <row r="361" spans="1:7" ht="13.5" customHeight="1">
      <c r="A361" s="405" t="s">
        <v>189</v>
      </c>
      <c r="B361" s="407" t="s">
        <v>190</v>
      </c>
      <c r="C361" s="231" t="s">
        <v>180</v>
      </c>
      <c r="D361" s="232">
        <v>0</v>
      </c>
      <c r="E361" s="233">
        <v>42</v>
      </c>
      <c r="F361" s="233">
        <v>918</v>
      </c>
      <c r="G361" s="234">
        <v>960</v>
      </c>
    </row>
    <row r="362" spans="1:7" ht="48" customHeight="1">
      <c r="A362" s="384"/>
      <c r="B362" s="408"/>
      <c r="C362" s="264" t="s">
        <v>191</v>
      </c>
      <c r="D362" s="265">
        <v>0</v>
      </c>
      <c r="E362" s="266">
        <v>0.04375</v>
      </c>
      <c r="F362" s="266">
        <v>0.95625</v>
      </c>
      <c r="G362" s="267">
        <v>1</v>
      </c>
    </row>
    <row r="363" spans="1:7" ht="13.5" customHeight="1">
      <c r="A363" s="384"/>
      <c r="B363" s="409" t="s">
        <v>192</v>
      </c>
      <c r="C363" s="268" t="s">
        <v>180</v>
      </c>
      <c r="D363" s="269">
        <v>1</v>
      </c>
      <c r="E363" s="270">
        <v>49</v>
      </c>
      <c r="F363" s="270">
        <v>1177</v>
      </c>
      <c r="G363" s="271">
        <v>1227</v>
      </c>
    </row>
    <row r="364" spans="1:7" ht="48" customHeight="1">
      <c r="A364" s="384"/>
      <c r="B364" s="408"/>
      <c r="C364" s="264" t="s">
        <v>191</v>
      </c>
      <c r="D364" s="265">
        <v>0.0008149959250203749</v>
      </c>
      <c r="E364" s="266">
        <v>0.03993480032599837</v>
      </c>
      <c r="F364" s="266">
        <v>0.9592502037489813</v>
      </c>
      <c r="G364" s="267">
        <v>1</v>
      </c>
    </row>
    <row r="365" spans="1:7" ht="13.5" customHeight="1">
      <c r="A365" s="384"/>
      <c r="B365" s="409" t="s">
        <v>193</v>
      </c>
      <c r="C365" s="268" t="s">
        <v>180</v>
      </c>
      <c r="D365" s="269">
        <v>0</v>
      </c>
      <c r="E365" s="270">
        <v>46</v>
      </c>
      <c r="F365" s="270">
        <v>941</v>
      </c>
      <c r="G365" s="271">
        <v>987</v>
      </c>
    </row>
    <row r="366" spans="1:7" ht="48" customHeight="1">
      <c r="A366" s="384"/>
      <c r="B366" s="408"/>
      <c r="C366" s="264" t="s">
        <v>191</v>
      </c>
      <c r="D366" s="265">
        <v>0</v>
      </c>
      <c r="E366" s="266">
        <v>0.04660587639311044</v>
      </c>
      <c r="F366" s="266">
        <v>0.9533941236068896</v>
      </c>
      <c r="G366" s="267">
        <v>1</v>
      </c>
    </row>
    <row r="367" spans="1:7" ht="13.5" customHeight="1">
      <c r="A367" s="384"/>
      <c r="B367" s="409" t="s">
        <v>194</v>
      </c>
      <c r="C367" s="268" t="s">
        <v>180</v>
      </c>
      <c r="D367" s="269">
        <v>0</v>
      </c>
      <c r="E367" s="270">
        <v>23</v>
      </c>
      <c r="F367" s="270">
        <v>844</v>
      </c>
      <c r="G367" s="271">
        <v>867</v>
      </c>
    </row>
    <row r="368" spans="1:7" ht="48" customHeight="1">
      <c r="A368" s="384"/>
      <c r="B368" s="408"/>
      <c r="C368" s="264" t="s">
        <v>191</v>
      </c>
      <c r="D368" s="265">
        <v>0</v>
      </c>
      <c r="E368" s="266">
        <v>0.0265282583621684</v>
      </c>
      <c r="F368" s="266">
        <v>0.9734717416378317</v>
      </c>
      <c r="G368" s="267">
        <v>1</v>
      </c>
    </row>
    <row r="369" spans="1:7" ht="13.5" customHeight="1">
      <c r="A369" s="384"/>
      <c r="B369" s="409" t="s">
        <v>195</v>
      </c>
      <c r="C369" s="268" t="s">
        <v>180</v>
      </c>
      <c r="D369" s="269">
        <v>1</v>
      </c>
      <c r="E369" s="270">
        <v>54</v>
      </c>
      <c r="F369" s="270">
        <v>996</v>
      </c>
      <c r="G369" s="271">
        <v>1051</v>
      </c>
    </row>
    <row r="370" spans="1:7" ht="48" customHeight="1">
      <c r="A370" s="384"/>
      <c r="B370" s="408"/>
      <c r="C370" s="264" t="s">
        <v>191</v>
      </c>
      <c r="D370" s="265">
        <v>0.0009514747859181731</v>
      </c>
      <c r="E370" s="266">
        <v>0.051379638439581356</v>
      </c>
      <c r="F370" s="266">
        <v>0.9476688867745005</v>
      </c>
      <c r="G370" s="267">
        <v>1</v>
      </c>
    </row>
    <row r="371" spans="1:7" ht="13.5" customHeight="1">
      <c r="A371" s="384"/>
      <c r="B371" s="409" t="s">
        <v>196</v>
      </c>
      <c r="C371" s="268" t="s">
        <v>180</v>
      </c>
      <c r="D371" s="269">
        <v>0</v>
      </c>
      <c r="E371" s="270">
        <v>33</v>
      </c>
      <c r="F371" s="270">
        <v>991</v>
      </c>
      <c r="G371" s="271">
        <v>1024</v>
      </c>
    </row>
    <row r="372" spans="1:7" ht="48" customHeight="1">
      <c r="A372" s="384"/>
      <c r="B372" s="408"/>
      <c r="C372" s="264" t="s">
        <v>191</v>
      </c>
      <c r="D372" s="265">
        <v>0</v>
      </c>
      <c r="E372" s="266">
        <v>0.0322265625</v>
      </c>
      <c r="F372" s="266">
        <v>0.9677734375</v>
      </c>
      <c r="G372" s="267">
        <v>1</v>
      </c>
    </row>
    <row r="373" spans="1:7" ht="13.5" customHeight="1">
      <c r="A373" s="384"/>
      <c r="B373" s="409" t="s">
        <v>197</v>
      </c>
      <c r="C373" s="268" t="s">
        <v>180</v>
      </c>
      <c r="D373" s="269">
        <v>1</v>
      </c>
      <c r="E373" s="270">
        <v>33</v>
      </c>
      <c r="F373" s="270">
        <v>1014</v>
      </c>
      <c r="G373" s="271">
        <v>1048</v>
      </c>
    </row>
    <row r="374" spans="1:7" ht="48" customHeight="1">
      <c r="A374" s="384"/>
      <c r="B374" s="408"/>
      <c r="C374" s="264" t="s">
        <v>191</v>
      </c>
      <c r="D374" s="265">
        <v>0.0009541984732824428</v>
      </c>
      <c r="E374" s="266">
        <v>0.031488549618320615</v>
      </c>
      <c r="F374" s="266">
        <v>0.967557251908397</v>
      </c>
      <c r="G374" s="267">
        <v>1</v>
      </c>
    </row>
    <row r="375" spans="1:7" ht="13.5" customHeight="1">
      <c r="A375" s="384"/>
      <c r="B375" s="409" t="s">
        <v>198</v>
      </c>
      <c r="C375" s="268" t="s">
        <v>180</v>
      </c>
      <c r="D375" s="269">
        <v>0</v>
      </c>
      <c r="E375" s="270">
        <v>59</v>
      </c>
      <c r="F375" s="270">
        <v>1381</v>
      </c>
      <c r="G375" s="271">
        <v>1440</v>
      </c>
    </row>
    <row r="376" spans="1:7" ht="48" customHeight="1">
      <c r="A376" s="384"/>
      <c r="B376" s="408"/>
      <c r="C376" s="264" t="s">
        <v>191</v>
      </c>
      <c r="D376" s="265">
        <v>0</v>
      </c>
      <c r="E376" s="266">
        <v>0.04097222222222222</v>
      </c>
      <c r="F376" s="266">
        <v>0.9590277777777777</v>
      </c>
      <c r="G376" s="267">
        <v>1</v>
      </c>
    </row>
    <row r="377" spans="1:7" ht="13.5" customHeight="1">
      <c r="A377" s="384"/>
      <c r="B377" s="409" t="s">
        <v>199</v>
      </c>
      <c r="C377" s="268" t="s">
        <v>180</v>
      </c>
      <c r="D377" s="269">
        <v>0</v>
      </c>
      <c r="E377" s="270">
        <v>34</v>
      </c>
      <c r="F377" s="270">
        <v>789</v>
      </c>
      <c r="G377" s="271">
        <v>823</v>
      </c>
    </row>
    <row r="378" spans="1:7" ht="48" customHeight="1">
      <c r="A378" s="406"/>
      <c r="B378" s="408"/>
      <c r="C378" s="264" t="s">
        <v>191</v>
      </c>
      <c r="D378" s="265">
        <v>0</v>
      </c>
      <c r="E378" s="266">
        <v>0.041312272174969626</v>
      </c>
      <c r="F378" s="266">
        <v>0.9586877278250304</v>
      </c>
      <c r="G378" s="267">
        <v>1</v>
      </c>
    </row>
    <row r="379" spans="1:7" ht="13.5" customHeight="1" thickBot="1">
      <c r="A379" s="410" t="s">
        <v>139</v>
      </c>
      <c r="B379" s="411"/>
      <c r="C379" s="268" t="s">
        <v>180</v>
      </c>
      <c r="D379" s="269">
        <v>3</v>
      </c>
      <c r="E379" s="270">
        <v>373</v>
      </c>
      <c r="F379" s="270">
        <v>9051</v>
      </c>
      <c r="G379" s="271">
        <v>9427</v>
      </c>
    </row>
    <row r="380" spans="1:7" ht="48" customHeight="1" thickBot="1">
      <c r="A380" s="386"/>
      <c r="B380" s="378"/>
      <c r="C380" s="224" t="s">
        <v>191</v>
      </c>
      <c r="D380" s="272">
        <v>0.0003182348573247056</v>
      </c>
      <c r="E380" s="273">
        <v>0.0395672005940384</v>
      </c>
      <c r="F380" s="273">
        <v>0.9601145645486369</v>
      </c>
      <c r="G380" s="274">
        <v>1</v>
      </c>
    </row>
    <row r="383" ht="15">
      <c r="A383" t="s">
        <v>200</v>
      </c>
    </row>
    <row r="386" ht="16.5">
      <c r="A386" t="s">
        <v>170</v>
      </c>
    </row>
    <row r="388" spans="1:3" ht="18" customHeight="1" thickBot="1">
      <c r="A388" s="377" t="s">
        <v>94</v>
      </c>
      <c r="B388" s="378"/>
      <c r="C388" s="378"/>
    </row>
    <row r="389" spans="1:3" ht="13.5" customHeight="1">
      <c r="A389" s="379" t="s">
        <v>95</v>
      </c>
      <c r="B389" s="380"/>
      <c r="C389" s="217" t="s">
        <v>336</v>
      </c>
    </row>
    <row r="390" spans="1:3" ht="13.5" customHeight="1">
      <c r="A390" s="381" t="s">
        <v>96</v>
      </c>
      <c r="B390" s="382"/>
      <c r="C390" s="218" t="s">
        <v>97</v>
      </c>
    </row>
    <row r="391" spans="1:3" ht="58.5" customHeight="1">
      <c r="A391" s="383" t="s">
        <v>98</v>
      </c>
      <c r="B391" s="220" t="s">
        <v>99</v>
      </c>
      <c r="C391" s="221" t="s">
        <v>323</v>
      </c>
    </row>
    <row r="392" spans="1:3" ht="13.5" customHeight="1">
      <c r="A392" s="384"/>
      <c r="B392" s="220" t="s">
        <v>100</v>
      </c>
      <c r="C392" s="218" t="s">
        <v>101</v>
      </c>
    </row>
    <row r="393" spans="1:3" ht="13.5" customHeight="1">
      <c r="A393" s="384"/>
      <c r="B393" s="220" t="s">
        <v>102</v>
      </c>
      <c r="C393" s="218" t="s">
        <v>324</v>
      </c>
    </row>
    <row r="394" spans="1:3" ht="24" customHeight="1">
      <c r="A394" s="384"/>
      <c r="B394" s="220" t="s">
        <v>103</v>
      </c>
      <c r="C394" s="218" t="s">
        <v>168</v>
      </c>
    </row>
    <row r="395" spans="1:3" ht="13.5" customHeight="1">
      <c r="A395" s="384"/>
      <c r="B395" s="220" t="s">
        <v>105</v>
      </c>
      <c r="C395" s="218" t="s">
        <v>104</v>
      </c>
    </row>
    <row r="396" spans="1:3" ht="24" customHeight="1">
      <c r="A396" s="384"/>
      <c r="B396" s="220" t="s">
        <v>106</v>
      </c>
      <c r="C396" s="222">
        <v>9427</v>
      </c>
    </row>
    <row r="397" spans="1:3" ht="24" customHeight="1">
      <c r="A397" s="383" t="s">
        <v>107</v>
      </c>
      <c r="B397" s="220" t="s">
        <v>108</v>
      </c>
      <c r="C397" s="218" t="s">
        <v>109</v>
      </c>
    </row>
    <row r="398" spans="1:3" ht="48" customHeight="1">
      <c r="A398" s="384"/>
      <c r="B398" s="220" t="s">
        <v>110</v>
      </c>
      <c r="C398" s="218" t="s">
        <v>171</v>
      </c>
    </row>
    <row r="399" spans="1:3" ht="58.5" customHeight="1">
      <c r="A399" s="381" t="s">
        <v>112</v>
      </c>
      <c r="B399" s="382"/>
      <c r="C399" s="218" t="s">
        <v>186</v>
      </c>
    </row>
    <row r="400" spans="1:3" ht="13.5" customHeight="1" thickBot="1">
      <c r="A400" s="385" t="s">
        <v>114</v>
      </c>
      <c r="B400" s="220" t="s">
        <v>115</v>
      </c>
      <c r="C400" s="221" t="s">
        <v>183</v>
      </c>
    </row>
    <row r="401" spans="1:3" ht="13.5" customHeight="1">
      <c r="A401" s="384"/>
      <c r="B401" s="220" t="s">
        <v>116</v>
      </c>
      <c r="C401" s="221" t="s">
        <v>337</v>
      </c>
    </row>
    <row r="402" spans="1:3" ht="13.5" customHeight="1">
      <c r="A402" s="384"/>
      <c r="B402" s="220" t="s">
        <v>173</v>
      </c>
      <c r="C402" s="222">
        <v>2</v>
      </c>
    </row>
    <row r="403" spans="1:3" ht="13.5" customHeight="1" thickBot="1">
      <c r="A403" s="386"/>
      <c r="B403" s="224" t="s">
        <v>174</v>
      </c>
      <c r="C403" s="250">
        <v>174762</v>
      </c>
    </row>
    <row r="406" ht="15">
      <c r="A406" t="s">
        <v>326</v>
      </c>
    </row>
    <row r="408" spans="1:7" ht="18" customHeight="1" thickBot="1">
      <c r="A408" s="387" t="s">
        <v>175</v>
      </c>
      <c r="B408" s="388"/>
      <c r="C408" s="388"/>
      <c r="D408" s="388"/>
      <c r="E408" s="388"/>
      <c r="F408" s="388"/>
      <c r="G408" s="388"/>
    </row>
    <row r="409" spans="1:7" ht="13.5" customHeight="1">
      <c r="A409" s="251"/>
      <c r="B409" s="393" t="s">
        <v>176</v>
      </c>
      <c r="C409" s="394"/>
      <c r="D409" s="394"/>
      <c r="E409" s="394"/>
      <c r="F409" s="394"/>
      <c r="G409" s="380"/>
    </row>
    <row r="410" spans="1:7" ht="15" customHeight="1">
      <c r="A410" s="253"/>
      <c r="B410" s="395" t="s">
        <v>128</v>
      </c>
      <c r="C410" s="396"/>
      <c r="D410" s="397" t="s">
        <v>129</v>
      </c>
      <c r="E410" s="396"/>
      <c r="F410" s="398" t="s">
        <v>139</v>
      </c>
      <c r="G410" s="399"/>
    </row>
    <row r="411" spans="1:7" ht="15" customHeight="1" thickBot="1">
      <c r="A411" s="254"/>
      <c r="B411" s="255" t="s">
        <v>127</v>
      </c>
      <c r="C411" s="256" t="s">
        <v>133</v>
      </c>
      <c r="D411" s="256" t="s">
        <v>127</v>
      </c>
      <c r="E411" s="256" t="s">
        <v>133</v>
      </c>
      <c r="F411" s="256" t="s">
        <v>127</v>
      </c>
      <c r="G411" s="257" t="s">
        <v>133</v>
      </c>
    </row>
    <row r="412" spans="1:7" ht="79.5" customHeight="1" thickBot="1">
      <c r="A412" s="258" t="s">
        <v>187</v>
      </c>
      <c r="B412" s="275">
        <v>42858899.99923675</v>
      </c>
      <c r="C412" s="260">
        <v>0.999999999999997</v>
      </c>
      <c r="D412" s="276">
        <v>1.2665987014770508E-07</v>
      </c>
      <c r="E412" s="367">
        <v>2.9552758038577828E-15</v>
      </c>
      <c r="F412" s="276">
        <v>42858899.999236874</v>
      </c>
      <c r="G412" s="262">
        <v>1</v>
      </c>
    </row>
    <row r="413" spans="1:7" ht="24.75" customHeight="1">
      <c r="A413" s="412" t="s">
        <v>184</v>
      </c>
      <c r="B413" s="388"/>
      <c r="C413" s="388"/>
      <c r="D413" s="388"/>
      <c r="E413" s="388"/>
      <c r="F413" s="388"/>
      <c r="G413" s="388"/>
    </row>
    <row r="415" spans="1:7" ht="28.5" customHeight="1" thickBot="1">
      <c r="A415" s="387" t="s">
        <v>188</v>
      </c>
      <c r="B415" s="388"/>
      <c r="C415" s="388"/>
      <c r="D415" s="388"/>
      <c r="E415" s="388"/>
      <c r="F415" s="388"/>
      <c r="G415" s="388"/>
    </row>
    <row r="416" spans="1:7" ht="34.5" customHeight="1" thickBot="1">
      <c r="A416" s="263"/>
      <c r="B416" s="252"/>
      <c r="C416" s="216"/>
      <c r="D416" s="400" t="s">
        <v>119</v>
      </c>
      <c r="E416" s="401"/>
      <c r="F416" s="402"/>
      <c r="G416" s="403" t="s">
        <v>139</v>
      </c>
    </row>
    <row r="417" spans="1:7" ht="24.75" customHeight="1" thickBot="1">
      <c r="A417" s="223"/>
      <c r="B417" s="215"/>
      <c r="C417" s="248"/>
      <c r="D417" s="255" t="s">
        <v>141</v>
      </c>
      <c r="E417" s="256" t="s">
        <v>137</v>
      </c>
      <c r="F417" s="256" t="s">
        <v>142</v>
      </c>
      <c r="G417" s="404"/>
    </row>
    <row r="418" spans="1:7" ht="13.5" customHeight="1">
      <c r="A418" s="405" t="s">
        <v>189</v>
      </c>
      <c r="B418" s="407" t="s">
        <v>190</v>
      </c>
      <c r="C418" s="231" t="s">
        <v>180</v>
      </c>
      <c r="D418" s="232">
        <v>0</v>
      </c>
      <c r="E418" s="233">
        <v>80691</v>
      </c>
      <c r="F418" s="233">
        <v>2055975</v>
      </c>
      <c r="G418" s="234">
        <v>2136666</v>
      </c>
    </row>
    <row r="419" spans="1:7" ht="48" customHeight="1">
      <c r="A419" s="384"/>
      <c r="B419" s="408"/>
      <c r="C419" s="264" t="s">
        <v>191</v>
      </c>
      <c r="D419" s="265">
        <v>0</v>
      </c>
      <c r="E419" s="266">
        <v>0.0377649103790672</v>
      </c>
      <c r="F419" s="266">
        <v>0.9622350896209327</v>
      </c>
      <c r="G419" s="267">
        <v>1</v>
      </c>
    </row>
    <row r="420" spans="1:7" ht="13.5" customHeight="1">
      <c r="A420" s="384"/>
      <c r="B420" s="409" t="s">
        <v>192</v>
      </c>
      <c r="C420" s="268" t="s">
        <v>180</v>
      </c>
      <c r="D420" s="269">
        <v>2137</v>
      </c>
      <c r="E420" s="270">
        <v>179215</v>
      </c>
      <c r="F420" s="270">
        <v>5523226</v>
      </c>
      <c r="G420" s="271">
        <v>5704578</v>
      </c>
    </row>
    <row r="421" spans="1:7" ht="48" customHeight="1">
      <c r="A421" s="384"/>
      <c r="B421" s="408"/>
      <c r="C421" s="264" t="s">
        <v>191</v>
      </c>
      <c r="D421" s="265">
        <v>0.00037461140859148563</v>
      </c>
      <c r="E421" s="266">
        <v>0.03141599606491488</v>
      </c>
      <c r="F421" s="266">
        <v>0.9682093925264936</v>
      </c>
      <c r="G421" s="267">
        <v>1</v>
      </c>
    </row>
    <row r="422" spans="1:7" ht="13.5" customHeight="1">
      <c r="A422" s="384"/>
      <c r="B422" s="409" t="s">
        <v>193</v>
      </c>
      <c r="C422" s="268" t="s">
        <v>180</v>
      </c>
      <c r="D422" s="269">
        <v>0</v>
      </c>
      <c r="E422" s="270">
        <v>191268</v>
      </c>
      <c r="F422" s="270">
        <v>4103296</v>
      </c>
      <c r="G422" s="271">
        <v>4294564</v>
      </c>
    </row>
    <row r="423" spans="1:7" ht="48" customHeight="1">
      <c r="A423" s="384"/>
      <c r="B423" s="408"/>
      <c r="C423" s="264" t="s">
        <v>191</v>
      </c>
      <c r="D423" s="265">
        <v>0</v>
      </c>
      <c r="E423" s="266">
        <v>0.044537233581802484</v>
      </c>
      <c r="F423" s="266">
        <v>0.9554627664181975</v>
      </c>
      <c r="G423" s="267">
        <v>1</v>
      </c>
    </row>
    <row r="424" spans="1:7" ht="13.5" customHeight="1">
      <c r="A424" s="384"/>
      <c r="B424" s="409" t="s">
        <v>194</v>
      </c>
      <c r="C424" s="268" t="s">
        <v>180</v>
      </c>
      <c r="D424" s="269">
        <v>0</v>
      </c>
      <c r="E424" s="270">
        <v>90053</v>
      </c>
      <c r="F424" s="270">
        <v>3596162</v>
      </c>
      <c r="G424" s="271">
        <v>3686215</v>
      </c>
    </row>
    <row r="425" spans="1:7" ht="48" customHeight="1">
      <c r="A425" s="384"/>
      <c r="B425" s="408"/>
      <c r="C425" s="264" t="s">
        <v>191</v>
      </c>
      <c r="D425" s="265">
        <v>0</v>
      </c>
      <c r="E425" s="266">
        <v>0.024429665659762113</v>
      </c>
      <c r="F425" s="266">
        <v>0.975570334340238</v>
      </c>
      <c r="G425" s="267">
        <v>1</v>
      </c>
    </row>
    <row r="426" spans="1:7" ht="13.5" customHeight="1">
      <c r="A426" s="384"/>
      <c r="B426" s="409" t="s">
        <v>195</v>
      </c>
      <c r="C426" s="268" t="s">
        <v>180</v>
      </c>
      <c r="D426" s="269">
        <v>4596</v>
      </c>
      <c r="E426" s="270">
        <v>206371</v>
      </c>
      <c r="F426" s="270">
        <v>4269196</v>
      </c>
      <c r="G426" s="271">
        <v>4480163</v>
      </c>
    </row>
    <row r="427" spans="1:7" ht="48" customHeight="1">
      <c r="A427" s="384"/>
      <c r="B427" s="408"/>
      <c r="C427" s="264" t="s">
        <v>191</v>
      </c>
      <c r="D427" s="265">
        <v>0.0010258555324884385</v>
      </c>
      <c r="E427" s="266">
        <v>0.04606327939407562</v>
      </c>
      <c r="F427" s="266">
        <v>0.9529108650734359</v>
      </c>
      <c r="G427" s="267">
        <v>1</v>
      </c>
    </row>
    <row r="428" spans="1:7" ht="13.5" customHeight="1">
      <c r="A428" s="384"/>
      <c r="B428" s="409" t="s">
        <v>196</v>
      </c>
      <c r="C428" s="268" t="s">
        <v>180</v>
      </c>
      <c r="D428" s="269">
        <v>0</v>
      </c>
      <c r="E428" s="270">
        <v>137457</v>
      </c>
      <c r="F428" s="270">
        <v>4601618</v>
      </c>
      <c r="G428" s="271">
        <v>4739075</v>
      </c>
    </row>
    <row r="429" spans="1:7" ht="48" customHeight="1">
      <c r="A429" s="384"/>
      <c r="B429" s="408"/>
      <c r="C429" s="264" t="s">
        <v>191</v>
      </c>
      <c r="D429" s="265">
        <v>0</v>
      </c>
      <c r="E429" s="266">
        <v>0.029005027352384166</v>
      </c>
      <c r="F429" s="266">
        <v>0.9709949726476158</v>
      </c>
      <c r="G429" s="267">
        <v>1</v>
      </c>
    </row>
    <row r="430" spans="1:7" ht="13.5" customHeight="1">
      <c r="A430" s="384"/>
      <c r="B430" s="409" t="s">
        <v>197</v>
      </c>
      <c r="C430" s="268" t="s">
        <v>180</v>
      </c>
      <c r="D430" s="269">
        <v>1826</v>
      </c>
      <c r="E430" s="270">
        <v>210449</v>
      </c>
      <c r="F430" s="270">
        <v>6274478</v>
      </c>
      <c r="G430" s="271">
        <v>6486753</v>
      </c>
    </row>
    <row r="431" spans="1:7" ht="48" customHeight="1">
      <c r="A431" s="384"/>
      <c r="B431" s="408"/>
      <c r="C431" s="264" t="s">
        <v>191</v>
      </c>
      <c r="D431" s="265">
        <v>0.00028149676733490547</v>
      </c>
      <c r="E431" s="266">
        <v>0.032442887836179365</v>
      </c>
      <c r="F431" s="266">
        <v>0.9672756153964858</v>
      </c>
      <c r="G431" s="267">
        <v>1</v>
      </c>
    </row>
    <row r="432" spans="1:7" ht="13.5" customHeight="1">
      <c r="A432" s="384"/>
      <c r="B432" s="409" t="s">
        <v>198</v>
      </c>
      <c r="C432" s="268" t="s">
        <v>180</v>
      </c>
      <c r="D432" s="269">
        <v>0</v>
      </c>
      <c r="E432" s="270">
        <v>240405</v>
      </c>
      <c r="F432" s="270">
        <v>6733605</v>
      </c>
      <c r="G432" s="271">
        <v>6974010</v>
      </c>
    </row>
    <row r="433" spans="1:7" ht="48" customHeight="1">
      <c r="A433" s="384"/>
      <c r="B433" s="408"/>
      <c r="C433" s="264" t="s">
        <v>191</v>
      </c>
      <c r="D433" s="265">
        <v>0</v>
      </c>
      <c r="E433" s="266">
        <v>0.03447155940413048</v>
      </c>
      <c r="F433" s="266">
        <v>0.9655284405958695</v>
      </c>
      <c r="G433" s="267">
        <v>1</v>
      </c>
    </row>
    <row r="434" spans="1:7" ht="13.5" customHeight="1">
      <c r="A434" s="384"/>
      <c r="B434" s="409" t="s">
        <v>199</v>
      </c>
      <c r="C434" s="268" t="s">
        <v>180</v>
      </c>
      <c r="D434" s="269">
        <v>0</v>
      </c>
      <c r="E434" s="270">
        <v>157445</v>
      </c>
      <c r="F434" s="270">
        <v>4199428</v>
      </c>
      <c r="G434" s="271">
        <v>4356873</v>
      </c>
    </row>
    <row r="435" spans="1:7" ht="48" customHeight="1">
      <c r="A435" s="406"/>
      <c r="B435" s="408"/>
      <c r="C435" s="264" t="s">
        <v>191</v>
      </c>
      <c r="D435" s="265">
        <v>0</v>
      </c>
      <c r="E435" s="266">
        <v>0.036137156166819645</v>
      </c>
      <c r="F435" s="266">
        <v>0.9638628438331804</v>
      </c>
      <c r="G435" s="267">
        <v>1</v>
      </c>
    </row>
    <row r="436" spans="1:7" ht="13.5" customHeight="1" thickBot="1">
      <c r="A436" s="410" t="s">
        <v>139</v>
      </c>
      <c r="B436" s="411"/>
      <c r="C436" s="268" t="s">
        <v>180</v>
      </c>
      <c r="D436" s="269">
        <v>8559</v>
      </c>
      <c r="E436" s="270">
        <v>1493354</v>
      </c>
      <c r="F436" s="270">
        <v>41356984</v>
      </c>
      <c r="G436" s="271">
        <v>42858897</v>
      </c>
    </row>
    <row r="437" spans="1:7" ht="48" customHeight="1" thickBot="1">
      <c r="A437" s="386"/>
      <c r="B437" s="378"/>
      <c r="C437" s="224" t="s">
        <v>191</v>
      </c>
      <c r="D437" s="272">
        <v>0.00019970182620425347</v>
      </c>
      <c r="E437" s="273">
        <v>0.03484350052219029</v>
      </c>
      <c r="F437" s="273">
        <v>0.9649567976516055</v>
      </c>
      <c r="G437" s="274">
        <v>1</v>
      </c>
    </row>
    <row r="440" ht="15">
      <c r="A440" t="s">
        <v>201</v>
      </c>
    </row>
    <row r="443" ht="16.5">
      <c r="A443" t="s">
        <v>170</v>
      </c>
    </row>
    <row r="445" spans="1:3" ht="18" customHeight="1" thickBot="1">
      <c r="A445" s="377" t="s">
        <v>94</v>
      </c>
      <c r="B445" s="378"/>
      <c r="C445" s="378"/>
    </row>
    <row r="446" spans="1:3" ht="13.5" customHeight="1">
      <c r="A446" s="379" t="s">
        <v>95</v>
      </c>
      <c r="B446" s="380"/>
      <c r="C446" s="217" t="s">
        <v>338</v>
      </c>
    </row>
    <row r="447" spans="1:3" ht="13.5" customHeight="1">
      <c r="A447" s="381" t="s">
        <v>96</v>
      </c>
      <c r="B447" s="382"/>
      <c r="C447" s="218" t="s">
        <v>97</v>
      </c>
    </row>
    <row r="448" spans="1:3" ht="58.5" customHeight="1">
      <c r="A448" s="383" t="s">
        <v>98</v>
      </c>
      <c r="B448" s="220" t="s">
        <v>99</v>
      </c>
      <c r="C448" s="221" t="s">
        <v>323</v>
      </c>
    </row>
    <row r="449" spans="1:3" ht="13.5" customHeight="1">
      <c r="A449" s="384"/>
      <c r="B449" s="220" t="s">
        <v>100</v>
      </c>
      <c r="C449" s="218" t="s">
        <v>101</v>
      </c>
    </row>
    <row r="450" spans="1:3" ht="13.5" customHeight="1">
      <c r="A450" s="384"/>
      <c r="B450" s="220" t="s">
        <v>102</v>
      </c>
      <c r="C450" s="218" t="s">
        <v>324</v>
      </c>
    </row>
    <row r="451" spans="1:3" ht="13.5" customHeight="1">
      <c r="A451" s="384"/>
      <c r="B451" s="220" t="s">
        <v>103</v>
      </c>
      <c r="C451" s="218" t="s">
        <v>104</v>
      </c>
    </row>
    <row r="452" spans="1:3" ht="13.5" customHeight="1">
      <c r="A452" s="384"/>
      <c r="B452" s="220" t="s">
        <v>105</v>
      </c>
      <c r="C452" s="218" t="s">
        <v>104</v>
      </c>
    </row>
    <row r="453" spans="1:3" ht="24" customHeight="1">
      <c r="A453" s="384"/>
      <c r="B453" s="220" t="s">
        <v>106</v>
      </c>
      <c r="C453" s="222">
        <v>9427</v>
      </c>
    </row>
    <row r="454" spans="1:3" ht="24" customHeight="1">
      <c r="A454" s="383" t="s">
        <v>107</v>
      </c>
      <c r="B454" s="220" t="s">
        <v>108</v>
      </c>
      <c r="C454" s="218" t="s">
        <v>109</v>
      </c>
    </row>
    <row r="455" spans="1:3" ht="48" customHeight="1">
      <c r="A455" s="384"/>
      <c r="B455" s="220" t="s">
        <v>110</v>
      </c>
      <c r="C455" s="218" t="s">
        <v>171</v>
      </c>
    </row>
    <row r="456" spans="1:3" ht="58.5" customHeight="1">
      <c r="A456" s="381" t="s">
        <v>112</v>
      </c>
      <c r="B456" s="382"/>
      <c r="C456" s="218" t="s">
        <v>202</v>
      </c>
    </row>
    <row r="457" spans="1:3" ht="13.5" customHeight="1" thickBot="1">
      <c r="A457" s="385" t="s">
        <v>114</v>
      </c>
      <c r="B457" s="220" t="s">
        <v>115</v>
      </c>
      <c r="C457" s="221" t="s">
        <v>339</v>
      </c>
    </row>
    <row r="458" spans="1:3" ht="13.5" customHeight="1">
      <c r="A458" s="384"/>
      <c r="B458" s="220" t="s">
        <v>116</v>
      </c>
      <c r="C458" s="221" t="s">
        <v>340</v>
      </c>
    </row>
    <row r="459" spans="1:3" ht="13.5" customHeight="1">
      <c r="A459" s="384"/>
      <c r="B459" s="220" t="s">
        <v>173</v>
      </c>
      <c r="C459" s="222">
        <v>2</v>
      </c>
    </row>
    <row r="460" spans="1:3" ht="13.5" customHeight="1" thickBot="1">
      <c r="A460" s="386"/>
      <c r="B460" s="224" t="s">
        <v>174</v>
      </c>
      <c r="C460" s="250">
        <v>174762</v>
      </c>
    </row>
    <row r="463" ht="15">
      <c r="A463" t="s">
        <v>326</v>
      </c>
    </row>
    <row r="465" spans="1:7" ht="18" customHeight="1" thickBot="1">
      <c r="A465" s="387" t="s">
        <v>175</v>
      </c>
      <c r="B465" s="388"/>
      <c r="C465" s="388"/>
      <c r="D465" s="388"/>
      <c r="E465" s="388"/>
      <c r="F465" s="388"/>
      <c r="G465" s="388"/>
    </row>
    <row r="466" spans="1:7" ht="13.5" customHeight="1">
      <c r="A466" s="251"/>
      <c r="B466" s="393" t="s">
        <v>176</v>
      </c>
      <c r="C466" s="394"/>
      <c r="D466" s="394"/>
      <c r="E466" s="394"/>
      <c r="F466" s="394"/>
      <c r="G466" s="380"/>
    </row>
    <row r="467" spans="1:7" ht="15" customHeight="1">
      <c r="A467" s="253"/>
      <c r="B467" s="395" t="s">
        <v>128</v>
      </c>
      <c r="C467" s="396"/>
      <c r="D467" s="397" t="s">
        <v>129</v>
      </c>
      <c r="E467" s="396"/>
      <c r="F467" s="398" t="s">
        <v>139</v>
      </c>
      <c r="G467" s="399"/>
    </row>
    <row r="468" spans="1:7" ht="15" customHeight="1" thickBot="1">
      <c r="A468" s="254"/>
      <c r="B468" s="255" t="s">
        <v>127</v>
      </c>
      <c r="C468" s="256" t="s">
        <v>133</v>
      </c>
      <c r="D468" s="256" t="s">
        <v>127</v>
      </c>
      <c r="E468" s="256" t="s">
        <v>133</v>
      </c>
      <c r="F468" s="256" t="s">
        <v>127</v>
      </c>
      <c r="G468" s="257" t="s">
        <v>133</v>
      </c>
    </row>
    <row r="469" spans="1:7" ht="69" customHeight="1" thickBot="1">
      <c r="A469" s="258" t="s">
        <v>203</v>
      </c>
      <c r="B469" s="259">
        <v>9427</v>
      </c>
      <c r="C469" s="260">
        <v>1</v>
      </c>
      <c r="D469" s="261">
        <v>0</v>
      </c>
      <c r="E469" s="260">
        <v>0</v>
      </c>
      <c r="F469" s="261">
        <v>9427</v>
      </c>
      <c r="G469" s="262">
        <v>1</v>
      </c>
    </row>
    <row r="471" spans="1:7" ht="28.5" customHeight="1" thickBot="1">
      <c r="A471" s="387" t="s">
        <v>204</v>
      </c>
      <c r="B471" s="388"/>
      <c r="C471" s="388"/>
      <c r="D471" s="388"/>
      <c r="E471" s="388"/>
      <c r="F471" s="388"/>
      <c r="G471" s="388"/>
    </row>
    <row r="472" spans="1:7" ht="34.5" customHeight="1" thickBot="1">
      <c r="A472" s="263"/>
      <c r="B472" s="252"/>
      <c r="C472" s="216"/>
      <c r="D472" s="400" t="s">
        <v>119</v>
      </c>
      <c r="E472" s="401"/>
      <c r="F472" s="402"/>
      <c r="G472" s="403" t="s">
        <v>139</v>
      </c>
    </row>
    <row r="473" spans="1:7" ht="24.75" customHeight="1" thickBot="1">
      <c r="A473" s="223"/>
      <c r="B473" s="215"/>
      <c r="C473" s="248"/>
      <c r="D473" s="255" t="s">
        <v>141</v>
      </c>
      <c r="E473" s="256" t="s">
        <v>137</v>
      </c>
      <c r="F473" s="256" t="s">
        <v>142</v>
      </c>
      <c r="G473" s="404"/>
    </row>
    <row r="474" spans="1:7" ht="13.5" customHeight="1">
      <c r="A474" s="405" t="s">
        <v>205</v>
      </c>
      <c r="B474" s="407" t="s">
        <v>206</v>
      </c>
      <c r="C474" s="231" t="s">
        <v>180</v>
      </c>
      <c r="D474" s="232">
        <v>3</v>
      </c>
      <c r="E474" s="233">
        <v>295</v>
      </c>
      <c r="F474" s="233">
        <v>7330</v>
      </c>
      <c r="G474" s="234">
        <v>7628</v>
      </c>
    </row>
    <row r="475" spans="1:7" ht="24" customHeight="1">
      <c r="A475" s="384"/>
      <c r="B475" s="408"/>
      <c r="C475" s="264" t="s">
        <v>207</v>
      </c>
      <c r="D475" s="265">
        <v>0.0003932878867330886</v>
      </c>
      <c r="E475" s="266">
        <v>0.038673308862087044</v>
      </c>
      <c r="F475" s="266">
        <v>0.9609334032511799</v>
      </c>
      <c r="G475" s="267">
        <v>1</v>
      </c>
    </row>
    <row r="476" spans="1:7" ht="13.5" customHeight="1">
      <c r="A476" s="384"/>
      <c r="B476" s="409" t="s">
        <v>208</v>
      </c>
      <c r="C476" s="268" t="s">
        <v>180</v>
      </c>
      <c r="D476" s="269">
        <v>0</v>
      </c>
      <c r="E476" s="270">
        <v>78</v>
      </c>
      <c r="F476" s="270">
        <v>1721</v>
      </c>
      <c r="G476" s="271">
        <v>1799</v>
      </c>
    </row>
    <row r="477" spans="1:7" ht="24" customHeight="1">
      <c r="A477" s="406"/>
      <c r="B477" s="408"/>
      <c r="C477" s="264" t="s">
        <v>207</v>
      </c>
      <c r="D477" s="265">
        <v>0</v>
      </c>
      <c r="E477" s="266">
        <v>0.0433574207893274</v>
      </c>
      <c r="F477" s="266">
        <v>0.9566425792106726</v>
      </c>
      <c r="G477" s="267">
        <v>1</v>
      </c>
    </row>
    <row r="478" spans="1:7" ht="13.5" customHeight="1" thickBot="1">
      <c r="A478" s="410" t="s">
        <v>139</v>
      </c>
      <c r="B478" s="411"/>
      <c r="C478" s="268" t="s">
        <v>180</v>
      </c>
      <c r="D478" s="269">
        <v>3</v>
      </c>
      <c r="E478" s="270">
        <v>373</v>
      </c>
      <c r="F478" s="270">
        <v>9051</v>
      </c>
      <c r="G478" s="271">
        <v>9427</v>
      </c>
    </row>
    <row r="479" spans="1:7" ht="24" customHeight="1" thickBot="1">
      <c r="A479" s="386"/>
      <c r="B479" s="378"/>
      <c r="C479" s="224" t="s">
        <v>207</v>
      </c>
      <c r="D479" s="272">
        <v>0.0003182348573247056</v>
      </c>
      <c r="E479" s="273">
        <v>0.0395672005940384</v>
      </c>
      <c r="F479" s="273">
        <v>0.9601145645486369</v>
      </c>
      <c r="G479" s="274">
        <v>1</v>
      </c>
    </row>
    <row r="482" ht="15">
      <c r="A482" t="s">
        <v>209</v>
      </c>
    </row>
    <row r="485" ht="16.5">
      <c r="A485" t="s">
        <v>170</v>
      </c>
    </row>
    <row r="487" spans="1:3" ht="18" customHeight="1" thickBot="1">
      <c r="A487" s="377" t="s">
        <v>94</v>
      </c>
      <c r="B487" s="378"/>
      <c r="C487" s="378"/>
    </row>
    <row r="488" spans="1:3" ht="13.5" customHeight="1">
      <c r="A488" s="379" t="s">
        <v>95</v>
      </c>
      <c r="B488" s="380"/>
      <c r="C488" s="217" t="s">
        <v>341</v>
      </c>
    </row>
    <row r="489" spans="1:3" ht="13.5" customHeight="1">
      <c r="A489" s="381" t="s">
        <v>96</v>
      </c>
      <c r="B489" s="382"/>
      <c r="C489" s="218" t="s">
        <v>97</v>
      </c>
    </row>
    <row r="490" spans="1:3" ht="58.5" customHeight="1">
      <c r="A490" s="383" t="s">
        <v>98</v>
      </c>
      <c r="B490" s="220" t="s">
        <v>99</v>
      </c>
      <c r="C490" s="221" t="s">
        <v>323</v>
      </c>
    </row>
    <row r="491" spans="1:3" ht="13.5" customHeight="1">
      <c r="A491" s="384"/>
      <c r="B491" s="220" t="s">
        <v>100</v>
      </c>
      <c r="C491" s="218" t="s">
        <v>101</v>
      </c>
    </row>
    <row r="492" spans="1:3" ht="13.5" customHeight="1">
      <c r="A492" s="384"/>
      <c r="B492" s="220" t="s">
        <v>102</v>
      </c>
      <c r="C492" s="218" t="s">
        <v>324</v>
      </c>
    </row>
    <row r="493" spans="1:3" ht="24" customHeight="1">
      <c r="A493" s="384"/>
      <c r="B493" s="220" t="s">
        <v>103</v>
      </c>
      <c r="C493" s="218" t="s">
        <v>168</v>
      </c>
    </row>
    <row r="494" spans="1:3" ht="13.5" customHeight="1">
      <c r="A494" s="384"/>
      <c r="B494" s="220" t="s">
        <v>105</v>
      </c>
      <c r="C494" s="218" t="s">
        <v>104</v>
      </c>
    </row>
    <row r="495" spans="1:3" ht="24" customHeight="1">
      <c r="A495" s="384"/>
      <c r="B495" s="220" t="s">
        <v>106</v>
      </c>
      <c r="C495" s="222">
        <v>9427</v>
      </c>
    </row>
    <row r="496" spans="1:3" ht="24" customHeight="1">
      <c r="A496" s="383" t="s">
        <v>107</v>
      </c>
      <c r="B496" s="220" t="s">
        <v>108</v>
      </c>
      <c r="C496" s="218" t="s">
        <v>109</v>
      </c>
    </row>
    <row r="497" spans="1:3" ht="48" customHeight="1">
      <c r="A497" s="384"/>
      <c r="B497" s="220" t="s">
        <v>110</v>
      </c>
      <c r="C497" s="218" t="s">
        <v>171</v>
      </c>
    </row>
    <row r="498" spans="1:3" ht="58.5" customHeight="1">
      <c r="A498" s="381" t="s">
        <v>112</v>
      </c>
      <c r="B498" s="382"/>
      <c r="C498" s="218" t="s">
        <v>202</v>
      </c>
    </row>
    <row r="499" spans="1:3" ht="13.5" customHeight="1" thickBot="1">
      <c r="A499" s="385" t="s">
        <v>114</v>
      </c>
      <c r="B499" s="220" t="s">
        <v>115</v>
      </c>
      <c r="C499" s="221" t="s">
        <v>333</v>
      </c>
    </row>
    <row r="500" spans="1:3" ht="13.5" customHeight="1">
      <c r="A500" s="384"/>
      <c r="B500" s="220" t="s">
        <v>116</v>
      </c>
      <c r="C500" s="221" t="s">
        <v>342</v>
      </c>
    </row>
    <row r="501" spans="1:3" ht="13.5" customHeight="1">
      <c r="A501" s="384"/>
      <c r="B501" s="220" t="s">
        <v>173</v>
      </c>
      <c r="C501" s="222">
        <v>2</v>
      </c>
    </row>
    <row r="502" spans="1:3" ht="13.5" customHeight="1" thickBot="1">
      <c r="A502" s="386"/>
      <c r="B502" s="224" t="s">
        <v>174</v>
      </c>
      <c r="C502" s="250">
        <v>174762</v>
      </c>
    </row>
    <row r="505" ht="15">
      <c r="A505" t="s">
        <v>326</v>
      </c>
    </row>
    <row r="507" spans="1:7" ht="18" customHeight="1" thickBot="1">
      <c r="A507" s="387" t="s">
        <v>175</v>
      </c>
      <c r="B507" s="388"/>
      <c r="C507" s="388"/>
      <c r="D507" s="388"/>
      <c r="E507" s="388"/>
      <c r="F507" s="388"/>
      <c r="G507" s="388"/>
    </row>
    <row r="508" spans="1:7" ht="13.5" customHeight="1">
      <c r="A508" s="251"/>
      <c r="B508" s="393" t="s">
        <v>176</v>
      </c>
      <c r="C508" s="394"/>
      <c r="D508" s="394"/>
      <c r="E508" s="394"/>
      <c r="F508" s="394"/>
      <c r="G508" s="380"/>
    </row>
    <row r="509" spans="1:7" ht="15" customHeight="1">
      <c r="A509" s="253"/>
      <c r="B509" s="395" t="s">
        <v>128</v>
      </c>
      <c r="C509" s="396"/>
      <c r="D509" s="397" t="s">
        <v>129</v>
      </c>
      <c r="E509" s="396"/>
      <c r="F509" s="398" t="s">
        <v>139</v>
      </c>
      <c r="G509" s="399"/>
    </row>
    <row r="510" spans="1:7" ht="15" customHeight="1" thickBot="1">
      <c r="A510" s="254"/>
      <c r="B510" s="255" t="s">
        <v>127</v>
      </c>
      <c r="C510" s="256" t="s">
        <v>133</v>
      </c>
      <c r="D510" s="256" t="s">
        <v>127</v>
      </c>
      <c r="E510" s="256" t="s">
        <v>133</v>
      </c>
      <c r="F510" s="256" t="s">
        <v>127</v>
      </c>
      <c r="G510" s="257" t="s">
        <v>133</v>
      </c>
    </row>
    <row r="511" spans="1:7" ht="69" customHeight="1" thickBot="1">
      <c r="A511" s="258" t="s">
        <v>203</v>
      </c>
      <c r="B511" s="275">
        <v>42858899.9992368</v>
      </c>
      <c r="C511" s="260">
        <v>0.9999999999999983</v>
      </c>
      <c r="D511" s="276">
        <v>7.450580596923828E-08</v>
      </c>
      <c r="E511" s="367">
        <v>1.7383975316810488E-15</v>
      </c>
      <c r="F511" s="276">
        <v>42858899.999236874</v>
      </c>
      <c r="G511" s="262">
        <v>1</v>
      </c>
    </row>
    <row r="512" spans="1:7" ht="24.75" customHeight="1">
      <c r="A512" s="412" t="s">
        <v>184</v>
      </c>
      <c r="B512" s="388"/>
      <c r="C512" s="388"/>
      <c r="D512" s="388"/>
      <c r="E512" s="388"/>
      <c r="F512" s="388"/>
      <c r="G512" s="388"/>
    </row>
    <row r="514" spans="1:7" ht="28.5" customHeight="1" thickBot="1">
      <c r="A514" s="387" t="s">
        <v>204</v>
      </c>
      <c r="B514" s="388"/>
      <c r="C514" s="388"/>
      <c r="D514" s="388"/>
      <c r="E514" s="388"/>
      <c r="F514" s="388"/>
      <c r="G514" s="388"/>
    </row>
    <row r="515" spans="1:7" ht="34.5" customHeight="1" thickBot="1">
      <c r="A515" s="263"/>
      <c r="B515" s="252"/>
      <c r="C515" s="216"/>
      <c r="D515" s="400" t="s">
        <v>119</v>
      </c>
      <c r="E515" s="401"/>
      <c r="F515" s="402"/>
      <c r="G515" s="403" t="s">
        <v>139</v>
      </c>
    </row>
    <row r="516" spans="1:7" ht="24.75" customHeight="1" thickBot="1">
      <c r="A516" s="223"/>
      <c r="B516" s="215"/>
      <c r="C516" s="248"/>
      <c r="D516" s="255" t="s">
        <v>141</v>
      </c>
      <c r="E516" s="256" t="s">
        <v>137</v>
      </c>
      <c r="F516" s="256" t="s">
        <v>142</v>
      </c>
      <c r="G516" s="404"/>
    </row>
    <row r="517" spans="1:7" ht="13.5" customHeight="1">
      <c r="A517" s="405" t="s">
        <v>205</v>
      </c>
      <c r="B517" s="407" t="s">
        <v>206</v>
      </c>
      <c r="C517" s="231" t="s">
        <v>180</v>
      </c>
      <c r="D517" s="232">
        <v>8559</v>
      </c>
      <c r="E517" s="233">
        <v>1177121</v>
      </c>
      <c r="F517" s="233">
        <v>33623970</v>
      </c>
      <c r="G517" s="234">
        <v>34809650</v>
      </c>
    </row>
    <row r="518" spans="1:7" ht="24" customHeight="1">
      <c r="A518" s="384"/>
      <c r="B518" s="408"/>
      <c r="C518" s="264" t="s">
        <v>207</v>
      </c>
      <c r="D518" s="265">
        <v>0.00024588009359473594</v>
      </c>
      <c r="E518" s="266">
        <v>0.03381593897094628</v>
      </c>
      <c r="F518" s="266">
        <v>0.965938180935459</v>
      </c>
      <c r="G518" s="267">
        <v>1</v>
      </c>
    </row>
    <row r="519" spans="1:7" ht="13.5" customHeight="1">
      <c r="A519" s="384"/>
      <c r="B519" s="409" t="s">
        <v>208</v>
      </c>
      <c r="C519" s="268" t="s">
        <v>180</v>
      </c>
      <c r="D519" s="269">
        <v>0</v>
      </c>
      <c r="E519" s="270">
        <v>316235</v>
      </c>
      <c r="F519" s="270">
        <v>7733016</v>
      </c>
      <c r="G519" s="271">
        <v>8049251</v>
      </c>
    </row>
    <row r="520" spans="1:7" ht="24" customHeight="1">
      <c r="A520" s="406"/>
      <c r="B520" s="408"/>
      <c r="C520" s="264" t="s">
        <v>207</v>
      </c>
      <c r="D520" s="265">
        <v>0</v>
      </c>
      <c r="E520" s="266">
        <v>0.03928750637792262</v>
      </c>
      <c r="F520" s="266">
        <v>0.9607124936220773</v>
      </c>
      <c r="G520" s="267">
        <v>1</v>
      </c>
    </row>
    <row r="521" spans="1:7" ht="13.5" customHeight="1" thickBot="1">
      <c r="A521" s="410" t="s">
        <v>139</v>
      </c>
      <c r="B521" s="411"/>
      <c r="C521" s="268" t="s">
        <v>180</v>
      </c>
      <c r="D521" s="269">
        <v>8559</v>
      </c>
      <c r="E521" s="270">
        <v>1493356</v>
      </c>
      <c r="F521" s="270">
        <v>41356986</v>
      </c>
      <c r="G521" s="271">
        <v>42858901</v>
      </c>
    </row>
    <row r="522" spans="1:7" ht="24" customHeight="1" thickBot="1">
      <c r="A522" s="386"/>
      <c r="B522" s="378"/>
      <c r="C522" s="224" t="s">
        <v>207</v>
      </c>
      <c r="D522" s="272">
        <v>0.00019970180756618096</v>
      </c>
      <c r="E522" s="273">
        <v>0.03484354393501597</v>
      </c>
      <c r="F522" s="273">
        <v>0.9649567542574178</v>
      </c>
      <c r="G522" s="274">
        <v>1</v>
      </c>
    </row>
    <row r="525" ht="15">
      <c r="A525" t="s">
        <v>210</v>
      </c>
    </row>
    <row r="528" ht="16.5">
      <c r="A528" t="s">
        <v>170</v>
      </c>
    </row>
    <row r="530" spans="1:3" ht="18" customHeight="1" thickBot="1">
      <c r="A530" s="377" t="s">
        <v>94</v>
      </c>
      <c r="B530" s="378"/>
      <c r="C530" s="378"/>
    </row>
    <row r="531" spans="1:3" ht="13.5" customHeight="1">
      <c r="A531" s="379" t="s">
        <v>95</v>
      </c>
      <c r="B531" s="380"/>
      <c r="C531" s="217" t="s">
        <v>343</v>
      </c>
    </row>
    <row r="532" spans="1:3" ht="13.5" customHeight="1">
      <c r="A532" s="381" t="s">
        <v>96</v>
      </c>
      <c r="B532" s="382"/>
      <c r="C532" s="218" t="s">
        <v>97</v>
      </c>
    </row>
    <row r="533" spans="1:3" ht="58.5" customHeight="1">
      <c r="A533" s="383" t="s">
        <v>98</v>
      </c>
      <c r="B533" s="220" t="s">
        <v>99</v>
      </c>
      <c r="C533" s="221" t="s">
        <v>323</v>
      </c>
    </row>
    <row r="534" spans="1:3" ht="13.5" customHeight="1">
      <c r="A534" s="384"/>
      <c r="B534" s="220" t="s">
        <v>100</v>
      </c>
      <c r="C534" s="218" t="s">
        <v>101</v>
      </c>
    </row>
    <row r="535" spans="1:3" ht="13.5" customHeight="1">
      <c r="A535" s="384"/>
      <c r="B535" s="220" t="s">
        <v>102</v>
      </c>
      <c r="C535" s="218" t="s">
        <v>324</v>
      </c>
    </row>
    <row r="536" spans="1:3" ht="13.5" customHeight="1">
      <c r="A536" s="384"/>
      <c r="B536" s="220" t="s">
        <v>103</v>
      </c>
      <c r="C536" s="218" t="s">
        <v>104</v>
      </c>
    </row>
    <row r="537" spans="1:3" ht="13.5" customHeight="1">
      <c r="A537" s="384"/>
      <c r="B537" s="220" t="s">
        <v>105</v>
      </c>
      <c r="C537" s="218" t="s">
        <v>104</v>
      </c>
    </row>
    <row r="538" spans="1:3" ht="24" customHeight="1">
      <c r="A538" s="384"/>
      <c r="B538" s="220" t="s">
        <v>106</v>
      </c>
      <c r="C538" s="222">
        <v>9427</v>
      </c>
    </row>
    <row r="539" spans="1:3" ht="24" customHeight="1">
      <c r="A539" s="383" t="s">
        <v>107</v>
      </c>
      <c r="B539" s="220" t="s">
        <v>108</v>
      </c>
      <c r="C539" s="218" t="s">
        <v>109</v>
      </c>
    </row>
    <row r="540" spans="1:3" ht="48" customHeight="1">
      <c r="A540" s="384"/>
      <c r="B540" s="220" t="s">
        <v>110</v>
      </c>
      <c r="C540" s="218" t="s">
        <v>171</v>
      </c>
    </row>
    <row r="541" spans="1:3" ht="58.5" customHeight="1">
      <c r="A541" s="381" t="s">
        <v>112</v>
      </c>
      <c r="B541" s="382"/>
      <c r="C541" s="218" t="s">
        <v>211</v>
      </c>
    </row>
    <row r="542" spans="1:3" ht="13.5" customHeight="1" thickBot="1">
      <c r="A542" s="385" t="s">
        <v>114</v>
      </c>
      <c r="B542" s="220" t="s">
        <v>115</v>
      </c>
      <c r="C542" s="221" t="s">
        <v>339</v>
      </c>
    </row>
    <row r="543" spans="1:3" ht="13.5" customHeight="1">
      <c r="A543" s="384"/>
      <c r="B543" s="220" t="s">
        <v>116</v>
      </c>
      <c r="C543" s="221" t="s">
        <v>337</v>
      </c>
    </row>
    <row r="544" spans="1:3" ht="13.5" customHeight="1">
      <c r="A544" s="384"/>
      <c r="B544" s="220" t="s">
        <v>173</v>
      </c>
      <c r="C544" s="222">
        <v>2</v>
      </c>
    </row>
    <row r="545" spans="1:3" ht="13.5" customHeight="1" thickBot="1">
      <c r="A545" s="386"/>
      <c r="B545" s="224" t="s">
        <v>174</v>
      </c>
      <c r="C545" s="250">
        <v>174762</v>
      </c>
    </row>
    <row r="548" ht="15">
      <c r="A548" t="s">
        <v>326</v>
      </c>
    </row>
    <row r="550" spans="1:7" ht="18" customHeight="1" thickBot="1">
      <c r="A550" s="387" t="s">
        <v>175</v>
      </c>
      <c r="B550" s="388"/>
      <c r="C550" s="388"/>
      <c r="D550" s="388"/>
      <c r="E550" s="388"/>
      <c r="F550" s="388"/>
      <c r="G550" s="388"/>
    </row>
    <row r="551" spans="1:7" ht="13.5" customHeight="1">
      <c r="A551" s="251"/>
      <c r="B551" s="393" t="s">
        <v>176</v>
      </c>
      <c r="C551" s="394"/>
      <c r="D551" s="394"/>
      <c r="E551" s="394"/>
      <c r="F551" s="394"/>
      <c r="G551" s="380"/>
    </row>
    <row r="552" spans="1:7" ht="15" customHeight="1">
      <c r="A552" s="253"/>
      <c r="B552" s="395" t="s">
        <v>128</v>
      </c>
      <c r="C552" s="396"/>
      <c r="D552" s="397" t="s">
        <v>129</v>
      </c>
      <c r="E552" s="396"/>
      <c r="F552" s="398" t="s">
        <v>139</v>
      </c>
      <c r="G552" s="399"/>
    </row>
    <row r="553" spans="1:7" ht="15" customHeight="1" thickBot="1">
      <c r="A553" s="254"/>
      <c r="B553" s="255" t="s">
        <v>127</v>
      </c>
      <c r="C553" s="256" t="s">
        <v>133</v>
      </c>
      <c r="D553" s="256" t="s">
        <v>127</v>
      </c>
      <c r="E553" s="256" t="s">
        <v>133</v>
      </c>
      <c r="F553" s="256" t="s">
        <v>127</v>
      </c>
      <c r="G553" s="257" t="s">
        <v>133</v>
      </c>
    </row>
    <row r="554" spans="1:7" ht="69" customHeight="1" thickBot="1">
      <c r="A554" s="258" t="s">
        <v>212</v>
      </c>
      <c r="B554" s="259">
        <v>9427</v>
      </c>
      <c r="C554" s="260">
        <v>1</v>
      </c>
      <c r="D554" s="261">
        <v>0</v>
      </c>
      <c r="E554" s="260">
        <v>0</v>
      </c>
      <c r="F554" s="261">
        <v>9427</v>
      </c>
      <c r="G554" s="262">
        <v>1</v>
      </c>
    </row>
    <row r="556" spans="1:7" ht="28.5" customHeight="1" thickBot="1">
      <c r="A556" s="387" t="s">
        <v>213</v>
      </c>
      <c r="B556" s="388"/>
      <c r="C556" s="388"/>
      <c r="D556" s="388"/>
      <c r="E556" s="388"/>
      <c r="F556" s="388"/>
      <c r="G556" s="388"/>
    </row>
    <row r="557" spans="1:7" ht="34.5" customHeight="1" thickBot="1">
      <c r="A557" s="263"/>
      <c r="B557" s="252"/>
      <c r="C557" s="216"/>
      <c r="D557" s="400" t="s">
        <v>119</v>
      </c>
      <c r="E557" s="401"/>
      <c r="F557" s="402"/>
      <c r="G557" s="403" t="s">
        <v>139</v>
      </c>
    </row>
    <row r="558" spans="1:7" ht="24.75" customHeight="1" thickBot="1">
      <c r="A558" s="223"/>
      <c r="B558" s="215"/>
      <c r="C558" s="248"/>
      <c r="D558" s="255" t="s">
        <v>141</v>
      </c>
      <c r="E558" s="256" t="s">
        <v>137</v>
      </c>
      <c r="F558" s="256" t="s">
        <v>142</v>
      </c>
      <c r="G558" s="404"/>
    </row>
    <row r="559" spans="1:7" ht="13.5" customHeight="1">
      <c r="A559" s="405" t="s">
        <v>214</v>
      </c>
      <c r="B559" s="407" t="s">
        <v>215</v>
      </c>
      <c r="C559" s="231" t="s">
        <v>180</v>
      </c>
      <c r="D559" s="232">
        <v>0</v>
      </c>
      <c r="E559" s="233">
        <v>116</v>
      </c>
      <c r="F559" s="233">
        <v>2153</v>
      </c>
      <c r="G559" s="234">
        <v>2269</v>
      </c>
    </row>
    <row r="560" spans="1:7" ht="24" customHeight="1">
      <c r="A560" s="384"/>
      <c r="B560" s="408"/>
      <c r="C560" s="264" t="s">
        <v>216</v>
      </c>
      <c r="D560" s="265">
        <v>0</v>
      </c>
      <c r="E560" s="266">
        <v>0.051123843102688415</v>
      </c>
      <c r="F560" s="266">
        <v>0.9488761568973116</v>
      </c>
      <c r="G560" s="267">
        <v>1</v>
      </c>
    </row>
    <row r="561" spans="1:7" ht="13.5" customHeight="1">
      <c r="A561" s="384"/>
      <c r="B561" s="409" t="s">
        <v>217</v>
      </c>
      <c r="C561" s="268" t="s">
        <v>180</v>
      </c>
      <c r="D561" s="269">
        <v>1</v>
      </c>
      <c r="E561" s="270">
        <v>31</v>
      </c>
      <c r="F561" s="270">
        <v>926</v>
      </c>
      <c r="G561" s="271">
        <v>958</v>
      </c>
    </row>
    <row r="562" spans="1:7" ht="24" customHeight="1">
      <c r="A562" s="384"/>
      <c r="B562" s="408"/>
      <c r="C562" s="264" t="s">
        <v>216</v>
      </c>
      <c r="D562" s="265">
        <v>0.0010438413361169101</v>
      </c>
      <c r="E562" s="266">
        <v>0.032359081419624215</v>
      </c>
      <c r="F562" s="266">
        <v>0.9665970772442588</v>
      </c>
      <c r="G562" s="267">
        <v>1</v>
      </c>
    </row>
    <row r="563" spans="1:7" ht="13.5" customHeight="1">
      <c r="A563" s="384"/>
      <c r="B563" s="409" t="s">
        <v>218</v>
      </c>
      <c r="C563" s="268" t="s">
        <v>180</v>
      </c>
      <c r="D563" s="269">
        <v>0</v>
      </c>
      <c r="E563" s="270">
        <v>120</v>
      </c>
      <c r="F563" s="270">
        <v>2764</v>
      </c>
      <c r="G563" s="271">
        <v>2884</v>
      </c>
    </row>
    <row r="564" spans="1:7" ht="24" customHeight="1">
      <c r="A564" s="384"/>
      <c r="B564" s="408"/>
      <c r="C564" s="264" t="s">
        <v>216</v>
      </c>
      <c r="D564" s="265">
        <v>0</v>
      </c>
      <c r="E564" s="266">
        <v>0.04160887656033287</v>
      </c>
      <c r="F564" s="266">
        <v>0.9583911234396671</v>
      </c>
      <c r="G564" s="267">
        <v>1</v>
      </c>
    </row>
    <row r="565" spans="1:7" ht="13.5" customHeight="1">
      <c r="A565" s="384"/>
      <c r="B565" s="409" t="s">
        <v>219</v>
      </c>
      <c r="C565" s="268" t="s">
        <v>180</v>
      </c>
      <c r="D565" s="269">
        <v>1</v>
      </c>
      <c r="E565" s="270">
        <v>50</v>
      </c>
      <c r="F565" s="270">
        <v>1227</v>
      </c>
      <c r="G565" s="271">
        <v>1278</v>
      </c>
    </row>
    <row r="566" spans="1:7" ht="24" customHeight="1">
      <c r="A566" s="384"/>
      <c r="B566" s="408"/>
      <c r="C566" s="264" t="s">
        <v>216</v>
      </c>
      <c r="D566" s="265">
        <v>0.000782472613458529</v>
      </c>
      <c r="E566" s="266">
        <v>0.03912363067292645</v>
      </c>
      <c r="F566" s="266">
        <v>0.960093896713615</v>
      </c>
      <c r="G566" s="267">
        <v>1</v>
      </c>
    </row>
    <row r="567" spans="1:7" ht="13.5" customHeight="1">
      <c r="A567" s="384"/>
      <c r="B567" s="409" t="s">
        <v>220</v>
      </c>
      <c r="C567" s="268" t="s">
        <v>180</v>
      </c>
      <c r="D567" s="269">
        <v>1</v>
      </c>
      <c r="E567" s="270">
        <v>54</v>
      </c>
      <c r="F567" s="270">
        <v>1959</v>
      </c>
      <c r="G567" s="271">
        <v>2014</v>
      </c>
    </row>
    <row r="568" spans="1:7" ht="24" customHeight="1">
      <c r="A568" s="384"/>
      <c r="B568" s="408"/>
      <c r="C568" s="264" t="s">
        <v>216</v>
      </c>
      <c r="D568" s="265">
        <v>0.0004965243296921549</v>
      </c>
      <c r="E568" s="266">
        <v>0.026812313803376363</v>
      </c>
      <c r="F568" s="266">
        <v>0.9726911618669315</v>
      </c>
      <c r="G568" s="267">
        <v>1</v>
      </c>
    </row>
    <row r="569" spans="1:7" ht="13.5" customHeight="1">
      <c r="A569" s="384"/>
      <c r="B569" s="409" t="s">
        <v>221</v>
      </c>
      <c r="C569" s="268" t="s">
        <v>180</v>
      </c>
      <c r="D569" s="269">
        <v>0</v>
      </c>
      <c r="E569" s="270">
        <v>2</v>
      </c>
      <c r="F569" s="270">
        <v>22</v>
      </c>
      <c r="G569" s="271">
        <v>24</v>
      </c>
    </row>
    <row r="570" spans="1:7" ht="24" customHeight="1">
      <c r="A570" s="406"/>
      <c r="B570" s="408"/>
      <c r="C570" s="264" t="s">
        <v>216</v>
      </c>
      <c r="D570" s="265">
        <v>0</v>
      </c>
      <c r="E570" s="266">
        <v>0.08333333333333334</v>
      </c>
      <c r="F570" s="266">
        <v>0.9166666666666667</v>
      </c>
      <c r="G570" s="267">
        <v>1</v>
      </c>
    </row>
    <row r="571" spans="1:7" ht="13.5" customHeight="1" thickBot="1">
      <c r="A571" s="410" t="s">
        <v>139</v>
      </c>
      <c r="B571" s="411"/>
      <c r="C571" s="268" t="s">
        <v>180</v>
      </c>
      <c r="D571" s="269">
        <v>3</v>
      </c>
      <c r="E571" s="270">
        <v>373</v>
      </c>
      <c r="F571" s="270">
        <v>9051</v>
      </c>
      <c r="G571" s="271">
        <v>9427</v>
      </c>
    </row>
    <row r="572" spans="1:7" ht="24" customHeight="1" thickBot="1">
      <c r="A572" s="386"/>
      <c r="B572" s="378"/>
      <c r="C572" s="224" t="s">
        <v>216</v>
      </c>
      <c r="D572" s="272">
        <v>0.0003182348573247056</v>
      </c>
      <c r="E572" s="273">
        <v>0.0395672005940384</v>
      </c>
      <c r="F572" s="273">
        <v>0.9601145645486369</v>
      </c>
      <c r="G572" s="274">
        <v>1</v>
      </c>
    </row>
    <row r="575" ht="15">
      <c r="A575" t="s">
        <v>222</v>
      </c>
    </row>
    <row r="578" ht="16.5">
      <c r="A578" t="s">
        <v>170</v>
      </c>
    </row>
    <row r="580" spans="1:3" ht="18" customHeight="1" thickBot="1">
      <c r="A580" s="377" t="s">
        <v>94</v>
      </c>
      <c r="B580" s="378"/>
      <c r="C580" s="378"/>
    </row>
    <row r="581" spans="1:3" ht="13.5" customHeight="1">
      <c r="A581" s="379" t="s">
        <v>95</v>
      </c>
      <c r="B581" s="380"/>
      <c r="C581" s="217" t="s">
        <v>344</v>
      </c>
    </row>
    <row r="582" spans="1:3" ht="13.5" customHeight="1">
      <c r="A582" s="381" t="s">
        <v>96</v>
      </c>
      <c r="B582" s="382"/>
      <c r="C582" s="218" t="s">
        <v>97</v>
      </c>
    </row>
    <row r="583" spans="1:3" ht="58.5" customHeight="1">
      <c r="A583" s="383" t="s">
        <v>98</v>
      </c>
      <c r="B583" s="220" t="s">
        <v>99</v>
      </c>
      <c r="C583" s="221" t="s">
        <v>323</v>
      </c>
    </row>
    <row r="584" spans="1:3" ht="13.5" customHeight="1">
      <c r="A584" s="384"/>
      <c r="B584" s="220" t="s">
        <v>100</v>
      </c>
      <c r="C584" s="218" t="s">
        <v>101</v>
      </c>
    </row>
    <row r="585" spans="1:3" ht="13.5" customHeight="1">
      <c r="A585" s="384"/>
      <c r="B585" s="220" t="s">
        <v>102</v>
      </c>
      <c r="C585" s="218" t="s">
        <v>324</v>
      </c>
    </row>
    <row r="586" spans="1:3" ht="24" customHeight="1">
      <c r="A586" s="384"/>
      <c r="B586" s="220" t="s">
        <v>103</v>
      </c>
      <c r="C586" s="218" t="s">
        <v>168</v>
      </c>
    </row>
    <row r="587" spans="1:3" ht="13.5" customHeight="1">
      <c r="A587" s="384"/>
      <c r="B587" s="220" t="s">
        <v>105</v>
      </c>
      <c r="C587" s="218" t="s">
        <v>104</v>
      </c>
    </row>
    <row r="588" spans="1:3" ht="24" customHeight="1">
      <c r="A588" s="384"/>
      <c r="B588" s="220" t="s">
        <v>106</v>
      </c>
      <c r="C588" s="222">
        <v>9427</v>
      </c>
    </row>
    <row r="589" spans="1:3" ht="24" customHeight="1">
      <c r="A589" s="383" t="s">
        <v>107</v>
      </c>
      <c r="B589" s="220" t="s">
        <v>108</v>
      </c>
      <c r="C589" s="218" t="s">
        <v>109</v>
      </c>
    </row>
    <row r="590" spans="1:3" ht="48" customHeight="1">
      <c r="A590" s="384"/>
      <c r="B590" s="220" t="s">
        <v>110</v>
      </c>
      <c r="C590" s="218" t="s">
        <v>171</v>
      </c>
    </row>
    <row r="591" spans="1:3" ht="58.5" customHeight="1">
      <c r="A591" s="381" t="s">
        <v>112</v>
      </c>
      <c r="B591" s="382"/>
      <c r="C591" s="218" t="s">
        <v>211</v>
      </c>
    </row>
    <row r="592" spans="1:3" ht="13.5" customHeight="1" thickBot="1">
      <c r="A592" s="385" t="s">
        <v>114</v>
      </c>
      <c r="B592" s="220" t="s">
        <v>115</v>
      </c>
      <c r="C592" s="221" t="s">
        <v>339</v>
      </c>
    </row>
    <row r="593" spans="1:3" ht="13.5" customHeight="1">
      <c r="A593" s="384"/>
      <c r="B593" s="220" t="s">
        <v>116</v>
      </c>
      <c r="C593" s="221" t="s">
        <v>331</v>
      </c>
    </row>
    <row r="594" spans="1:3" ht="13.5" customHeight="1">
      <c r="A594" s="384"/>
      <c r="B594" s="220" t="s">
        <v>173</v>
      </c>
      <c r="C594" s="222">
        <v>2</v>
      </c>
    </row>
    <row r="595" spans="1:3" ht="13.5" customHeight="1" thickBot="1">
      <c r="A595" s="386"/>
      <c r="B595" s="224" t="s">
        <v>174</v>
      </c>
      <c r="C595" s="250">
        <v>174762</v>
      </c>
    </row>
    <row r="598" ht="15">
      <c r="A598" t="s">
        <v>326</v>
      </c>
    </row>
    <row r="600" spans="1:7" ht="18" customHeight="1" thickBot="1">
      <c r="A600" s="387" t="s">
        <v>175</v>
      </c>
      <c r="B600" s="388"/>
      <c r="C600" s="388"/>
      <c r="D600" s="388"/>
      <c r="E600" s="388"/>
      <c r="F600" s="388"/>
      <c r="G600" s="388"/>
    </row>
    <row r="601" spans="1:7" ht="13.5" customHeight="1">
      <c r="A601" s="251"/>
      <c r="B601" s="393" t="s">
        <v>176</v>
      </c>
      <c r="C601" s="394"/>
      <c r="D601" s="394"/>
      <c r="E601" s="394"/>
      <c r="F601" s="394"/>
      <c r="G601" s="380"/>
    </row>
    <row r="602" spans="1:7" ht="15" customHeight="1">
      <c r="A602" s="253"/>
      <c r="B602" s="395" t="s">
        <v>128</v>
      </c>
      <c r="C602" s="396"/>
      <c r="D602" s="397" t="s">
        <v>129</v>
      </c>
      <c r="E602" s="396"/>
      <c r="F602" s="398" t="s">
        <v>139</v>
      </c>
      <c r="G602" s="399"/>
    </row>
    <row r="603" spans="1:7" ht="15" customHeight="1" thickBot="1">
      <c r="A603" s="254"/>
      <c r="B603" s="255" t="s">
        <v>127</v>
      </c>
      <c r="C603" s="256" t="s">
        <v>133</v>
      </c>
      <c r="D603" s="256" t="s">
        <v>127</v>
      </c>
      <c r="E603" s="256" t="s">
        <v>133</v>
      </c>
      <c r="F603" s="256" t="s">
        <v>127</v>
      </c>
      <c r="G603" s="257" t="s">
        <v>133</v>
      </c>
    </row>
    <row r="604" spans="1:7" ht="69" customHeight="1" thickBot="1">
      <c r="A604" s="258" t="s">
        <v>212</v>
      </c>
      <c r="B604" s="275">
        <v>42858899.99923673</v>
      </c>
      <c r="C604" s="260">
        <v>0.9999999999999968</v>
      </c>
      <c r="D604" s="276">
        <v>1.4156103134155273E-07</v>
      </c>
      <c r="E604" s="367">
        <v>3.3029553101939923E-15</v>
      </c>
      <c r="F604" s="276">
        <v>42858899.999236874</v>
      </c>
      <c r="G604" s="262">
        <v>1</v>
      </c>
    </row>
    <row r="605" spans="1:7" ht="24.75" customHeight="1">
      <c r="A605" s="412" t="s">
        <v>184</v>
      </c>
      <c r="B605" s="388"/>
      <c r="C605" s="388"/>
      <c r="D605" s="388"/>
      <c r="E605" s="388"/>
      <c r="F605" s="388"/>
      <c r="G605" s="388"/>
    </row>
    <row r="607" spans="1:7" ht="28.5" customHeight="1" thickBot="1">
      <c r="A607" s="387" t="s">
        <v>213</v>
      </c>
      <c r="B607" s="388"/>
      <c r="C607" s="388"/>
      <c r="D607" s="388"/>
      <c r="E607" s="388"/>
      <c r="F607" s="388"/>
      <c r="G607" s="388"/>
    </row>
    <row r="608" spans="1:7" ht="34.5" customHeight="1" thickBot="1">
      <c r="A608" s="263"/>
      <c r="B608" s="252"/>
      <c r="C608" s="216"/>
      <c r="D608" s="400" t="s">
        <v>119</v>
      </c>
      <c r="E608" s="401"/>
      <c r="F608" s="402"/>
      <c r="G608" s="403" t="s">
        <v>139</v>
      </c>
    </row>
    <row r="609" spans="1:7" ht="24.75" customHeight="1" thickBot="1">
      <c r="A609" s="223"/>
      <c r="B609" s="215"/>
      <c r="C609" s="248"/>
      <c r="D609" s="255" t="s">
        <v>141</v>
      </c>
      <c r="E609" s="256" t="s">
        <v>137</v>
      </c>
      <c r="F609" s="256" t="s">
        <v>142</v>
      </c>
      <c r="G609" s="404"/>
    </row>
    <row r="610" spans="1:7" ht="13.5" customHeight="1">
      <c r="A610" s="405" t="s">
        <v>214</v>
      </c>
      <c r="B610" s="407" t="s">
        <v>215</v>
      </c>
      <c r="C610" s="231" t="s">
        <v>180</v>
      </c>
      <c r="D610" s="232">
        <v>0</v>
      </c>
      <c r="E610" s="233">
        <v>466633</v>
      </c>
      <c r="F610" s="233">
        <v>10241288</v>
      </c>
      <c r="G610" s="234">
        <v>10707921</v>
      </c>
    </row>
    <row r="611" spans="1:7" ht="24" customHeight="1">
      <c r="A611" s="384"/>
      <c r="B611" s="408"/>
      <c r="C611" s="264" t="s">
        <v>216</v>
      </c>
      <c r="D611" s="265">
        <v>0</v>
      </c>
      <c r="E611" s="266">
        <v>0.04357830058701404</v>
      </c>
      <c r="F611" s="266">
        <v>0.9564216994129859</v>
      </c>
      <c r="G611" s="267">
        <v>1</v>
      </c>
    </row>
    <row r="612" spans="1:7" ht="13.5" customHeight="1">
      <c r="A612" s="384"/>
      <c r="B612" s="409" t="s">
        <v>217</v>
      </c>
      <c r="C612" s="268" t="s">
        <v>180</v>
      </c>
      <c r="D612" s="269">
        <v>1826</v>
      </c>
      <c r="E612" s="270">
        <v>160796</v>
      </c>
      <c r="F612" s="270">
        <v>4864397</v>
      </c>
      <c r="G612" s="271">
        <v>5027019</v>
      </c>
    </row>
    <row r="613" spans="1:7" ht="24" customHeight="1">
      <c r="A613" s="384"/>
      <c r="B613" s="408"/>
      <c r="C613" s="264" t="s">
        <v>216</v>
      </c>
      <c r="D613" s="265">
        <v>0.0003632371391474749</v>
      </c>
      <c r="E613" s="266">
        <v>0.031986352150250474</v>
      </c>
      <c r="F613" s="266">
        <v>0.9676504107106021</v>
      </c>
      <c r="G613" s="267">
        <v>1</v>
      </c>
    </row>
    <row r="614" spans="1:7" ht="13.5" customHeight="1">
      <c r="A614" s="384"/>
      <c r="B614" s="409" t="s">
        <v>218</v>
      </c>
      <c r="C614" s="268" t="s">
        <v>180</v>
      </c>
      <c r="D614" s="269">
        <v>0</v>
      </c>
      <c r="E614" s="270">
        <v>461794</v>
      </c>
      <c r="F614" s="270">
        <v>12361291</v>
      </c>
      <c r="G614" s="271">
        <v>12823085</v>
      </c>
    </row>
    <row r="615" spans="1:7" ht="24" customHeight="1">
      <c r="A615" s="384"/>
      <c r="B615" s="408"/>
      <c r="C615" s="264" t="s">
        <v>216</v>
      </c>
      <c r="D615" s="265">
        <v>0</v>
      </c>
      <c r="E615" s="266">
        <v>0.036012706770640605</v>
      </c>
      <c r="F615" s="266">
        <v>0.9639872932293594</v>
      </c>
      <c r="G615" s="267">
        <v>1</v>
      </c>
    </row>
    <row r="616" spans="1:7" ht="13.5" customHeight="1">
      <c r="A616" s="384"/>
      <c r="B616" s="409" t="s">
        <v>219</v>
      </c>
      <c r="C616" s="268" t="s">
        <v>180</v>
      </c>
      <c r="D616" s="269">
        <v>4596</v>
      </c>
      <c r="E616" s="270">
        <v>197054</v>
      </c>
      <c r="F616" s="270">
        <v>5716232</v>
      </c>
      <c r="G616" s="271">
        <v>5917882</v>
      </c>
    </row>
    <row r="617" spans="1:7" ht="24" customHeight="1">
      <c r="A617" s="384"/>
      <c r="B617" s="408"/>
      <c r="C617" s="264" t="s">
        <v>216</v>
      </c>
      <c r="D617" s="265">
        <v>0.0007766292061923507</v>
      </c>
      <c r="E617" s="266">
        <v>0.03329806170518439</v>
      </c>
      <c r="F617" s="266">
        <v>0.9659253090886233</v>
      </c>
      <c r="G617" s="267">
        <v>1</v>
      </c>
    </row>
    <row r="618" spans="1:7" ht="13.5" customHeight="1">
      <c r="A618" s="384"/>
      <c r="B618" s="409" t="s">
        <v>220</v>
      </c>
      <c r="C618" s="268" t="s">
        <v>180</v>
      </c>
      <c r="D618" s="269">
        <v>2137</v>
      </c>
      <c r="E618" s="270">
        <v>199158</v>
      </c>
      <c r="F618" s="270">
        <v>8057654</v>
      </c>
      <c r="G618" s="271">
        <v>8258949</v>
      </c>
    </row>
    <row r="619" spans="1:7" ht="24" customHeight="1">
      <c r="A619" s="384"/>
      <c r="B619" s="408"/>
      <c r="C619" s="264" t="s">
        <v>216</v>
      </c>
      <c r="D619" s="265">
        <v>0.0002587496302495632</v>
      </c>
      <c r="E619" s="266">
        <v>0.024114206299130796</v>
      </c>
      <c r="F619" s="266">
        <v>0.9756270440706196</v>
      </c>
      <c r="G619" s="267">
        <v>1</v>
      </c>
    </row>
    <row r="620" spans="1:7" ht="13.5" customHeight="1">
      <c r="A620" s="384"/>
      <c r="B620" s="409" t="s">
        <v>221</v>
      </c>
      <c r="C620" s="268" t="s">
        <v>180</v>
      </c>
      <c r="D620" s="269">
        <v>0</v>
      </c>
      <c r="E620" s="270">
        <v>7920</v>
      </c>
      <c r="F620" s="270">
        <v>116124</v>
      </c>
      <c r="G620" s="271">
        <v>124044</v>
      </c>
    </row>
    <row r="621" spans="1:7" ht="24" customHeight="1">
      <c r="A621" s="406"/>
      <c r="B621" s="408"/>
      <c r="C621" s="264" t="s">
        <v>216</v>
      </c>
      <c r="D621" s="265">
        <v>0</v>
      </c>
      <c r="E621" s="266">
        <v>0.06384831188932959</v>
      </c>
      <c r="F621" s="266">
        <v>0.9361516881106704</v>
      </c>
      <c r="G621" s="267">
        <v>1</v>
      </c>
    </row>
    <row r="622" spans="1:7" ht="13.5" customHeight="1" thickBot="1">
      <c r="A622" s="410" t="s">
        <v>139</v>
      </c>
      <c r="B622" s="411"/>
      <c r="C622" s="268" t="s">
        <v>180</v>
      </c>
      <c r="D622" s="269">
        <v>8559</v>
      </c>
      <c r="E622" s="270">
        <v>1493355</v>
      </c>
      <c r="F622" s="270">
        <v>41356986</v>
      </c>
      <c r="G622" s="271">
        <v>42858900</v>
      </c>
    </row>
    <row r="623" spans="1:7" ht="24" customHeight="1" thickBot="1">
      <c r="A623" s="386"/>
      <c r="B623" s="378"/>
      <c r="C623" s="224" t="s">
        <v>216</v>
      </c>
      <c r="D623" s="272">
        <v>0.00019970181222569874</v>
      </c>
      <c r="E623" s="273">
        <v>0.03484352141562196</v>
      </c>
      <c r="F623" s="273">
        <v>0.9649567767721524</v>
      </c>
      <c r="G623" s="274">
        <v>1</v>
      </c>
    </row>
    <row r="626" ht="15">
      <c r="A626" t="s">
        <v>223</v>
      </c>
    </row>
    <row r="629" ht="16.5">
      <c r="A629" t="s">
        <v>93</v>
      </c>
    </row>
    <row r="631" spans="1:3" ht="18" customHeight="1" thickBot="1">
      <c r="A631" s="377" t="s">
        <v>94</v>
      </c>
      <c r="B631" s="378"/>
      <c r="C631" s="378"/>
    </row>
    <row r="632" spans="1:3" ht="13.5" customHeight="1">
      <c r="A632" s="379" t="s">
        <v>95</v>
      </c>
      <c r="B632" s="380"/>
      <c r="C632" s="217" t="s">
        <v>345</v>
      </c>
    </row>
    <row r="633" spans="1:3" ht="13.5" customHeight="1">
      <c r="A633" s="381" t="s">
        <v>96</v>
      </c>
      <c r="B633" s="382"/>
      <c r="C633" s="218" t="s">
        <v>97</v>
      </c>
    </row>
    <row r="634" spans="1:3" ht="58.5" customHeight="1">
      <c r="A634" s="383" t="s">
        <v>98</v>
      </c>
      <c r="B634" s="220" t="s">
        <v>99</v>
      </c>
      <c r="C634" s="221" t="s">
        <v>323</v>
      </c>
    </row>
    <row r="635" spans="1:3" ht="13.5" customHeight="1">
      <c r="A635" s="384"/>
      <c r="B635" s="220" t="s">
        <v>100</v>
      </c>
      <c r="C635" s="218" t="s">
        <v>101</v>
      </c>
    </row>
    <row r="636" spans="1:3" ht="13.5" customHeight="1">
      <c r="A636" s="384"/>
      <c r="B636" s="220" t="s">
        <v>102</v>
      </c>
      <c r="C636" s="218" t="s">
        <v>324</v>
      </c>
    </row>
    <row r="637" spans="1:3" ht="13.5" customHeight="1">
      <c r="A637" s="384"/>
      <c r="B637" s="220" t="s">
        <v>103</v>
      </c>
      <c r="C637" s="218" t="s">
        <v>104</v>
      </c>
    </row>
    <row r="638" spans="1:3" ht="13.5" customHeight="1">
      <c r="A638" s="384"/>
      <c r="B638" s="220" t="s">
        <v>105</v>
      </c>
      <c r="C638" s="218" t="s">
        <v>104</v>
      </c>
    </row>
    <row r="639" spans="1:3" ht="24" customHeight="1">
      <c r="A639" s="384"/>
      <c r="B639" s="220" t="s">
        <v>106</v>
      </c>
      <c r="C639" s="222">
        <v>9427</v>
      </c>
    </row>
    <row r="640" spans="1:3" ht="24" customHeight="1">
      <c r="A640" s="383" t="s">
        <v>107</v>
      </c>
      <c r="B640" s="220" t="s">
        <v>108</v>
      </c>
      <c r="C640" s="218" t="s">
        <v>109</v>
      </c>
    </row>
    <row r="641" spans="1:3" ht="24" customHeight="1">
      <c r="A641" s="384"/>
      <c r="B641" s="220" t="s">
        <v>110</v>
      </c>
      <c r="C641" s="218" t="s">
        <v>111</v>
      </c>
    </row>
    <row r="642" spans="1:3" ht="13.5" customHeight="1">
      <c r="A642" s="381" t="s">
        <v>112</v>
      </c>
      <c r="B642" s="382"/>
      <c r="C642" s="218" t="s">
        <v>224</v>
      </c>
    </row>
    <row r="643" spans="1:3" ht="13.5" customHeight="1" thickBot="1">
      <c r="A643" s="385" t="s">
        <v>114</v>
      </c>
      <c r="B643" s="220" t="s">
        <v>115</v>
      </c>
      <c r="C643" s="221" t="s">
        <v>346</v>
      </c>
    </row>
    <row r="644" spans="1:3" ht="13.5" customHeight="1" thickBot="1">
      <c r="A644" s="386"/>
      <c r="B644" s="224" t="s">
        <v>116</v>
      </c>
      <c r="C644" s="225" t="s">
        <v>333</v>
      </c>
    </row>
    <row r="647" ht="15">
      <c r="A647" t="s">
        <v>326</v>
      </c>
    </row>
    <row r="649" spans="1:3" ht="18" customHeight="1">
      <c r="A649" s="387" t="s">
        <v>117</v>
      </c>
      <c r="B649" s="388"/>
      <c r="C649" s="388"/>
    </row>
    <row r="650" spans="1:3" ht="48" customHeight="1" thickBot="1">
      <c r="A650" s="413" t="s">
        <v>119</v>
      </c>
      <c r="B650" s="378"/>
      <c r="C650" s="378"/>
    </row>
    <row r="651" spans="1:3" ht="13.5" customHeight="1" thickBot="1">
      <c r="A651" s="389" t="s">
        <v>127</v>
      </c>
      <c r="B651" s="231" t="s">
        <v>128</v>
      </c>
      <c r="C651" s="277">
        <v>9427</v>
      </c>
    </row>
    <row r="652" spans="1:3" ht="13.5" customHeight="1" thickBot="1">
      <c r="A652" s="386"/>
      <c r="B652" s="224" t="s">
        <v>129</v>
      </c>
      <c r="C652" s="250">
        <v>0</v>
      </c>
    </row>
    <row r="654" spans="1:6" ht="28.5" customHeight="1" thickBot="1">
      <c r="A654" s="387" t="s">
        <v>140</v>
      </c>
      <c r="B654" s="388"/>
      <c r="C654" s="388"/>
      <c r="D654" s="388"/>
      <c r="E654" s="388"/>
      <c r="F654" s="388"/>
    </row>
    <row r="655" spans="1:6" ht="24.75" customHeight="1" thickBot="1">
      <c r="A655" s="226"/>
      <c r="B655" s="227"/>
      <c r="C655" s="228" t="s">
        <v>132</v>
      </c>
      <c r="D655" s="229" t="s">
        <v>133</v>
      </c>
      <c r="E655" s="229" t="s">
        <v>134</v>
      </c>
      <c r="F655" s="230" t="s">
        <v>135</v>
      </c>
    </row>
    <row r="656" spans="1:6" ht="13.5" customHeight="1" thickBot="1">
      <c r="A656" s="389" t="s">
        <v>128</v>
      </c>
      <c r="B656" s="231" t="s">
        <v>141</v>
      </c>
      <c r="C656" s="232">
        <v>3</v>
      </c>
      <c r="D656" s="238">
        <v>0.03182348573247056</v>
      </c>
      <c r="E656" s="238">
        <v>0.03182348573247056</v>
      </c>
      <c r="F656" s="239">
        <v>0.03182348573247056</v>
      </c>
    </row>
    <row r="657" spans="1:6" ht="13.5" customHeight="1">
      <c r="A657" s="384"/>
      <c r="B657" s="220" t="s">
        <v>137</v>
      </c>
      <c r="C657" s="240">
        <v>373</v>
      </c>
      <c r="D657" s="241">
        <v>3.95672005940384</v>
      </c>
      <c r="E657" s="241">
        <v>3.95672005940384</v>
      </c>
      <c r="F657" s="242">
        <v>3.9885435451363107</v>
      </c>
    </row>
    <row r="658" spans="1:6" ht="13.5" customHeight="1">
      <c r="A658" s="384"/>
      <c r="B658" s="220" t="s">
        <v>142</v>
      </c>
      <c r="C658" s="240">
        <v>9051</v>
      </c>
      <c r="D658" s="241">
        <v>96.01145645486369</v>
      </c>
      <c r="E658" s="241">
        <v>96.01145645486369</v>
      </c>
      <c r="F658" s="242">
        <v>100</v>
      </c>
    </row>
    <row r="659" spans="1:6" ht="13.5" customHeight="1" thickBot="1">
      <c r="A659" s="386"/>
      <c r="B659" s="224" t="s">
        <v>139</v>
      </c>
      <c r="C659" s="235">
        <v>9427</v>
      </c>
      <c r="D659" s="243">
        <v>100</v>
      </c>
      <c r="E659" s="243">
        <v>100</v>
      </c>
      <c r="F659" s="244"/>
    </row>
    <row r="662" ht="15">
      <c r="A662" t="s">
        <v>225</v>
      </c>
    </row>
    <row r="665" ht="16.5">
      <c r="A665" t="s">
        <v>93</v>
      </c>
    </row>
    <row r="667" spans="1:3" ht="18" customHeight="1" thickBot="1">
      <c r="A667" s="377" t="s">
        <v>94</v>
      </c>
      <c r="B667" s="378"/>
      <c r="C667" s="378"/>
    </row>
    <row r="668" spans="1:3" ht="13.5" customHeight="1">
      <c r="A668" s="379" t="s">
        <v>95</v>
      </c>
      <c r="B668" s="380"/>
      <c r="C668" s="217" t="s">
        <v>347</v>
      </c>
    </row>
    <row r="669" spans="1:3" ht="13.5" customHeight="1">
      <c r="A669" s="381" t="s">
        <v>96</v>
      </c>
      <c r="B669" s="382"/>
      <c r="C669" s="218" t="s">
        <v>97</v>
      </c>
    </row>
    <row r="670" spans="1:3" ht="58.5" customHeight="1">
      <c r="A670" s="383" t="s">
        <v>98</v>
      </c>
      <c r="B670" s="220" t="s">
        <v>99</v>
      </c>
      <c r="C670" s="221" t="s">
        <v>323</v>
      </c>
    </row>
    <row r="671" spans="1:3" ht="13.5" customHeight="1">
      <c r="A671" s="384"/>
      <c r="B671" s="220" t="s">
        <v>100</v>
      </c>
      <c r="C671" s="218" t="s">
        <v>101</v>
      </c>
    </row>
    <row r="672" spans="1:3" ht="13.5" customHeight="1">
      <c r="A672" s="384"/>
      <c r="B672" s="220" t="s">
        <v>102</v>
      </c>
      <c r="C672" s="218" t="s">
        <v>324</v>
      </c>
    </row>
    <row r="673" spans="1:3" ht="24" customHeight="1">
      <c r="A673" s="384"/>
      <c r="B673" s="220" t="s">
        <v>103</v>
      </c>
      <c r="C673" s="218" t="s">
        <v>168</v>
      </c>
    </row>
    <row r="674" spans="1:3" ht="13.5" customHeight="1">
      <c r="A674" s="384"/>
      <c r="B674" s="220" t="s">
        <v>105</v>
      </c>
      <c r="C674" s="218" t="s">
        <v>104</v>
      </c>
    </row>
    <row r="675" spans="1:3" ht="24" customHeight="1">
      <c r="A675" s="384"/>
      <c r="B675" s="220" t="s">
        <v>106</v>
      </c>
      <c r="C675" s="222">
        <v>9427</v>
      </c>
    </row>
    <row r="676" spans="1:3" ht="24" customHeight="1">
      <c r="A676" s="383" t="s">
        <v>107</v>
      </c>
      <c r="B676" s="220" t="s">
        <v>108</v>
      </c>
      <c r="C676" s="218" t="s">
        <v>109</v>
      </c>
    </row>
    <row r="677" spans="1:3" ht="24" customHeight="1">
      <c r="A677" s="384"/>
      <c r="B677" s="220" t="s">
        <v>110</v>
      </c>
      <c r="C677" s="218" t="s">
        <v>111</v>
      </c>
    </row>
    <row r="678" spans="1:3" ht="13.5" customHeight="1">
      <c r="A678" s="381" t="s">
        <v>112</v>
      </c>
      <c r="B678" s="382"/>
      <c r="C678" s="218" t="s">
        <v>224</v>
      </c>
    </row>
    <row r="679" spans="1:3" ht="13.5" customHeight="1" thickBot="1">
      <c r="A679" s="385" t="s">
        <v>114</v>
      </c>
      <c r="B679" s="220" t="s">
        <v>115</v>
      </c>
      <c r="C679" s="221" t="s">
        <v>348</v>
      </c>
    </row>
    <row r="680" spans="1:3" ht="13.5" customHeight="1" thickBot="1">
      <c r="A680" s="386"/>
      <c r="B680" s="224" t="s">
        <v>116</v>
      </c>
      <c r="C680" s="225" t="s">
        <v>349</v>
      </c>
    </row>
    <row r="683" ht="15">
      <c r="A683" t="s">
        <v>326</v>
      </c>
    </row>
    <row r="685" spans="1:3" ht="18" customHeight="1">
      <c r="A685" s="387" t="s">
        <v>117</v>
      </c>
      <c r="B685" s="388"/>
      <c r="C685" s="388"/>
    </row>
    <row r="686" spans="1:3" ht="48" customHeight="1" thickBot="1">
      <c r="A686" s="413" t="s">
        <v>119</v>
      </c>
      <c r="B686" s="378"/>
      <c r="C686" s="378"/>
    </row>
    <row r="687" spans="1:3" ht="13.5" customHeight="1" thickBot="1">
      <c r="A687" s="389" t="s">
        <v>127</v>
      </c>
      <c r="B687" s="231" t="s">
        <v>128</v>
      </c>
      <c r="C687" s="277">
        <v>42858899.999236904</v>
      </c>
    </row>
    <row r="688" spans="1:3" ht="13.5" customHeight="1" thickBot="1">
      <c r="A688" s="386"/>
      <c r="B688" s="224" t="s">
        <v>129</v>
      </c>
      <c r="C688" s="250">
        <v>0</v>
      </c>
    </row>
    <row r="690" spans="1:6" ht="28.5" customHeight="1" thickBot="1">
      <c r="A690" s="387" t="s">
        <v>140</v>
      </c>
      <c r="B690" s="388"/>
      <c r="C690" s="388"/>
      <c r="D690" s="388"/>
      <c r="E690" s="388"/>
      <c r="F690" s="388"/>
    </row>
    <row r="691" spans="1:6" ht="24.75" customHeight="1" thickBot="1">
      <c r="A691" s="226"/>
      <c r="B691" s="227"/>
      <c r="C691" s="228" t="s">
        <v>132</v>
      </c>
      <c r="D691" s="229" t="s">
        <v>133</v>
      </c>
      <c r="E691" s="229" t="s">
        <v>134</v>
      </c>
      <c r="F691" s="230" t="s">
        <v>135</v>
      </c>
    </row>
    <row r="692" spans="1:6" ht="13.5" customHeight="1" thickBot="1">
      <c r="A692" s="389" t="s">
        <v>128</v>
      </c>
      <c r="B692" s="231" t="s">
        <v>141</v>
      </c>
      <c r="C692" s="232">
        <v>8558.589486728293</v>
      </c>
      <c r="D692" s="238">
        <v>0.019969223397895614</v>
      </c>
      <c r="E692" s="238">
        <v>0.0199692233978956</v>
      </c>
      <c r="F692" s="239">
        <v>0.0199692233978956</v>
      </c>
    </row>
    <row r="693" spans="1:6" ht="13.5" customHeight="1">
      <c r="A693" s="384"/>
      <c r="B693" s="220" t="s">
        <v>137</v>
      </c>
      <c r="C693" s="240">
        <v>1493355.5985079932</v>
      </c>
      <c r="D693" s="241">
        <v>3.4843535380856325</v>
      </c>
      <c r="E693" s="241">
        <v>3.4843535380856303</v>
      </c>
      <c r="F693" s="242">
        <v>3.5043227614835257</v>
      </c>
    </row>
    <row r="694" spans="1:6" ht="13.5" customHeight="1">
      <c r="A694" s="384"/>
      <c r="B694" s="220" t="s">
        <v>142</v>
      </c>
      <c r="C694" s="240">
        <v>41356985.811242186</v>
      </c>
      <c r="D694" s="241">
        <v>96.49567723851655</v>
      </c>
      <c r="E694" s="241">
        <v>96.49567723851648</v>
      </c>
      <c r="F694" s="242">
        <v>100</v>
      </c>
    </row>
    <row r="695" spans="1:6" ht="13.5" customHeight="1" thickBot="1">
      <c r="A695" s="386"/>
      <c r="B695" s="224" t="s">
        <v>139</v>
      </c>
      <c r="C695" s="235">
        <v>42858899.999236904</v>
      </c>
      <c r="D695" s="243">
        <v>100.00000000000007</v>
      </c>
      <c r="E695" s="243">
        <v>100</v>
      </c>
      <c r="F695" s="244"/>
    </row>
    <row r="698" ht="15">
      <c r="A698" t="s">
        <v>226</v>
      </c>
    </row>
    <row r="701" ht="16.5">
      <c r="A701" t="s">
        <v>170</v>
      </c>
    </row>
    <row r="703" spans="1:3" ht="18" customHeight="1" thickBot="1">
      <c r="A703" s="377" t="s">
        <v>94</v>
      </c>
      <c r="B703" s="378"/>
      <c r="C703" s="378"/>
    </row>
    <row r="704" spans="1:3" ht="13.5" customHeight="1">
      <c r="A704" s="379" t="s">
        <v>95</v>
      </c>
      <c r="B704" s="380"/>
      <c r="C704" s="217" t="s">
        <v>350</v>
      </c>
    </row>
    <row r="705" spans="1:3" ht="13.5" customHeight="1">
      <c r="A705" s="381" t="s">
        <v>96</v>
      </c>
      <c r="B705" s="382"/>
      <c r="C705" s="218" t="s">
        <v>97</v>
      </c>
    </row>
    <row r="706" spans="1:3" ht="58.5" customHeight="1">
      <c r="A706" s="383" t="s">
        <v>98</v>
      </c>
      <c r="B706" s="220" t="s">
        <v>99</v>
      </c>
      <c r="C706" s="221" t="s">
        <v>323</v>
      </c>
    </row>
    <row r="707" spans="1:3" ht="13.5" customHeight="1">
      <c r="A707" s="384"/>
      <c r="B707" s="220" t="s">
        <v>100</v>
      </c>
      <c r="C707" s="218" t="s">
        <v>101</v>
      </c>
    </row>
    <row r="708" spans="1:3" ht="13.5" customHeight="1">
      <c r="A708" s="384"/>
      <c r="B708" s="220" t="s">
        <v>102</v>
      </c>
      <c r="C708" s="218" t="s">
        <v>324</v>
      </c>
    </row>
    <row r="709" spans="1:3" ht="13.5" customHeight="1">
      <c r="A709" s="384"/>
      <c r="B709" s="220" t="s">
        <v>103</v>
      </c>
      <c r="C709" s="218" t="s">
        <v>104</v>
      </c>
    </row>
    <row r="710" spans="1:3" ht="13.5" customHeight="1">
      <c r="A710" s="384"/>
      <c r="B710" s="220" t="s">
        <v>105</v>
      </c>
      <c r="C710" s="218" t="s">
        <v>104</v>
      </c>
    </row>
    <row r="711" spans="1:3" ht="24" customHeight="1">
      <c r="A711" s="384"/>
      <c r="B711" s="220" t="s">
        <v>106</v>
      </c>
      <c r="C711" s="222">
        <v>9427</v>
      </c>
    </row>
    <row r="712" spans="1:3" ht="24" customHeight="1">
      <c r="A712" s="383" t="s">
        <v>107</v>
      </c>
      <c r="B712" s="220" t="s">
        <v>108</v>
      </c>
      <c r="C712" s="218" t="s">
        <v>109</v>
      </c>
    </row>
    <row r="713" spans="1:3" ht="48" customHeight="1">
      <c r="A713" s="384"/>
      <c r="B713" s="220" t="s">
        <v>110</v>
      </c>
      <c r="C713" s="218" t="s">
        <v>171</v>
      </c>
    </row>
    <row r="714" spans="1:3" ht="58.5" customHeight="1">
      <c r="A714" s="381" t="s">
        <v>112</v>
      </c>
      <c r="B714" s="382"/>
      <c r="C714" s="218" t="s">
        <v>227</v>
      </c>
    </row>
    <row r="715" spans="1:3" ht="13.5" customHeight="1" thickBot="1">
      <c r="A715" s="385" t="s">
        <v>114</v>
      </c>
      <c r="B715" s="220" t="s">
        <v>115</v>
      </c>
      <c r="C715" s="221" t="s">
        <v>346</v>
      </c>
    </row>
    <row r="716" spans="1:3" ht="13.5" customHeight="1">
      <c r="A716" s="384"/>
      <c r="B716" s="220" t="s">
        <v>116</v>
      </c>
      <c r="C716" s="221" t="s">
        <v>351</v>
      </c>
    </row>
    <row r="717" spans="1:3" ht="13.5" customHeight="1">
      <c r="A717" s="384"/>
      <c r="B717" s="220" t="s">
        <v>173</v>
      </c>
      <c r="C717" s="222">
        <v>2</v>
      </c>
    </row>
    <row r="718" spans="1:3" ht="13.5" customHeight="1" thickBot="1">
      <c r="A718" s="386"/>
      <c r="B718" s="224" t="s">
        <v>174</v>
      </c>
      <c r="C718" s="250">
        <v>174762</v>
      </c>
    </row>
    <row r="721" ht="15">
      <c r="A721" t="s">
        <v>326</v>
      </c>
    </row>
    <row r="723" spans="1:7" ht="18" customHeight="1" thickBot="1">
      <c r="A723" s="387" t="s">
        <v>175</v>
      </c>
      <c r="B723" s="388"/>
      <c r="C723" s="388"/>
      <c r="D723" s="388"/>
      <c r="E723" s="388"/>
      <c r="F723" s="388"/>
      <c r="G723" s="388"/>
    </row>
    <row r="724" spans="1:7" ht="13.5" customHeight="1">
      <c r="A724" s="251"/>
      <c r="B724" s="393" t="s">
        <v>176</v>
      </c>
      <c r="C724" s="394"/>
      <c r="D724" s="394"/>
      <c r="E724" s="394"/>
      <c r="F724" s="394"/>
      <c r="G724" s="380"/>
    </row>
    <row r="725" spans="1:7" ht="15" customHeight="1">
      <c r="A725" s="253"/>
      <c r="B725" s="395" t="s">
        <v>128</v>
      </c>
      <c r="C725" s="396"/>
      <c r="D725" s="397" t="s">
        <v>129</v>
      </c>
      <c r="E725" s="396"/>
      <c r="F725" s="398" t="s">
        <v>139</v>
      </c>
      <c r="G725" s="399"/>
    </row>
    <row r="726" spans="1:7" ht="15" customHeight="1" thickBot="1">
      <c r="A726" s="254"/>
      <c r="B726" s="255" t="s">
        <v>127</v>
      </c>
      <c r="C726" s="256" t="s">
        <v>133</v>
      </c>
      <c r="D726" s="256" t="s">
        <v>127</v>
      </c>
      <c r="E726" s="256" t="s">
        <v>133</v>
      </c>
      <c r="F726" s="256" t="s">
        <v>127</v>
      </c>
      <c r="G726" s="257" t="s">
        <v>133</v>
      </c>
    </row>
    <row r="727" spans="1:7" ht="69" customHeight="1" thickBot="1">
      <c r="A727" s="258" t="s">
        <v>228</v>
      </c>
      <c r="B727" s="259">
        <v>9424</v>
      </c>
      <c r="C727" s="260">
        <v>0.9996817651426753</v>
      </c>
      <c r="D727" s="261">
        <v>3</v>
      </c>
      <c r="E727" s="260">
        <v>0.0003182348573247056</v>
      </c>
      <c r="F727" s="261">
        <v>9427</v>
      </c>
      <c r="G727" s="262">
        <v>1</v>
      </c>
    </row>
    <row r="729" spans="1:7" ht="28.5" customHeight="1" thickBot="1">
      <c r="A729" s="387" t="s">
        <v>229</v>
      </c>
      <c r="B729" s="388"/>
      <c r="C729" s="388"/>
      <c r="D729" s="388"/>
      <c r="E729" s="388"/>
      <c r="F729" s="388"/>
      <c r="G729" s="388"/>
    </row>
    <row r="730" spans="1:7" ht="34.5" customHeight="1" thickBot="1">
      <c r="A730" s="263"/>
      <c r="B730" s="252"/>
      <c r="C730" s="216"/>
      <c r="D730" s="400" t="s">
        <v>119</v>
      </c>
      <c r="E730" s="401"/>
      <c r="F730" s="402"/>
      <c r="G730" s="403" t="s">
        <v>139</v>
      </c>
    </row>
    <row r="731" spans="1:7" ht="24.75" customHeight="1" thickBot="1">
      <c r="A731" s="223"/>
      <c r="B731" s="215"/>
      <c r="C731" s="248"/>
      <c r="D731" s="255" t="s">
        <v>141</v>
      </c>
      <c r="E731" s="256" t="s">
        <v>137</v>
      </c>
      <c r="F731" s="256" t="s">
        <v>142</v>
      </c>
      <c r="G731" s="404"/>
    </row>
    <row r="732" spans="1:7" ht="13.5" customHeight="1">
      <c r="A732" s="405" t="s">
        <v>230</v>
      </c>
      <c r="B732" s="407" t="s">
        <v>231</v>
      </c>
      <c r="C732" s="231" t="s">
        <v>180</v>
      </c>
      <c r="D732" s="232">
        <v>0</v>
      </c>
      <c r="E732" s="233">
        <v>17</v>
      </c>
      <c r="F732" s="233">
        <v>780</v>
      </c>
      <c r="G732" s="234">
        <v>797</v>
      </c>
    </row>
    <row r="733" spans="1:7" ht="24" customHeight="1">
      <c r="A733" s="384"/>
      <c r="B733" s="408"/>
      <c r="C733" s="264" t="s">
        <v>232</v>
      </c>
      <c r="D733" s="265">
        <v>0</v>
      </c>
      <c r="E733" s="266">
        <v>0.02132998745294856</v>
      </c>
      <c r="F733" s="266">
        <v>0.9786700125470514</v>
      </c>
      <c r="G733" s="267">
        <v>1</v>
      </c>
    </row>
    <row r="734" spans="1:7" ht="13.5" customHeight="1">
      <c r="A734" s="384"/>
      <c r="B734" s="409" t="s">
        <v>233</v>
      </c>
      <c r="C734" s="268" t="s">
        <v>180</v>
      </c>
      <c r="D734" s="269">
        <v>1</v>
      </c>
      <c r="E734" s="270">
        <v>82</v>
      </c>
      <c r="F734" s="270">
        <v>2804</v>
      </c>
      <c r="G734" s="271">
        <v>2887</v>
      </c>
    </row>
    <row r="735" spans="1:7" ht="24" customHeight="1">
      <c r="A735" s="384"/>
      <c r="B735" s="408"/>
      <c r="C735" s="264" t="s">
        <v>232</v>
      </c>
      <c r="D735" s="265">
        <v>0.00034638032559750607</v>
      </c>
      <c r="E735" s="266">
        <v>0.028403186698995494</v>
      </c>
      <c r="F735" s="266">
        <v>0.971250432975407</v>
      </c>
      <c r="G735" s="267">
        <v>1</v>
      </c>
    </row>
    <row r="736" spans="1:7" ht="13.5" customHeight="1">
      <c r="A736" s="384"/>
      <c r="B736" s="409" t="s">
        <v>234</v>
      </c>
      <c r="C736" s="268" t="s">
        <v>180</v>
      </c>
      <c r="D736" s="269">
        <v>0</v>
      </c>
      <c r="E736" s="270">
        <v>145</v>
      </c>
      <c r="F736" s="270">
        <v>2987</v>
      </c>
      <c r="G736" s="271">
        <v>3132</v>
      </c>
    </row>
    <row r="737" spans="1:7" ht="24" customHeight="1">
      <c r="A737" s="384"/>
      <c r="B737" s="408"/>
      <c r="C737" s="264" t="s">
        <v>232</v>
      </c>
      <c r="D737" s="265">
        <v>0</v>
      </c>
      <c r="E737" s="266">
        <v>0.0462962962962963</v>
      </c>
      <c r="F737" s="266">
        <v>0.9537037037037037</v>
      </c>
      <c r="G737" s="267">
        <v>1</v>
      </c>
    </row>
    <row r="738" spans="1:7" ht="13.5" customHeight="1">
      <c r="A738" s="384"/>
      <c r="B738" s="409" t="s">
        <v>235</v>
      </c>
      <c r="C738" s="268" t="s">
        <v>180</v>
      </c>
      <c r="D738" s="269">
        <v>2</v>
      </c>
      <c r="E738" s="270">
        <v>95</v>
      </c>
      <c r="F738" s="270">
        <v>1330</v>
      </c>
      <c r="G738" s="271">
        <v>1427</v>
      </c>
    </row>
    <row r="739" spans="1:7" ht="24" customHeight="1">
      <c r="A739" s="384"/>
      <c r="B739" s="408"/>
      <c r="C739" s="264" t="s">
        <v>232</v>
      </c>
      <c r="D739" s="265">
        <v>0.001401541695865452</v>
      </c>
      <c r="E739" s="266">
        <v>0.06657323055360898</v>
      </c>
      <c r="F739" s="266">
        <v>0.9320252277505255</v>
      </c>
      <c r="G739" s="267">
        <v>1</v>
      </c>
    </row>
    <row r="740" spans="1:7" ht="13.5" customHeight="1">
      <c r="A740" s="384"/>
      <c r="B740" s="409" t="s">
        <v>236</v>
      </c>
      <c r="C740" s="268" t="s">
        <v>180</v>
      </c>
      <c r="D740" s="269">
        <v>0</v>
      </c>
      <c r="E740" s="270">
        <v>32</v>
      </c>
      <c r="F740" s="270">
        <v>1149</v>
      </c>
      <c r="G740" s="271">
        <v>1181</v>
      </c>
    </row>
    <row r="741" spans="1:7" ht="24" customHeight="1">
      <c r="A741" s="406"/>
      <c r="B741" s="408"/>
      <c r="C741" s="264" t="s">
        <v>232</v>
      </c>
      <c r="D741" s="265">
        <v>0</v>
      </c>
      <c r="E741" s="266">
        <v>0.027095681625740897</v>
      </c>
      <c r="F741" s="266">
        <v>0.9729043183742592</v>
      </c>
      <c r="G741" s="267">
        <v>1</v>
      </c>
    </row>
    <row r="742" spans="1:7" ht="13.5" customHeight="1" thickBot="1">
      <c r="A742" s="410" t="s">
        <v>139</v>
      </c>
      <c r="B742" s="411"/>
      <c r="C742" s="268" t="s">
        <v>180</v>
      </c>
      <c r="D742" s="269">
        <v>3</v>
      </c>
      <c r="E742" s="270">
        <v>371</v>
      </c>
      <c r="F742" s="270">
        <v>9050</v>
      </c>
      <c r="G742" s="271">
        <v>9424</v>
      </c>
    </row>
    <row r="743" spans="1:7" ht="24" customHeight="1" thickBot="1">
      <c r="A743" s="386"/>
      <c r="B743" s="378"/>
      <c r="C743" s="224" t="s">
        <v>232</v>
      </c>
      <c r="D743" s="272">
        <v>0.00031833616298811547</v>
      </c>
      <c r="E743" s="273">
        <v>0.03936757215619695</v>
      </c>
      <c r="F743" s="273">
        <v>0.9603140916808149</v>
      </c>
      <c r="G743" s="274">
        <v>1</v>
      </c>
    </row>
    <row r="746" ht="15">
      <c r="A746" t="s">
        <v>237</v>
      </c>
    </row>
    <row r="749" ht="16.5">
      <c r="A749" t="s">
        <v>170</v>
      </c>
    </row>
    <row r="751" spans="1:3" ht="18" customHeight="1" thickBot="1">
      <c r="A751" s="377" t="s">
        <v>94</v>
      </c>
      <c r="B751" s="378"/>
      <c r="C751" s="378"/>
    </row>
    <row r="752" spans="1:3" ht="13.5" customHeight="1">
      <c r="A752" s="379" t="s">
        <v>95</v>
      </c>
      <c r="B752" s="380"/>
      <c r="C752" s="217" t="s">
        <v>352</v>
      </c>
    </row>
    <row r="753" spans="1:3" ht="13.5" customHeight="1">
      <c r="A753" s="381" t="s">
        <v>96</v>
      </c>
      <c r="B753" s="382"/>
      <c r="C753" s="218" t="s">
        <v>97</v>
      </c>
    </row>
    <row r="754" spans="1:3" ht="58.5" customHeight="1">
      <c r="A754" s="383" t="s">
        <v>98</v>
      </c>
      <c r="B754" s="220" t="s">
        <v>99</v>
      </c>
      <c r="C754" s="221" t="s">
        <v>323</v>
      </c>
    </row>
    <row r="755" spans="1:3" ht="13.5" customHeight="1">
      <c r="A755" s="384"/>
      <c r="B755" s="220" t="s">
        <v>100</v>
      </c>
      <c r="C755" s="218" t="s">
        <v>101</v>
      </c>
    </row>
    <row r="756" spans="1:3" ht="13.5" customHeight="1">
      <c r="A756" s="384"/>
      <c r="B756" s="220" t="s">
        <v>102</v>
      </c>
      <c r="C756" s="218" t="s">
        <v>324</v>
      </c>
    </row>
    <row r="757" spans="1:3" ht="24" customHeight="1">
      <c r="A757" s="384"/>
      <c r="B757" s="220" t="s">
        <v>103</v>
      </c>
      <c r="C757" s="218" t="s">
        <v>168</v>
      </c>
    </row>
    <row r="758" spans="1:3" ht="13.5" customHeight="1">
      <c r="A758" s="384"/>
      <c r="B758" s="220" t="s">
        <v>105</v>
      </c>
      <c r="C758" s="218" t="s">
        <v>104</v>
      </c>
    </row>
    <row r="759" spans="1:3" ht="24" customHeight="1">
      <c r="A759" s="384"/>
      <c r="B759" s="220" t="s">
        <v>106</v>
      </c>
      <c r="C759" s="222">
        <v>9427</v>
      </c>
    </row>
    <row r="760" spans="1:3" ht="24" customHeight="1">
      <c r="A760" s="383" t="s">
        <v>107</v>
      </c>
      <c r="B760" s="220" t="s">
        <v>108</v>
      </c>
      <c r="C760" s="218" t="s">
        <v>109</v>
      </c>
    </row>
    <row r="761" spans="1:3" ht="48" customHeight="1">
      <c r="A761" s="384"/>
      <c r="B761" s="220" t="s">
        <v>110</v>
      </c>
      <c r="C761" s="218" t="s">
        <v>171</v>
      </c>
    </row>
    <row r="762" spans="1:3" ht="58.5" customHeight="1">
      <c r="A762" s="381" t="s">
        <v>112</v>
      </c>
      <c r="B762" s="382"/>
      <c r="C762" s="218" t="s">
        <v>227</v>
      </c>
    </row>
    <row r="763" spans="1:3" ht="13.5" customHeight="1" thickBot="1">
      <c r="A763" s="385" t="s">
        <v>114</v>
      </c>
      <c r="B763" s="220" t="s">
        <v>115</v>
      </c>
      <c r="C763" s="221" t="s">
        <v>333</v>
      </c>
    </row>
    <row r="764" spans="1:3" ht="13.5" customHeight="1">
      <c r="A764" s="384"/>
      <c r="B764" s="220" t="s">
        <v>116</v>
      </c>
      <c r="C764" s="221" t="s">
        <v>353</v>
      </c>
    </row>
    <row r="765" spans="1:3" ht="13.5" customHeight="1">
      <c r="A765" s="384"/>
      <c r="B765" s="220" t="s">
        <v>173</v>
      </c>
      <c r="C765" s="222">
        <v>2</v>
      </c>
    </row>
    <row r="766" spans="1:3" ht="13.5" customHeight="1" thickBot="1">
      <c r="A766" s="386"/>
      <c r="B766" s="224" t="s">
        <v>174</v>
      </c>
      <c r="C766" s="250">
        <v>174762</v>
      </c>
    </row>
    <row r="769" ht="15">
      <c r="A769" t="s">
        <v>326</v>
      </c>
    </row>
    <row r="771" spans="1:7" ht="18" customHeight="1" thickBot="1">
      <c r="A771" s="387" t="s">
        <v>175</v>
      </c>
      <c r="B771" s="388"/>
      <c r="C771" s="388"/>
      <c r="D771" s="388"/>
      <c r="E771" s="388"/>
      <c r="F771" s="388"/>
      <c r="G771" s="388"/>
    </row>
    <row r="772" spans="1:7" ht="13.5" customHeight="1">
      <c r="A772" s="251"/>
      <c r="B772" s="393" t="s">
        <v>176</v>
      </c>
      <c r="C772" s="394"/>
      <c r="D772" s="394"/>
      <c r="E772" s="394"/>
      <c r="F772" s="394"/>
      <c r="G772" s="380"/>
    </row>
    <row r="773" spans="1:7" ht="15" customHeight="1">
      <c r="A773" s="253"/>
      <c r="B773" s="395" t="s">
        <v>128</v>
      </c>
      <c r="C773" s="396"/>
      <c r="D773" s="397" t="s">
        <v>129</v>
      </c>
      <c r="E773" s="396"/>
      <c r="F773" s="398" t="s">
        <v>139</v>
      </c>
      <c r="G773" s="399"/>
    </row>
    <row r="774" spans="1:7" ht="15" customHeight="1" thickBot="1">
      <c r="A774" s="254"/>
      <c r="B774" s="255" t="s">
        <v>127</v>
      </c>
      <c r="C774" s="256" t="s">
        <v>133</v>
      </c>
      <c r="D774" s="256" t="s">
        <v>127</v>
      </c>
      <c r="E774" s="256" t="s">
        <v>133</v>
      </c>
      <c r="F774" s="256" t="s">
        <v>127</v>
      </c>
      <c r="G774" s="257" t="s">
        <v>133</v>
      </c>
    </row>
    <row r="775" spans="1:7" ht="69" customHeight="1" thickBot="1">
      <c r="A775" s="258" t="s">
        <v>228</v>
      </c>
      <c r="B775" s="275">
        <v>42850770.356091864</v>
      </c>
      <c r="C775" s="260">
        <v>0.9998103161036528</v>
      </c>
      <c r="D775" s="278">
        <v>8129.643145009875</v>
      </c>
      <c r="E775" s="260">
        <v>0.00018968389634719108</v>
      </c>
      <c r="F775" s="276">
        <v>42858899.999236874</v>
      </c>
      <c r="G775" s="262">
        <v>1</v>
      </c>
    </row>
    <row r="776" spans="1:7" ht="24.75" customHeight="1">
      <c r="A776" s="412" t="s">
        <v>184</v>
      </c>
      <c r="B776" s="388"/>
      <c r="C776" s="388"/>
      <c r="D776" s="388"/>
      <c r="E776" s="388"/>
      <c r="F776" s="388"/>
      <c r="G776" s="388"/>
    </row>
    <row r="778" spans="1:7" ht="28.5" customHeight="1" thickBot="1">
      <c r="A778" s="387" t="s">
        <v>229</v>
      </c>
      <c r="B778" s="388"/>
      <c r="C778" s="388"/>
      <c r="D778" s="388"/>
      <c r="E778" s="388"/>
      <c r="F778" s="388"/>
      <c r="G778" s="388"/>
    </row>
    <row r="779" spans="1:7" ht="34.5" customHeight="1" thickBot="1">
      <c r="A779" s="263"/>
      <c r="B779" s="252"/>
      <c r="C779" s="216"/>
      <c r="D779" s="400" t="s">
        <v>119</v>
      </c>
      <c r="E779" s="401"/>
      <c r="F779" s="402"/>
      <c r="G779" s="403" t="s">
        <v>139</v>
      </c>
    </row>
    <row r="780" spans="1:7" ht="24.75" customHeight="1" thickBot="1">
      <c r="A780" s="223"/>
      <c r="B780" s="215"/>
      <c r="C780" s="248"/>
      <c r="D780" s="255" t="s">
        <v>141</v>
      </c>
      <c r="E780" s="256" t="s">
        <v>137</v>
      </c>
      <c r="F780" s="256" t="s">
        <v>142</v>
      </c>
      <c r="G780" s="404"/>
    </row>
    <row r="781" spans="1:7" ht="13.5" customHeight="1">
      <c r="A781" s="405" t="s">
        <v>230</v>
      </c>
      <c r="B781" s="407" t="s">
        <v>231</v>
      </c>
      <c r="C781" s="231" t="s">
        <v>180</v>
      </c>
      <c r="D781" s="232">
        <v>0</v>
      </c>
      <c r="E781" s="233">
        <v>116799</v>
      </c>
      <c r="F781" s="233">
        <v>6161660</v>
      </c>
      <c r="G781" s="234">
        <v>6278459</v>
      </c>
    </row>
    <row r="782" spans="1:7" ht="24" customHeight="1">
      <c r="A782" s="384"/>
      <c r="B782" s="408"/>
      <c r="C782" s="264" t="s">
        <v>232</v>
      </c>
      <c r="D782" s="265">
        <v>0</v>
      </c>
      <c r="E782" s="266">
        <v>0.01860313175573815</v>
      </c>
      <c r="F782" s="266">
        <v>0.9813968682442618</v>
      </c>
      <c r="G782" s="267">
        <v>1</v>
      </c>
    </row>
    <row r="783" spans="1:7" ht="13.5" customHeight="1">
      <c r="A783" s="384"/>
      <c r="B783" s="409" t="s">
        <v>233</v>
      </c>
      <c r="C783" s="268" t="s">
        <v>180</v>
      </c>
      <c r="D783" s="269">
        <v>1826</v>
      </c>
      <c r="E783" s="270">
        <v>393407</v>
      </c>
      <c r="F783" s="270">
        <v>14132469</v>
      </c>
      <c r="G783" s="271">
        <v>14527702</v>
      </c>
    </row>
    <row r="784" spans="1:7" ht="24" customHeight="1">
      <c r="A784" s="384"/>
      <c r="B784" s="408"/>
      <c r="C784" s="264" t="s">
        <v>232</v>
      </c>
      <c r="D784" s="265">
        <v>0.00012569090417741222</v>
      </c>
      <c r="E784" s="266">
        <v>0.02707978178517153</v>
      </c>
      <c r="F784" s="266">
        <v>0.9727945273106511</v>
      </c>
      <c r="G784" s="267">
        <v>1</v>
      </c>
    </row>
    <row r="785" spans="1:7" ht="13.5" customHeight="1">
      <c r="A785" s="384"/>
      <c r="B785" s="409" t="s">
        <v>234</v>
      </c>
      <c r="C785" s="268" t="s">
        <v>180</v>
      </c>
      <c r="D785" s="269">
        <v>0</v>
      </c>
      <c r="E785" s="270">
        <v>578170</v>
      </c>
      <c r="F785" s="270">
        <v>12819012</v>
      </c>
      <c r="G785" s="271">
        <v>13397182</v>
      </c>
    </row>
    <row r="786" spans="1:7" ht="24" customHeight="1">
      <c r="A786" s="384"/>
      <c r="B786" s="408"/>
      <c r="C786" s="264" t="s">
        <v>232</v>
      </c>
      <c r="D786" s="265">
        <v>0</v>
      </c>
      <c r="E786" s="266">
        <v>0.04315609058681146</v>
      </c>
      <c r="F786" s="266">
        <v>0.9568439094131885</v>
      </c>
      <c r="G786" s="267">
        <v>1</v>
      </c>
    </row>
    <row r="787" spans="1:7" ht="13.5" customHeight="1">
      <c r="A787" s="384"/>
      <c r="B787" s="409" t="s">
        <v>235</v>
      </c>
      <c r="C787" s="268" t="s">
        <v>180</v>
      </c>
      <c r="D787" s="269">
        <v>6733</v>
      </c>
      <c r="E787" s="270">
        <v>291340</v>
      </c>
      <c r="F787" s="270">
        <v>4238436</v>
      </c>
      <c r="G787" s="271">
        <v>4536509</v>
      </c>
    </row>
    <row r="788" spans="1:7" ht="24" customHeight="1">
      <c r="A788" s="384"/>
      <c r="B788" s="408"/>
      <c r="C788" s="264" t="s">
        <v>232</v>
      </c>
      <c r="D788" s="265">
        <v>0.0014841808976902723</v>
      </c>
      <c r="E788" s="266">
        <v>0.06422118858355622</v>
      </c>
      <c r="F788" s="266">
        <v>0.9342946305187535</v>
      </c>
      <c r="G788" s="267">
        <v>1</v>
      </c>
    </row>
    <row r="789" spans="1:7" ht="13.5" customHeight="1">
      <c r="A789" s="384"/>
      <c r="B789" s="409" t="s">
        <v>236</v>
      </c>
      <c r="C789" s="268" t="s">
        <v>180</v>
      </c>
      <c r="D789" s="269">
        <v>0</v>
      </c>
      <c r="E789" s="270">
        <v>107175</v>
      </c>
      <c r="F789" s="270">
        <v>4003742</v>
      </c>
      <c r="G789" s="271">
        <v>4110917</v>
      </c>
    </row>
    <row r="790" spans="1:7" ht="24" customHeight="1">
      <c r="A790" s="406"/>
      <c r="B790" s="408"/>
      <c r="C790" s="264" t="s">
        <v>232</v>
      </c>
      <c r="D790" s="265">
        <v>0</v>
      </c>
      <c r="E790" s="266">
        <v>0.026070825560331187</v>
      </c>
      <c r="F790" s="266">
        <v>0.9739291744396688</v>
      </c>
      <c r="G790" s="267">
        <v>1</v>
      </c>
    </row>
    <row r="791" spans="1:7" ht="13.5" customHeight="1" thickBot="1">
      <c r="A791" s="410" t="s">
        <v>139</v>
      </c>
      <c r="B791" s="411"/>
      <c r="C791" s="268" t="s">
        <v>180</v>
      </c>
      <c r="D791" s="269">
        <v>8559</v>
      </c>
      <c r="E791" s="270">
        <v>1486891</v>
      </c>
      <c r="F791" s="270">
        <v>41355319</v>
      </c>
      <c r="G791" s="271">
        <v>42850769</v>
      </c>
    </row>
    <row r="792" spans="1:7" ht="24" customHeight="1" thickBot="1">
      <c r="A792" s="386"/>
      <c r="B792" s="378"/>
      <c r="C792" s="224" t="s">
        <v>232</v>
      </c>
      <c r="D792" s="272">
        <v>0.0001997397059548686</v>
      </c>
      <c r="E792" s="273">
        <v>0.03469928392650316</v>
      </c>
      <c r="F792" s="273">
        <v>0.965100976367542</v>
      </c>
      <c r="G792" s="274">
        <v>1</v>
      </c>
    </row>
    <row r="795" ht="15">
      <c r="A795" t="s">
        <v>238</v>
      </c>
    </row>
    <row r="798" ht="16.5">
      <c r="A798" t="s">
        <v>170</v>
      </c>
    </row>
    <row r="800" spans="1:3" ht="18" customHeight="1" thickBot="1">
      <c r="A800" s="377" t="s">
        <v>94</v>
      </c>
      <c r="B800" s="378"/>
      <c r="C800" s="378"/>
    </row>
    <row r="801" spans="1:3" ht="13.5" customHeight="1">
      <c r="A801" s="379" t="s">
        <v>95</v>
      </c>
      <c r="B801" s="380"/>
      <c r="C801" s="217" t="s">
        <v>354</v>
      </c>
    </row>
    <row r="802" spans="1:3" ht="13.5" customHeight="1">
      <c r="A802" s="381" t="s">
        <v>96</v>
      </c>
      <c r="B802" s="382"/>
      <c r="C802" s="218" t="s">
        <v>97</v>
      </c>
    </row>
    <row r="803" spans="1:3" ht="58.5" customHeight="1">
      <c r="A803" s="383" t="s">
        <v>98</v>
      </c>
      <c r="B803" s="220" t="s">
        <v>99</v>
      </c>
      <c r="C803" s="221" t="s">
        <v>323</v>
      </c>
    </row>
    <row r="804" spans="1:3" ht="13.5" customHeight="1">
      <c r="A804" s="384"/>
      <c r="B804" s="220" t="s">
        <v>100</v>
      </c>
      <c r="C804" s="218" t="s">
        <v>101</v>
      </c>
    </row>
    <row r="805" spans="1:3" ht="13.5" customHeight="1">
      <c r="A805" s="384"/>
      <c r="B805" s="220" t="s">
        <v>102</v>
      </c>
      <c r="C805" s="218" t="s">
        <v>324</v>
      </c>
    </row>
    <row r="806" spans="1:3" ht="13.5" customHeight="1">
      <c r="A806" s="384"/>
      <c r="B806" s="220" t="s">
        <v>103</v>
      </c>
      <c r="C806" s="218" t="s">
        <v>104</v>
      </c>
    </row>
    <row r="807" spans="1:3" ht="13.5" customHeight="1">
      <c r="A807" s="384"/>
      <c r="B807" s="220" t="s">
        <v>105</v>
      </c>
      <c r="C807" s="218" t="s">
        <v>104</v>
      </c>
    </row>
    <row r="808" spans="1:3" ht="24" customHeight="1">
      <c r="A808" s="384"/>
      <c r="B808" s="220" t="s">
        <v>106</v>
      </c>
      <c r="C808" s="222">
        <v>9427</v>
      </c>
    </row>
    <row r="809" spans="1:3" ht="24" customHeight="1">
      <c r="A809" s="383" t="s">
        <v>107</v>
      </c>
      <c r="B809" s="220" t="s">
        <v>108</v>
      </c>
      <c r="C809" s="218" t="s">
        <v>109</v>
      </c>
    </row>
    <row r="810" spans="1:3" ht="48" customHeight="1">
      <c r="A810" s="384"/>
      <c r="B810" s="220" t="s">
        <v>110</v>
      </c>
      <c r="C810" s="218" t="s">
        <v>171</v>
      </c>
    </row>
    <row r="811" spans="1:3" ht="58.5" customHeight="1">
      <c r="A811" s="381" t="s">
        <v>112</v>
      </c>
      <c r="B811" s="382"/>
      <c r="C811" s="218" t="s">
        <v>239</v>
      </c>
    </row>
    <row r="812" spans="1:3" ht="13.5" customHeight="1" thickBot="1">
      <c r="A812" s="385" t="s">
        <v>114</v>
      </c>
      <c r="B812" s="220" t="s">
        <v>115</v>
      </c>
      <c r="C812" s="221" t="s">
        <v>183</v>
      </c>
    </row>
    <row r="813" spans="1:3" ht="13.5" customHeight="1">
      <c r="A813" s="384"/>
      <c r="B813" s="220" t="s">
        <v>116</v>
      </c>
      <c r="C813" s="221" t="s">
        <v>351</v>
      </c>
    </row>
    <row r="814" spans="1:3" ht="13.5" customHeight="1">
      <c r="A814" s="384"/>
      <c r="B814" s="220" t="s">
        <v>173</v>
      </c>
      <c r="C814" s="222">
        <v>2</v>
      </c>
    </row>
    <row r="815" spans="1:3" ht="13.5" customHeight="1" thickBot="1">
      <c r="A815" s="386"/>
      <c r="B815" s="224" t="s">
        <v>174</v>
      </c>
      <c r="C815" s="250">
        <v>174762</v>
      </c>
    </row>
    <row r="818" ht="15">
      <c r="A818" t="s">
        <v>326</v>
      </c>
    </row>
    <row r="820" spans="1:7" ht="18" customHeight="1" thickBot="1">
      <c r="A820" s="387" t="s">
        <v>175</v>
      </c>
      <c r="B820" s="388"/>
      <c r="C820" s="388"/>
      <c r="D820" s="388"/>
      <c r="E820" s="388"/>
      <c r="F820" s="388"/>
      <c r="G820" s="388"/>
    </row>
    <row r="821" spans="1:7" ht="13.5" customHeight="1">
      <c r="A821" s="251"/>
      <c r="B821" s="393" t="s">
        <v>176</v>
      </c>
      <c r="C821" s="394"/>
      <c r="D821" s="394"/>
      <c r="E821" s="394"/>
      <c r="F821" s="394"/>
      <c r="G821" s="380"/>
    </row>
    <row r="822" spans="1:7" ht="15" customHeight="1">
      <c r="A822" s="253"/>
      <c r="B822" s="395" t="s">
        <v>128</v>
      </c>
      <c r="C822" s="396"/>
      <c r="D822" s="397" t="s">
        <v>129</v>
      </c>
      <c r="E822" s="396"/>
      <c r="F822" s="398" t="s">
        <v>139</v>
      </c>
      <c r="G822" s="399"/>
    </row>
    <row r="823" spans="1:7" ht="15" customHeight="1" thickBot="1">
      <c r="A823" s="254"/>
      <c r="B823" s="255" t="s">
        <v>127</v>
      </c>
      <c r="C823" s="256" t="s">
        <v>133</v>
      </c>
      <c r="D823" s="256" t="s">
        <v>127</v>
      </c>
      <c r="E823" s="256" t="s">
        <v>133</v>
      </c>
      <c r="F823" s="256" t="s">
        <v>127</v>
      </c>
      <c r="G823" s="257" t="s">
        <v>133</v>
      </c>
    </row>
    <row r="824" spans="1:7" ht="69" customHeight="1" thickBot="1">
      <c r="A824" s="258" t="s">
        <v>240</v>
      </c>
      <c r="B824" s="259">
        <v>9427</v>
      </c>
      <c r="C824" s="260">
        <v>1</v>
      </c>
      <c r="D824" s="261">
        <v>0</v>
      </c>
      <c r="E824" s="260">
        <v>0</v>
      </c>
      <c r="F824" s="261">
        <v>9427</v>
      </c>
      <c r="G824" s="262">
        <v>1</v>
      </c>
    </row>
    <row r="826" spans="1:7" ht="28.5" customHeight="1" thickBot="1">
      <c r="A826" s="387" t="s">
        <v>241</v>
      </c>
      <c r="B826" s="388"/>
      <c r="C826" s="388"/>
      <c r="D826" s="388"/>
      <c r="E826" s="388"/>
      <c r="F826" s="388"/>
      <c r="G826" s="388"/>
    </row>
    <row r="827" spans="1:7" ht="34.5" customHeight="1" thickBot="1">
      <c r="A827" s="263"/>
      <c r="B827" s="252"/>
      <c r="C827" s="216"/>
      <c r="D827" s="400" t="s">
        <v>119</v>
      </c>
      <c r="E827" s="401"/>
      <c r="F827" s="402"/>
      <c r="G827" s="403" t="s">
        <v>139</v>
      </c>
    </row>
    <row r="828" spans="1:7" ht="24.75" customHeight="1" thickBot="1">
      <c r="A828" s="223"/>
      <c r="B828" s="215"/>
      <c r="C828" s="248"/>
      <c r="D828" s="255" t="s">
        <v>141</v>
      </c>
      <c r="E828" s="256" t="s">
        <v>137</v>
      </c>
      <c r="F828" s="256" t="s">
        <v>142</v>
      </c>
      <c r="G828" s="404"/>
    </row>
    <row r="829" spans="1:7" ht="13.5" customHeight="1">
      <c r="A829" s="405" t="s">
        <v>242</v>
      </c>
      <c r="B829" s="407" t="s">
        <v>243</v>
      </c>
      <c r="C829" s="231" t="s">
        <v>180</v>
      </c>
      <c r="D829" s="232">
        <v>1</v>
      </c>
      <c r="E829" s="233">
        <v>179</v>
      </c>
      <c r="F829" s="233">
        <v>3965</v>
      </c>
      <c r="G829" s="234">
        <v>4145</v>
      </c>
    </row>
    <row r="830" spans="1:7" ht="24" customHeight="1">
      <c r="A830" s="384"/>
      <c r="B830" s="408"/>
      <c r="C830" s="264" t="s">
        <v>244</v>
      </c>
      <c r="D830" s="265">
        <v>0.00024125452352231604</v>
      </c>
      <c r="E830" s="266">
        <v>0.04318455971049457</v>
      </c>
      <c r="F830" s="266">
        <v>0.9565741857659832</v>
      </c>
      <c r="G830" s="267">
        <v>1</v>
      </c>
    </row>
    <row r="831" spans="1:7" ht="13.5" customHeight="1">
      <c r="A831" s="384"/>
      <c r="B831" s="409" t="s">
        <v>245</v>
      </c>
      <c r="C831" s="268" t="s">
        <v>180</v>
      </c>
      <c r="D831" s="269">
        <v>2</v>
      </c>
      <c r="E831" s="270">
        <v>194</v>
      </c>
      <c r="F831" s="270">
        <v>5086</v>
      </c>
      <c r="G831" s="271">
        <v>5282</v>
      </c>
    </row>
    <row r="832" spans="1:7" ht="24" customHeight="1">
      <c r="A832" s="406"/>
      <c r="B832" s="408"/>
      <c r="C832" s="264" t="s">
        <v>244</v>
      </c>
      <c r="D832" s="265">
        <v>0.0003786444528587656</v>
      </c>
      <c r="E832" s="266">
        <v>0.03672851192730027</v>
      </c>
      <c r="F832" s="266">
        <v>0.9628928436198411</v>
      </c>
      <c r="G832" s="267">
        <v>1</v>
      </c>
    </row>
    <row r="833" spans="1:7" ht="13.5" customHeight="1" thickBot="1">
      <c r="A833" s="410" t="s">
        <v>139</v>
      </c>
      <c r="B833" s="411"/>
      <c r="C833" s="268" t="s">
        <v>180</v>
      </c>
      <c r="D833" s="269">
        <v>3</v>
      </c>
      <c r="E833" s="270">
        <v>373</v>
      </c>
      <c r="F833" s="270">
        <v>9051</v>
      </c>
      <c r="G833" s="271">
        <v>9427</v>
      </c>
    </row>
    <row r="834" spans="1:7" ht="24" customHeight="1" thickBot="1">
      <c r="A834" s="386"/>
      <c r="B834" s="378"/>
      <c r="C834" s="224" t="s">
        <v>244</v>
      </c>
      <c r="D834" s="272">
        <v>0.0003182348573247056</v>
      </c>
      <c r="E834" s="273">
        <v>0.0395672005940384</v>
      </c>
      <c r="F834" s="273">
        <v>0.9601145645486369</v>
      </c>
      <c r="G834" s="274">
        <v>1</v>
      </c>
    </row>
    <row r="837" ht="15">
      <c r="A837" t="s">
        <v>246</v>
      </c>
    </row>
    <row r="840" ht="16.5">
      <c r="A840" t="s">
        <v>170</v>
      </c>
    </row>
    <row r="842" spans="1:3" ht="18" customHeight="1" thickBot="1">
      <c r="A842" s="377" t="s">
        <v>94</v>
      </c>
      <c r="B842" s="378"/>
      <c r="C842" s="378"/>
    </row>
    <row r="843" spans="1:3" ht="13.5" customHeight="1">
      <c r="A843" s="379" t="s">
        <v>95</v>
      </c>
      <c r="B843" s="380"/>
      <c r="C843" s="217" t="s">
        <v>355</v>
      </c>
    </row>
    <row r="844" spans="1:3" ht="13.5" customHeight="1">
      <c r="A844" s="381" t="s">
        <v>96</v>
      </c>
      <c r="B844" s="382"/>
      <c r="C844" s="218" t="s">
        <v>97</v>
      </c>
    </row>
    <row r="845" spans="1:3" ht="58.5" customHeight="1">
      <c r="A845" s="383" t="s">
        <v>98</v>
      </c>
      <c r="B845" s="220" t="s">
        <v>99</v>
      </c>
      <c r="C845" s="221" t="s">
        <v>323</v>
      </c>
    </row>
    <row r="846" spans="1:3" ht="13.5" customHeight="1">
      <c r="A846" s="384"/>
      <c r="B846" s="220" t="s">
        <v>100</v>
      </c>
      <c r="C846" s="218" t="s">
        <v>101</v>
      </c>
    </row>
    <row r="847" spans="1:3" ht="13.5" customHeight="1">
      <c r="A847" s="384"/>
      <c r="B847" s="220" t="s">
        <v>102</v>
      </c>
      <c r="C847" s="218" t="s">
        <v>324</v>
      </c>
    </row>
    <row r="848" spans="1:3" ht="24" customHeight="1">
      <c r="A848" s="384"/>
      <c r="B848" s="220" t="s">
        <v>103</v>
      </c>
      <c r="C848" s="218" t="s">
        <v>168</v>
      </c>
    </row>
    <row r="849" spans="1:3" ht="13.5" customHeight="1">
      <c r="A849" s="384"/>
      <c r="B849" s="220" t="s">
        <v>105</v>
      </c>
      <c r="C849" s="218" t="s">
        <v>104</v>
      </c>
    </row>
    <row r="850" spans="1:3" ht="24" customHeight="1">
      <c r="A850" s="384"/>
      <c r="B850" s="220" t="s">
        <v>106</v>
      </c>
      <c r="C850" s="222">
        <v>9427</v>
      </c>
    </row>
    <row r="851" spans="1:3" ht="24" customHeight="1">
      <c r="A851" s="383" t="s">
        <v>107</v>
      </c>
      <c r="B851" s="220" t="s">
        <v>108</v>
      </c>
      <c r="C851" s="218" t="s">
        <v>109</v>
      </c>
    </row>
    <row r="852" spans="1:3" ht="48" customHeight="1">
      <c r="A852" s="384"/>
      <c r="B852" s="220" t="s">
        <v>110</v>
      </c>
      <c r="C852" s="218" t="s">
        <v>171</v>
      </c>
    </row>
    <row r="853" spans="1:3" ht="58.5" customHeight="1">
      <c r="A853" s="381" t="s">
        <v>112</v>
      </c>
      <c r="B853" s="382"/>
      <c r="C853" s="218" t="s">
        <v>239</v>
      </c>
    </row>
    <row r="854" spans="1:3" ht="13.5" customHeight="1" thickBot="1">
      <c r="A854" s="385" t="s">
        <v>114</v>
      </c>
      <c r="B854" s="220" t="s">
        <v>115</v>
      </c>
      <c r="C854" s="221" t="s">
        <v>183</v>
      </c>
    </row>
    <row r="855" spans="1:3" ht="13.5" customHeight="1">
      <c r="A855" s="384"/>
      <c r="B855" s="220" t="s">
        <v>116</v>
      </c>
      <c r="C855" s="221" t="s">
        <v>333</v>
      </c>
    </row>
    <row r="856" spans="1:3" ht="13.5" customHeight="1">
      <c r="A856" s="384"/>
      <c r="B856" s="220" t="s">
        <v>173</v>
      </c>
      <c r="C856" s="222">
        <v>2</v>
      </c>
    </row>
    <row r="857" spans="1:3" ht="13.5" customHeight="1" thickBot="1">
      <c r="A857" s="386"/>
      <c r="B857" s="224" t="s">
        <v>174</v>
      </c>
      <c r="C857" s="250">
        <v>174762</v>
      </c>
    </row>
    <row r="860" ht="15">
      <c r="A860" t="s">
        <v>326</v>
      </c>
    </row>
    <row r="862" spans="1:7" ht="18" customHeight="1" thickBot="1">
      <c r="A862" s="387" t="s">
        <v>175</v>
      </c>
      <c r="B862" s="388"/>
      <c r="C862" s="388"/>
      <c r="D862" s="388"/>
      <c r="E862" s="388"/>
      <c r="F862" s="388"/>
      <c r="G862" s="388"/>
    </row>
    <row r="863" spans="1:7" ht="13.5" customHeight="1">
      <c r="A863" s="251"/>
      <c r="B863" s="393" t="s">
        <v>176</v>
      </c>
      <c r="C863" s="394"/>
      <c r="D863" s="394"/>
      <c r="E863" s="394"/>
      <c r="F863" s="394"/>
      <c r="G863" s="380"/>
    </row>
    <row r="864" spans="1:7" ht="15" customHeight="1">
      <c r="A864" s="253"/>
      <c r="B864" s="395" t="s">
        <v>128</v>
      </c>
      <c r="C864" s="396"/>
      <c r="D864" s="397" t="s">
        <v>129</v>
      </c>
      <c r="E864" s="396"/>
      <c r="F864" s="398" t="s">
        <v>139</v>
      </c>
      <c r="G864" s="399"/>
    </row>
    <row r="865" spans="1:7" ht="15" customHeight="1" thickBot="1">
      <c r="A865" s="254"/>
      <c r="B865" s="255" t="s">
        <v>127</v>
      </c>
      <c r="C865" s="256" t="s">
        <v>133</v>
      </c>
      <c r="D865" s="256" t="s">
        <v>127</v>
      </c>
      <c r="E865" s="256" t="s">
        <v>133</v>
      </c>
      <c r="F865" s="256" t="s">
        <v>127</v>
      </c>
      <c r="G865" s="257" t="s">
        <v>133</v>
      </c>
    </row>
    <row r="866" spans="1:7" ht="69" customHeight="1" thickBot="1">
      <c r="A866" s="258" t="s">
        <v>240</v>
      </c>
      <c r="B866" s="275">
        <v>42858899.99923666</v>
      </c>
      <c r="C866" s="260">
        <v>0.999999999999995</v>
      </c>
      <c r="D866" s="276">
        <v>2.1606683731079102E-07</v>
      </c>
      <c r="E866" s="367">
        <v>5.041352841875042E-15</v>
      </c>
      <c r="F866" s="276">
        <v>42858899.999236874</v>
      </c>
      <c r="G866" s="262">
        <v>1</v>
      </c>
    </row>
    <row r="867" spans="1:7" ht="24.75" customHeight="1">
      <c r="A867" s="412" t="s">
        <v>184</v>
      </c>
      <c r="B867" s="388"/>
      <c r="C867" s="388"/>
      <c r="D867" s="388"/>
      <c r="E867" s="388"/>
      <c r="F867" s="388"/>
      <c r="G867" s="388"/>
    </row>
    <row r="869" spans="1:7" ht="28.5" customHeight="1" thickBot="1">
      <c r="A869" s="387" t="s">
        <v>241</v>
      </c>
      <c r="B869" s="388"/>
      <c r="C869" s="388"/>
      <c r="D869" s="388"/>
      <c r="E869" s="388"/>
      <c r="F869" s="388"/>
      <c r="G869" s="388"/>
    </row>
    <row r="870" spans="1:7" ht="34.5" customHeight="1" thickBot="1">
      <c r="A870" s="263"/>
      <c r="B870" s="252"/>
      <c r="C870" s="216"/>
      <c r="D870" s="400" t="s">
        <v>119</v>
      </c>
      <c r="E870" s="401"/>
      <c r="F870" s="402"/>
      <c r="G870" s="403" t="s">
        <v>139</v>
      </c>
    </row>
    <row r="871" spans="1:7" ht="24.75" customHeight="1" thickBot="1">
      <c r="A871" s="223"/>
      <c r="B871" s="215"/>
      <c r="C871" s="248"/>
      <c r="D871" s="255" t="s">
        <v>141</v>
      </c>
      <c r="E871" s="256" t="s">
        <v>137</v>
      </c>
      <c r="F871" s="256" t="s">
        <v>142</v>
      </c>
      <c r="G871" s="404"/>
    </row>
    <row r="872" spans="1:7" ht="13.5" customHeight="1">
      <c r="A872" s="405" t="s">
        <v>242</v>
      </c>
      <c r="B872" s="407" t="s">
        <v>243</v>
      </c>
      <c r="C872" s="231" t="s">
        <v>180</v>
      </c>
      <c r="D872" s="232">
        <v>4596</v>
      </c>
      <c r="E872" s="233">
        <v>748176</v>
      </c>
      <c r="F872" s="233">
        <v>20139982</v>
      </c>
      <c r="G872" s="234">
        <v>20892754</v>
      </c>
    </row>
    <row r="873" spans="1:7" ht="24" customHeight="1">
      <c r="A873" s="384"/>
      <c r="B873" s="408"/>
      <c r="C873" s="264" t="s">
        <v>244</v>
      </c>
      <c r="D873" s="265">
        <v>0.00021998057316905182</v>
      </c>
      <c r="E873" s="266">
        <v>0.03581031011995833</v>
      </c>
      <c r="F873" s="266">
        <v>0.9639697093068726</v>
      </c>
      <c r="G873" s="267">
        <v>1</v>
      </c>
    </row>
    <row r="874" spans="1:7" ht="13.5" customHeight="1">
      <c r="A874" s="384"/>
      <c r="B874" s="409" t="s">
        <v>245</v>
      </c>
      <c r="C874" s="268" t="s">
        <v>180</v>
      </c>
      <c r="D874" s="269">
        <v>3963</v>
      </c>
      <c r="E874" s="270">
        <v>745180</v>
      </c>
      <c r="F874" s="270">
        <v>21217004</v>
      </c>
      <c r="G874" s="271">
        <v>21966147</v>
      </c>
    </row>
    <row r="875" spans="1:7" ht="24" customHeight="1">
      <c r="A875" s="406"/>
      <c r="B875" s="408"/>
      <c r="C875" s="264" t="s">
        <v>244</v>
      </c>
      <c r="D875" s="265">
        <v>0.00018041397974801862</v>
      </c>
      <c r="E875" s="266">
        <v>0.033924019537882544</v>
      </c>
      <c r="F875" s="266">
        <v>0.9658955664823695</v>
      </c>
      <c r="G875" s="267">
        <v>1</v>
      </c>
    </row>
    <row r="876" spans="1:7" ht="13.5" customHeight="1" thickBot="1">
      <c r="A876" s="410" t="s">
        <v>139</v>
      </c>
      <c r="B876" s="411"/>
      <c r="C876" s="268" t="s">
        <v>180</v>
      </c>
      <c r="D876" s="269">
        <v>8559</v>
      </c>
      <c r="E876" s="270">
        <v>1493356</v>
      </c>
      <c r="F876" s="270">
        <v>41356986</v>
      </c>
      <c r="G876" s="271">
        <v>42858901</v>
      </c>
    </row>
    <row r="877" spans="1:7" ht="24" customHeight="1" thickBot="1">
      <c r="A877" s="386"/>
      <c r="B877" s="378"/>
      <c r="C877" s="224" t="s">
        <v>244</v>
      </c>
      <c r="D877" s="272">
        <v>0.00019970180756618096</v>
      </c>
      <c r="E877" s="273">
        <v>0.03484354393501597</v>
      </c>
      <c r="F877" s="273">
        <v>0.9649567542574178</v>
      </c>
      <c r="G877" s="274">
        <v>1</v>
      </c>
    </row>
    <row r="880" ht="15">
      <c r="A880" t="s">
        <v>247</v>
      </c>
    </row>
    <row r="883" ht="16.5">
      <c r="A883" t="s">
        <v>170</v>
      </c>
    </row>
    <row r="885" spans="1:3" ht="18" customHeight="1" thickBot="1">
      <c r="A885" s="377" t="s">
        <v>94</v>
      </c>
      <c r="B885" s="378"/>
      <c r="C885" s="378"/>
    </row>
    <row r="886" spans="1:3" ht="13.5" customHeight="1">
      <c r="A886" s="379" t="s">
        <v>95</v>
      </c>
      <c r="B886" s="380"/>
      <c r="C886" s="217" t="s">
        <v>356</v>
      </c>
    </row>
    <row r="887" spans="1:3" ht="13.5" customHeight="1">
      <c r="A887" s="381" t="s">
        <v>96</v>
      </c>
      <c r="B887" s="382"/>
      <c r="C887" s="218" t="s">
        <v>97</v>
      </c>
    </row>
    <row r="888" spans="1:3" ht="58.5" customHeight="1">
      <c r="A888" s="383" t="s">
        <v>98</v>
      </c>
      <c r="B888" s="220" t="s">
        <v>99</v>
      </c>
      <c r="C888" s="221" t="s">
        <v>323</v>
      </c>
    </row>
    <row r="889" spans="1:3" ht="13.5" customHeight="1">
      <c r="A889" s="384"/>
      <c r="B889" s="220" t="s">
        <v>100</v>
      </c>
      <c r="C889" s="218" t="s">
        <v>101</v>
      </c>
    </row>
    <row r="890" spans="1:3" ht="13.5" customHeight="1">
      <c r="A890" s="384"/>
      <c r="B890" s="220" t="s">
        <v>102</v>
      </c>
      <c r="C890" s="218" t="s">
        <v>324</v>
      </c>
    </row>
    <row r="891" spans="1:3" ht="13.5" customHeight="1">
      <c r="A891" s="384"/>
      <c r="B891" s="220" t="s">
        <v>103</v>
      </c>
      <c r="C891" s="218" t="s">
        <v>104</v>
      </c>
    </row>
    <row r="892" spans="1:3" ht="13.5" customHeight="1">
      <c r="A892" s="384"/>
      <c r="B892" s="220" t="s">
        <v>105</v>
      </c>
      <c r="C892" s="218" t="s">
        <v>104</v>
      </c>
    </row>
    <row r="893" spans="1:3" ht="24" customHeight="1">
      <c r="A893" s="384"/>
      <c r="B893" s="220" t="s">
        <v>106</v>
      </c>
      <c r="C893" s="222">
        <v>9427</v>
      </c>
    </row>
    <row r="894" spans="1:3" ht="24" customHeight="1">
      <c r="A894" s="383" t="s">
        <v>107</v>
      </c>
      <c r="B894" s="220" t="s">
        <v>108</v>
      </c>
      <c r="C894" s="218" t="s">
        <v>109</v>
      </c>
    </row>
    <row r="895" spans="1:3" ht="48" customHeight="1">
      <c r="A895" s="384"/>
      <c r="B895" s="220" t="s">
        <v>110</v>
      </c>
      <c r="C895" s="218" t="s">
        <v>171</v>
      </c>
    </row>
    <row r="896" spans="1:3" ht="58.5" customHeight="1">
      <c r="A896" s="381" t="s">
        <v>112</v>
      </c>
      <c r="B896" s="382"/>
      <c r="C896" s="218" t="s">
        <v>248</v>
      </c>
    </row>
    <row r="897" spans="1:3" ht="13.5" customHeight="1" thickBot="1">
      <c r="A897" s="385" t="s">
        <v>114</v>
      </c>
      <c r="B897" s="220" t="s">
        <v>115</v>
      </c>
      <c r="C897" s="221" t="s">
        <v>339</v>
      </c>
    </row>
    <row r="898" spans="1:3" ht="13.5" customHeight="1">
      <c r="A898" s="384"/>
      <c r="B898" s="220" t="s">
        <v>116</v>
      </c>
      <c r="C898" s="221" t="s">
        <v>357</v>
      </c>
    </row>
    <row r="899" spans="1:3" ht="13.5" customHeight="1">
      <c r="A899" s="384"/>
      <c r="B899" s="220" t="s">
        <v>173</v>
      </c>
      <c r="C899" s="222">
        <v>2</v>
      </c>
    </row>
    <row r="900" spans="1:3" ht="13.5" customHeight="1" thickBot="1">
      <c r="A900" s="386"/>
      <c r="B900" s="224" t="s">
        <v>174</v>
      </c>
      <c r="C900" s="250">
        <v>174762</v>
      </c>
    </row>
    <row r="903" ht="15">
      <c r="A903" t="s">
        <v>326</v>
      </c>
    </row>
    <row r="905" spans="1:7" ht="18" customHeight="1" thickBot="1">
      <c r="A905" s="387" t="s">
        <v>175</v>
      </c>
      <c r="B905" s="388"/>
      <c r="C905" s="388"/>
      <c r="D905" s="388"/>
      <c r="E905" s="388"/>
      <c r="F905" s="388"/>
      <c r="G905" s="388"/>
    </row>
    <row r="906" spans="1:7" ht="13.5" customHeight="1">
      <c r="A906" s="251"/>
      <c r="B906" s="393" t="s">
        <v>176</v>
      </c>
      <c r="C906" s="394"/>
      <c r="D906" s="394"/>
      <c r="E906" s="394"/>
      <c r="F906" s="394"/>
      <c r="G906" s="380"/>
    </row>
    <row r="907" spans="1:7" ht="15" customHeight="1">
      <c r="A907" s="253"/>
      <c r="B907" s="395" t="s">
        <v>128</v>
      </c>
      <c r="C907" s="396"/>
      <c r="D907" s="397" t="s">
        <v>129</v>
      </c>
      <c r="E907" s="396"/>
      <c r="F907" s="398" t="s">
        <v>139</v>
      </c>
      <c r="G907" s="399"/>
    </row>
    <row r="908" spans="1:7" ht="15" customHeight="1" thickBot="1">
      <c r="A908" s="254"/>
      <c r="B908" s="255" t="s">
        <v>127</v>
      </c>
      <c r="C908" s="256" t="s">
        <v>133</v>
      </c>
      <c r="D908" s="256" t="s">
        <v>127</v>
      </c>
      <c r="E908" s="256" t="s">
        <v>133</v>
      </c>
      <c r="F908" s="256" t="s">
        <v>127</v>
      </c>
      <c r="G908" s="257" t="s">
        <v>133</v>
      </c>
    </row>
    <row r="909" spans="1:7" ht="90.75" customHeight="1" thickBot="1">
      <c r="A909" s="258" t="s">
        <v>249</v>
      </c>
      <c r="B909" s="259">
        <v>9427</v>
      </c>
      <c r="C909" s="260">
        <v>1</v>
      </c>
      <c r="D909" s="261">
        <v>0</v>
      </c>
      <c r="E909" s="260">
        <v>0</v>
      </c>
      <c r="F909" s="261">
        <v>9427</v>
      </c>
      <c r="G909" s="262">
        <v>1</v>
      </c>
    </row>
    <row r="911" spans="1:7" ht="28.5" customHeight="1" thickBot="1">
      <c r="A911" s="387" t="s">
        <v>250</v>
      </c>
      <c r="B911" s="388"/>
      <c r="C911" s="388"/>
      <c r="D911" s="388"/>
      <c r="E911" s="388"/>
      <c r="F911" s="388"/>
      <c r="G911" s="388"/>
    </row>
    <row r="912" spans="1:7" ht="34.5" customHeight="1" thickBot="1">
      <c r="A912" s="263"/>
      <c r="B912" s="252"/>
      <c r="C912" s="216"/>
      <c r="D912" s="400" t="s">
        <v>119</v>
      </c>
      <c r="E912" s="401"/>
      <c r="F912" s="402"/>
      <c r="G912" s="403" t="s">
        <v>139</v>
      </c>
    </row>
    <row r="913" spans="1:7" ht="24.75" customHeight="1" thickBot="1">
      <c r="A913" s="223"/>
      <c r="B913" s="215"/>
      <c r="C913" s="248"/>
      <c r="D913" s="255" t="s">
        <v>141</v>
      </c>
      <c r="E913" s="256" t="s">
        <v>137</v>
      </c>
      <c r="F913" s="256" t="s">
        <v>142</v>
      </c>
      <c r="G913" s="404"/>
    </row>
    <row r="914" spans="1:7" ht="13.5" customHeight="1">
      <c r="A914" s="405" t="s">
        <v>251</v>
      </c>
      <c r="B914" s="407" t="s">
        <v>252</v>
      </c>
      <c r="C914" s="231" t="s">
        <v>180</v>
      </c>
      <c r="D914" s="232">
        <v>1</v>
      </c>
      <c r="E914" s="233">
        <v>12</v>
      </c>
      <c r="F914" s="233">
        <v>509</v>
      </c>
      <c r="G914" s="234">
        <v>522</v>
      </c>
    </row>
    <row r="915" spans="1:7" ht="48" customHeight="1">
      <c r="A915" s="384"/>
      <c r="B915" s="408"/>
      <c r="C915" s="264" t="s">
        <v>253</v>
      </c>
      <c r="D915" s="265">
        <v>0.0019157088122605365</v>
      </c>
      <c r="E915" s="266">
        <v>0.022988505747126436</v>
      </c>
      <c r="F915" s="266">
        <v>0.975095785440613</v>
      </c>
      <c r="G915" s="267">
        <v>1</v>
      </c>
    </row>
    <row r="916" spans="1:7" ht="13.5" customHeight="1">
      <c r="A916" s="384"/>
      <c r="B916" s="409" t="s">
        <v>254</v>
      </c>
      <c r="C916" s="268" t="s">
        <v>180</v>
      </c>
      <c r="D916" s="269">
        <v>1</v>
      </c>
      <c r="E916" s="270">
        <v>246</v>
      </c>
      <c r="F916" s="270">
        <v>4915</v>
      </c>
      <c r="G916" s="271">
        <v>5162</v>
      </c>
    </row>
    <row r="917" spans="1:7" ht="48" customHeight="1">
      <c r="A917" s="384"/>
      <c r="B917" s="408"/>
      <c r="C917" s="264" t="s">
        <v>253</v>
      </c>
      <c r="D917" s="265">
        <v>0.00019372336303758234</v>
      </c>
      <c r="E917" s="266">
        <v>0.047655947307245254</v>
      </c>
      <c r="F917" s="266">
        <v>0.9521503293297171</v>
      </c>
      <c r="G917" s="267">
        <v>1</v>
      </c>
    </row>
    <row r="918" spans="1:7" ht="13.5" customHeight="1">
      <c r="A918" s="384"/>
      <c r="B918" s="409" t="s">
        <v>255</v>
      </c>
      <c r="C918" s="268" t="s">
        <v>180</v>
      </c>
      <c r="D918" s="269">
        <v>1</v>
      </c>
      <c r="E918" s="270">
        <v>115</v>
      </c>
      <c r="F918" s="270">
        <v>3627</v>
      </c>
      <c r="G918" s="271">
        <v>3743</v>
      </c>
    </row>
    <row r="919" spans="1:7" ht="48" customHeight="1">
      <c r="A919" s="406"/>
      <c r="B919" s="408"/>
      <c r="C919" s="264" t="s">
        <v>253</v>
      </c>
      <c r="D919" s="265">
        <v>0.00026716537536735236</v>
      </c>
      <c r="E919" s="266">
        <v>0.030724018167245525</v>
      </c>
      <c r="F919" s="266">
        <v>0.9690088164573871</v>
      </c>
      <c r="G919" s="267">
        <v>1</v>
      </c>
    </row>
    <row r="920" spans="1:7" ht="13.5" customHeight="1" thickBot="1">
      <c r="A920" s="410" t="s">
        <v>139</v>
      </c>
      <c r="B920" s="411"/>
      <c r="C920" s="268" t="s">
        <v>180</v>
      </c>
      <c r="D920" s="269">
        <v>3</v>
      </c>
      <c r="E920" s="270">
        <v>373</v>
      </c>
      <c r="F920" s="270">
        <v>9051</v>
      </c>
      <c r="G920" s="271">
        <v>9427</v>
      </c>
    </row>
    <row r="921" spans="1:7" ht="48" customHeight="1" thickBot="1">
      <c r="A921" s="386"/>
      <c r="B921" s="378"/>
      <c r="C921" s="224" t="s">
        <v>253</v>
      </c>
      <c r="D921" s="272">
        <v>0.0003182348573247056</v>
      </c>
      <c r="E921" s="273">
        <v>0.0395672005940384</v>
      </c>
      <c r="F921" s="273">
        <v>0.9601145645486369</v>
      </c>
      <c r="G921" s="274">
        <v>1</v>
      </c>
    </row>
    <row r="924" ht="15">
      <c r="A924" t="s">
        <v>256</v>
      </c>
    </row>
    <row r="927" ht="16.5">
      <c r="A927" t="s">
        <v>170</v>
      </c>
    </row>
    <row r="929" spans="1:3" ht="18" customHeight="1" thickBot="1">
      <c r="A929" s="377" t="s">
        <v>94</v>
      </c>
      <c r="B929" s="378"/>
      <c r="C929" s="378"/>
    </row>
    <row r="930" spans="1:3" ht="13.5" customHeight="1">
      <c r="A930" s="379" t="s">
        <v>95</v>
      </c>
      <c r="B930" s="380"/>
      <c r="C930" s="217" t="s">
        <v>358</v>
      </c>
    </row>
    <row r="931" spans="1:3" ht="13.5" customHeight="1">
      <c r="A931" s="381" t="s">
        <v>96</v>
      </c>
      <c r="B931" s="382"/>
      <c r="C931" s="218" t="s">
        <v>97</v>
      </c>
    </row>
    <row r="932" spans="1:3" ht="58.5" customHeight="1">
      <c r="A932" s="383" t="s">
        <v>98</v>
      </c>
      <c r="B932" s="220" t="s">
        <v>99</v>
      </c>
      <c r="C932" s="221" t="s">
        <v>323</v>
      </c>
    </row>
    <row r="933" spans="1:3" ht="13.5" customHeight="1">
      <c r="A933" s="384"/>
      <c r="B933" s="220" t="s">
        <v>100</v>
      </c>
      <c r="C933" s="218" t="s">
        <v>101</v>
      </c>
    </row>
    <row r="934" spans="1:3" ht="13.5" customHeight="1">
      <c r="A934" s="384"/>
      <c r="B934" s="220" t="s">
        <v>102</v>
      </c>
      <c r="C934" s="218" t="s">
        <v>324</v>
      </c>
    </row>
    <row r="935" spans="1:3" ht="24" customHeight="1">
      <c r="A935" s="384"/>
      <c r="B935" s="220" t="s">
        <v>103</v>
      </c>
      <c r="C935" s="218" t="s">
        <v>168</v>
      </c>
    </row>
    <row r="936" spans="1:3" ht="13.5" customHeight="1">
      <c r="A936" s="384"/>
      <c r="B936" s="220" t="s">
        <v>105</v>
      </c>
      <c r="C936" s="218" t="s">
        <v>104</v>
      </c>
    </row>
    <row r="937" spans="1:3" ht="24" customHeight="1">
      <c r="A937" s="384"/>
      <c r="B937" s="220" t="s">
        <v>106</v>
      </c>
      <c r="C937" s="222">
        <v>9427</v>
      </c>
    </row>
    <row r="938" spans="1:3" ht="24" customHeight="1">
      <c r="A938" s="383" t="s">
        <v>107</v>
      </c>
      <c r="B938" s="220" t="s">
        <v>108</v>
      </c>
      <c r="C938" s="218" t="s">
        <v>109</v>
      </c>
    </row>
    <row r="939" spans="1:3" ht="48" customHeight="1">
      <c r="A939" s="384"/>
      <c r="B939" s="220" t="s">
        <v>110</v>
      </c>
      <c r="C939" s="218" t="s">
        <v>171</v>
      </c>
    </row>
    <row r="940" spans="1:3" ht="58.5" customHeight="1">
      <c r="A940" s="381" t="s">
        <v>112</v>
      </c>
      <c r="B940" s="382"/>
      <c r="C940" s="218" t="s">
        <v>248</v>
      </c>
    </row>
    <row r="941" spans="1:3" ht="13.5" customHeight="1" thickBot="1">
      <c r="A941" s="385" t="s">
        <v>114</v>
      </c>
      <c r="B941" s="220" t="s">
        <v>115</v>
      </c>
      <c r="C941" s="221" t="s">
        <v>183</v>
      </c>
    </row>
    <row r="942" spans="1:3" ht="13.5" customHeight="1">
      <c r="A942" s="384"/>
      <c r="B942" s="220" t="s">
        <v>116</v>
      </c>
      <c r="C942" s="221" t="s">
        <v>359</v>
      </c>
    </row>
    <row r="943" spans="1:3" ht="13.5" customHeight="1">
      <c r="A943" s="384"/>
      <c r="B943" s="220" t="s">
        <v>173</v>
      </c>
      <c r="C943" s="222">
        <v>2</v>
      </c>
    </row>
    <row r="944" spans="1:3" ht="13.5" customHeight="1" thickBot="1">
      <c r="A944" s="386"/>
      <c r="B944" s="224" t="s">
        <v>174</v>
      </c>
      <c r="C944" s="250">
        <v>174762</v>
      </c>
    </row>
    <row r="947" ht="15">
      <c r="A947" t="s">
        <v>326</v>
      </c>
    </row>
    <row r="949" spans="1:7" ht="18" customHeight="1" thickBot="1">
      <c r="A949" s="387" t="s">
        <v>175</v>
      </c>
      <c r="B949" s="388"/>
      <c r="C949" s="388"/>
      <c r="D949" s="388"/>
      <c r="E949" s="388"/>
      <c r="F949" s="388"/>
      <c r="G949" s="388"/>
    </row>
    <row r="950" spans="1:7" ht="13.5" customHeight="1">
      <c r="A950" s="251"/>
      <c r="B950" s="393" t="s">
        <v>176</v>
      </c>
      <c r="C950" s="394"/>
      <c r="D950" s="394"/>
      <c r="E950" s="394"/>
      <c r="F950" s="394"/>
      <c r="G950" s="380"/>
    </row>
    <row r="951" spans="1:7" ht="15" customHeight="1">
      <c r="A951" s="253"/>
      <c r="B951" s="395" t="s">
        <v>128</v>
      </c>
      <c r="C951" s="396"/>
      <c r="D951" s="397" t="s">
        <v>129</v>
      </c>
      <c r="E951" s="396"/>
      <c r="F951" s="398" t="s">
        <v>139</v>
      </c>
      <c r="G951" s="399"/>
    </row>
    <row r="952" spans="1:7" ht="15" customHeight="1" thickBot="1">
      <c r="A952" s="254"/>
      <c r="B952" s="255" t="s">
        <v>127</v>
      </c>
      <c r="C952" s="256" t="s">
        <v>133</v>
      </c>
      <c r="D952" s="256" t="s">
        <v>127</v>
      </c>
      <c r="E952" s="256" t="s">
        <v>133</v>
      </c>
      <c r="F952" s="256" t="s">
        <v>127</v>
      </c>
      <c r="G952" s="257" t="s">
        <v>133</v>
      </c>
    </row>
    <row r="953" spans="1:7" ht="90.75" customHeight="1" thickBot="1">
      <c r="A953" s="258" t="s">
        <v>249</v>
      </c>
      <c r="B953" s="275">
        <v>42858899.99923673</v>
      </c>
      <c r="C953" s="260">
        <v>0.9999999999999968</v>
      </c>
      <c r="D953" s="276">
        <v>1.4156103134155273E-07</v>
      </c>
      <c r="E953" s="367">
        <v>3.3029553101939923E-15</v>
      </c>
      <c r="F953" s="276">
        <v>42858899.999236874</v>
      </c>
      <c r="G953" s="262">
        <v>1</v>
      </c>
    </row>
    <row r="954" spans="1:7" ht="24.75" customHeight="1">
      <c r="A954" s="412" t="s">
        <v>184</v>
      </c>
      <c r="B954" s="388"/>
      <c r="C954" s="388"/>
      <c r="D954" s="388"/>
      <c r="E954" s="388"/>
      <c r="F954" s="388"/>
      <c r="G954" s="388"/>
    </row>
    <row r="956" spans="1:7" ht="28.5" customHeight="1" thickBot="1">
      <c r="A956" s="387" t="s">
        <v>250</v>
      </c>
      <c r="B956" s="388"/>
      <c r="C956" s="388"/>
      <c r="D956" s="388"/>
      <c r="E956" s="388"/>
      <c r="F956" s="388"/>
      <c r="G956" s="388"/>
    </row>
    <row r="957" spans="1:7" ht="34.5" customHeight="1" thickBot="1">
      <c r="A957" s="263"/>
      <c r="B957" s="252"/>
      <c r="C957" s="216"/>
      <c r="D957" s="400" t="s">
        <v>119</v>
      </c>
      <c r="E957" s="401"/>
      <c r="F957" s="402"/>
      <c r="G957" s="403" t="s">
        <v>139</v>
      </c>
    </row>
    <row r="958" spans="1:7" ht="24.75" customHeight="1" thickBot="1">
      <c r="A958" s="223"/>
      <c r="B958" s="215"/>
      <c r="C958" s="248"/>
      <c r="D958" s="255" t="s">
        <v>141</v>
      </c>
      <c r="E958" s="256" t="s">
        <v>137</v>
      </c>
      <c r="F958" s="256" t="s">
        <v>142</v>
      </c>
      <c r="G958" s="404"/>
    </row>
    <row r="959" spans="1:7" ht="13.5" customHeight="1">
      <c r="A959" s="405" t="s">
        <v>251</v>
      </c>
      <c r="B959" s="407" t="s">
        <v>252</v>
      </c>
      <c r="C959" s="231" t="s">
        <v>180</v>
      </c>
      <c r="D959" s="232">
        <v>1826</v>
      </c>
      <c r="E959" s="233">
        <v>74410</v>
      </c>
      <c r="F959" s="233">
        <v>3590987</v>
      </c>
      <c r="G959" s="234">
        <v>3667223</v>
      </c>
    </row>
    <row r="960" spans="1:7" ht="48" customHeight="1">
      <c r="A960" s="384"/>
      <c r="B960" s="408"/>
      <c r="C960" s="264" t="s">
        <v>253</v>
      </c>
      <c r="D960" s="265">
        <v>0.0004979244512809829</v>
      </c>
      <c r="E960" s="266">
        <v>0.020290557732649473</v>
      </c>
      <c r="F960" s="266">
        <v>0.9792115178160695</v>
      </c>
      <c r="G960" s="267">
        <v>1</v>
      </c>
    </row>
    <row r="961" spans="1:7" ht="13.5" customHeight="1">
      <c r="A961" s="384"/>
      <c r="B961" s="409" t="s">
        <v>254</v>
      </c>
      <c r="C961" s="268" t="s">
        <v>180</v>
      </c>
      <c r="D961" s="269">
        <v>2137</v>
      </c>
      <c r="E961" s="270">
        <v>944568</v>
      </c>
      <c r="F961" s="270">
        <v>22086126</v>
      </c>
      <c r="G961" s="271">
        <v>23032831</v>
      </c>
    </row>
    <row r="962" spans="1:7" ht="48" customHeight="1">
      <c r="A962" s="384"/>
      <c r="B962" s="408"/>
      <c r="C962" s="264" t="s">
        <v>253</v>
      </c>
      <c r="D962" s="265">
        <v>9.278060521522517E-05</v>
      </c>
      <c r="E962" s="266">
        <v>0.04100963533314685</v>
      </c>
      <c r="F962" s="266">
        <v>0.9588975840616379</v>
      </c>
      <c r="G962" s="267">
        <v>1</v>
      </c>
    </row>
    <row r="963" spans="1:7" ht="13.5" customHeight="1">
      <c r="A963" s="384"/>
      <c r="B963" s="409" t="s">
        <v>255</v>
      </c>
      <c r="C963" s="268" t="s">
        <v>180</v>
      </c>
      <c r="D963" s="269">
        <v>4596</v>
      </c>
      <c r="E963" s="270">
        <v>474378</v>
      </c>
      <c r="F963" s="270">
        <v>15679873</v>
      </c>
      <c r="G963" s="271">
        <v>16158847</v>
      </c>
    </row>
    <row r="964" spans="1:7" ht="48" customHeight="1">
      <c r="A964" s="406"/>
      <c r="B964" s="408"/>
      <c r="C964" s="264" t="s">
        <v>253</v>
      </c>
      <c r="D964" s="265">
        <v>0.000284426234124254</v>
      </c>
      <c r="E964" s="266">
        <v>0.02935716886235757</v>
      </c>
      <c r="F964" s="266">
        <v>0.9703584049035182</v>
      </c>
      <c r="G964" s="267">
        <v>1</v>
      </c>
    </row>
    <row r="965" spans="1:7" ht="13.5" customHeight="1" thickBot="1">
      <c r="A965" s="410" t="s">
        <v>139</v>
      </c>
      <c r="B965" s="411"/>
      <c r="C965" s="268" t="s">
        <v>180</v>
      </c>
      <c r="D965" s="269">
        <v>8559</v>
      </c>
      <c r="E965" s="270">
        <v>1493356</v>
      </c>
      <c r="F965" s="270">
        <v>41356986</v>
      </c>
      <c r="G965" s="271">
        <v>42858901</v>
      </c>
    </row>
    <row r="966" spans="1:7" ht="48" customHeight="1" thickBot="1">
      <c r="A966" s="386"/>
      <c r="B966" s="378"/>
      <c r="C966" s="224" t="s">
        <v>253</v>
      </c>
      <c r="D966" s="272">
        <v>0.00019970180756618096</v>
      </c>
      <c r="E966" s="273">
        <v>0.03484354393501597</v>
      </c>
      <c r="F966" s="273">
        <v>0.9649567542574178</v>
      </c>
      <c r="G966" s="274">
        <v>1</v>
      </c>
    </row>
    <row r="969" ht="15">
      <c r="A969" t="s">
        <v>257</v>
      </c>
    </row>
    <row r="972" ht="16.5">
      <c r="A972" t="s">
        <v>170</v>
      </c>
    </row>
    <row r="974" spans="1:3" ht="18" customHeight="1" thickBot="1">
      <c r="A974" s="377" t="s">
        <v>94</v>
      </c>
      <c r="B974" s="378"/>
      <c r="C974" s="378"/>
    </row>
    <row r="975" spans="1:3" ht="13.5" customHeight="1">
      <c r="A975" s="379" t="s">
        <v>95</v>
      </c>
      <c r="B975" s="380"/>
      <c r="C975" s="217" t="s">
        <v>360</v>
      </c>
    </row>
    <row r="976" spans="1:3" ht="13.5" customHeight="1">
      <c r="A976" s="381" t="s">
        <v>96</v>
      </c>
      <c r="B976" s="382"/>
      <c r="C976" s="218" t="s">
        <v>97</v>
      </c>
    </row>
    <row r="977" spans="1:3" ht="58.5" customHeight="1">
      <c r="A977" s="383" t="s">
        <v>98</v>
      </c>
      <c r="B977" s="220" t="s">
        <v>99</v>
      </c>
      <c r="C977" s="221" t="s">
        <v>323</v>
      </c>
    </row>
    <row r="978" spans="1:3" ht="13.5" customHeight="1">
      <c r="A978" s="384"/>
      <c r="B978" s="220" t="s">
        <v>100</v>
      </c>
      <c r="C978" s="218" t="s">
        <v>101</v>
      </c>
    </row>
    <row r="979" spans="1:3" ht="13.5" customHeight="1">
      <c r="A979" s="384"/>
      <c r="B979" s="220" t="s">
        <v>102</v>
      </c>
      <c r="C979" s="218" t="s">
        <v>324</v>
      </c>
    </row>
    <row r="980" spans="1:3" ht="13.5" customHeight="1">
      <c r="A980" s="384"/>
      <c r="B980" s="220" t="s">
        <v>103</v>
      </c>
      <c r="C980" s="218" t="s">
        <v>104</v>
      </c>
    </row>
    <row r="981" spans="1:3" ht="13.5" customHeight="1">
      <c r="A981" s="384"/>
      <c r="B981" s="220" t="s">
        <v>105</v>
      </c>
      <c r="C981" s="218" t="s">
        <v>104</v>
      </c>
    </row>
    <row r="982" spans="1:3" ht="24" customHeight="1">
      <c r="A982" s="384"/>
      <c r="B982" s="220" t="s">
        <v>106</v>
      </c>
      <c r="C982" s="222">
        <v>9427</v>
      </c>
    </row>
    <row r="983" spans="1:3" ht="24" customHeight="1">
      <c r="A983" s="383" t="s">
        <v>107</v>
      </c>
      <c r="B983" s="220" t="s">
        <v>108</v>
      </c>
      <c r="C983" s="218" t="s">
        <v>109</v>
      </c>
    </row>
    <row r="984" spans="1:3" ht="48" customHeight="1">
      <c r="A984" s="384"/>
      <c r="B984" s="220" t="s">
        <v>110</v>
      </c>
      <c r="C984" s="218" t="s">
        <v>171</v>
      </c>
    </row>
    <row r="985" spans="1:3" ht="58.5" customHeight="1">
      <c r="A985" s="381" t="s">
        <v>112</v>
      </c>
      <c r="B985" s="382"/>
      <c r="C985" s="218" t="s">
        <v>258</v>
      </c>
    </row>
    <row r="986" spans="1:3" ht="13.5" customHeight="1" thickBot="1">
      <c r="A986" s="385" t="s">
        <v>114</v>
      </c>
      <c r="B986" s="220" t="s">
        <v>115</v>
      </c>
      <c r="C986" s="221" t="s">
        <v>333</v>
      </c>
    </row>
    <row r="987" spans="1:3" ht="13.5" customHeight="1">
      <c r="A987" s="384"/>
      <c r="B987" s="220" t="s">
        <v>116</v>
      </c>
      <c r="C987" s="221" t="s">
        <v>342</v>
      </c>
    </row>
    <row r="988" spans="1:3" ht="13.5" customHeight="1">
      <c r="A988" s="384"/>
      <c r="B988" s="220" t="s">
        <v>173</v>
      </c>
      <c r="C988" s="222">
        <v>2</v>
      </c>
    </row>
    <row r="989" spans="1:3" ht="13.5" customHeight="1" thickBot="1">
      <c r="A989" s="386"/>
      <c r="B989" s="224" t="s">
        <v>174</v>
      </c>
      <c r="C989" s="250">
        <v>174762</v>
      </c>
    </row>
    <row r="992" ht="15">
      <c r="A992" t="s">
        <v>326</v>
      </c>
    </row>
    <row r="994" spans="1:7" ht="18" customHeight="1" thickBot="1">
      <c r="A994" s="387" t="s">
        <v>175</v>
      </c>
      <c r="B994" s="388"/>
      <c r="C994" s="388"/>
      <c r="D994" s="388"/>
      <c r="E994" s="388"/>
      <c r="F994" s="388"/>
      <c r="G994" s="388"/>
    </row>
    <row r="995" spans="1:7" ht="13.5" customHeight="1">
      <c r="A995" s="251"/>
      <c r="B995" s="393" t="s">
        <v>176</v>
      </c>
      <c r="C995" s="394"/>
      <c r="D995" s="394"/>
      <c r="E995" s="394"/>
      <c r="F995" s="394"/>
      <c r="G995" s="380"/>
    </row>
    <row r="996" spans="1:7" ht="15" customHeight="1">
      <c r="A996" s="253"/>
      <c r="B996" s="395" t="s">
        <v>128</v>
      </c>
      <c r="C996" s="396"/>
      <c r="D996" s="397" t="s">
        <v>129</v>
      </c>
      <c r="E996" s="396"/>
      <c r="F996" s="398" t="s">
        <v>139</v>
      </c>
      <c r="G996" s="399"/>
    </row>
    <row r="997" spans="1:7" ht="15" customHeight="1" thickBot="1">
      <c r="A997" s="254"/>
      <c r="B997" s="255" t="s">
        <v>127</v>
      </c>
      <c r="C997" s="256" t="s">
        <v>133</v>
      </c>
      <c r="D997" s="256" t="s">
        <v>127</v>
      </c>
      <c r="E997" s="256" t="s">
        <v>133</v>
      </c>
      <c r="F997" s="256" t="s">
        <v>127</v>
      </c>
      <c r="G997" s="257" t="s">
        <v>133</v>
      </c>
    </row>
    <row r="998" spans="1:7" ht="79.5" customHeight="1" thickBot="1">
      <c r="A998" s="258" t="s">
        <v>259</v>
      </c>
      <c r="B998" s="259">
        <v>9427</v>
      </c>
      <c r="C998" s="260">
        <v>1</v>
      </c>
      <c r="D998" s="261">
        <v>0</v>
      </c>
      <c r="E998" s="260">
        <v>0</v>
      </c>
      <c r="F998" s="261">
        <v>9427</v>
      </c>
      <c r="G998" s="262">
        <v>1</v>
      </c>
    </row>
    <row r="1000" spans="1:7" ht="28.5" customHeight="1" thickBot="1">
      <c r="A1000" s="387" t="s">
        <v>260</v>
      </c>
      <c r="B1000" s="388"/>
      <c r="C1000" s="388"/>
      <c r="D1000" s="388"/>
      <c r="E1000" s="388"/>
      <c r="F1000" s="388"/>
      <c r="G1000" s="388"/>
    </row>
    <row r="1001" spans="1:7" ht="34.5" customHeight="1" thickBot="1">
      <c r="A1001" s="263"/>
      <c r="B1001" s="252"/>
      <c r="C1001" s="216"/>
      <c r="D1001" s="400" t="s">
        <v>119</v>
      </c>
      <c r="E1001" s="401"/>
      <c r="F1001" s="402"/>
      <c r="G1001" s="403" t="s">
        <v>139</v>
      </c>
    </row>
    <row r="1002" spans="1:7" ht="24.75" customHeight="1" thickBot="1">
      <c r="A1002" s="223"/>
      <c r="B1002" s="215"/>
      <c r="C1002" s="248"/>
      <c r="D1002" s="255" t="s">
        <v>141</v>
      </c>
      <c r="E1002" s="256" t="s">
        <v>137</v>
      </c>
      <c r="F1002" s="256" t="s">
        <v>142</v>
      </c>
      <c r="G1002" s="404"/>
    </row>
    <row r="1003" spans="1:7" ht="13.5" customHeight="1">
      <c r="A1003" s="405" t="s">
        <v>261</v>
      </c>
      <c r="B1003" s="407" t="s">
        <v>262</v>
      </c>
      <c r="C1003" s="231" t="s">
        <v>180</v>
      </c>
      <c r="D1003" s="232">
        <v>3</v>
      </c>
      <c r="E1003" s="233">
        <v>202</v>
      </c>
      <c r="F1003" s="233">
        <v>4231</v>
      </c>
      <c r="G1003" s="234">
        <v>4436</v>
      </c>
    </row>
    <row r="1004" spans="1:7" ht="33.75" customHeight="1">
      <c r="A1004" s="384"/>
      <c r="B1004" s="408"/>
      <c r="C1004" s="264" t="s">
        <v>263</v>
      </c>
      <c r="D1004" s="265">
        <v>0.0006762849413886384</v>
      </c>
      <c r="E1004" s="266">
        <v>0.045536519386834985</v>
      </c>
      <c r="F1004" s="266">
        <v>0.9537871956717764</v>
      </c>
      <c r="G1004" s="267">
        <v>1</v>
      </c>
    </row>
    <row r="1005" spans="1:7" ht="13.5" customHeight="1">
      <c r="A1005" s="384"/>
      <c r="B1005" s="409" t="s">
        <v>264</v>
      </c>
      <c r="C1005" s="268" t="s">
        <v>180</v>
      </c>
      <c r="D1005" s="269">
        <v>0</v>
      </c>
      <c r="E1005" s="270">
        <v>171</v>
      </c>
      <c r="F1005" s="270">
        <v>4820</v>
      </c>
      <c r="G1005" s="271">
        <v>4991</v>
      </c>
    </row>
    <row r="1006" spans="1:7" ht="33.75" customHeight="1">
      <c r="A1006" s="406"/>
      <c r="B1006" s="408"/>
      <c r="C1006" s="264" t="s">
        <v>263</v>
      </c>
      <c r="D1006" s="265">
        <v>0</v>
      </c>
      <c r="E1006" s="266">
        <v>0.03426167100781407</v>
      </c>
      <c r="F1006" s="266">
        <v>0.9657383289921859</v>
      </c>
      <c r="G1006" s="267">
        <v>1</v>
      </c>
    </row>
    <row r="1007" spans="1:7" ht="13.5" customHeight="1" thickBot="1">
      <c r="A1007" s="410" t="s">
        <v>139</v>
      </c>
      <c r="B1007" s="411"/>
      <c r="C1007" s="268" t="s">
        <v>180</v>
      </c>
      <c r="D1007" s="269">
        <v>3</v>
      </c>
      <c r="E1007" s="270">
        <v>373</v>
      </c>
      <c r="F1007" s="270">
        <v>9051</v>
      </c>
      <c r="G1007" s="271">
        <v>9427</v>
      </c>
    </row>
    <row r="1008" spans="1:7" ht="33.75" customHeight="1" thickBot="1">
      <c r="A1008" s="386"/>
      <c r="B1008" s="378"/>
      <c r="C1008" s="224" t="s">
        <v>263</v>
      </c>
      <c r="D1008" s="272">
        <v>0.0003182348573247056</v>
      </c>
      <c r="E1008" s="273">
        <v>0.0395672005940384</v>
      </c>
      <c r="F1008" s="273">
        <v>0.9601145645486369</v>
      </c>
      <c r="G1008" s="274">
        <v>1</v>
      </c>
    </row>
    <row r="1011" ht="15">
      <c r="A1011" t="s">
        <v>265</v>
      </c>
    </row>
    <row r="1014" ht="16.5">
      <c r="A1014" t="s">
        <v>170</v>
      </c>
    </row>
    <row r="1016" spans="1:3" ht="18" customHeight="1" thickBot="1">
      <c r="A1016" s="377" t="s">
        <v>94</v>
      </c>
      <c r="B1016" s="378"/>
      <c r="C1016" s="378"/>
    </row>
    <row r="1017" spans="1:3" ht="13.5" customHeight="1">
      <c r="A1017" s="379" t="s">
        <v>95</v>
      </c>
      <c r="B1017" s="380"/>
      <c r="C1017" s="217" t="s">
        <v>361</v>
      </c>
    </row>
    <row r="1018" spans="1:3" ht="13.5" customHeight="1">
      <c r="A1018" s="381" t="s">
        <v>96</v>
      </c>
      <c r="B1018" s="382"/>
      <c r="C1018" s="218" t="s">
        <v>97</v>
      </c>
    </row>
    <row r="1019" spans="1:3" ht="58.5" customHeight="1">
      <c r="A1019" s="383" t="s">
        <v>98</v>
      </c>
      <c r="B1019" s="220" t="s">
        <v>99</v>
      </c>
      <c r="C1019" s="221" t="s">
        <v>323</v>
      </c>
    </row>
    <row r="1020" spans="1:3" ht="13.5" customHeight="1">
      <c r="A1020" s="384"/>
      <c r="B1020" s="220" t="s">
        <v>100</v>
      </c>
      <c r="C1020" s="218" t="s">
        <v>101</v>
      </c>
    </row>
    <row r="1021" spans="1:3" ht="13.5" customHeight="1">
      <c r="A1021" s="384"/>
      <c r="B1021" s="220" t="s">
        <v>102</v>
      </c>
      <c r="C1021" s="218" t="s">
        <v>324</v>
      </c>
    </row>
    <row r="1022" spans="1:3" ht="24" customHeight="1">
      <c r="A1022" s="384"/>
      <c r="B1022" s="220" t="s">
        <v>103</v>
      </c>
      <c r="C1022" s="218" t="s">
        <v>168</v>
      </c>
    </row>
    <row r="1023" spans="1:3" ht="13.5" customHeight="1">
      <c r="A1023" s="384"/>
      <c r="B1023" s="220" t="s">
        <v>105</v>
      </c>
      <c r="C1023" s="218" t="s">
        <v>104</v>
      </c>
    </row>
    <row r="1024" spans="1:3" ht="24" customHeight="1">
      <c r="A1024" s="384"/>
      <c r="B1024" s="220" t="s">
        <v>106</v>
      </c>
      <c r="C1024" s="222">
        <v>9427</v>
      </c>
    </row>
    <row r="1025" spans="1:3" ht="24" customHeight="1">
      <c r="A1025" s="383" t="s">
        <v>107</v>
      </c>
      <c r="B1025" s="220" t="s">
        <v>108</v>
      </c>
      <c r="C1025" s="218" t="s">
        <v>109</v>
      </c>
    </row>
    <row r="1026" spans="1:3" ht="48" customHeight="1">
      <c r="A1026" s="384"/>
      <c r="B1026" s="220" t="s">
        <v>110</v>
      </c>
      <c r="C1026" s="218" t="s">
        <v>171</v>
      </c>
    </row>
    <row r="1027" spans="1:3" ht="58.5" customHeight="1">
      <c r="A1027" s="381" t="s">
        <v>112</v>
      </c>
      <c r="B1027" s="382"/>
      <c r="C1027" s="218" t="s">
        <v>258</v>
      </c>
    </row>
    <row r="1028" spans="1:3" ht="13.5" customHeight="1" thickBot="1">
      <c r="A1028" s="385" t="s">
        <v>114</v>
      </c>
      <c r="B1028" s="220" t="s">
        <v>115</v>
      </c>
      <c r="C1028" s="221" t="s">
        <v>328</v>
      </c>
    </row>
    <row r="1029" spans="1:3" ht="13.5" customHeight="1">
      <c r="A1029" s="384"/>
      <c r="B1029" s="220" t="s">
        <v>116</v>
      </c>
      <c r="C1029" s="221" t="s">
        <v>357</v>
      </c>
    </row>
    <row r="1030" spans="1:3" ht="13.5" customHeight="1">
      <c r="A1030" s="384"/>
      <c r="B1030" s="220" t="s">
        <v>173</v>
      </c>
      <c r="C1030" s="222">
        <v>2</v>
      </c>
    </row>
    <row r="1031" spans="1:3" ht="13.5" customHeight="1" thickBot="1">
      <c r="A1031" s="386"/>
      <c r="B1031" s="224" t="s">
        <v>174</v>
      </c>
      <c r="C1031" s="250">
        <v>174762</v>
      </c>
    </row>
    <row r="1034" ht="15">
      <c r="A1034" t="s">
        <v>326</v>
      </c>
    </row>
    <row r="1036" spans="1:7" ht="18" customHeight="1" thickBot="1">
      <c r="A1036" s="387" t="s">
        <v>175</v>
      </c>
      <c r="B1036" s="388"/>
      <c r="C1036" s="388"/>
      <c r="D1036" s="388"/>
      <c r="E1036" s="388"/>
      <c r="F1036" s="388"/>
      <c r="G1036" s="388"/>
    </row>
    <row r="1037" spans="1:7" ht="13.5" customHeight="1">
      <c r="A1037" s="251"/>
      <c r="B1037" s="393" t="s">
        <v>176</v>
      </c>
      <c r="C1037" s="394"/>
      <c r="D1037" s="394"/>
      <c r="E1037" s="394"/>
      <c r="F1037" s="394"/>
      <c r="G1037" s="380"/>
    </row>
    <row r="1038" spans="1:7" ht="15" customHeight="1">
      <c r="A1038" s="253"/>
      <c r="B1038" s="395" t="s">
        <v>128</v>
      </c>
      <c r="C1038" s="396"/>
      <c r="D1038" s="397" t="s">
        <v>129</v>
      </c>
      <c r="E1038" s="396"/>
      <c r="F1038" s="398" t="s">
        <v>139</v>
      </c>
      <c r="G1038" s="399"/>
    </row>
    <row r="1039" spans="1:7" ht="15" customHeight="1" thickBot="1">
      <c r="A1039" s="254"/>
      <c r="B1039" s="255" t="s">
        <v>127</v>
      </c>
      <c r="C1039" s="256" t="s">
        <v>133</v>
      </c>
      <c r="D1039" s="256" t="s">
        <v>127</v>
      </c>
      <c r="E1039" s="256" t="s">
        <v>133</v>
      </c>
      <c r="F1039" s="256" t="s">
        <v>127</v>
      </c>
      <c r="G1039" s="257" t="s">
        <v>133</v>
      </c>
    </row>
    <row r="1040" spans="1:7" ht="79.5" customHeight="1" thickBot="1">
      <c r="A1040" s="258" t="s">
        <v>259</v>
      </c>
      <c r="B1040" s="275">
        <v>42858899.99923688</v>
      </c>
      <c r="C1040" s="260">
        <v>1</v>
      </c>
      <c r="D1040" s="261">
        <v>0</v>
      </c>
      <c r="E1040" s="260">
        <v>0</v>
      </c>
      <c r="F1040" s="276">
        <v>42858899.999236874</v>
      </c>
      <c r="G1040" s="262">
        <v>1</v>
      </c>
    </row>
    <row r="1041" spans="1:7" ht="24.75" customHeight="1">
      <c r="A1041" s="412" t="s">
        <v>184</v>
      </c>
      <c r="B1041" s="388"/>
      <c r="C1041" s="388"/>
      <c r="D1041" s="388"/>
      <c r="E1041" s="388"/>
      <c r="F1041" s="388"/>
      <c r="G1041" s="388"/>
    </row>
    <row r="1043" spans="1:7" ht="28.5" customHeight="1" thickBot="1">
      <c r="A1043" s="387" t="s">
        <v>260</v>
      </c>
      <c r="B1043" s="388"/>
      <c r="C1043" s="388"/>
      <c r="D1043" s="388"/>
      <c r="E1043" s="388"/>
      <c r="F1043" s="388"/>
      <c r="G1043" s="388"/>
    </row>
    <row r="1044" spans="1:7" ht="34.5" customHeight="1" thickBot="1">
      <c r="A1044" s="263"/>
      <c r="B1044" s="252"/>
      <c r="C1044" s="216"/>
      <c r="D1044" s="400" t="s">
        <v>119</v>
      </c>
      <c r="E1044" s="401"/>
      <c r="F1044" s="402"/>
      <c r="G1044" s="403" t="s">
        <v>139</v>
      </c>
    </row>
    <row r="1045" spans="1:7" ht="24.75" customHeight="1" thickBot="1">
      <c r="A1045" s="223"/>
      <c r="B1045" s="215"/>
      <c r="C1045" s="248"/>
      <c r="D1045" s="255" t="s">
        <v>141</v>
      </c>
      <c r="E1045" s="256" t="s">
        <v>137</v>
      </c>
      <c r="F1045" s="256" t="s">
        <v>142</v>
      </c>
      <c r="G1045" s="404"/>
    </row>
    <row r="1046" spans="1:7" ht="13.5" customHeight="1">
      <c r="A1046" s="405" t="s">
        <v>261</v>
      </c>
      <c r="B1046" s="407" t="s">
        <v>262</v>
      </c>
      <c r="C1046" s="231" t="s">
        <v>180</v>
      </c>
      <c r="D1046" s="232">
        <v>8559</v>
      </c>
      <c r="E1046" s="233">
        <v>727424</v>
      </c>
      <c r="F1046" s="233">
        <v>16627167</v>
      </c>
      <c r="G1046" s="234">
        <v>17363150</v>
      </c>
    </row>
    <row r="1047" spans="1:7" ht="33.75" customHeight="1">
      <c r="A1047" s="384"/>
      <c r="B1047" s="408"/>
      <c r="C1047" s="264" t="s">
        <v>263</v>
      </c>
      <c r="D1047" s="265">
        <v>0.0004929405090666152</v>
      </c>
      <c r="E1047" s="266">
        <v>0.041894702286163515</v>
      </c>
      <c r="F1047" s="266">
        <v>0.9576123572047699</v>
      </c>
      <c r="G1047" s="267">
        <v>1</v>
      </c>
    </row>
    <row r="1048" spans="1:7" ht="13.5" customHeight="1">
      <c r="A1048" s="384"/>
      <c r="B1048" s="409" t="s">
        <v>264</v>
      </c>
      <c r="C1048" s="268" t="s">
        <v>180</v>
      </c>
      <c r="D1048" s="269">
        <v>0</v>
      </c>
      <c r="E1048" s="270">
        <v>765932</v>
      </c>
      <c r="F1048" s="270">
        <v>24729819</v>
      </c>
      <c r="G1048" s="271">
        <v>25495751</v>
      </c>
    </row>
    <row r="1049" spans="1:7" ht="33.75" customHeight="1">
      <c r="A1049" s="406"/>
      <c r="B1049" s="408"/>
      <c r="C1049" s="264" t="s">
        <v>263</v>
      </c>
      <c r="D1049" s="265">
        <v>0</v>
      </c>
      <c r="E1049" s="266">
        <v>0.030041554767302206</v>
      </c>
      <c r="F1049" s="266">
        <v>0.9699584452326978</v>
      </c>
      <c r="G1049" s="267">
        <v>1</v>
      </c>
    </row>
    <row r="1050" spans="1:7" ht="13.5" customHeight="1" thickBot="1">
      <c r="A1050" s="410" t="s">
        <v>139</v>
      </c>
      <c r="B1050" s="411"/>
      <c r="C1050" s="268" t="s">
        <v>180</v>
      </c>
      <c r="D1050" s="269">
        <v>8559</v>
      </c>
      <c r="E1050" s="270">
        <v>1493356</v>
      </c>
      <c r="F1050" s="270">
        <v>41356986</v>
      </c>
      <c r="G1050" s="271">
        <v>42858901</v>
      </c>
    </row>
    <row r="1051" spans="1:7" ht="33.75" customHeight="1" thickBot="1">
      <c r="A1051" s="386"/>
      <c r="B1051" s="378"/>
      <c r="C1051" s="224" t="s">
        <v>263</v>
      </c>
      <c r="D1051" s="272">
        <v>0.00019970180756618096</v>
      </c>
      <c r="E1051" s="273">
        <v>0.03484354393501597</v>
      </c>
      <c r="F1051" s="273">
        <v>0.9649567542574178</v>
      </c>
      <c r="G1051" s="274">
        <v>1</v>
      </c>
    </row>
    <row r="1054" ht="15">
      <c r="A1054" t="s">
        <v>266</v>
      </c>
    </row>
    <row r="1057" ht="16.5">
      <c r="A1057" t="s">
        <v>170</v>
      </c>
    </row>
    <row r="1059" spans="1:3" ht="18" customHeight="1" thickBot="1">
      <c r="A1059" s="377" t="s">
        <v>94</v>
      </c>
      <c r="B1059" s="378"/>
      <c r="C1059" s="378"/>
    </row>
    <row r="1060" spans="1:3" ht="13.5" customHeight="1">
      <c r="A1060" s="379" t="s">
        <v>95</v>
      </c>
      <c r="B1060" s="380"/>
      <c r="C1060" s="217" t="s">
        <v>362</v>
      </c>
    </row>
    <row r="1061" spans="1:3" ht="13.5" customHeight="1">
      <c r="A1061" s="381" t="s">
        <v>96</v>
      </c>
      <c r="B1061" s="382"/>
      <c r="C1061" s="218" t="s">
        <v>97</v>
      </c>
    </row>
    <row r="1062" spans="1:3" ht="58.5" customHeight="1">
      <c r="A1062" s="383" t="s">
        <v>98</v>
      </c>
      <c r="B1062" s="220" t="s">
        <v>99</v>
      </c>
      <c r="C1062" s="221" t="s">
        <v>323</v>
      </c>
    </row>
    <row r="1063" spans="1:3" ht="13.5" customHeight="1">
      <c r="A1063" s="384"/>
      <c r="B1063" s="220" t="s">
        <v>100</v>
      </c>
      <c r="C1063" s="218" t="s">
        <v>101</v>
      </c>
    </row>
    <row r="1064" spans="1:3" ht="13.5" customHeight="1">
      <c r="A1064" s="384"/>
      <c r="B1064" s="220" t="s">
        <v>102</v>
      </c>
      <c r="C1064" s="218" t="s">
        <v>324</v>
      </c>
    </row>
    <row r="1065" spans="1:3" ht="13.5" customHeight="1">
      <c r="A1065" s="384"/>
      <c r="B1065" s="220" t="s">
        <v>103</v>
      </c>
      <c r="C1065" s="218" t="s">
        <v>104</v>
      </c>
    </row>
    <row r="1066" spans="1:3" ht="13.5" customHeight="1">
      <c r="A1066" s="384"/>
      <c r="B1066" s="220" t="s">
        <v>105</v>
      </c>
      <c r="C1066" s="218" t="s">
        <v>104</v>
      </c>
    </row>
    <row r="1067" spans="1:3" ht="24" customHeight="1">
      <c r="A1067" s="384"/>
      <c r="B1067" s="220" t="s">
        <v>106</v>
      </c>
      <c r="C1067" s="222">
        <v>9427</v>
      </c>
    </row>
    <row r="1068" spans="1:3" ht="24" customHeight="1">
      <c r="A1068" s="383" t="s">
        <v>107</v>
      </c>
      <c r="B1068" s="220" t="s">
        <v>108</v>
      </c>
      <c r="C1068" s="218" t="s">
        <v>109</v>
      </c>
    </row>
    <row r="1069" spans="1:3" ht="48" customHeight="1">
      <c r="A1069" s="384"/>
      <c r="B1069" s="220" t="s">
        <v>110</v>
      </c>
      <c r="C1069" s="218" t="s">
        <v>171</v>
      </c>
    </row>
    <row r="1070" spans="1:3" ht="58.5" customHeight="1">
      <c r="A1070" s="381" t="s">
        <v>112</v>
      </c>
      <c r="B1070" s="382"/>
      <c r="C1070" s="218" t="s">
        <v>267</v>
      </c>
    </row>
    <row r="1071" spans="1:3" ht="13.5" customHeight="1" thickBot="1">
      <c r="A1071" s="385" t="s">
        <v>114</v>
      </c>
      <c r="B1071" s="220" t="s">
        <v>115</v>
      </c>
      <c r="C1071" s="221" t="s">
        <v>183</v>
      </c>
    </row>
    <row r="1072" spans="1:3" ht="13.5" customHeight="1">
      <c r="A1072" s="384"/>
      <c r="B1072" s="220" t="s">
        <v>116</v>
      </c>
      <c r="C1072" s="221" t="s">
        <v>363</v>
      </c>
    </row>
    <row r="1073" spans="1:3" ht="13.5" customHeight="1">
      <c r="A1073" s="384"/>
      <c r="B1073" s="220" t="s">
        <v>173</v>
      </c>
      <c r="C1073" s="222">
        <v>2</v>
      </c>
    </row>
    <row r="1074" spans="1:3" ht="13.5" customHeight="1" thickBot="1">
      <c r="A1074" s="386"/>
      <c r="B1074" s="224" t="s">
        <v>174</v>
      </c>
      <c r="C1074" s="250">
        <v>174762</v>
      </c>
    </row>
    <row r="1077" ht="15">
      <c r="A1077" t="s">
        <v>326</v>
      </c>
    </row>
    <row r="1079" spans="1:7" ht="18" customHeight="1" thickBot="1">
      <c r="A1079" s="387" t="s">
        <v>175</v>
      </c>
      <c r="B1079" s="388"/>
      <c r="C1079" s="388"/>
      <c r="D1079" s="388"/>
      <c r="E1079" s="388"/>
      <c r="F1079" s="388"/>
      <c r="G1079" s="388"/>
    </row>
    <row r="1080" spans="1:7" ht="13.5" customHeight="1">
      <c r="A1080" s="251"/>
      <c r="B1080" s="393" t="s">
        <v>176</v>
      </c>
      <c r="C1080" s="394"/>
      <c r="D1080" s="394"/>
      <c r="E1080" s="394"/>
      <c r="F1080" s="394"/>
      <c r="G1080" s="380"/>
    </row>
    <row r="1081" spans="1:7" ht="15" customHeight="1">
      <c r="A1081" s="253"/>
      <c r="B1081" s="395" t="s">
        <v>128</v>
      </c>
      <c r="C1081" s="396"/>
      <c r="D1081" s="397" t="s">
        <v>129</v>
      </c>
      <c r="E1081" s="396"/>
      <c r="F1081" s="398" t="s">
        <v>139</v>
      </c>
      <c r="G1081" s="399"/>
    </row>
    <row r="1082" spans="1:7" ht="15" customHeight="1" thickBot="1">
      <c r="A1082" s="254"/>
      <c r="B1082" s="255" t="s">
        <v>127</v>
      </c>
      <c r="C1082" s="256" t="s">
        <v>133</v>
      </c>
      <c r="D1082" s="256" t="s">
        <v>127</v>
      </c>
      <c r="E1082" s="256" t="s">
        <v>133</v>
      </c>
      <c r="F1082" s="256" t="s">
        <v>127</v>
      </c>
      <c r="G1082" s="257" t="s">
        <v>133</v>
      </c>
    </row>
    <row r="1083" spans="1:7" ht="79.5" customHeight="1" thickBot="1">
      <c r="A1083" s="258" t="s">
        <v>268</v>
      </c>
      <c r="B1083" s="259">
        <v>9424</v>
      </c>
      <c r="C1083" s="260">
        <v>0.9996817651426753</v>
      </c>
      <c r="D1083" s="261">
        <v>3</v>
      </c>
      <c r="E1083" s="260">
        <v>0.0003182348573247056</v>
      </c>
      <c r="F1083" s="261">
        <v>9427</v>
      </c>
      <c r="G1083" s="262">
        <v>1</v>
      </c>
    </row>
    <row r="1085" spans="1:7" ht="28.5" customHeight="1" thickBot="1">
      <c r="A1085" s="387" t="s">
        <v>269</v>
      </c>
      <c r="B1085" s="388"/>
      <c r="C1085" s="388"/>
      <c r="D1085" s="388"/>
      <c r="E1085" s="388"/>
      <c r="F1085" s="388"/>
      <c r="G1085" s="388"/>
    </row>
    <row r="1086" spans="1:7" ht="34.5" customHeight="1" thickBot="1">
      <c r="A1086" s="263"/>
      <c r="B1086" s="252"/>
      <c r="C1086" s="216"/>
      <c r="D1086" s="400" t="s">
        <v>119</v>
      </c>
      <c r="E1086" s="401"/>
      <c r="F1086" s="402"/>
      <c r="G1086" s="403" t="s">
        <v>139</v>
      </c>
    </row>
    <row r="1087" spans="1:7" ht="24.75" customHeight="1" thickBot="1">
      <c r="A1087" s="223"/>
      <c r="B1087" s="215"/>
      <c r="C1087" s="248"/>
      <c r="D1087" s="255" t="s">
        <v>141</v>
      </c>
      <c r="E1087" s="256" t="s">
        <v>137</v>
      </c>
      <c r="F1087" s="256" t="s">
        <v>142</v>
      </c>
      <c r="G1087" s="404"/>
    </row>
    <row r="1088" spans="1:7" ht="13.5" customHeight="1">
      <c r="A1088" s="405" t="s">
        <v>270</v>
      </c>
      <c r="B1088" s="407" t="s">
        <v>271</v>
      </c>
      <c r="C1088" s="231" t="s">
        <v>180</v>
      </c>
      <c r="D1088" s="232">
        <v>2</v>
      </c>
      <c r="E1088" s="233">
        <v>285</v>
      </c>
      <c r="F1088" s="233">
        <v>5967</v>
      </c>
      <c r="G1088" s="234">
        <v>6254</v>
      </c>
    </row>
    <row r="1089" spans="1:7" ht="33.75" customHeight="1">
      <c r="A1089" s="384"/>
      <c r="B1089" s="408"/>
      <c r="C1089" s="264" t="s">
        <v>272</v>
      </c>
      <c r="D1089" s="265">
        <v>0.0003197953309881676</v>
      </c>
      <c r="E1089" s="266">
        <v>0.04557083466581388</v>
      </c>
      <c r="F1089" s="266">
        <v>0.954109370003198</v>
      </c>
      <c r="G1089" s="267">
        <v>1</v>
      </c>
    </row>
    <row r="1090" spans="1:7" ht="13.5" customHeight="1">
      <c r="A1090" s="384"/>
      <c r="B1090" s="409" t="s">
        <v>273</v>
      </c>
      <c r="C1090" s="268" t="s">
        <v>180</v>
      </c>
      <c r="D1090" s="269">
        <v>1</v>
      </c>
      <c r="E1090" s="270">
        <v>39</v>
      </c>
      <c r="F1090" s="270">
        <v>1610</v>
      </c>
      <c r="G1090" s="271">
        <v>1650</v>
      </c>
    </row>
    <row r="1091" spans="1:7" ht="33.75" customHeight="1">
      <c r="A1091" s="384"/>
      <c r="B1091" s="408"/>
      <c r="C1091" s="264" t="s">
        <v>272</v>
      </c>
      <c r="D1091" s="265">
        <v>0.0006060606060606061</v>
      </c>
      <c r="E1091" s="266">
        <v>0.023636363636363636</v>
      </c>
      <c r="F1091" s="266">
        <v>0.9757575757575758</v>
      </c>
      <c r="G1091" s="267">
        <v>1</v>
      </c>
    </row>
    <row r="1092" spans="1:7" ht="13.5" customHeight="1">
      <c r="A1092" s="384"/>
      <c r="B1092" s="409" t="s">
        <v>274</v>
      </c>
      <c r="C1092" s="268" t="s">
        <v>180</v>
      </c>
      <c r="D1092" s="269">
        <v>0</v>
      </c>
      <c r="E1092" s="270">
        <v>49</v>
      </c>
      <c r="F1092" s="270">
        <v>1471</v>
      </c>
      <c r="G1092" s="271">
        <v>1520</v>
      </c>
    </row>
    <row r="1093" spans="1:7" ht="33.75" customHeight="1">
      <c r="A1093" s="406"/>
      <c r="B1093" s="408"/>
      <c r="C1093" s="264" t="s">
        <v>272</v>
      </c>
      <c r="D1093" s="265">
        <v>0</v>
      </c>
      <c r="E1093" s="266">
        <v>0.03223684210526316</v>
      </c>
      <c r="F1093" s="266">
        <v>0.9677631578947369</v>
      </c>
      <c r="G1093" s="267">
        <v>1</v>
      </c>
    </row>
    <row r="1094" spans="1:7" ht="13.5" customHeight="1" thickBot="1">
      <c r="A1094" s="410" t="s">
        <v>139</v>
      </c>
      <c r="B1094" s="411"/>
      <c r="C1094" s="268" t="s">
        <v>180</v>
      </c>
      <c r="D1094" s="269">
        <v>3</v>
      </c>
      <c r="E1094" s="270">
        <v>373</v>
      </c>
      <c r="F1094" s="270">
        <v>9048</v>
      </c>
      <c r="G1094" s="271">
        <v>9424</v>
      </c>
    </row>
    <row r="1095" spans="1:7" ht="33.75" customHeight="1" thickBot="1">
      <c r="A1095" s="386"/>
      <c r="B1095" s="378"/>
      <c r="C1095" s="224" t="s">
        <v>272</v>
      </c>
      <c r="D1095" s="272">
        <v>0.00031833616298811547</v>
      </c>
      <c r="E1095" s="273">
        <v>0.039579796264855686</v>
      </c>
      <c r="F1095" s="273">
        <v>0.9601018675721562</v>
      </c>
      <c r="G1095" s="274">
        <v>1</v>
      </c>
    </row>
    <row r="1098" ht="15">
      <c r="A1098" t="s">
        <v>275</v>
      </c>
    </row>
    <row r="1101" ht="16.5">
      <c r="A1101" t="s">
        <v>170</v>
      </c>
    </row>
    <row r="1103" spans="1:3" ht="18" customHeight="1" thickBot="1">
      <c r="A1103" s="377" t="s">
        <v>94</v>
      </c>
      <c r="B1103" s="378"/>
      <c r="C1103" s="378"/>
    </row>
    <row r="1104" spans="1:3" ht="13.5" customHeight="1">
      <c r="A1104" s="379" t="s">
        <v>95</v>
      </c>
      <c r="B1104" s="380"/>
      <c r="C1104" s="217" t="s">
        <v>364</v>
      </c>
    </row>
    <row r="1105" spans="1:3" ht="13.5" customHeight="1">
      <c r="A1105" s="381" t="s">
        <v>96</v>
      </c>
      <c r="B1105" s="382"/>
      <c r="C1105" s="218" t="s">
        <v>97</v>
      </c>
    </row>
    <row r="1106" spans="1:3" ht="58.5" customHeight="1">
      <c r="A1106" s="383" t="s">
        <v>98</v>
      </c>
      <c r="B1106" s="220" t="s">
        <v>99</v>
      </c>
      <c r="C1106" s="221" t="s">
        <v>323</v>
      </c>
    </row>
    <row r="1107" spans="1:3" ht="13.5" customHeight="1">
      <c r="A1107" s="384"/>
      <c r="B1107" s="220" t="s">
        <v>100</v>
      </c>
      <c r="C1107" s="218" t="s">
        <v>101</v>
      </c>
    </row>
    <row r="1108" spans="1:3" ht="13.5" customHeight="1">
      <c r="A1108" s="384"/>
      <c r="B1108" s="220" t="s">
        <v>102</v>
      </c>
      <c r="C1108" s="218" t="s">
        <v>324</v>
      </c>
    </row>
    <row r="1109" spans="1:3" ht="24" customHeight="1">
      <c r="A1109" s="384"/>
      <c r="B1109" s="220" t="s">
        <v>103</v>
      </c>
      <c r="C1109" s="218" t="s">
        <v>168</v>
      </c>
    </row>
    <row r="1110" spans="1:3" ht="13.5" customHeight="1">
      <c r="A1110" s="384"/>
      <c r="B1110" s="220" t="s">
        <v>105</v>
      </c>
      <c r="C1110" s="218" t="s">
        <v>104</v>
      </c>
    </row>
    <row r="1111" spans="1:3" ht="24" customHeight="1">
      <c r="A1111" s="384"/>
      <c r="B1111" s="220" t="s">
        <v>106</v>
      </c>
      <c r="C1111" s="222">
        <v>9427</v>
      </c>
    </row>
    <row r="1112" spans="1:3" ht="24" customHeight="1">
      <c r="A1112" s="383" t="s">
        <v>107</v>
      </c>
      <c r="B1112" s="220" t="s">
        <v>108</v>
      </c>
      <c r="C1112" s="218" t="s">
        <v>109</v>
      </c>
    </row>
    <row r="1113" spans="1:3" ht="48" customHeight="1">
      <c r="A1113" s="384"/>
      <c r="B1113" s="220" t="s">
        <v>110</v>
      </c>
      <c r="C1113" s="218" t="s">
        <v>171</v>
      </c>
    </row>
    <row r="1114" spans="1:3" ht="58.5" customHeight="1">
      <c r="A1114" s="381" t="s">
        <v>112</v>
      </c>
      <c r="B1114" s="382"/>
      <c r="C1114" s="218" t="s">
        <v>267</v>
      </c>
    </row>
    <row r="1115" spans="1:3" ht="13.5" customHeight="1" thickBot="1">
      <c r="A1115" s="385" t="s">
        <v>114</v>
      </c>
      <c r="B1115" s="220" t="s">
        <v>115</v>
      </c>
      <c r="C1115" s="221" t="s">
        <v>351</v>
      </c>
    </row>
    <row r="1116" spans="1:3" ht="13.5" customHeight="1">
      <c r="A1116" s="384"/>
      <c r="B1116" s="220" t="s">
        <v>116</v>
      </c>
      <c r="C1116" s="221" t="s">
        <v>359</v>
      </c>
    </row>
    <row r="1117" spans="1:3" ht="13.5" customHeight="1">
      <c r="A1117" s="384"/>
      <c r="B1117" s="220" t="s">
        <v>173</v>
      </c>
      <c r="C1117" s="222">
        <v>2</v>
      </c>
    </row>
    <row r="1118" spans="1:3" ht="13.5" customHeight="1" thickBot="1">
      <c r="A1118" s="386"/>
      <c r="B1118" s="224" t="s">
        <v>174</v>
      </c>
      <c r="C1118" s="250">
        <v>174762</v>
      </c>
    </row>
    <row r="1121" ht="15">
      <c r="A1121" t="s">
        <v>326</v>
      </c>
    </row>
    <row r="1123" spans="1:7" ht="18" customHeight="1" thickBot="1">
      <c r="A1123" s="387" t="s">
        <v>175</v>
      </c>
      <c r="B1123" s="388"/>
      <c r="C1123" s="388"/>
      <c r="D1123" s="388"/>
      <c r="E1123" s="388"/>
      <c r="F1123" s="388"/>
      <c r="G1123" s="388"/>
    </row>
    <row r="1124" spans="1:7" ht="13.5" customHeight="1">
      <c r="A1124" s="251"/>
      <c r="B1124" s="393" t="s">
        <v>176</v>
      </c>
      <c r="C1124" s="394"/>
      <c r="D1124" s="394"/>
      <c r="E1124" s="394"/>
      <c r="F1124" s="394"/>
      <c r="G1124" s="380"/>
    </row>
    <row r="1125" spans="1:7" ht="15" customHeight="1">
      <c r="A1125" s="253"/>
      <c r="B1125" s="395" t="s">
        <v>128</v>
      </c>
      <c r="C1125" s="396"/>
      <c r="D1125" s="397" t="s">
        <v>129</v>
      </c>
      <c r="E1125" s="396"/>
      <c r="F1125" s="398" t="s">
        <v>139</v>
      </c>
      <c r="G1125" s="399"/>
    </row>
    <row r="1126" spans="1:7" ht="15" customHeight="1" thickBot="1">
      <c r="A1126" s="254"/>
      <c r="B1126" s="255" t="s">
        <v>127</v>
      </c>
      <c r="C1126" s="256" t="s">
        <v>133</v>
      </c>
      <c r="D1126" s="256" t="s">
        <v>127</v>
      </c>
      <c r="E1126" s="256" t="s">
        <v>133</v>
      </c>
      <c r="F1126" s="256" t="s">
        <v>127</v>
      </c>
      <c r="G1126" s="257" t="s">
        <v>133</v>
      </c>
    </row>
    <row r="1127" spans="1:7" ht="79.5" customHeight="1" thickBot="1">
      <c r="A1127" s="258" t="s">
        <v>268</v>
      </c>
      <c r="B1127" s="275">
        <v>42842871.53786216</v>
      </c>
      <c r="C1127" s="260">
        <v>0.9996260179011827</v>
      </c>
      <c r="D1127" s="278">
        <v>16028.46137471497</v>
      </c>
      <c r="E1127" s="260">
        <v>0.00037398209881729037</v>
      </c>
      <c r="F1127" s="276">
        <v>42858899.999236874</v>
      </c>
      <c r="G1127" s="262">
        <v>1</v>
      </c>
    </row>
    <row r="1128" spans="1:7" ht="24.75" customHeight="1">
      <c r="A1128" s="412" t="s">
        <v>184</v>
      </c>
      <c r="B1128" s="388"/>
      <c r="C1128" s="388"/>
      <c r="D1128" s="388"/>
      <c r="E1128" s="388"/>
      <c r="F1128" s="388"/>
      <c r="G1128" s="388"/>
    </row>
    <row r="1130" spans="1:7" ht="28.5" customHeight="1" thickBot="1">
      <c r="A1130" s="387" t="s">
        <v>269</v>
      </c>
      <c r="B1130" s="388"/>
      <c r="C1130" s="388"/>
      <c r="D1130" s="388"/>
      <c r="E1130" s="388"/>
      <c r="F1130" s="388"/>
      <c r="G1130" s="388"/>
    </row>
    <row r="1131" spans="1:7" ht="34.5" customHeight="1" thickBot="1">
      <c r="A1131" s="263"/>
      <c r="B1131" s="252"/>
      <c r="C1131" s="216"/>
      <c r="D1131" s="400" t="s">
        <v>119</v>
      </c>
      <c r="E1131" s="401"/>
      <c r="F1131" s="402"/>
      <c r="G1131" s="403" t="s">
        <v>139</v>
      </c>
    </row>
    <row r="1132" spans="1:7" ht="24.75" customHeight="1" thickBot="1">
      <c r="A1132" s="223"/>
      <c r="B1132" s="215"/>
      <c r="C1132" s="248"/>
      <c r="D1132" s="255" t="s">
        <v>141</v>
      </c>
      <c r="E1132" s="256" t="s">
        <v>137</v>
      </c>
      <c r="F1132" s="256" t="s">
        <v>142</v>
      </c>
      <c r="G1132" s="404"/>
    </row>
    <row r="1133" spans="1:7" ht="13.5" customHeight="1">
      <c r="A1133" s="405" t="s">
        <v>270</v>
      </c>
      <c r="B1133" s="407" t="s">
        <v>271</v>
      </c>
      <c r="C1133" s="231" t="s">
        <v>180</v>
      </c>
      <c r="D1133" s="232">
        <v>6733</v>
      </c>
      <c r="E1133" s="233">
        <v>1107053</v>
      </c>
      <c r="F1133" s="233">
        <v>27047450</v>
      </c>
      <c r="G1133" s="234">
        <v>28161236</v>
      </c>
    </row>
    <row r="1134" spans="1:7" ht="33.75" customHeight="1">
      <c r="A1134" s="384"/>
      <c r="B1134" s="408"/>
      <c r="C1134" s="264" t="s">
        <v>272</v>
      </c>
      <c r="D1134" s="265">
        <v>0.0002390875173234584</v>
      </c>
      <c r="E1134" s="266">
        <v>0.03931123619716123</v>
      </c>
      <c r="F1134" s="266">
        <v>0.9604496762855154</v>
      </c>
      <c r="G1134" s="267">
        <v>1</v>
      </c>
    </row>
    <row r="1135" spans="1:7" ht="13.5" customHeight="1">
      <c r="A1135" s="384"/>
      <c r="B1135" s="409" t="s">
        <v>273</v>
      </c>
      <c r="C1135" s="268" t="s">
        <v>180</v>
      </c>
      <c r="D1135" s="269">
        <v>1826</v>
      </c>
      <c r="E1135" s="270">
        <v>141806</v>
      </c>
      <c r="F1135" s="270">
        <v>6277103</v>
      </c>
      <c r="G1135" s="271">
        <v>6420735</v>
      </c>
    </row>
    <row r="1136" spans="1:7" ht="33.75" customHeight="1">
      <c r="A1136" s="384"/>
      <c r="B1136" s="408"/>
      <c r="C1136" s="264" t="s">
        <v>272</v>
      </c>
      <c r="D1136" s="265">
        <v>0.00028439111721633115</v>
      </c>
      <c r="E1136" s="266">
        <v>0.022085633498345594</v>
      </c>
      <c r="F1136" s="266">
        <v>0.9776299753844381</v>
      </c>
      <c r="G1136" s="267">
        <v>1</v>
      </c>
    </row>
    <row r="1137" spans="1:7" ht="13.5" customHeight="1">
      <c r="A1137" s="384"/>
      <c r="B1137" s="409" t="s">
        <v>274</v>
      </c>
      <c r="C1137" s="268" t="s">
        <v>180</v>
      </c>
      <c r="D1137" s="269">
        <v>0</v>
      </c>
      <c r="E1137" s="270">
        <v>244497</v>
      </c>
      <c r="F1137" s="270">
        <v>8016405</v>
      </c>
      <c r="G1137" s="271">
        <v>8260902</v>
      </c>
    </row>
    <row r="1138" spans="1:7" ht="33.75" customHeight="1">
      <c r="A1138" s="406"/>
      <c r="B1138" s="408"/>
      <c r="C1138" s="264" t="s">
        <v>272</v>
      </c>
      <c r="D1138" s="265">
        <v>0</v>
      </c>
      <c r="E1138" s="266">
        <v>0.029596889056425074</v>
      </c>
      <c r="F1138" s="266">
        <v>0.9704031109435749</v>
      </c>
      <c r="G1138" s="267">
        <v>1</v>
      </c>
    </row>
    <row r="1139" spans="1:7" ht="13.5" customHeight="1" thickBot="1">
      <c r="A1139" s="410" t="s">
        <v>139</v>
      </c>
      <c r="B1139" s="411"/>
      <c r="C1139" s="268" t="s">
        <v>180</v>
      </c>
      <c r="D1139" s="269">
        <v>8559</v>
      </c>
      <c r="E1139" s="270">
        <v>1493356</v>
      </c>
      <c r="F1139" s="270">
        <v>41340958</v>
      </c>
      <c r="G1139" s="271">
        <v>42842873</v>
      </c>
    </row>
    <row r="1140" spans="1:7" ht="33.75" customHeight="1" thickBot="1">
      <c r="A1140" s="386"/>
      <c r="B1140" s="378"/>
      <c r="C1140" s="224" t="s">
        <v>272</v>
      </c>
      <c r="D1140" s="272">
        <v>0.00019977651825544006</v>
      </c>
      <c r="E1140" s="273">
        <v>0.03485657929616438</v>
      </c>
      <c r="F1140" s="273">
        <v>0.9649436441855802</v>
      </c>
      <c r="G1140" s="274">
        <v>1</v>
      </c>
    </row>
    <row r="1143" ht="15">
      <c r="A1143" t="s">
        <v>276</v>
      </c>
    </row>
    <row r="1146" ht="16.5">
      <c r="A1146" t="s">
        <v>170</v>
      </c>
    </row>
    <row r="1148" spans="1:3" ht="18" customHeight="1" thickBot="1">
      <c r="A1148" s="377" t="s">
        <v>94</v>
      </c>
      <c r="B1148" s="378"/>
      <c r="C1148" s="378"/>
    </row>
    <row r="1149" spans="1:3" ht="13.5" customHeight="1">
      <c r="A1149" s="379" t="s">
        <v>95</v>
      </c>
      <c r="B1149" s="380"/>
      <c r="C1149" s="217" t="s">
        <v>365</v>
      </c>
    </row>
    <row r="1150" spans="1:3" ht="13.5" customHeight="1">
      <c r="A1150" s="381" t="s">
        <v>96</v>
      </c>
      <c r="B1150" s="382"/>
      <c r="C1150" s="218" t="s">
        <v>97</v>
      </c>
    </row>
    <row r="1151" spans="1:3" ht="58.5" customHeight="1">
      <c r="A1151" s="383" t="s">
        <v>98</v>
      </c>
      <c r="B1151" s="220" t="s">
        <v>99</v>
      </c>
      <c r="C1151" s="221" t="s">
        <v>323</v>
      </c>
    </row>
    <row r="1152" spans="1:3" ht="13.5" customHeight="1">
      <c r="A1152" s="384"/>
      <c r="B1152" s="220" t="s">
        <v>100</v>
      </c>
      <c r="C1152" s="218" t="s">
        <v>101</v>
      </c>
    </row>
    <row r="1153" spans="1:3" ht="13.5" customHeight="1">
      <c r="A1153" s="384"/>
      <c r="B1153" s="220" t="s">
        <v>102</v>
      </c>
      <c r="C1153" s="218" t="s">
        <v>324</v>
      </c>
    </row>
    <row r="1154" spans="1:3" ht="13.5" customHeight="1">
      <c r="A1154" s="384"/>
      <c r="B1154" s="220" t="s">
        <v>103</v>
      </c>
      <c r="C1154" s="218" t="s">
        <v>104</v>
      </c>
    </row>
    <row r="1155" spans="1:3" ht="13.5" customHeight="1">
      <c r="A1155" s="384"/>
      <c r="B1155" s="220" t="s">
        <v>105</v>
      </c>
      <c r="C1155" s="218" t="s">
        <v>104</v>
      </c>
    </row>
    <row r="1156" spans="1:3" ht="24" customHeight="1">
      <c r="A1156" s="384"/>
      <c r="B1156" s="220" t="s">
        <v>106</v>
      </c>
      <c r="C1156" s="222">
        <v>9427</v>
      </c>
    </row>
    <row r="1157" spans="1:3" ht="24" customHeight="1">
      <c r="A1157" s="383" t="s">
        <v>107</v>
      </c>
      <c r="B1157" s="220" t="s">
        <v>108</v>
      </c>
      <c r="C1157" s="218" t="s">
        <v>109</v>
      </c>
    </row>
    <row r="1158" spans="1:3" ht="48" customHeight="1">
      <c r="A1158" s="384"/>
      <c r="B1158" s="220" t="s">
        <v>110</v>
      </c>
      <c r="C1158" s="218" t="s">
        <v>171</v>
      </c>
    </row>
    <row r="1159" spans="1:3" ht="58.5" customHeight="1">
      <c r="A1159" s="381" t="s">
        <v>112</v>
      </c>
      <c r="B1159" s="382"/>
      <c r="C1159" s="218" t="s">
        <v>277</v>
      </c>
    </row>
    <row r="1160" spans="1:3" ht="13.5" customHeight="1" thickBot="1">
      <c r="A1160" s="385" t="s">
        <v>114</v>
      </c>
      <c r="B1160" s="220" t="s">
        <v>115</v>
      </c>
      <c r="C1160" s="221" t="s">
        <v>330</v>
      </c>
    </row>
    <row r="1161" spans="1:3" ht="13.5" customHeight="1">
      <c r="A1161" s="384"/>
      <c r="B1161" s="220" t="s">
        <v>116</v>
      </c>
      <c r="C1161" s="221" t="s">
        <v>359</v>
      </c>
    </row>
    <row r="1162" spans="1:3" ht="13.5" customHeight="1">
      <c r="A1162" s="384"/>
      <c r="B1162" s="220" t="s">
        <v>173</v>
      </c>
      <c r="C1162" s="222">
        <v>2</v>
      </c>
    </row>
    <row r="1163" spans="1:3" ht="13.5" customHeight="1" thickBot="1">
      <c r="A1163" s="386"/>
      <c r="B1163" s="224" t="s">
        <v>174</v>
      </c>
      <c r="C1163" s="250">
        <v>174762</v>
      </c>
    </row>
    <row r="1166" ht="15">
      <c r="A1166" t="s">
        <v>326</v>
      </c>
    </row>
    <row r="1168" spans="1:7" ht="18" customHeight="1" thickBot="1">
      <c r="A1168" s="387" t="s">
        <v>175</v>
      </c>
      <c r="B1168" s="388"/>
      <c r="C1168" s="388"/>
      <c r="D1168" s="388"/>
      <c r="E1168" s="388"/>
      <c r="F1168" s="388"/>
      <c r="G1168" s="388"/>
    </row>
    <row r="1169" spans="1:7" ht="13.5" customHeight="1">
      <c r="A1169" s="251"/>
      <c r="B1169" s="393" t="s">
        <v>176</v>
      </c>
      <c r="C1169" s="394"/>
      <c r="D1169" s="394"/>
      <c r="E1169" s="394"/>
      <c r="F1169" s="394"/>
      <c r="G1169" s="380"/>
    </row>
    <row r="1170" spans="1:7" ht="15" customHeight="1">
      <c r="A1170" s="253"/>
      <c r="B1170" s="395" t="s">
        <v>128</v>
      </c>
      <c r="C1170" s="396"/>
      <c r="D1170" s="397" t="s">
        <v>129</v>
      </c>
      <c r="E1170" s="396"/>
      <c r="F1170" s="398" t="s">
        <v>139</v>
      </c>
      <c r="G1170" s="399"/>
    </row>
    <row r="1171" spans="1:7" ht="15" customHeight="1" thickBot="1">
      <c r="A1171" s="254"/>
      <c r="B1171" s="255" t="s">
        <v>127</v>
      </c>
      <c r="C1171" s="256" t="s">
        <v>133</v>
      </c>
      <c r="D1171" s="256" t="s">
        <v>127</v>
      </c>
      <c r="E1171" s="256" t="s">
        <v>133</v>
      </c>
      <c r="F1171" s="256" t="s">
        <v>127</v>
      </c>
      <c r="G1171" s="257" t="s">
        <v>133</v>
      </c>
    </row>
    <row r="1172" spans="1:7" ht="79.5" customHeight="1" thickBot="1">
      <c r="A1172" s="258" t="s">
        <v>278</v>
      </c>
      <c r="B1172" s="259">
        <v>9427</v>
      </c>
      <c r="C1172" s="260">
        <v>1</v>
      </c>
      <c r="D1172" s="261">
        <v>0</v>
      </c>
      <c r="E1172" s="260">
        <v>0</v>
      </c>
      <c r="F1172" s="261">
        <v>9427</v>
      </c>
      <c r="G1172" s="262">
        <v>1</v>
      </c>
    </row>
    <row r="1174" spans="1:7" ht="28.5" customHeight="1" thickBot="1">
      <c r="A1174" s="387" t="s">
        <v>279</v>
      </c>
      <c r="B1174" s="388"/>
      <c r="C1174" s="388"/>
      <c r="D1174" s="388"/>
      <c r="E1174" s="388"/>
      <c r="F1174" s="388"/>
      <c r="G1174" s="388"/>
    </row>
    <row r="1175" spans="1:7" ht="34.5" customHeight="1" thickBot="1">
      <c r="A1175" s="263"/>
      <c r="B1175" s="252"/>
      <c r="C1175" s="216"/>
      <c r="D1175" s="400" t="s">
        <v>119</v>
      </c>
      <c r="E1175" s="401"/>
      <c r="F1175" s="402"/>
      <c r="G1175" s="403" t="s">
        <v>139</v>
      </c>
    </row>
    <row r="1176" spans="1:7" ht="24.75" customHeight="1" thickBot="1">
      <c r="A1176" s="223"/>
      <c r="B1176" s="215"/>
      <c r="C1176" s="248"/>
      <c r="D1176" s="255" t="s">
        <v>141</v>
      </c>
      <c r="E1176" s="256" t="s">
        <v>137</v>
      </c>
      <c r="F1176" s="256" t="s">
        <v>142</v>
      </c>
      <c r="G1176" s="404"/>
    </row>
    <row r="1177" spans="1:7" ht="13.5" customHeight="1">
      <c r="A1177" s="405" t="s">
        <v>280</v>
      </c>
      <c r="B1177" s="407" t="s">
        <v>281</v>
      </c>
      <c r="C1177" s="231" t="s">
        <v>180</v>
      </c>
      <c r="D1177" s="232">
        <v>0</v>
      </c>
      <c r="E1177" s="233">
        <v>1</v>
      </c>
      <c r="F1177" s="233">
        <v>7</v>
      </c>
      <c r="G1177" s="234">
        <v>8</v>
      </c>
    </row>
    <row r="1178" spans="1:7" ht="33.75" customHeight="1">
      <c r="A1178" s="384"/>
      <c r="B1178" s="408"/>
      <c r="C1178" s="264" t="s">
        <v>282</v>
      </c>
      <c r="D1178" s="265">
        <v>0</v>
      </c>
      <c r="E1178" s="266">
        <v>0.125</v>
      </c>
      <c r="F1178" s="266">
        <v>0.875</v>
      </c>
      <c r="G1178" s="267">
        <v>1</v>
      </c>
    </row>
    <row r="1179" spans="1:7" ht="13.5" customHeight="1">
      <c r="A1179" s="384"/>
      <c r="B1179" s="409" t="s">
        <v>283</v>
      </c>
      <c r="C1179" s="268" t="s">
        <v>180</v>
      </c>
      <c r="D1179" s="269">
        <v>2</v>
      </c>
      <c r="E1179" s="270">
        <v>346</v>
      </c>
      <c r="F1179" s="270">
        <v>8281</v>
      </c>
      <c r="G1179" s="271">
        <v>8629</v>
      </c>
    </row>
    <row r="1180" spans="1:7" ht="33.75" customHeight="1">
      <c r="A1180" s="384"/>
      <c r="B1180" s="408"/>
      <c r="C1180" s="264" t="s">
        <v>282</v>
      </c>
      <c r="D1180" s="265">
        <v>0.00023177656738903696</v>
      </c>
      <c r="E1180" s="266">
        <v>0.0400973461583034</v>
      </c>
      <c r="F1180" s="266">
        <v>0.9596708772743076</v>
      </c>
      <c r="G1180" s="267">
        <v>1</v>
      </c>
    </row>
    <row r="1181" spans="1:7" ht="13.5" customHeight="1">
      <c r="A1181" s="384"/>
      <c r="B1181" s="409" t="s">
        <v>284</v>
      </c>
      <c r="C1181" s="268" t="s">
        <v>180</v>
      </c>
      <c r="D1181" s="269">
        <v>1</v>
      </c>
      <c r="E1181" s="270">
        <v>26</v>
      </c>
      <c r="F1181" s="270">
        <v>763</v>
      </c>
      <c r="G1181" s="271">
        <v>790</v>
      </c>
    </row>
    <row r="1182" spans="1:7" ht="33.75" customHeight="1">
      <c r="A1182" s="406"/>
      <c r="B1182" s="408"/>
      <c r="C1182" s="264" t="s">
        <v>282</v>
      </c>
      <c r="D1182" s="265">
        <v>0.0012658227848101266</v>
      </c>
      <c r="E1182" s="266">
        <v>0.03291139240506329</v>
      </c>
      <c r="F1182" s="266">
        <v>0.9658227848101266</v>
      </c>
      <c r="G1182" s="267">
        <v>1</v>
      </c>
    </row>
    <row r="1183" spans="1:7" ht="13.5" customHeight="1" thickBot="1">
      <c r="A1183" s="410" t="s">
        <v>139</v>
      </c>
      <c r="B1183" s="411"/>
      <c r="C1183" s="268" t="s">
        <v>180</v>
      </c>
      <c r="D1183" s="269">
        <v>3</v>
      </c>
      <c r="E1183" s="270">
        <v>373</v>
      </c>
      <c r="F1183" s="270">
        <v>9051</v>
      </c>
      <c r="G1183" s="271">
        <v>9427</v>
      </c>
    </row>
    <row r="1184" spans="1:7" ht="33.75" customHeight="1" thickBot="1">
      <c r="A1184" s="386"/>
      <c r="B1184" s="378"/>
      <c r="C1184" s="224" t="s">
        <v>282</v>
      </c>
      <c r="D1184" s="272">
        <v>0.0003182348573247056</v>
      </c>
      <c r="E1184" s="273">
        <v>0.0395672005940384</v>
      </c>
      <c r="F1184" s="273">
        <v>0.9601145645486369</v>
      </c>
      <c r="G1184" s="274">
        <v>1</v>
      </c>
    </row>
    <row r="1187" ht="15">
      <c r="A1187" t="s">
        <v>285</v>
      </c>
    </row>
    <row r="1190" ht="16.5">
      <c r="A1190" t="s">
        <v>170</v>
      </c>
    </row>
    <row r="1192" spans="1:3" ht="18" customHeight="1" thickBot="1">
      <c r="A1192" s="377" t="s">
        <v>94</v>
      </c>
      <c r="B1192" s="378"/>
      <c r="C1192" s="378"/>
    </row>
    <row r="1193" spans="1:3" ht="13.5" customHeight="1">
      <c r="A1193" s="379" t="s">
        <v>95</v>
      </c>
      <c r="B1193" s="380"/>
      <c r="C1193" s="217" t="s">
        <v>366</v>
      </c>
    </row>
    <row r="1194" spans="1:3" ht="13.5" customHeight="1">
      <c r="A1194" s="381" t="s">
        <v>96</v>
      </c>
      <c r="B1194" s="382"/>
      <c r="C1194" s="218" t="s">
        <v>97</v>
      </c>
    </row>
    <row r="1195" spans="1:3" ht="58.5" customHeight="1">
      <c r="A1195" s="383" t="s">
        <v>98</v>
      </c>
      <c r="B1195" s="220" t="s">
        <v>99</v>
      </c>
      <c r="C1195" s="221" t="s">
        <v>323</v>
      </c>
    </row>
    <row r="1196" spans="1:3" ht="13.5" customHeight="1">
      <c r="A1196" s="384"/>
      <c r="B1196" s="220" t="s">
        <v>100</v>
      </c>
      <c r="C1196" s="218" t="s">
        <v>101</v>
      </c>
    </row>
    <row r="1197" spans="1:3" ht="13.5" customHeight="1">
      <c r="A1197" s="384"/>
      <c r="B1197" s="220" t="s">
        <v>102</v>
      </c>
      <c r="C1197" s="218" t="s">
        <v>324</v>
      </c>
    </row>
    <row r="1198" spans="1:3" ht="24" customHeight="1">
      <c r="A1198" s="384"/>
      <c r="B1198" s="220" t="s">
        <v>103</v>
      </c>
      <c r="C1198" s="218" t="s">
        <v>168</v>
      </c>
    </row>
    <row r="1199" spans="1:3" ht="13.5" customHeight="1">
      <c r="A1199" s="384"/>
      <c r="B1199" s="220" t="s">
        <v>105</v>
      </c>
      <c r="C1199" s="218" t="s">
        <v>104</v>
      </c>
    </row>
    <row r="1200" spans="1:3" ht="24" customHeight="1">
      <c r="A1200" s="384"/>
      <c r="B1200" s="220" t="s">
        <v>106</v>
      </c>
      <c r="C1200" s="222">
        <v>9427</v>
      </c>
    </row>
    <row r="1201" spans="1:3" ht="24" customHeight="1">
      <c r="A1201" s="383" t="s">
        <v>107</v>
      </c>
      <c r="B1201" s="220" t="s">
        <v>108</v>
      </c>
      <c r="C1201" s="218" t="s">
        <v>109</v>
      </c>
    </row>
    <row r="1202" spans="1:3" ht="48" customHeight="1">
      <c r="A1202" s="384"/>
      <c r="B1202" s="220" t="s">
        <v>110</v>
      </c>
      <c r="C1202" s="218" t="s">
        <v>171</v>
      </c>
    </row>
    <row r="1203" spans="1:3" ht="58.5" customHeight="1">
      <c r="A1203" s="381" t="s">
        <v>112</v>
      </c>
      <c r="B1203" s="382"/>
      <c r="C1203" s="218" t="s">
        <v>277</v>
      </c>
    </row>
    <row r="1204" spans="1:3" ht="13.5" customHeight="1" thickBot="1">
      <c r="A1204" s="385" t="s">
        <v>114</v>
      </c>
      <c r="B1204" s="220" t="s">
        <v>115</v>
      </c>
      <c r="C1204" s="221" t="s">
        <v>183</v>
      </c>
    </row>
    <row r="1205" spans="1:3" ht="13.5" customHeight="1">
      <c r="A1205" s="384"/>
      <c r="B1205" s="220" t="s">
        <v>116</v>
      </c>
      <c r="C1205" s="221" t="s">
        <v>357</v>
      </c>
    </row>
    <row r="1206" spans="1:3" ht="13.5" customHeight="1">
      <c r="A1206" s="384"/>
      <c r="B1206" s="220" t="s">
        <v>173</v>
      </c>
      <c r="C1206" s="222">
        <v>2</v>
      </c>
    </row>
    <row r="1207" spans="1:3" ht="13.5" customHeight="1" thickBot="1">
      <c r="A1207" s="386"/>
      <c r="B1207" s="224" t="s">
        <v>174</v>
      </c>
      <c r="C1207" s="250">
        <v>174762</v>
      </c>
    </row>
    <row r="1210" ht="15">
      <c r="A1210" t="s">
        <v>326</v>
      </c>
    </row>
    <row r="1212" spans="1:7" ht="18" customHeight="1" thickBot="1">
      <c r="A1212" s="387" t="s">
        <v>175</v>
      </c>
      <c r="B1212" s="388"/>
      <c r="C1212" s="388"/>
      <c r="D1212" s="388"/>
      <c r="E1212" s="388"/>
      <c r="F1212" s="388"/>
      <c r="G1212" s="388"/>
    </row>
    <row r="1213" spans="1:7" ht="13.5" customHeight="1">
      <c r="A1213" s="251"/>
      <c r="B1213" s="393" t="s">
        <v>176</v>
      </c>
      <c r="C1213" s="394"/>
      <c r="D1213" s="394"/>
      <c r="E1213" s="394"/>
      <c r="F1213" s="394"/>
      <c r="G1213" s="380"/>
    </row>
    <row r="1214" spans="1:7" ht="15" customHeight="1">
      <c r="A1214" s="253"/>
      <c r="B1214" s="395" t="s">
        <v>128</v>
      </c>
      <c r="C1214" s="396"/>
      <c r="D1214" s="397" t="s">
        <v>129</v>
      </c>
      <c r="E1214" s="396"/>
      <c r="F1214" s="398" t="s">
        <v>139</v>
      </c>
      <c r="G1214" s="399"/>
    </row>
    <row r="1215" spans="1:7" ht="15" customHeight="1" thickBot="1">
      <c r="A1215" s="254"/>
      <c r="B1215" s="255" t="s">
        <v>127</v>
      </c>
      <c r="C1215" s="256" t="s">
        <v>133</v>
      </c>
      <c r="D1215" s="256" t="s">
        <v>127</v>
      </c>
      <c r="E1215" s="256" t="s">
        <v>133</v>
      </c>
      <c r="F1215" s="256" t="s">
        <v>127</v>
      </c>
      <c r="G1215" s="257" t="s">
        <v>133</v>
      </c>
    </row>
    <row r="1216" spans="1:7" ht="79.5" customHeight="1" thickBot="1">
      <c r="A1216" s="258" t="s">
        <v>278</v>
      </c>
      <c r="B1216" s="275">
        <v>42858899.99923682</v>
      </c>
      <c r="C1216" s="260">
        <v>0.9999999999999987</v>
      </c>
      <c r="D1216" s="276">
        <v>5.21540641784668E-08</v>
      </c>
      <c r="E1216" s="367">
        <v>1.2168782721767341E-15</v>
      </c>
      <c r="F1216" s="276">
        <v>42858899.999236874</v>
      </c>
      <c r="G1216" s="262">
        <v>1</v>
      </c>
    </row>
    <row r="1217" spans="1:7" ht="24.75" customHeight="1">
      <c r="A1217" s="412" t="s">
        <v>184</v>
      </c>
      <c r="B1217" s="388"/>
      <c r="C1217" s="388"/>
      <c r="D1217" s="388"/>
      <c r="E1217" s="388"/>
      <c r="F1217" s="388"/>
      <c r="G1217" s="388"/>
    </row>
    <row r="1219" spans="1:7" ht="28.5" customHeight="1" thickBot="1">
      <c r="A1219" s="387" t="s">
        <v>279</v>
      </c>
      <c r="B1219" s="388"/>
      <c r="C1219" s="388"/>
      <c r="D1219" s="388"/>
      <c r="E1219" s="388"/>
      <c r="F1219" s="388"/>
      <c r="G1219" s="388"/>
    </row>
    <row r="1220" spans="1:7" ht="34.5" customHeight="1" thickBot="1">
      <c r="A1220" s="263"/>
      <c r="B1220" s="252"/>
      <c r="C1220" s="216"/>
      <c r="D1220" s="400" t="s">
        <v>119</v>
      </c>
      <c r="E1220" s="401"/>
      <c r="F1220" s="402"/>
      <c r="G1220" s="403" t="s">
        <v>139</v>
      </c>
    </row>
    <row r="1221" spans="1:7" ht="24.75" customHeight="1" thickBot="1">
      <c r="A1221" s="223"/>
      <c r="B1221" s="215"/>
      <c r="C1221" s="248"/>
      <c r="D1221" s="255" t="s">
        <v>141</v>
      </c>
      <c r="E1221" s="256" t="s">
        <v>137</v>
      </c>
      <c r="F1221" s="256" t="s">
        <v>142</v>
      </c>
      <c r="G1221" s="404"/>
    </row>
    <row r="1222" spans="1:7" ht="13.5" customHeight="1">
      <c r="A1222" s="405" t="s">
        <v>280</v>
      </c>
      <c r="B1222" s="407" t="s">
        <v>281</v>
      </c>
      <c r="C1222" s="231" t="s">
        <v>180</v>
      </c>
      <c r="D1222" s="232">
        <v>0</v>
      </c>
      <c r="E1222" s="233">
        <v>11216</v>
      </c>
      <c r="F1222" s="233">
        <v>27534</v>
      </c>
      <c r="G1222" s="234">
        <v>38750</v>
      </c>
    </row>
    <row r="1223" spans="1:7" ht="33.75" customHeight="1">
      <c r="A1223" s="384"/>
      <c r="B1223" s="408"/>
      <c r="C1223" s="264" t="s">
        <v>282</v>
      </c>
      <c r="D1223" s="265">
        <v>0</v>
      </c>
      <c r="E1223" s="266">
        <v>0.2894451612903226</v>
      </c>
      <c r="F1223" s="266">
        <v>0.7105548387096775</v>
      </c>
      <c r="G1223" s="267">
        <v>1</v>
      </c>
    </row>
    <row r="1224" spans="1:7" ht="13.5" customHeight="1">
      <c r="A1224" s="384"/>
      <c r="B1224" s="409" t="s">
        <v>283</v>
      </c>
      <c r="C1224" s="268" t="s">
        <v>180</v>
      </c>
      <c r="D1224" s="269">
        <v>6733</v>
      </c>
      <c r="E1224" s="270">
        <v>1325799</v>
      </c>
      <c r="F1224" s="270">
        <v>36771138</v>
      </c>
      <c r="G1224" s="271">
        <v>38103670</v>
      </c>
    </row>
    <row r="1225" spans="1:7" ht="33.75" customHeight="1">
      <c r="A1225" s="384"/>
      <c r="B1225" s="408"/>
      <c r="C1225" s="264" t="s">
        <v>282</v>
      </c>
      <c r="D1225" s="265">
        <v>0.000176702139190267</v>
      </c>
      <c r="E1225" s="266">
        <v>0.03479452241739444</v>
      </c>
      <c r="F1225" s="266">
        <v>0.9650287754434153</v>
      </c>
      <c r="G1225" s="267">
        <v>1</v>
      </c>
    </row>
    <row r="1226" spans="1:7" ht="13.5" customHeight="1">
      <c r="A1226" s="384"/>
      <c r="B1226" s="409" t="s">
        <v>284</v>
      </c>
      <c r="C1226" s="268" t="s">
        <v>180</v>
      </c>
      <c r="D1226" s="269">
        <v>1826</v>
      </c>
      <c r="E1226" s="270">
        <v>156340</v>
      </c>
      <c r="F1226" s="270">
        <v>4558313</v>
      </c>
      <c r="G1226" s="271">
        <v>4716479</v>
      </c>
    </row>
    <row r="1227" spans="1:7" ht="33.75" customHeight="1">
      <c r="A1227" s="406"/>
      <c r="B1227" s="408"/>
      <c r="C1227" s="264" t="s">
        <v>282</v>
      </c>
      <c r="D1227" s="265">
        <v>0.00038715321323385516</v>
      </c>
      <c r="E1227" s="266">
        <v>0.0331476086292338</v>
      </c>
      <c r="F1227" s="266">
        <v>0.9664652381575324</v>
      </c>
      <c r="G1227" s="267">
        <v>1</v>
      </c>
    </row>
    <row r="1228" spans="1:7" ht="13.5" customHeight="1" thickBot="1">
      <c r="A1228" s="410" t="s">
        <v>139</v>
      </c>
      <c r="B1228" s="411"/>
      <c r="C1228" s="268" t="s">
        <v>180</v>
      </c>
      <c r="D1228" s="269">
        <v>8559</v>
      </c>
      <c r="E1228" s="270">
        <v>1493355</v>
      </c>
      <c r="F1228" s="270">
        <v>41356985</v>
      </c>
      <c r="G1228" s="271">
        <v>42858899</v>
      </c>
    </row>
    <row r="1229" spans="1:7" ht="33.75" customHeight="1" thickBot="1">
      <c r="A1229" s="386"/>
      <c r="B1229" s="378"/>
      <c r="C1229" s="224" t="s">
        <v>282</v>
      </c>
      <c r="D1229" s="272">
        <v>0.00019970181688521677</v>
      </c>
      <c r="E1229" s="273">
        <v>0.034843522228604144</v>
      </c>
      <c r="F1229" s="273">
        <v>0.9649567759545107</v>
      </c>
      <c r="G1229" s="274">
        <v>1</v>
      </c>
    </row>
    <row r="1232" ht="15">
      <c r="A1232" t="s">
        <v>286</v>
      </c>
    </row>
    <row r="1235" ht="16.5">
      <c r="A1235" t="s">
        <v>170</v>
      </c>
    </row>
    <row r="1237" spans="1:3" ht="18" customHeight="1" thickBot="1">
      <c r="A1237" s="377" t="s">
        <v>94</v>
      </c>
      <c r="B1237" s="378"/>
      <c r="C1237" s="378"/>
    </row>
    <row r="1238" spans="1:3" ht="13.5" customHeight="1">
      <c r="A1238" s="379" t="s">
        <v>95</v>
      </c>
      <c r="B1238" s="380"/>
      <c r="C1238" s="217" t="s">
        <v>367</v>
      </c>
    </row>
    <row r="1239" spans="1:3" ht="13.5" customHeight="1">
      <c r="A1239" s="381" t="s">
        <v>96</v>
      </c>
      <c r="B1239" s="382"/>
      <c r="C1239" s="218" t="s">
        <v>97</v>
      </c>
    </row>
    <row r="1240" spans="1:3" ht="58.5" customHeight="1">
      <c r="A1240" s="383" t="s">
        <v>98</v>
      </c>
      <c r="B1240" s="220" t="s">
        <v>99</v>
      </c>
      <c r="C1240" s="221" t="s">
        <v>323</v>
      </c>
    </row>
    <row r="1241" spans="1:3" ht="13.5" customHeight="1">
      <c r="A1241" s="384"/>
      <c r="B1241" s="220" t="s">
        <v>100</v>
      </c>
      <c r="C1241" s="218" t="s">
        <v>101</v>
      </c>
    </row>
    <row r="1242" spans="1:3" ht="13.5" customHeight="1">
      <c r="A1242" s="384"/>
      <c r="B1242" s="220" t="s">
        <v>102</v>
      </c>
      <c r="C1242" s="218" t="s">
        <v>324</v>
      </c>
    </row>
    <row r="1243" spans="1:3" ht="13.5" customHeight="1">
      <c r="A1243" s="384"/>
      <c r="B1243" s="220" t="s">
        <v>103</v>
      </c>
      <c r="C1243" s="218" t="s">
        <v>104</v>
      </c>
    </row>
    <row r="1244" spans="1:3" ht="13.5" customHeight="1">
      <c r="A1244" s="384"/>
      <c r="B1244" s="220" t="s">
        <v>105</v>
      </c>
      <c r="C1244" s="218" t="s">
        <v>104</v>
      </c>
    </row>
    <row r="1245" spans="1:3" ht="24" customHeight="1">
      <c r="A1245" s="384"/>
      <c r="B1245" s="220" t="s">
        <v>106</v>
      </c>
      <c r="C1245" s="222">
        <v>9427</v>
      </c>
    </row>
    <row r="1246" spans="1:3" ht="24" customHeight="1">
      <c r="A1246" s="383" t="s">
        <v>107</v>
      </c>
      <c r="B1246" s="220" t="s">
        <v>108</v>
      </c>
      <c r="C1246" s="218" t="s">
        <v>109</v>
      </c>
    </row>
    <row r="1247" spans="1:3" ht="48" customHeight="1">
      <c r="A1247" s="384"/>
      <c r="B1247" s="220" t="s">
        <v>110</v>
      </c>
      <c r="C1247" s="218" t="s">
        <v>171</v>
      </c>
    </row>
    <row r="1248" spans="1:3" ht="58.5" customHeight="1">
      <c r="A1248" s="381" t="s">
        <v>112</v>
      </c>
      <c r="B1248" s="382"/>
      <c r="C1248" s="218" t="s">
        <v>287</v>
      </c>
    </row>
    <row r="1249" spans="1:3" ht="13.5" customHeight="1" thickBot="1">
      <c r="A1249" s="385" t="s">
        <v>114</v>
      </c>
      <c r="B1249" s="220" t="s">
        <v>115</v>
      </c>
      <c r="C1249" s="221" t="s">
        <v>357</v>
      </c>
    </row>
    <row r="1250" spans="1:3" ht="13.5" customHeight="1">
      <c r="A1250" s="384"/>
      <c r="B1250" s="220" t="s">
        <v>116</v>
      </c>
      <c r="C1250" s="221" t="s">
        <v>348</v>
      </c>
    </row>
    <row r="1251" spans="1:3" ht="13.5" customHeight="1">
      <c r="A1251" s="384"/>
      <c r="B1251" s="220" t="s">
        <v>173</v>
      </c>
      <c r="C1251" s="222">
        <v>2</v>
      </c>
    </row>
    <row r="1252" spans="1:3" ht="13.5" customHeight="1" thickBot="1">
      <c r="A1252" s="386"/>
      <c r="B1252" s="224" t="s">
        <v>174</v>
      </c>
      <c r="C1252" s="250">
        <v>174762</v>
      </c>
    </row>
    <row r="1255" ht="15">
      <c r="A1255" t="s">
        <v>326</v>
      </c>
    </row>
    <row r="1257" spans="1:7" ht="18" customHeight="1" thickBot="1">
      <c r="A1257" s="387" t="s">
        <v>175</v>
      </c>
      <c r="B1257" s="388"/>
      <c r="C1257" s="388"/>
      <c r="D1257" s="388"/>
      <c r="E1257" s="388"/>
      <c r="F1257" s="388"/>
      <c r="G1257" s="388"/>
    </row>
    <row r="1258" spans="1:7" ht="13.5" customHeight="1">
      <c r="A1258" s="251"/>
      <c r="B1258" s="393" t="s">
        <v>176</v>
      </c>
      <c r="C1258" s="394"/>
      <c r="D1258" s="394"/>
      <c r="E1258" s="394"/>
      <c r="F1258" s="394"/>
      <c r="G1258" s="380"/>
    </row>
    <row r="1259" spans="1:7" ht="15" customHeight="1">
      <c r="A1259" s="253"/>
      <c r="B1259" s="395" t="s">
        <v>128</v>
      </c>
      <c r="C1259" s="396"/>
      <c r="D1259" s="397" t="s">
        <v>129</v>
      </c>
      <c r="E1259" s="396"/>
      <c r="F1259" s="398" t="s">
        <v>139</v>
      </c>
      <c r="G1259" s="399"/>
    </row>
    <row r="1260" spans="1:7" ht="15" customHeight="1" thickBot="1">
      <c r="A1260" s="254"/>
      <c r="B1260" s="255" t="s">
        <v>127</v>
      </c>
      <c r="C1260" s="256" t="s">
        <v>133</v>
      </c>
      <c r="D1260" s="256" t="s">
        <v>127</v>
      </c>
      <c r="E1260" s="256" t="s">
        <v>133</v>
      </c>
      <c r="F1260" s="256" t="s">
        <v>127</v>
      </c>
      <c r="G1260" s="257" t="s">
        <v>133</v>
      </c>
    </row>
    <row r="1261" spans="1:7" ht="69" customHeight="1" thickBot="1">
      <c r="A1261" s="258" t="s">
        <v>288</v>
      </c>
      <c r="B1261" s="259">
        <v>9308</v>
      </c>
      <c r="C1261" s="260">
        <v>0.9873766839927867</v>
      </c>
      <c r="D1261" s="261">
        <v>119</v>
      </c>
      <c r="E1261" s="260">
        <v>0.012623316007213323</v>
      </c>
      <c r="F1261" s="261">
        <v>9427</v>
      </c>
      <c r="G1261" s="262">
        <v>1</v>
      </c>
    </row>
    <row r="1263" spans="1:7" ht="28.5" customHeight="1" thickBot="1">
      <c r="A1263" s="387" t="s">
        <v>289</v>
      </c>
      <c r="B1263" s="388"/>
      <c r="C1263" s="388"/>
      <c r="D1263" s="388"/>
      <c r="E1263" s="388"/>
      <c r="F1263" s="388"/>
      <c r="G1263" s="388"/>
    </row>
    <row r="1264" spans="1:7" ht="34.5" customHeight="1" thickBot="1">
      <c r="A1264" s="263"/>
      <c r="B1264" s="252"/>
      <c r="C1264" s="216"/>
      <c r="D1264" s="400" t="s">
        <v>119</v>
      </c>
      <c r="E1264" s="401"/>
      <c r="F1264" s="402"/>
      <c r="G1264" s="403" t="s">
        <v>139</v>
      </c>
    </row>
    <row r="1265" spans="1:7" ht="24.75" customHeight="1" thickBot="1">
      <c r="A1265" s="223"/>
      <c r="B1265" s="215"/>
      <c r="C1265" s="248"/>
      <c r="D1265" s="255" t="s">
        <v>141</v>
      </c>
      <c r="E1265" s="256" t="s">
        <v>137</v>
      </c>
      <c r="F1265" s="256" t="s">
        <v>142</v>
      </c>
      <c r="G1265" s="404"/>
    </row>
    <row r="1266" spans="1:7" ht="13.5" customHeight="1">
      <c r="A1266" s="405" t="s">
        <v>290</v>
      </c>
      <c r="B1266" s="407" t="s">
        <v>291</v>
      </c>
      <c r="C1266" s="231" t="s">
        <v>180</v>
      </c>
      <c r="D1266" s="232">
        <v>0</v>
      </c>
      <c r="E1266" s="233">
        <v>95</v>
      </c>
      <c r="F1266" s="233">
        <v>2496</v>
      </c>
      <c r="G1266" s="234">
        <v>2591</v>
      </c>
    </row>
    <row r="1267" spans="1:7" ht="24" customHeight="1">
      <c r="A1267" s="384"/>
      <c r="B1267" s="408"/>
      <c r="C1267" s="264" t="s">
        <v>292</v>
      </c>
      <c r="D1267" s="265">
        <v>0</v>
      </c>
      <c r="E1267" s="266">
        <v>0.036665380162099574</v>
      </c>
      <c r="F1267" s="266">
        <v>0.9633346198379005</v>
      </c>
      <c r="G1267" s="267">
        <v>1</v>
      </c>
    </row>
    <row r="1268" spans="1:7" ht="13.5" customHeight="1">
      <c r="A1268" s="384"/>
      <c r="B1268" s="409" t="s">
        <v>293</v>
      </c>
      <c r="C1268" s="268" t="s">
        <v>180</v>
      </c>
      <c r="D1268" s="269">
        <v>3</v>
      </c>
      <c r="E1268" s="270">
        <v>255</v>
      </c>
      <c r="F1268" s="270">
        <v>6008</v>
      </c>
      <c r="G1268" s="271">
        <v>6266</v>
      </c>
    </row>
    <row r="1269" spans="1:7" ht="24" customHeight="1">
      <c r="A1269" s="384"/>
      <c r="B1269" s="408"/>
      <c r="C1269" s="264" t="s">
        <v>292</v>
      </c>
      <c r="D1269" s="265">
        <v>0.00047877433769549956</v>
      </c>
      <c r="E1269" s="266">
        <v>0.040695818704117454</v>
      </c>
      <c r="F1269" s="266">
        <v>0.9588254069581871</v>
      </c>
      <c r="G1269" s="267">
        <v>1</v>
      </c>
    </row>
    <row r="1270" spans="1:7" ht="13.5" customHeight="1">
      <c r="A1270" s="384"/>
      <c r="B1270" s="409" t="s">
        <v>294</v>
      </c>
      <c r="C1270" s="268" t="s">
        <v>180</v>
      </c>
      <c r="D1270" s="269">
        <v>0</v>
      </c>
      <c r="E1270" s="270">
        <v>13</v>
      </c>
      <c r="F1270" s="270">
        <v>438</v>
      </c>
      <c r="G1270" s="271">
        <v>451</v>
      </c>
    </row>
    <row r="1271" spans="1:7" ht="24" customHeight="1">
      <c r="A1271" s="406"/>
      <c r="B1271" s="408"/>
      <c r="C1271" s="264" t="s">
        <v>292</v>
      </c>
      <c r="D1271" s="265">
        <v>0</v>
      </c>
      <c r="E1271" s="266">
        <v>0.028824833702882482</v>
      </c>
      <c r="F1271" s="266">
        <v>0.9711751662971175</v>
      </c>
      <c r="G1271" s="267">
        <v>1</v>
      </c>
    </row>
    <row r="1272" spans="1:7" ht="13.5" customHeight="1" thickBot="1">
      <c r="A1272" s="410" t="s">
        <v>139</v>
      </c>
      <c r="B1272" s="411"/>
      <c r="C1272" s="268" t="s">
        <v>180</v>
      </c>
      <c r="D1272" s="269">
        <v>3</v>
      </c>
      <c r="E1272" s="270">
        <v>363</v>
      </c>
      <c r="F1272" s="270">
        <v>8942</v>
      </c>
      <c r="G1272" s="271">
        <v>9308</v>
      </c>
    </row>
    <row r="1273" spans="1:7" ht="24" customHeight="1" thickBot="1">
      <c r="A1273" s="386"/>
      <c r="B1273" s="378"/>
      <c r="C1273" s="224" t="s">
        <v>292</v>
      </c>
      <c r="D1273" s="272">
        <v>0.0003223033949290933</v>
      </c>
      <c r="E1273" s="273">
        <v>0.03899871078642028</v>
      </c>
      <c r="F1273" s="273">
        <v>0.9606789858186506</v>
      </c>
      <c r="G1273" s="274">
        <v>1</v>
      </c>
    </row>
    <row r="1276" ht="15">
      <c r="A1276" t="s">
        <v>295</v>
      </c>
    </row>
    <row r="1279" ht="16.5">
      <c r="A1279" t="s">
        <v>170</v>
      </c>
    </row>
    <row r="1281" spans="1:3" ht="18" customHeight="1" thickBot="1">
      <c r="A1281" s="377" t="s">
        <v>94</v>
      </c>
      <c r="B1281" s="378"/>
      <c r="C1281" s="378"/>
    </row>
    <row r="1282" spans="1:3" ht="13.5" customHeight="1">
      <c r="A1282" s="379" t="s">
        <v>95</v>
      </c>
      <c r="B1282" s="380"/>
      <c r="C1282" s="217" t="s">
        <v>368</v>
      </c>
    </row>
    <row r="1283" spans="1:3" ht="13.5" customHeight="1">
      <c r="A1283" s="381" t="s">
        <v>96</v>
      </c>
      <c r="B1283" s="382"/>
      <c r="C1283" s="218" t="s">
        <v>97</v>
      </c>
    </row>
    <row r="1284" spans="1:3" ht="58.5" customHeight="1">
      <c r="A1284" s="383" t="s">
        <v>98</v>
      </c>
      <c r="B1284" s="220" t="s">
        <v>99</v>
      </c>
      <c r="C1284" s="221" t="s">
        <v>323</v>
      </c>
    </row>
    <row r="1285" spans="1:3" ht="13.5" customHeight="1">
      <c r="A1285" s="384"/>
      <c r="B1285" s="220" t="s">
        <v>100</v>
      </c>
      <c r="C1285" s="218" t="s">
        <v>101</v>
      </c>
    </row>
    <row r="1286" spans="1:3" ht="13.5" customHeight="1">
      <c r="A1286" s="384"/>
      <c r="B1286" s="220" t="s">
        <v>102</v>
      </c>
      <c r="C1286" s="218" t="s">
        <v>324</v>
      </c>
    </row>
    <row r="1287" spans="1:3" ht="24" customHeight="1">
      <c r="A1287" s="384"/>
      <c r="B1287" s="220" t="s">
        <v>103</v>
      </c>
      <c r="C1287" s="218" t="s">
        <v>168</v>
      </c>
    </row>
    <row r="1288" spans="1:3" ht="13.5" customHeight="1">
      <c r="A1288" s="384"/>
      <c r="B1288" s="220" t="s">
        <v>105</v>
      </c>
      <c r="C1288" s="218" t="s">
        <v>104</v>
      </c>
    </row>
    <row r="1289" spans="1:3" ht="24" customHeight="1">
      <c r="A1289" s="384"/>
      <c r="B1289" s="220" t="s">
        <v>106</v>
      </c>
      <c r="C1289" s="222">
        <v>9427</v>
      </c>
    </row>
    <row r="1290" spans="1:3" ht="24" customHeight="1">
      <c r="A1290" s="383" t="s">
        <v>107</v>
      </c>
      <c r="B1290" s="220" t="s">
        <v>108</v>
      </c>
      <c r="C1290" s="218" t="s">
        <v>109</v>
      </c>
    </row>
    <row r="1291" spans="1:3" ht="48" customHeight="1">
      <c r="A1291" s="384"/>
      <c r="B1291" s="220" t="s">
        <v>110</v>
      </c>
      <c r="C1291" s="218" t="s">
        <v>171</v>
      </c>
    </row>
    <row r="1292" spans="1:3" ht="58.5" customHeight="1">
      <c r="A1292" s="381" t="s">
        <v>112</v>
      </c>
      <c r="B1292" s="382"/>
      <c r="C1292" s="218" t="s">
        <v>287</v>
      </c>
    </row>
    <row r="1293" spans="1:3" ht="13.5" customHeight="1" thickBot="1">
      <c r="A1293" s="385" t="s">
        <v>114</v>
      </c>
      <c r="B1293" s="220" t="s">
        <v>115</v>
      </c>
      <c r="C1293" s="221" t="s">
        <v>183</v>
      </c>
    </row>
    <row r="1294" spans="1:3" ht="13.5" customHeight="1">
      <c r="A1294" s="384"/>
      <c r="B1294" s="220" t="s">
        <v>116</v>
      </c>
      <c r="C1294" s="221" t="s">
        <v>363</v>
      </c>
    </row>
    <row r="1295" spans="1:3" ht="13.5" customHeight="1">
      <c r="A1295" s="384"/>
      <c r="B1295" s="220" t="s">
        <v>173</v>
      </c>
      <c r="C1295" s="222">
        <v>2</v>
      </c>
    </row>
    <row r="1296" spans="1:3" ht="13.5" customHeight="1" thickBot="1">
      <c r="A1296" s="386"/>
      <c r="B1296" s="224" t="s">
        <v>174</v>
      </c>
      <c r="C1296" s="250">
        <v>174762</v>
      </c>
    </row>
    <row r="1299" ht="15">
      <c r="A1299" t="s">
        <v>326</v>
      </c>
    </row>
    <row r="1301" spans="1:7" ht="18" customHeight="1" thickBot="1">
      <c r="A1301" s="387" t="s">
        <v>175</v>
      </c>
      <c r="B1301" s="388"/>
      <c r="C1301" s="388"/>
      <c r="D1301" s="388"/>
      <c r="E1301" s="388"/>
      <c r="F1301" s="388"/>
      <c r="G1301" s="388"/>
    </row>
    <row r="1302" spans="1:7" ht="13.5" customHeight="1">
      <c r="A1302" s="251"/>
      <c r="B1302" s="393" t="s">
        <v>176</v>
      </c>
      <c r="C1302" s="394"/>
      <c r="D1302" s="394"/>
      <c r="E1302" s="394"/>
      <c r="F1302" s="394"/>
      <c r="G1302" s="380"/>
    </row>
    <row r="1303" spans="1:7" ht="15" customHeight="1">
      <c r="A1303" s="253"/>
      <c r="B1303" s="395" t="s">
        <v>128</v>
      </c>
      <c r="C1303" s="396"/>
      <c r="D1303" s="397" t="s">
        <v>129</v>
      </c>
      <c r="E1303" s="396"/>
      <c r="F1303" s="398" t="s">
        <v>139</v>
      </c>
      <c r="G1303" s="399"/>
    </row>
    <row r="1304" spans="1:7" ht="15" customHeight="1" thickBot="1">
      <c r="A1304" s="254"/>
      <c r="B1304" s="255" t="s">
        <v>127</v>
      </c>
      <c r="C1304" s="256" t="s">
        <v>133</v>
      </c>
      <c r="D1304" s="256" t="s">
        <v>127</v>
      </c>
      <c r="E1304" s="256" t="s">
        <v>133</v>
      </c>
      <c r="F1304" s="256" t="s">
        <v>127</v>
      </c>
      <c r="G1304" s="257" t="s">
        <v>133</v>
      </c>
    </row>
    <row r="1305" spans="1:7" ht="69" customHeight="1" thickBot="1">
      <c r="A1305" s="258" t="s">
        <v>288</v>
      </c>
      <c r="B1305" s="275">
        <v>42278887.019138455</v>
      </c>
      <c r="C1305" s="260">
        <v>0.9864669186537978</v>
      </c>
      <c r="D1305" s="278">
        <v>580012.9800984189</v>
      </c>
      <c r="E1305" s="260">
        <v>0.01353308134620222</v>
      </c>
      <c r="F1305" s="276">
        <v>42858899.999236874</v>
      </c>
      <c r="G1305" s="262">
        <v>1</v>
      </c>
    </row>
    <row r="1306" spans="1:7" ht="24.75" customHeight="1">
      <c r="A1306" s="412" t="s">
        <v>184</v>
      </c>
      <c r="B1306" s="388"/>
      <c r="C1306" s="388"/>
      <c r="D1306" s="388"/>
      <c r="E1306" s="388"/>
      <c r="F1306" s="388"/>
      <c r="G1306" s="388"/>
    </row>
    <row r="1308" spans="1:7" ht="28.5" customHeight="1" thickBot="1">
      <c r="A1308" s="387" t="s">
        <v>289</v>
      </c>
      <c r="B1308" s="388"/>
      <c r="C1308" s="388"/>
      <c r="D1308" s="388"/>
      <c r="E1308" s="388"/>
      <c r="F1308" s="388"/>
      <c r="G1308" s="388"/>
    </row>
    <row r="1309" spans="1:7" ht="34.5" customHeight="1" thickBot="1">
      <c r="A1309" s="263"/>
      <c r="B1309" s="252"/>
      <c r="C1309" s="216"/>
      <c r="D1309" s="400" t="s">
        <v>119</v>
      </c>
      <c r="E1309" s="401"/>
      <c r="F1309" s="402"/>
      <c r="G1309" s="403" t="s">
        <v>139</v>
      </c>
    </row>
    <row r="1310" spans="1:7" ht="24.75" customHeight="1" thickBot="1">
      <c r="A1310" s="223"/>
      <c r="B1310" s="215"/>
      <c r="C1310" s="248"/>
      <c r="D1310" s="255" t="s">
        <v>141</v>
      </c>
      <c r="E1310" s="256" t="s">
        <v>137</v>
      </c>
      <c r="F1310" s="256" t="s">
        <v>142</v>
      </c>
      <c r="G1310" s="404"/>
    </row>
    <row r="1311" spans="1:7" ht="13.5" customHeight="1">
      <c r="A1311" s="405" t="s">
        <v>290</v>
      </c>
      <c r="B1311" s="407" t="s">
        <v>291</v>
      </c>
      <c r="C1311" s="231" t="s">
        <v>180</v>
      </c>
      <c r="D1311" s="232">
        <v>0</v>
      </c>
      <c r="E1311" s="233">
        <v>391021</v>
      </c>
      <c r="F1311" s="233">
        <v>12514860</v>
      </c>
      <c r="G1311" s="234">
        <v>12905881</v>
      </c>
    </row>
    <row r="1312" spans="1:7" ht="24" customHeight="1">
      <c r="A1312" s="384"/>
      <c r="B1312" s="408"/>
      <c r="C1312" s="264" t="s">
        <v>292</v>
      </c>
      <c r="D1312" s="265">
        <v>0</v>
      </c>
      <c r="E1312" s="266">
        <v>0.030297892875348845</v>
      </c>
      <c r="F1312" s="266">
        <v>0.9697021071246512</v>
      </c>
      <c r="G1312" s="267">
        <v>1</v>
      </c>
    </row>
    <row r="1313" spans="1:7" ht="13.5" customHeight="1">
      <c r="A1313" s="384"/>
      <c r="B1313" s="409" t="s">
        <v>293</v>
      </c>
      <c r="C1313" s="268" t="s">
        <v>180</v>
      </c>
      <c r="D1313" s="269">
        <v>8559</v>
      </c>
      <c r="E1313" s="270">
        <v>982540</v>
      </c>
      <c r="F1313" s="270">
        <v>25453751</v>
      </c>
      <c r="G1313" s="271">
        <v>26444850</v>
      </c>
    </row>
    <row r="1314" spans="1:7" ht="24" customHeight="1">
      <c r="A1314" s="384"/>
      <c r="B1314" s="408"/>
      <c r="C1314" s="264" t="s">
        <v>292</v>
      </c>
      <c r="D1314" s="265">
        <v>0.00032365470025354654</v>
      </c>
      <c r="E1314" s="266">
        <v>0.03715430414617591</v>
      </c>
      <c r="F1314" s="266">
        <v>0.9625220411535707</v>
      </c>
      <c r="G1314" s="267">
        <v>1</v>
      </c>
    </row>
    <row r="1315" spans="1:7" ht="13.5" customHeight="1">
      <c r="A1315" s="384"/>
      <c r="B1315" s="409" t="s">
        <v>294</v>
      </c>
      <c r="C1315" s="268" t="s">
        <v>180</v>
      </c>
      <c r="D1315" s="269">
        <v>0</v>
      </c>
      <c r="E1315" s="270">
        <v>65516</v>
      </c>
      <c r="F1315" s="270">
        <v>2862640</v>
      </c>
      <c r="G1315" s="271">
        <v>2928156</v>
      </c>
    </row>
    <row r="1316" spans="1:7" ht="24" customHeight="1">
      <c r="A1316" s="406"/>
      <c r="B1316" s="408"/>
      <c r="C1316" s="264" t="s">
        <v>292</v>
      </c>
      <c r="D1316" s="265">
        <v>0</v>
      </c>
      <c r="E1316" s="266">
        <v>0.022374490976573652</v>
      </c>
      <c r="F1316" s="266">
        <v>0.9776255090234264</v>
      </c>
      <c r="G1316" s="267">
        <v>1</v>
      </c>
    </row>
    <row r="1317" spans="1:7" ht="13.5" customHeight="1" thickBot="1">
      <c r="A1317" s="410" t="s">
        <v>139</v>
      </c>
      <c r="B1317" s="411"/>
      <c r="C1317" s="268" t="s">
        <v>180</v>
      </c>
      <c r="D1317" s="269">
        <v>8559</v>
      </c>
      <c r="E1317" s="270">
        <v>1439077</v>
      </c>
      <c r="F1317" s="270">
        <v>40831251</v>
      </c>
      <c r="G1317" s="271">
        <v>42278887</v>
      </c>
    </row>
    <row r="1318" spans="1:7" ht="24" customHeight="1" thickBot="1">
      <c r="A1318" s="386"/>
      <c r="B1318" s="378"/>
      <c r="C1318" s="224" t="s">
        <v>292</v>
      </c>
      <c r="D1318" s="272">
        <v>0.00020244146919004753</v>
      </c>
      <c r="E1318" s="273">
        <v>0.03403772194854609</v>
      </c>
      <c r="F1318" s="273">
        <v>0.9657598365822639</v>
      </c>
      <c r="G1318" s="274">
        <v>1</v>
      </c>
    </row>
    <row r="1321" ht="15">
      <c r="A1321" t="s">
        <v>296</v>
      </c>
    </row>
    <row r="1324" ht="16.5">
      <c r="A1324" t="s">
        <v>170</v>
      </c>
    </row>
    <row r="1326" spans="1:3" ht="18" customHeight="1" thickBot="1">
      <c r="A1326" s="377" t="s">
        <v>94</v>
      </c>
      <c r="B1326" s="378"/>
      <c r="C1326" s="378"/>
    </row>
    <row r="1327" spans="1:3" ht="13.5" customHeight="1">
      <c r="A1327" s="379" t="s">
        <v>95</v>
      </c>
      <c r="B1327" s="380"/>
      <c r="C1327" s="217" t="s">
        <v>369</v>
      </c>
    </row>
    <row r="1328" spans="1:3" ht="13.5" customHeight="1">
      <c r="A1328" s="381" t="s">
        <v>96</v>
      </c>
      <c r="B1328" s="382"/>
      <c r="C1328" s="218" t="s">
        <v>97</v>
      </c>
    </row>
    <row r="1329" spans="1:3" ht="58.5" customHeight="1">
      <c r="A1329" s="383" t="s">
        <v>98</v>
      </c>
      <c r="B1329" s="220" t="s">
        <v>99</v>
      </c>
      <c r="C1329" s="221" t="s">
        <v>323</v>
      </c>
    </row>
    <row r="1330" spans="1:3" ht="13.5" customHeight="1">
      <c r="A1330" s="384"/>
      <c r="B1330" s="220" t="s">
        <v>100</v>
      </c>
      <c r="C1330" s="218" t="s">
        <v>101</v>
      </c>
    </row>
    <row r="1331" spans="1:3" ht="13.5" customHeight="1">
      <c r="A1331" s="384"/>
      <c r="B1331" s="220" t="s">
        <v>102</v>
      </c>
      <c r="C1331" s="218" t="s">
        <v>324</v>
      </c>
    </row>
    <row r="1332" spans="1:3" ht="13.5" customHeight="1">
      <c r="A1332" s="384"/>
      <c r="B1332" s="220" t="s">
        <v>103</v>
      </c>
      <c r="C1332" s="218" t="s">
        <v>104</v>
      </c>
    </row>
    <row r="1333" spans="1:3" ht="13.5" customHeight="1">
      <c r="A1333" s="384"/>
      <c r="B1333" s="220" t="s">
        <v>105</v>
      </c>
      <c r="C1333" s="218" t="s">
        <v>104</v>
      </c>
    </row>
    <row r="1334" spans="1:3" ht="24" customHeight="1">
      <c r="A1334" s="384"/>
      <c r="B1334" s="220" t="s">
        <v>106</v>
      </c>
      <c r="C1334" s="222">
        <v>9427</v>
      </c>
    </row>
    <row r="1335" spans="1:3" ht="24" customHeight="1">
      <c r="A1335" s="383" t="s">
        <v>107</v>
      </c>
      <c r="B1335" s="220" t="s">
        <v>108</v>
      </c>
      <c r="C1335" s="218" t="s">
        <v>109</v>
      </c>
    </row>
    <row r="1336" spans="1:3" ht="48" customHeight="1">
      <c r="A1336" s="384"/>
      <c r="B1336" s="220" t="s">
        <v>110</v>
      </c>
      <c r="C1336" s="218" t="s">
        <v>171</v>
      </c>
    </row>
    <row r="1337" spans="1:3" ht="58.5" customHeight="1">
      <c r="A1337" s="381" t="s">
        <v>112</v>
      </c>
      <c r="B1337" s="382"/>
      <c r="C1337" s="218" t="s">
        <v>297</v>
      </c>
    </row>
    <row r="1338" spans="1:3" ht="13.5" customHeight="1" thickBot="1">
      <c r="A1338" s="385" t="s">
        <v>114</v>
      </c>
      <c r="B1338" s="220" t="s">
        <v>115</v>
      </c>
      <c r="C1338" s="221" t="s">
        <v>331</v>
      </c>
    </row>
    <row r="1339" spans="1:3" ht="13.5" customHeight="1">
      <c r="A1339" s="384"/>
      <c r="B1339" s="220" t="s">
        <v>116</v>
      </c>
      <c r="C1339" s="221" t="s">
        <v>370</v>
      </c>
    </row>
    <row r="1340" spans="1:3" ht="13.5" customHeight="1">
      <c r="A1340" s="384"/>
      <c r="B1340" s="220" t="s">
        <v>173</v>
      </c>
      <c r="C1340" s="222">
        <v>2</v>
      </c>
    </row>
    <row r="1341" spans="1:3" ht="13.5" customHeight="1" thickBot="1">
      <c r="A1341" s="386"/>
      <c r="B1341" s="224" t="s">
        <v>174</v>
      </c>
      <c r="C1341" s="250">
        <v>174762</v>
      </c>
    </row>
    <row r="1344" ht="15">
      <c r="A1344" t="s">
        <v>326</v>
      </c>
    </row>
    <row r="1346" spans="1:7" ht="18" customHeight="1" thickBot="1">
      <c r="A1346" s="387" t="s">
        <v>175</v>
      </c>
      <c r="B1346" s="388"/>
      <c r="C1346" s="388"/>
      <c r="D1346" s="388"/>
      <c r="E1346" s="388"/>
      <c r="F1346" s="388"/>
      <c r="G1346" s="388"/>
    </row>
    <row r="1347" spans="1:7" ht="13.5" customHeight="1">
      <c r="A1347" s="251"/>
      <c r="B1347" s="393" t="s">
        <v>176</v>
      </c>
      <c r="C1347" s="394"/>
      <c r="D1347" s="394"/>
      <c r="E1347" s="394"/>
      <c r="F1347" s="394"/>
      <c r="G1347" s="380"/>
    </row>
    <row r="1348" spans="1:7" ht="15" customHeight="1">
      <c r="A1348" s="253"/>
      <c r="B1348" s="395" t="s">
        <v>128</v>
      </c>
      <c r="C1348" s="396"/>
      <c r="D1348" s="397" t="s">
        <v>129</v>
      </c>
      <c r="E1348" s="396"/>
      <c r="F1348" s="398" t="s">
        <v>139</v>
      </c>
      <c r="G1348" s="399"/>
    </row>
    <row r="1349" spans="1:7" ht="15" customHeight="1" thickBot="1">
      <c r="A1349" s="254"/>
      <c r="B1349" s="255" t="s">
        <v>127</v>
      </c>
      <c r="C1349" s="256" t="s">
        <v>133</v>
      </c>
      <c r="D1349" s="256" t="s">
        <v>127</v>
      </c>
      <c r="E1349" s="256" t="s">
        <v>133</v>
      </c>
      <c r="F1349" s="256" t="s">
        <v>127</v>
      </c>
      <c r="G1349" s="257" t="s">
        <v>133</v>
      </c>
    </row>
    <row r="1350" spans="1:7" ht="79.5" customHeight="1" thickBot="1">
      <c r="A1350" s="258" t="s">
        <v>298</v>
      </c>
      <c r="B1350" s="259">
        <v>9398</v>
      </c>
      <c r="C1350" s="260">
        <v>0.9969237297125279</v>
      </c>
      <c r="D1350" s="261">
        <v>29</v>
      </c>
      <c r="E1350" s="260">
        <v>0.0030762702874721545</v>
      </c>
      <c r="F1350" s="261">
        <v>9427</v>
      </c>
      <c r="G1350" s="262">
        <v>1</v>
      </c>
    </row>
    <row r="1352" spans="1:7" ht="28.5" customHeight="1" thickBot="1">
      <c r="A1352" s="387" t="s">
        <v>299</v>
      </c>
      <c r="B1352" s="388"/>
      <c r="C1352" s="388"/>
      <c r="D1352" s="388"/>
      <c r="E1352" s="388"/>
      <c r="F1352" s="388"/>
      <c r="G1352" s="388"/>
    </row>
    <row r="1353" spans="1:7" ht="34.5" customHeight="1" thickBot="1">
      <c r="A1353" s="263"/>
      <c r="B1353" s="252"/>
      <c r="C1353" s="216"/>
      <c r="D1353" s="400" t="s">
        <v>119</v>
      </c>
      <c r="E1353" s="401"/>
      <c r="F1353" s="402"/>
      <c r="G1353" s="403" t="s">
        <v>139</v>
      </c>
    </row>
    <row r="1354" spans="1:7" ht="24.75" customHeight="1" thickBot="1">
      <c r="A1354" s="223"/>
      <c r="B1354" s="215"/>
      <c r="C1354" s="248"/>
      <c r="D1354" s="255" t="s">
        <v>141</v>
      </c>
      <c r="E1354" s="256" t="s">
        <v>137</v>
      </c>
      <c r="F1354" s="256" t="s">
        <v>142</v>
      </c>
      <c r="G1354" s="404"/>
    </row>
    <row r="1355" spans="1:7" ht="13.5" customHeight="1">
      <c r="A1355" s="405" t="s">
        <v>300</v>
      </c>
      <c r="B1355" s="407" t="s">
        <v>301</v>
      </c>
      <c r="C1355" s="231" t="s">
        <v>180</v>
      </c>
      <c r="D1355" s="232">
        <v>2</v>
      </c>
      <c r="E1355" s="233">
        <v>230</v>
      </c>
      <c r="F1355" s="233">
        <v>5871</v>
      </c>
      <c r="G1355" s="234">
        <v>6103</v>
      </c>
    </row>
    <row r="1356" spans="1:7" ht="33.75" customHeight="1">
      <c r="A1356" s="384"/>
      <c r="B1356" s="408"/>
      <c r="C1356" s="264" t="s">
        <v>302</v>
      </c>
      <c r="D1356" s="265">
        <v>0.00032770768474520726</v>
      </c>
      <c r="E1356" s="266">
        <v>0.03768638374569884</v>
      </c>
      <c r="F1356" s="266">
        <v>0.9619859085695559</v>
      </c>
      <c r="G1356" s="267">
        <v>1</v>
      </c>
    </row>
    <row r="1357" spans="1:7" ht="13.5" customHeight="1">
      <c r="A1357" s="384"/>
      <c r="B1357" s="409" t="s">
        <v>303</v>
      </c>
      <c r="C1357" s="268" t="s">
        <v>180</v>
      </c>
      <c r="D1357" s="269">
        <v>1</v>
      </c>
      <c r="E1357" s="270">
        <v>142</v>
      </c>
      <c r="F1357" s="270">
        <v>3152</v>
      </c>
      <c r="G1357" s="271">
        <v>3295</v>
      </c>
    </row>
    <row r="1358" spans="1:7" ht="33.75" customHeight="1">
      <c r="A1358" s="406"/>
      <c r="B1358" s="408"/>
      <c r="C1358" s="264" t="s">
        <v>302</v>
      </c>
      <c r="D1358" s="265">
        <v>0.00030349013657056146</v>
      </c>
      <c r="E1358" s="266">
        <v>0.043095599393019726</v>
      </c>
      <c r="F1358" s="266">
        <v>0.9566009104704096</v>
      </c>
      <c r="G1358" s="267">
        <v>1</v>
      </c>
    </row>
    <row r="1359" spans="1:7" ht="13.5" customHeight="1" thickBot="1">
      <c r="A1359" s="410" t="s">
        <v>139</v>
      </c>
      <c r="B1359" s="411"/>
      <c r="C1359" s="268" t="s">
        <v>180</v>
      </c>
      <c r="D1359" s="269">
        <v>3</v>
      </c>
      <c r="E1359" s="270">
        <v>372</v>
      </c>
      <c r="F1359" s="270">
        <v>9023</v>
      </c>
      <c r="G1359" s="271">
        <v>9398</v>
      </c>
    </row>
    <row r="1360" spans="1:7" ht="33.75" customHeight="1" thickBot="1">
      <c r="A1360" s="386"/>
      <c r="B1360" s="378"/>
      <c r="C1360" s="224" t="s">
        <v>302</v>
      </c>
      <c r="D1360" s="272">
        <v>0.00031921685464992547</v>
      </c>
      <c r="E1360" s="273">
        <v>0.03958288997659076</v>
      </c>
      <c r="F1360" s="273">
        <v>0.9600978931687593</v>
      </c>
      <c r="G1360" s="274">
        <v>1</v>
      </c>
    </row>
    <row r="1363" ht="15">
      <c r="A1363" t="s">
        <v>304</v>
      </c>
    </row>
    <row r="1366" ht="16.5">
      <c r="A1366" t="s">
        <v>170</v>
      </c>
    </row>
    <row r="1368" spans="1:3" ht="18" customHeight="1" thickBot="1">
      <c r="A1368" s="377" t="s">
        <v>94</v>
      </c>
      <c r="B1368" s="378"/>
      <c r="C1368" s="378"/>
    </row>
    <row r="1369" spans="1:3" ht="13.5" customHeight="1">
      <c r="A1369" s="379" t="s">
        <v>95</v>
      </c>
      <c r="B1369" s="380"/>
      <c r="C1369" s="217" t="s">
        <v>371</v>
      </c>
    </row>
    <row r="1370" spans="1:3" ht="13.5" customHeight="1">
      <c r="A1370" s="381" t="s">
        <v>96</v>
      </c>
      <c r="B1370" s="382"/>
      <c r="C1370" s="218" t="s">
        <v>97</v>
      </c>
    </row>
    <row r="1371" spans="1:3" ht="58.5" customHeight="1">
      <c r="A1371" s="383" t="s">
        <v>98</v>
      </c>
      <c r="B1371" s="220" t="s">
        <v>99</v>
      </c>
      <c r="C1371" s="221" t="s">
        <v>323</v>
      </c>
    </row>
    <row r="1372" spans="1:3" ht="13.5" customHeight="1">
      <c r="A1372" s="384"/>
      <c r="B1372" s="220" t="s">
        <v>100</v>
      </c>
      <c r="C1372" s="218" t="s">
        <v>101</v>
      </c>
    </row>
    <row r="1373" spans="1:3" ht="13.5" customHeight="1">
      <c r="A1373" s="384"/>
      <c r="B1373" s="220" t="s">
        <v>102</v>
      </c>
      <c r="C1373" s="218" t="s">
        <v>324</v>
      </c>
    </row>
    <row r="1374" spans="1:3" ht="24" customHeight="1">
      <c r="A1374" s="384"/>
      <c r="B1374" s="220" t="s">
        <v>103</v>
      </c>
      <c r="C1374" s="218" t="s">
        <v>168</v>
      </c>
    </row>
    <row r="1375" spans="1:3" ht="13.5" customHeight="1">
      <c r="A1375" s="384"/>
      <c r="B1375" s="220" t="s">
        <v>105</v>
      </c>
      <c r="C1375" s="218" t="s">
        <v>104</v>
      </c>
    </row>
    <row r="1376" spans="1:3" ht="24" customHeight="1">
      <c r="A1376" s="384"/>
      <c r="B1376" s="220" t="s">
        <v>106</v>
      </c>
      <c r="C1376" s="222">
        <v>9427</v>
      </c>
    </row>
    <row r="1377" spans="1:3" ht="24" customHeight="1">
      <c r="A1377" s="383" t="s">
        <v>107</v>
      </c>
      <c r="B1377" s="220" t="s">
        <v>108</v>
      </c>
      <c r="C1377" s="218" t="s">
        <v>109</v>
      </c>
    </row>
    <row r="1378" spans="1:3" ht="48" customHeight="1">
      <c r="A1378" s="384"/>
      <c r="B1378" s="220" t="s">
        <v>110</v>
      </c>
      <c r="C1378" s="218" t="s">
        <v>171</v>
      </c>
    </row>
    <row r="1379" spans="1:3" ht="58.5" customHeight="1">
      <c r="A1379" s="381" t="s">
        <v>112</v>
      </c>
      <c r="B1379" s="382"/>
      <c r="C1379" s="218" t="s">
        <v>297</v>
      </c>
    </row>
    <row r="1380" spans="1:3" ht="13.5" customHeight="1" thickBot="1">
      <c r="A1380" s="385" t="s">
        <v>114</v>
      </c>
      <c r="B1380" s="220" t="s">
        <v>115</v>
      </c>
      <c r="C1380" s="221" t="s">
        <v>339</v>
      </c>
    </row>
    <row r="1381" spans="1:3" ht="13.5" customHeight="1">
      <c r="A1381" s="384"/>
      <c r="B1381" s="220" t="s">
        <v>116</v>
      </c>
      <c r="C1381" s="221" t="s">
        <v>357</v>
      </c>
    </row>
    <row r="1382" spans="1:3" ht="13.5" customHeight="1">
      <c r="A1382" s="384"/>
      <c r="B1382" s="220" t="s">
        <v>173</v>
      </c>
      <c r="C1382" s="222">
        <v>2</v>
      </c>
    </row>
    <row r="1383" spans="1:3" ht="13.5" customHeight="1" thickBot="1">
      <c r="A1383" s="386"/>
      <c r="B1383" s="224" t="s">
        <v>174</v>
      </c>
      <c r="C1383" s="250">
        <v>174762</v>
      </c>
    </row>
    <row r="1386" ht="15">
      <c r="A1386" t="s">
        <v>326</v>
      </c>
    </row>
    <row r="1388" spans="1:7" ht="18" customHeight="1" thickBot="1">
      <c r="A1388" s="387" t="s">
        <v>175</v>
      </c>
      <c r="B1388" s="388"/>
      <c r="C1388" s="388"/>
      <c r="D1388" s="388"/>
      <c r="E1388" s="388"/>
      <c r="F1388" s="388"/>
      <c r="G1388" s="388"/>
    </row>
    <row r="1389" spans="1:7" ht="13.5" customHeight="1">
      <c r="A1389" s="251"/>
      <c r="B1389" s="393" t="s">
        <v>176</v>
      </c>
      <c r="C1389" s="394"/>
      <c r="D1389" s="394"/>
      <c r="E1389" s="394"/>
      <c r="F1389" s="394"/>
      <c r="G1389" s="380"/>
    </row>
    <row r="1390" spans="1:7" ht="15" customHeight="1">
      <c r="A1390" s="253"/>
      <c r="B1390" s="395" t="s">
        <v>128</v>
      </c>
      <c r="C1390" s="396"/>
      <c r="D1390" s="397" t="s">
        <v>129</v>
      </c>
      <c r="E1390" s="396"/>
      <c r="F1390" s="398" t="s">
        <v>139</v>
      </c>
      <c r="G1390" s="399"/>
    </row>
    <row r="1391" spans="1:7" ht="15" customHeight="1" thickBot="1">
      <c r="A1391" s="254"/>
      <c r="B1391" s="255" t="s">
        <v>127</v>
      </c>
      <c r="C1391" s="256" t="s">
        <v>133</v>
      </c>
      <c r="D1391" s="256" t="s">
        <v>127</v>
      </c>
      <c r="E1391" s="256" t="s">
        <v>133</v>
      </c>
      <c r="F1391" s="256" t="s">
        <v>127</v>
      </c>
      <c r="G1391" s="257" t="s">
        <v>133</v>
      </c>
    </row>
    <row r="1392" spans="1:7" ht="79.5" customHeight="1" thickBot="1">
      <c r="A1392" s="258" t="s">
        <v>298</v>
      </c>
      <c r="B1392" s="275">
        <v>42744754.26735999</v>
      </c>
      <c r="C1392" s="260">
        <v>0.9973367087844318</v>
      </c>
      <c r="D1392" s="278">
        <v>114145.73187688738</v>
      </c>
      <c r="E1392" s="260">
        <v>0.00266329121556829</v>
      </c>
      <c r="F1392" s="276">
        <v>42858899.999236874</v>
      </c>
      <c r="G1392" s="262">
        <v>1</v>
      </c>
    </row>
    <row r="1393" spans="1:7" ht="24.75" customHeight="1">
      <c r="A1393" s="412" t="s">
        <v>184</v>
      </c>
      <c r="B1393" s="388"/>
      <c r="C1393" s="388"/>
      <c r="D1393" s="388"/>
      <c r="E1393" s="388"/>
      <c r="F1393" s="388"/>
      <c r="G1393" s="388"/>
    </row>
    <row r="1395" spans="1:7" ht="28.5" customHeight="1" thickBot="1">
      <c r="A1395" s="387" t="s">
        <v>299</v>
      </c>
      <c r="B1395" s="388"/>
      <c r="C1395" s="388"/>
      <c r="D1395" s="388"/>
      <c r="E1395" s="388"/>
      <c r="F1395" s="388"/>
      <c r="G1395" s="388"/>
    </row>
    <row r="1396" spans="1:7" ht="34.5" customHeight="1" thickBot="1">
      <c r="A1396" s="263"/>
      <c r="B1396" s="252"/>
      <c r="C1396" s="216"/>
      <c r="D1396" s="400" t="s">
        <v>119</v>
      </c>
      <c r="E1396" s="401"/>
      <c r="F1396" s="402"/>
      <c r="G1396" s="403" t="s">
        <v>139</v>
      </c>
    </row>
    <row r="1397" spans="1:7" ht="24.75" customHeight="1" thickBot="1">
      <c r="A1397" s="223"/>
      <c r="B1397" s="215"/>
      <c r="C1397" s="248"/>
      <c r="D1397" s="255" t="s">
        <v>141</v>
      </c>
      <c r="E1397" s="256" t="s">
        <v>137</v>
      </c>
      <c r="F1397" s="256" t="s">
        <v>142</v>
      </c>
      <c r="G1397" s="404"/>
    </row>
    <row r="1398" spans="1:7" ht="13.5" customHeight="1">
      <c r="A1398" s="405" t="s">
        <v>300</v>
      </c>
      <c r="B1398" s="407" t="s">
        <v>301</v>
      </c>
      <c r="C1398" s="231" t="s">
        <v>180</v>
      </c>
      <c r="D1398" s="232">
        <v>3963</v>
      </c>
      <c r="E1398" s="233">
        <v>986535</v>
      </c>
      <c r="F1398" s="233">
        <v>28859081</v>
      </c>
      <c r="G1398" s="234">
        <v>29849579</v>
      </c>
    </row>
    <row r="1399" spans="1:7" ht="33.75" customHeight="1">
      <c r="A1399" s="384"/>
      <c r="B1399" s="408"/>
      <c r="C1399" s="264" t="s">
        <v>302</v>
      </c>
      <c r="D1399" s="265">
        <v>0.0001327656916032216</v>
      </c>
      <c r="E1399" s="266">
        <v>0.03305021487907753</v>
      </c>
      <c r="F1399" s="266">
        <v>0.9668170194293192</v>
      </c>
      <c r="G1399" s="267">
        <v>1</v>
      </c>
    </row>
    <row r="1400" spans="1:7" ht="13.5" customHeight="1">
      <c r="A1400" s="384"/>
      <c r="B1400" s="409" t="s">
        <v>303</v>
      </c>
      <c r="C1400" s="268" t="s">
        <v>180</v>
      </c>
      <c r="D1400" s="269">
        <v>4596</v>
      </c>
      <c r="E1400" s="270">
        <v>504608</v>
      </c>
      <c r="F1400" s="270">
        <v>12385972</v>
      </c>
      <c r="G1400" s="271">
        <v>12895176</v>
      </c>
    </row>
    <row r="1401" spans="1:7" ht="33.75" customHeight="1">
      <c r="A1401" s="406"/>
      <c r="B1401" s="408"/>
      <c r="C1401" s="264" t="s">
        <v>302</v>
      </c>
      <c r="D1401" s="265">
        <v>0.0003564123514095504</v>
      </c>
      <c r="E1401" s="266">
        <v>0.039131532597926545</v>
      </c>
      <c r="F1401" s="266">
        <v>0.960512055050664</v>
      </c>
      <c r="G1401" s="267">
        <v>1</v>
      </c>
    </row>
    <row r="1402" spans="1:7" ht="13.5" customHeight="1" thickBot="1">
      <c r="A1402" s="410" t="s">
        <v>139</v>
      </c>
      <c r="B1402" s="411"/>
      <c r="C1402" s="268" t="s">
        <v>180</v>
      </c>
      <c r="D1402" s="269">
        <v>8559</v>
      </c>
      <c r="E1402" s="270">
        <v>1491143</v>
      </c>
      <c r="F1402" s="270">
        <v>41245053</v>
      </c>
      <c r="G1402" s="271">
        <v>42744755</v>
      </c>
    </row>
    <row r="1403" spans="1:7" ht="33.75" customHeight="1" thickBot="1">
      <c r="A1403" s="386"/>
      <c r="B1403" s="378"/>
      <c r="C1403" s="224" t="s">
        <v>302</v>
      </c>
      <c r="D1403" s="272">
        <v>0.0002002350931710803</v>
      </c>
      <c r="E1403" s="273">
        <v>0.03488481803206031</v>
      </c>
      <c r="F1403" s="273">
        <v>0.9649149468747686</v>
      </c>
      <c r="G1403" s="274">
        <v>1</v>
      </c>
    </row>
    <row r="1406" ht="15">
      <c r="A1406" t="s">
        <v>223</v>
      </c>
    </row>
    <row r="1409" ht="16.5">
      <c r="A1409" t="s">
        <v>93</v>
      </c>
    </row>
    <row r="1411" spans="1:3" ht="18" customHeight="1" thickBot="1">
      <c r="A1411" s="377" t="s">
        <v>94</v>
      </c>
      <c r="B1411" s="378"/>
      <c r="C1411" s="378"/>
    </row>
    <row r="1412" spans="1:3" ht="13.5" customHeight="1">
      <c r="A1412" s="379" t="s">
        <v>95</v>
      </c>
      <c r="B1412" s="380"/>
      <c r="C1412" s="217" t="s">
        <v>372</v>
      </c>
    </row>
    <row r="1413" spans="1:3" ht="13.5" customHeight="1">
      <c r="A1413" s="381" t="s">
        <v>96</v>
      </c>
      <c r="B1413" s="382"/>
      <c r="C1413" s="218" t="s">
        <v>97</v>
      </c>
    </row>
    <row r="1414" spans="1:3" ht="58.5" customHeight="1">
      <c r="A1414" s="383" t="s">
        <v>98</v>
      </c>
      <c r="B1414" s="220" t="s">
        <v>99</v>
      </c>
      <c r="C1414" s="221" t="s">
        <v>323</v>
      </c>
    </row>
    <row r="1415" spans="1:3" ht="13.5" customHeight="1">
      <c r="A1415" s="384"/>
      <c r="B1415" s="220" t="s">
        <v>100</v>
      </c>
      <c r="C1415" s="218" t="s">
        <v>101</v>
      </c>
    </row>
    <row r="1416" spans="1:3" ht="13.5" customHeight="1">
      <c r="A1416" s="384"/>
      <c r="B1416" s="220" t="s">
        <v>102</v>
      </c>
      <c r="C1416" s="218" t="s">
        <v>324</v>
      </c>
    </row>
    <row r="1417" spans="1:3" ht="13.5" customHeight="1">
      <c r="A1417" s="384"/>
      <c r="B1417" s="220" t="s">
        <v>103</v>
      </c>
      <c r="C1417" s="218" t="s">
        <v>104</v>
      </c>
    </row>
    <row r="1418" spans="1:3" ht="13.5" customHeight="1">
      <c r="A1418" s="384"/>
      <c r="B1418" s="220" t="s">
        <v>105</v>
      </c>
      <c r="C1418" s="218" t="s">
        <v>104</v>
      </c>
    </row>
    <row r="1419" spans="1:3" ht="24" customHeight="1">
      <c r="A1419" s="384"/>
      <c r="B1419" s="220" t="s">
        <v>106</v>
      </c>
      <c r="C1419" s="222">
        <v>9427</v>
      </c>
    </row>
    <row r="1420" spans="1:3" ht="24" customHeight="1">
      <c r="A1420" s="383" t="s">
        <v>107</v>
      </c>
      <c r="B1420" s="220" t="s">
        <v>108</v>
      </c>
      <c r="C1420" s="218" t="s">
        <v>109</v>
      </c>
    </row>
    <row r="1421" spans="1:3" ht="24" customHeight="1">
      <c r="A1421" s="384"/>
      <c r="B1421" s="220" t="s">
        <v>110</v>
      </c>
      <c r="C1421" s="218" t="s">
        <v>111</v>
      </c>
    </row>
    <row r="1422" spans="1:3" ht="13.5" customHeight="1">
      <c r="A1422" s="381" t="s">
        <v>112</v>
      </c>
      <c r="B1422" s="382"/>
      <c r="C1422" s="218" t="s">
        <v>224</v>
      </c>
    </row>
    <row r="1423" spans="1:3" ht="13.5" customHeight="1" thickBot="1">
      <c r="A1423" s="385" t="s">
        <v>114</v>
      </c>
      <c r="B1423" s="220" t="s">
        <v>115</v>
      </c>
      <c r="C1423" s="221" t="s">
        <v>330</v>
      </c>
    </row>
    <row r="1424" spans="1:3" ht="13.5" customHeight="1" thickBot="1">
      <c r="A1424" s="386"/>
      <c r="B1424" s="224" t="s">
        <v>116</v>
      </c>
      <c r="C1424" s="225" t="s">
        <v>359</v>
      </c>
    </row>
    <row r="1427" ht="15">
      <c r="A1427" t="s">
        <v>326</v>
      </c>
    </row>
    <row r="1429" spans="1:3" ht="18" customHeight="1">
      <c r="A1429" s="387" t="s">
        <v>117</v>
      </c>
      <c r="B1429" s="388"/>
      <c r="C1429" s="388"/>
    </row>
    <row r="1430" spans="1:3" ht="48" customHeight="1" thickBot="1">
      <c r="A1430" s="413" t="s">
        <v>119</v>
      </c>
      <c r="B1430" s="378"/>
      <c r="C1430" s="378"/>
    </row>
    <row r="1431" spans="1:3" ht="13.5" customHeight="1" thickBot="1">
      <c r="A1431" s="389" t="s">
        <v>127</v>
      </c>
      <c r="B1431" s="231" t="s">
        <v>128</v>
      </c>
      <c r="C1431" s="277">
        <v>9427</v>
      </c>
    </row>
    <row r="1432" spans="1:3" ht="13.5" customHeight="1" thickBot="1">
      <c r="A1432" s="386"/>
      <c r="B1432" s="224" t="s">
        <v>129</v>
      </c>
      <c r="C1432" s="250">
        <v>0</v>
      </c>
    </row>
    <row r="1434" spans="1:6" ht="28.5" customHeight="1" thickBot="1">
      <c r="A1434" s="387" t="s">
        <v>140</v>
      </c>
      <c r="B1434" s="388"/>
      <c r="C1434" s="388"/>
      <c r="D1434" s="388"/>
      <c r="E1434" s="388"/>
      <c r="F1434" s="388"/>
    </row>
    <row r="1435" spans="1:6" ht="24.75" customHeight="1" thickBot="1">
      <c r="A1435" s="226"/>
      <c r="B1435" s="227"/>
      <c r="C1435" s="228" t="s">
        <v>132</v>
      </c>
      <c r="D1435" s="229" t="s">
        <v>133</v>
      </c>
      <c r="E1435" s="229" t="s">
        <v>134</v>
      </c>
      <c r="F1435" s="230" t="s">
        <v>135</v>
      </c>
    </row>
    <row r="1436" spans="1:6" ht="13.5" customHeight="1" thickBot="1">
      <c r="A1436" s="389" t="s">
        <v>128</v>
      </c>
      <c r="B1436" s="231" t="s">
        <v>141</v>
      </c>
      <c r="C1436" s="232">
        <v>3</v>
      </c>
      <c r="D1436" s="238">
        <v>0.03182348573247056</v>
      </c>
      <c r="E1436" s="238">
        <v>0.03182348573247056</v>
      </c>
      <c r="F1436" s="239">
        <v>0.03182348573247056</v>
      </c>
    </row>
    <row r="1437" spans="1:6" ht="13.5" customHeight="1">
      <c r="A1437" s="384"/>
      <c r="B1437" s="220" t="s">
        <v>137</v>
      </c>
      <c r="C1437" s="240">
        <v>373</v>
      </c>
      <c r="D1437" s="241">
        <v>3.95672005940384</v>
      </c>
      <c r="E1437" s="241">
        <v>3.95672005940384</v>
      </c>
      <c r="F1437" s="242">
        <v>3.9885435451363107</v>
      </c>
    </row>
    <row r="1438" spans="1:6" ht="13.5" customHeight="1">
      <c r="A1438" s="384"/>
      <c r="B1438" s="220" t="s">
        <v>142</v>
      </c>
      <c r="C1438" s="240">
        <v>9051</v>
      </c>
      <c r="D1438" s="241">
        <v>96.01145645486369</v>
      </c>
      <c r="E1438" s="241">
        <v>96.01145645486369</v>
      </c>
      <c r="F1438" s="242">
        <v>100</v>
      </c>
    </row>
    <row r="1439" spans="1:6" ht="13.5" customHeight="1" thickBot="1">
      <c r="A1439" s="386"/>
      <c r="B1439" s="224" t="s">
        <v>139</v>
      </c>
      <c r="C1439" s="235">
        <v>9427</v>
      </c>
      <c r="D1439" s="243">
        <v>100</v>
      </c>
      <c r="E1439" s="243">
        <v>100</v>
      </c>
      <c r="F1439" s="244"/>
    </row>
    <row r="1442" ht="15">
      <c r="A1442" t="s">
        <v>225</v>
      </c>
    </row>
    <row r="1445" ht="16.5">
      <c r="A1445" t="s">
        <v>93</v>
      </c>
    </row>
    <row r="1447" spans="1:3" ht="18" customHeight="1" thickBot="1">
      <c r="A1447" s="377" t="s">
        <v>94</v>
      </c>
      <c r="B1447" s="378"/>
      <c r="C1447" s="378"/>
    </row>
    <row r="1448" spans="1:3" ht="13.5" customHeight="1">
      <c r="A1448" s="379" t="s">
        <v>95</v>
      </c>
      <c r="B1448" s="380"/>
      <c r="C1448" s="217" t="s">
        <v>373</v>
      </c>
    </row>
    <row r="1449" spans="1:3" ht="13.5" customHeight="1">
      <c r="A1449" s="381" t="s">
        <v>96</v>
      </c>
      <c r="B1449" s="382"/>
      <c r="C1449" s="218" t="s">
        <v>97</v>
      </c>
    </row>
    <row r="1450" spans="1:3" ht="58.5" customHeight="1">
      <c r="A1450" s="383" t="s">
        <v>98</v>
      </c>
      <c r="B1450" s="220" t="s">
        <v>99</v>
      </c>
      <c r="C1450" s="221" t="s">
        <v>323</v>
      </c>
    </row>
    <row r="1451" spans="1:3" ht="13.5" customHeight="1">
      <c r="A1451" s="384"/>
      <c r="B1451" s="220" t="s">
        <v>100</v>
      </c>
      <c r="C1451" s="218" t="s">
        <v>101</v>
      </c>
    </row>
    <row r="1452" spans="1:3" ht="13.5" customHeight="1">
      <c r="A1452" s="384"/>
      <c r="B1452" s="220" t="s">
        <v>102</v>
      </c>
      <c r="C1452" s="218" t="s">
        <v>324</v>
      </c>
    </row>
    <row r="1453" spans="1:3" ht="24" customHeight="1">
      <c r="A1453" s="384"/>
      <c r="B1453" s="220" t="s">
        <v>103</v>
      </c>
      <c r="C1453" s="218" t="s">
        <v>168</v>
      </c>
    </row>
    <row r="1454" spans="1:3" ht="13.5" customHeight="1">
      <c r="A1454" s="384"/>
      <c r="B1454" s="220" t="s">
        <v>105</v>
      </c>
      <c r="C1454" s="218" t="s">
        <v>104</v>
      </c>
    </row>
    <row r="1455" spans="1:3" ht="24" customHeight="1">
      <c r="A1455" s="384"/>
      <c r="B1455" s="220" t="s">
        <v>106</v>
      </c>
      <c r="C1455" s="222">
        <v>9427</v>
      </c>
    </row>
    <row r="1456" spans="1:3" ht="24" customHeight="1">
      <c r="A1456" s="383" t="s">
        <v>107</v>
      </c>
      <c r="B1456" s="220" t="s">
        <v>108</v>
      </c>
      <c r="C1456" s="218" t="s">
        <v>109</v>
      </c>
    </row>
    <row r="1457" spans="1:3" ht="24" customHeight="1">
      <c r="A1457" s="384"/>
      <c r="B1457" s="220" t="s">
        <v>110</v>
      </c>
      <c r="C1457" s="218" t="s">
        <v>111</v>
      </c>
    </row>
    <row r="1458" spans="1:3" ht="13.5" customHeight="1">
      <c r="A1458" s="381" t="s">
        <v>112</v>
      </c>
      <c r="B1458" s="382"/>
      <c r="C1458" s="218" t="s">
        <v>224</v>
      </c>
    </row>
    <row r="1459" spans="1:3" ht="13.5" customHeight="1" thickBot="1">
      <c r="A1459" s="385" t="s">
        <v>114</v>
      </c>
      <c r="B1459" s="220" t="s">
        <v>115</v>
      </c>
      <c r="C1459" s="221" t="s">
        <v>183</v>
      </c>
    </row>
    <row r="1460" spans="1:3" ht="13.5" customHeight="1" thickBot="1">
      <c r="A1460" s="386"/>
      <c r="B1460" s="224" t="s">
        <v>116</v>
      </c>
      <c r="C1460" s="225" t="s">
        <v>337</v>
      </c>
    </row>
    <row r="1463" ht="15">
      <c r="A1463" t="s">
        <v>326</v>
      </c>
    </row>
    <row r="1465" spans="1:3" ht="18" customHeight="1">
      <c r="A1465" s="387" t="s">
        <v>117</v>
      </c>
      <c r="B1465" s="388"/>
      <c r="C1465" s="388"/>
    </row>
    <row r="1466" spans="1:3" ht="48" customHeight="1" thickBot="1">
      <c r="A1466" s="413" t="s">
        <v>119</v>
      </c>
      <c r="B1466" s="378"/>
      <c r="C1466" s="378"/>
    </row>
    <row r="1467" spans="1:3" ht="13.5" customHeight="1" thickBot="1">
      <c r="A1467" s="389" t="s">
        <v>127</v>
      </c>
      <c r="B1467" s="231" t="s">
        <v>128</v>
      </c>
      <c r="C1467" s="277">
        <v>42858899.999236904</v>
      </c>
    </row>
    <row r="1468" spans="1:3" ht="13.5" customHeight="1" thickBot="1">
      <c r="A1468" s="386"/>
      <c r="B1468" s="224" t="s">
        <v>129</v>
      </c>
      <c r="C1468" s="250">
        <v>0</v>
      </c>
    </row>
    <row r="1470" spans="1:6" ht="28.5" customHeight="1" thickBot="1">
      <c r="A1470" s="387" t="s">
        <v>140</v>
      </c>
      <c r="B1470" s="388"/>
      <c r="C1470" s="388"/>
      <c r="D1470" s="388"/>
      <c r="E1470" s="388"/>
      <c r="F1470" s="388"/>
    </row>
    <row r="1471" spans="1:6" ht="24.75" customHeight="1" thickBot="1">
      <c r="A1471" s="226"/>
      <c r="B1471" s="227"/>
      <c r="C1471" s="228" t="s">
        <v>132</v>
      </c>
      <c r="D1471" s="229" t="s">
        <v>133</v>
      </c>
      <c r="E1471" s="229" t="s">
        <v>134</v>
      </c>
      <c r="F1471" s="230" t="s">
        <v>135</v>
      </c>
    </row>
    <row r="1472" spans="1:6" ht="13.5" customHeight="1" thickBot="1">
      <c r="A1472" s="389" t="s">
        <v>128</v>
      </c>
      <c r="B1472" s="231" t="s">
        <v>141</v>
      </c>
      <c r="C1472" s="232">
        <v>8558.589486728293</v>
      </c>
      <c r="D1472" s="238">
        <v>0.019969223397895614</v>
      </c>
      <c r="E1472" s="238">
        <v>0.0199692233978956</v>
      </c>
      <c r="F1472" s="239">
        <v>0.0199692233978956</v>
      </c>
    </row>
    <row r="1473" spans="1:6" ht="13.5" customHeight="1">
      <c r="A1473" s="384"/>
      <c r="B1473" s="220" t="s">
        <v>137</v>
      </c>
      <c r="C1473" s="240">
        <v>1493355.5985079932</v>
      </c>
      <c r="D1473" s="241">
        <v>3.4843535380856325</v>
      </c>
      <c r="E1473" s="241">
        <v>3.4843535380856303</v>
      </c>
      <c r="F1473" s="242">
        <v>3.5043227614835257</v>
      </c>
    </row>
    <row r="1474" spans="1:6" ht="13.5" customHeight="1">
      <c r="A1474" s="384"/>
      <c r="B1474" s="220" t="s">
        <v>142</v>
      </c>
      <c r="C1474" s="240">
        <v>41356985.811242186</v>
      </c>
      <c r="D1474" s="241">
        <v>96.49567723851655</v>
      </c>
      <c r="E1474" s="241">
        <v>96.49567723851648</v>
      </c>
      <c r="F1474" s="242">
        <v>100</v>
      </c>
    </row>
    <row r="1475" spans="1:6" ht="13.5" customHeight="1" thickBot="1">
      <c r="A1475" s="386"/>
      <c r="B1475" s="224" t="s">
        <v>139</v>
      </c>
      <c r="C1475" s="235">
        <v>42858899.999236904</v>
      </c>
      <c r="D1475" s="243">
        <v>100.00000000000007</v>
      </c>
      <c r="E1475" s="243">
        <v>100</v>
      </c>
      <c r="F1475" s="244"/>
    </row>
  </sheetData>
  <sheetProtection/>
  <mergeCells count="634">
    <mergeCell ref="A1472:A1475"/>
    <mergeCell ref="A1458:B1458"/>
    <mergeCell ref="A1459:A1460"/>
    <mergeCell ref="A1465:C1465"/>
    <mergeCell ref="A1466:C1466"/>
    <mergeCell ref="A1467:A1468"/>
    <mergeCell ref="A1470:F1470"/>
    <mergeCell ref="A1436:A1439"/>
    <mergeCell ref="A1447:C1447"/>
    <mergeCell ref="A1448:B1448"/>
    <mergeCell ref="A1449:B1449"/>
    <mergeCell ref="A1450:A1455"/>
    <mergeCell ref="A1456:A1457"/>
    <mergeCell ref="A1422:B1422"/>
    <mergeCell ref="A1423:A1424"/>
    <mergeCell ref="A1429:C1429"/>
    <mergeCell ref="A1430:C1430"/>
    <mergeCell ref="A1431:A1432"/>
    <mergeCell ref="A1434:F1434"/>
    <mergeCell ref="A1402:B1403"/>
    <mergeCell ref="A1411:C1411"/>
    <mergeCell ref="A1412:B1412"/>
    <mergeCell ref="A1413:B1413"/>
    <mergeCell ref="A1414:A1419"/>
    <mergeCell ref="A1420:A1421"/>
    <mergeCell ref="A1393:G1393"/>
    <mergeCell ref="A1395:G1395"/>
    <mergeCell ref="D1396:F1396"/>
    <mergeCell ref="G1396:G1397"/>
    <mergeCell ref="A1398:A1401"/>
    <mergeCell ref="B1398:B1399"/>
    <mergeCell ref="B1400:B1401"/>
    <mergeCell ref="A1379:B1379"/>
    <mergeCell ref="A1380:A1383"/>
    <mergeCell ref="A1388:G1388"/>
    <mergeCell ref="B1389:G1389"/>
    <mergeCell ref="B1390:C1390"/>
    <mergeCell ref="D1390:E1390"/>
    <mergeCell ref="F1390:G1390"/>
    <mergeCell ref="A1359:B1360"/>
    <mergeCell ref="A1368:C1368"/>
    <mergeCell ref="A1369:B1369"/>
    <mergeCell ref="A1370:B1370"/>
    <mergeCell ref="A1371:A1376"/>
    <mergeCell ref="A1377:A1378"/>
    <mergeCell ref="A1352:G1352"/>
    <mergeCell ref="D1353:F1353"/>
    <mergeCell ref="G1353:G1354"/>
    <mergeCell ref="A1355:A1358"/>
    <mergeCell ref="B1355:B1356"/>
    <mergeCell ref="B1357:B1358"/>
    <mergeCell ref="A1337:B1337"/>
    <mergeCell ref="A1338:A1341"/>
    <mergeCell ref="A1346:G1346"/>
    <mergeCell ref="B1347:G1347"/>
    <mergeCell ref="B1348:C1348"/>
    <mergeCell ref="D1348:E1348"/>
    <mergeCell ref="F1348:G1348"/>
    <mergeCell ref="A1317:B1318"/>
    <mergeCell ref="A1326:C1326"/>
    <mergeCell ref="A1327:B1327"/>
    <mergeCell ref="A1328:B1328"/>
    <mergeCell ref="A1329:A1334"/>
    <mergeCell ref="A1335:A1336"/>
    <mergeCell ref="A1306:G1306"/>
    <mergeCell ref="A1308:G1308"/>
    <mergeCell ref="D1309:F1309"/>
    <mergeCell ref="G1309:G1310"/>
    <mergeCell ref="A1311:A1316"/>
    <mergeCell ref="B1311:B1312"/>
    <mergeCell ref="B1313:B1314"/>
    <mergeCell ref="B1315:B1316"/>
    <mergeCell ref="A1292:B1292"/>
    <mergeCell ref="A1293:A1296"/>
    <mergeCell ref="A1301:G1301"/>
    <mergeCell ref="B1302:G1302"/>
    <mergeCell ref="B1303:C1303"/>
    <mergeCell ref="D1303:E1303"/>
    <mergeCell ref="F1303:G1303"/>
    <mergeCell ref="A1272:B1273"/>
    <mergeCell ref="A1281:C1281"/>
    <mergeCell ref="A1282:B1282"/>
    <mergeCell ref="A1283:B1283"/>
    <mergeCell ref="A1284:A1289"/>
    <mergeCell ref="A1290:A1291"/>
    <mergeCell ref="A1263:G1263"/>
    <mergeCell ref="D1264:F1264"/>
    <mergeCell ref="G1264:G1265"/>
    <mergeCell ref="A1266:A1271"/>
    <mergeCell ref="B1266:B1267"/>
    <mergeCell ref="B1268:B1269"/>
    <mergeCell ref="B1270:B1271"/>
    <mergeCell ref="A1248:B1248"/>
    <mergeCell ref="A1249:A1252"/>
    <mergeCell ref="A1257:G1257"/>
    <mergeCell ref="B1258:G1258"/>
    <mergeCell ref="B1259:C1259"/>
    <mergeCell ref="D1259:E1259"/>
    <mergeCell ref="F1259:G1259"/>
    <mergeCell ref="A1228:B1229"/>
    <mergeCell ref="A1237:C1237"/>
    <mergeCell ref="A1238:B1238"/>
    <mergeCell ref="A1239:B1239"/>
    <mergeCell ref="A1240:A1245"/>
    <mergeCell ref="A1246:A1247"/>
    <mergeCell ref="A1217:G1217"/>
    <mergeCell ref="A1219:G1219"/>
    <mergeCell ref="D1220:F1220"/>
    <mergeCell ref="G1220:G1221"/>
    <mergeCell ref="A1222:A1227"/>
    <mergeCell ref="B1222:B1223"/>
    <mergeCell ref="B1224:B1225"/>
    <mergeCell ref="B1226:B1227"/>
    <mergeCell ref="A1203:B1203"/>
    <mergeCell ref="A1204:A1207"/>
    <mergeCell ref="A1212:G1212"/>
    <mergeCell ref="B1213:G1213"/>
    <mergeCell ref="B1214:C1214"/>
    <mergeCell ref="D1214:E1214"/>
    <mergeCell ref="F1214:G1214"/>
    <mergeCell ref="A1183:B1184"/>
    <mergeCell ref="A1192:C1192"/>
    <mergeCell ref="A1193:B1193"/>
    <mergeCell ref="A1194:B1194"/>
    <mergeCell ref="A1195:A1200"/>
    <mergeCell ref="A1201:A1202"/>
    <mergeCell ref="A1174:G1174"/>
    <mergeCell ref="D1175:F1175"/>
    <mergeCell ref="G1175:G1176"/>
    <mergeCell ref="A1177:A1182"/>
    <mergeCell ref="B1177:B1178"/>
    <mergeCell ref="B1179:B1180"/>
    <mergeCell ref="B1181:B1182"/>
    <mergeCell ref="A1159:B1159"/>
    <mergeCell ref="A1160:A1163"/>
    <mergeCell ref="A1168:G1168"/>
    <mergeCell ref="B1169:G1169"/>
    <mergeCell ref="B1170:C1170"/>
    <mergeCell ref="D1170:E1170"/>
    <mergeCell ref="F1170:G1170"/>
    <mergeCell ref="A1139:B1140"/>
    <mergeCell ref="A1148:C1148"/>
    <mergeCell ref="A1149:B1149"/>
    <mergeCell ref="A1150:B1150"/>
    <mergeCell ref="A1151:A1156"/>
    <mergeCell ref="A1157:A1158"/>
    <mergeCell ref="A1128:G1128"/>
    <mergeCell ref="A1130:G1130"/>
    <mergeCell ref="D1131:F1131"/>
    <mergeCell ref="G1131:G1132"/>
    <mergeCell ref="A1133:A1138"/>
    <mergeCell ref="B1133:B1134"/>
    <mergeCell ref="B1135:B1136"/>
    <mergeCell ref="B1137:B1138"/>
    <mergeCell ref="A1114:B1114"/>
    <mergeCell ref="A1115:A1118"/>
    <mergeCell ref="A1123:G1123"/>
    <mergeCell ref="B1124:G1124"/>
    <mergeCell ref="B1125:C1125"/>
    <mergeCell ref="D1125:E1125"/>
    <mergeCell ref="F1125:G1125"/>
    <mergeCell ref="A1094:B1095"/>
    <mergeCell ref="A1103:C1103"/>
    <mergeCell ref="A1104:B1104"/>
    <mergeCell ref="A1105:B1105"/>
    <mergeCell ref="A1106:A1111"/>
    <mergeCell ref="A1112:A1113"/>
    <mergeCell ref="A1085:G1085"/>
    <mergeCell ref="D1086:F1086"/>
    <mergeCell ref="G1086:G1087"/>
    <mergeCell ref="A1088:A1093"/>
    <mergeCell ref="B1088:B1089"/>
    <mergeCell ref="B1090:B1091"/>
    <mergeCell ref="B1092:B1093"/>
    <mergeCell ref="A1070:B1070"/>
    <mergeCell ref="A1071:A1074"/>
    <mergeCell ref="A1079:G1079"/>
    <mergeCell ref="B1080:G1080"/>
    <mergeCell ref="B1081:C1081"/>
    <mergeCell ref="D1081:E1081"/>
    <mergeCell ref="F1081:G1081"/>
    <mergeCell ref="A1050:B1051"/>
    <mergeCell ref="A1059:C1059"/>
    <mergeCell ref="A1060:B1060"/>
    <mergeCell ref="A1061:B1061"/>
    <mergeCell ref="A1062:A1067"/>
    <mergeCell ref="A1068:A1069"/>
    <mergeCell ref="A1041:G1041"/>
    <mergeCell ref="A1043:G1043"/>
    <mergeCell ref="D1044:F1044"/>
    <mergeCell ref="G1044:G1045"/>
    <mergeCell ref="A1046:A1049"/>
    <mergeCell ref="B1046:B1047"/>
    <mergeCell ref="B1048:B1049"/>
    <mergeCell ref="A1027:B1027"/>
    <mergeCell ref="A1028:A1031"/>
    <mergeCell ref="A1036:G1036"/>
    <mergeCell ref="B1037:G1037"/>
    <mergeCell ref="B1038:C1038"/>
    <mergeCell ref="D1038:E1038"/>
    <mergeCell ref="F1038:G1038"/>
    <mergeCell ref="A1007:B1008"/>
    <mergeCell ref="A1016:C1016"/>
    <mergeCell ref="A1017:B1017"/>
    <mergeCell ref="A1018:B1018"/>
    <mergeCell ref="A1019:A1024"/>
    <mergeCell ref="A1025:A1026"/>
    <mergeCell ref="A1000:G1000"/>
    <mergeCell ref="D1001:F1001"/>
    <mergeCell ref="G1001:G1002"/>
    <mergeCell ref="A1003:A1006"/>
    <mergeCell ref="B1003:B1004"/>
    <mergeCell ref="B1005:B1006"/>
    <mergeCell ref="A985:B985"/>
    <mergeCell ref="A986:A989"/>
    <mergeCell ref="A994:G994"/>
    <mergeCell ref="B995:G995"/>
    <mergeCell ref="B996:C996"/>
    <mergeCell ref="D996:E996"/>
    <mergeCell ref="F996:G996"/>
    <mergeCell ref="A965:B966"/>
    <mergeCell ref="A974:C974"/>
    <mergeCell ref="A975:B975"/>
    <mergeCell ref="A976:B976"/>
    <mergeCell ref="A977:A982"/>
    <mergeCell ref="A983:A984"/>
    <mergeCell ref="A954:G954"/>
    <mergeCell ref="A956:G956"/>
    <mergeCell ref="D957:F957"/>
    <mergeCell ref="G957:G958"/>
    <mergeCell ref="A959:A964"/>
    <mergeCell ref="B959:B960"/>
    <mergeCell ref="B961:B962"/>
    <mergeCell ref="B963:B964"/>
    <mergeCell ref="A940:B940"/>
    <mergeCell ref="A941:A944"/>
    <mergeCell ref="A949:G949"/>
    <mergeCell ref="B950:G950"/>
    <mergeCell ref="B951:C951"/>
    <mergeCell ref="D951:E951"/>
    <mergeCell ref="F951:G951"/>
    <mergeCell ref="A920:B921"/>
    <mergeCell ref="A929:C929"/>
    <mergeCell ref="A930:B930"/>
    <mergeCell ref="A931:B931"/>
    <mergeCell ref="A932:A937"/>
    <mergeCell ref="A938:A939"/>
    <mergeCell ref="A911:G911"/>
    <mergeCell ref="D912:F912"/>
    <mergeCell ref="G912:G913"/>
    <mergeCell ref="A914:A919"/>
    <mergeCell ref="B914:B915"/>
    <mergeCell ref="B916:B917"/>
    <mergeCell ref="B918:B919"/>
    <mergeCell ref="A896:B896"/>
    <mergeCell ref="A897:A900"/>
    <mergeCell ref="A905:G905"/>
    <mergeCell ref="B906:G906"/>
    <mergeCell ref="B907:C907"/>
    <mergeCell ref="D907:E907"/>
    <mergeCell ref="F907:G907"/>
    <mergeCell ref="A876:B877"/>
    <mergeCell ref="A885:C885"/>
    <mergeCell ref="A886:B886"/>
    <mergeCell ref="A887:B887"/>
    <mergeCell ref="A888:A893"/>
    <mergeCell ref="A894:A895"/>
    <mergeCell ref="A867:G867"/>
    <mergeCell ref="A869:G869"/>
    <mergeCell ref="D870:F870"/>
    <mergeCell ref="G870:G871"/>
    <mergeCell ref="A872:A875"/>
    <mergeCell ref="B872:B873"/>
    <mergeCell ref="B874:B875"/>
    <mergeCell ref="A853:B853"/>
    <mergeCell ref="A854:A857"/>
    <mergeCell ref="A862:G862"/>
    <mergeCell ref="B863:G863"/>
    <mergeCell ref="B864:C864"/>
    <mergeCell ref="D864:E864"/>
    <mergeCell ref="F864:G864"/>
    <mergeCell ref="A833:B834"/>
    <mergeCell ref="A842:C842"/>
    <mergeCell ref="A843:B843"/>
    <mergeCell ref="A844:B844"/>
    <mergeCell ref="A845:A850"/>
    <mergeCell ref="A851:A852"/>
    <mergeCell ref="A826:G826"/>
    <mergeCell ref="D827:F827"/>
    <mergeCell ref="G827:G828"/>
    <mergeCell ref="A829:A832"/>
    <mergeCell ref="B829:B830"/>
    <mergeCell ref="B831:B832"/>
    <mergeCell ref="A811:B811"/>
    <mergeCell ref="A812:A815"/>
    <mergeCell ref="A820:G820"/>
    <mergeCell ref="B821:G821"/>
    <mergeCell ref="B822:C822"/>
    <mergeCell ref="D822:E822"/>
    <mergeCell ref="F822:G822"/>
    <mergeCell ref="A791:B792"/>
    <mergeCell ref="A800:C800"/>
    <mergeCell ref="A801:B801"/>
    <mergeCell ref="A802:B802"/>
    <mergeCell ref="A803:A808"/>
    <mergeCell ref="A809:A810"/>
    <mergeCell ref="A776:G776"/>
    <mergeCell ref="A778:G778"/>
    <mergeCell ref="D779:F779"/>
    <mergeCell ref="G779:G780"/>
    <mergeCell ref="A781:A790"/>
    <mergeCell ref="B781:B782"/>
    <mergeCell ref="B783:B784"/>
    <mergeCell ref="B785:B786"/>
    <mergeCell ref="B787:B788"/>
    <mergeCell ref="B789:B790"/>
    <mergeCell ref="A762:B762"/>
    <mergeCell ref="A763:A766"/>
    <mergeCell ref="A771:G771"/>
    <mergeCell ref="B772:G772"/>
    <mergeCell ref="B773:C773"/>
    <mergeCell ref="D773:E773"/>
    <mergeCell ref="F773:G773"/>
    <mergeCell ref="A742:B743"/>
    <mergeCell ref="A751:C751"/>
    <mergeCell ref="A752:B752"/>
    <mergeCell ref="A753:B753"/>
    <mergeCell ref="A754:A759"/>
    <mergeCell ref="A760:A761"/>
    <mergeCell ref="A729:G729"/>
    <mergeCell ref="D730:F730"/>
    <mergeCell ref="G730:G731"/>
    <mergeCell ref="A732:A741"/>
    <mergeCell ref="B732:B733"/>
    <mergeCell ref="B734:B735"/>
    <mergeCell ref="B736:B737"/>
    <mergeCell ref="B738:B739"/>
    <mergeCell ref="B740:B741"/>
    <mergeCell ref="A712:A713"/>
    <mergeCell ref="A714:B714"/>
    <mergeCell ref="A715:A718"/>
    <mergeCell ref="A723:G723"/>
    <mergeCell ref="B724:G724"/>
    <mergeCell ref="B725:C725"/>
    <mergeCell ref="D725:E725"/>
    <mergeCell ref="F725:G725"/>
    <mergeCell ref="A690:F690"/>
    <mergeCell ref="A692:A695"/>
    <mergeCell ref="A703:C703"/>
    <mergeCell ref="A704:B704"/>
    <mergeCell ref="A705:B705"/>
    <mergeCell ref="A706:A711"/>
    <mergeCell ref="A676:A677"/>
    <mergeCell ref="A678:B678"/>
    <mergeCell ref="A679:A680"/>
    <mergeCell ref="A685:C685"/>
    <mergeCell ref="A686:C686"/>
    <mergeCell ref="A687:A688"/>
    <mergeCell ref="A654:F654"/>
    <mergeCell ref="A656:A659"/>
    <mergeCell ref="A667:C667"/>
    <mergeCell ref="A668:B668"/>
    <mergeCell ref="A669:B669"/>
    <mergeCell ref="A670:A675"/>
    <mergeCell ref="A640:A641"/>
    <mergeCell ref="A642:B642"/>
    <mergeCell ref="A643:A644"/>
    <mergeCell ref="A649:C649"/>
    <mergeCell ref="A650:C650"/>
    <mergeCell ref="A651:A652"/>
    <mergeCell ref="B620:B621"/>
    <mergeCell ref="A622:B623"/>
    <mergeCell ref="A631:C631"/>
    <mergeCell ref="A632:B632"/>
    <mergeCell ref="A633:B633"/>
    <mergeCell ref="A634:A639"/>
    <mergeCell ref="A605:G605"/>
    <mergeCell ref="A607:G607"/>
    <mergeCell ref="D608:F608"/>
    <mergeCell ref="G608:G609"/>
    <mergeCell ref="A610:A621"/>
    <mergeCell ref="B610:B611"/>
    <mergeCell ref="B612:B613"/>
    <mergeCell ref="B614:B615"/>
    <mergeCell ref="B616:B617"/>
    <mergeCell ref="B618:B619"/>
    <mergeCell ref="A591:B591"/>
    <mergeCell ref="A592:A595"/>
    <mergeCell ref="A600:G600"/>
    <mergeCell ref="B601:G601"/>
    <mergeCell ref="B602:C602"/>
    <mergeCell ref="D602:E602"/>
    <mergeCell ref="F602:G602"/>
    <mergeCell ref="A571:B572"/>
    <mergeCell ref="A580:C580"/>
    <mergeCell ref="A581:B581"/>
    <mergeCell ref="A582:B582"/>
    <mergeCell ref="A583:A588"/>
    <mergeCell ref="A589:A590"/>
    <mergeCell ref="A556:G556"/>
    <mergeCell ref="D557:F557"/>
    <mergeCell ref="G557:G558"/>
    <mergeCell ref="A559:A570"/>
    <mergeCell ref="B559:B560"/>
    <mergeCell ref="B561:B562"/>
    <mergeCell ref="B563:B564"/>
    <mergeCell ref="B565:B566"/>
    <mergeCell ref="B567:B568"/>
    <mergeCell ref="B569:B570"/>
    <mergeCell ref="A541:B541"/>
    <mergeCell ref="A542:A545"/>
    <mergeCell ref="A550:G550"/>
    <mergeCell ref="B551:G551"/>
    <mergeCell ref="B552:C552"/>
    <mergeCell ref="D552:E552"/>
    <mergeCell ref="F552:G552"/>
    <mergeCell ref="A521:B522"/>
    <mergeCell ref="A530:C530"/>
    <mergeCell ref="A531:B531"/>
    <mergeCell ref="A532:B532"/>
    <mergeCell ref="A533:A538"/>
    <mergeCell ref="A539:A540"/>
    <mergeCell ref="A512:G512"/>
    <mergeCell ref="A514:G514"/>
    <mergeCell ref="D515:F515"/>
    <mergeCell ref="G515:G516"/>
    <mergeCell ref="A517:A520"/>
    <mergeCell ref="B517:B518"/>
    <mergeCell ref="B519:B520"/>
    <mergeCell ref="A498:B498"/>
    <mergeCell ref="A499:A502"/>
    <mergeCell ref="A507:G507"/>
    <mergeCell ref="B508:G508"/>
    <mergeCell ref="B509:C509"/>
    <mergeCell ref="D509:E509"/>
    <mergeCell ref="F509:G509"/>
    <mergeCell ref="A478:B479"/>
    <mergeCell ref="A487:C487"/>
    <mergeCell ref="A488:B488"/>
    <mergeCell ref="A489:B489"/>
    <mergeCell ref="A490:A495"/>
    <mergeCell ref="A496:A497"/>
    <mergeCell ref="A471:G471"/>
    <mergeCell ref="D472:F472"/>
    <mergeCell ref="G472:G473"/>
    <mergeCell ref="A474:A477"/>
    <mergeCell ref="B474:B475"/>
    <mergeCell ref="B476:B477"/>
    <mergeCell ref="A456:B456"/>
    <mergeCell ref="A457:A460"/>
    <mergeCell ref="A465:G465"/>
    <mergeCell ref="B466:G466"/>
    <mergeCell ref="B467:C467"/>
    <mergeCell ref="D467:E467"/>
    <mergeCell ref="F467:G467"/>
    <mergeCell ref="A436:B437"/>
    <mergeCell ref="A445:C445"/>
    <mergeCell ref="A446:B446"/>
    <mergeCell ref="A447:B447"/>
    <mergeCell ref="A448:A453"/>
    <mergeCell ref="A454:A455"/>
    <mergeCell ref="A418:A435"/>
    <mergeCell ref="B418:B419"/>
    <mergeCell ref="B420:B421"/>
    <mergeCell ref="B422:B423"/>
    <mergeCell ref="B424:B425"/>
    <mergeCell ref="B426:B427"/>
    <mergeCell ref="B428:B429"/>
    <mergeCell ref="B430:B431"/>
    <mergeCell ref="B432:B433"/>
    <mergeCell ref="B434:B435"/>
    <mergeCell ref="B410:C410"/>
    <mergeCell ref="D410:E410"/>
    <mergeCell ref="F410:G410"/>
    <mergeCell ref="A413:G413"/>
    <mergeCell ref="A415:G415"/>
    <mergeCell ref="D416:F416"/>
    <mergeCell ref="G416:G417"/>
    <mergeCell ref="A391:A396"/>
    <mergeCell ref="A397:A398"/>
    <mergeCell ref="A399:B399"/>
    <mergeCell ref="A400:A403"/>
    <mergeCell ref="A408:G408"/>
    <mergeCell ref="B409:G409"/>
    <mergeCell ref="B375:B376"/>
    <mergeCell ref="B377:B378"/>
    <mergeCell ref="A379:B380"/>
    <mergeCell ref="A388:C388"/>
    <mergeCell ref="A389:B389"/>
    <mergeCell ref="A390:B390"/>
    <mergeCell ref="D359:F359"/>
    <mergeCell ref="G359:G360"/>
    <mergeCell ref="A361:A378"/>
    <mergeCell ref="B361:B362"/>
    <mergeCell ref="B363:B364"/>
    <mergeCell ref="B365:B366"/>
    <mergeCell ref="B367:B368"/>
    <mergeCell ref="B369:B370"/>
    <mergeCell ref="B371:B372"/>
    <mergeCell ref="B373:B374"/>
    <mergeCell ref="A352:G352"/>
    <mergeCell ref="B353:G353"/>
    <mergeCell ref="B354:C354"/>
    <mergeCell ref="D354:E354"/>
    <mergeCell ref="F354:G354"/>
    <mergeCell ref="A358:G358"/>
    <mergeCell ref="A333:B333"/>
    <mergeCell ref="A334:B334"/>
    <mergeCell ref="A335:A340"/>
    <mergeCell ref="A341:A342"/>
    <mergeCell ref="A343:B343"/>
    <mergeCell ref="A344:A347"/>
    <mergeCell ref="B315:B316"/>
    <mergeCell ref="B317:B318"/>
    <mergeCell ref="B319:B320"/>
    <mergeCell ref="B321:B322"/>
    <mergeCell ref="A323:B324"/>
    <mergeCell ref="A332:C332"/>
    <mergeCell ref="A300:G300"/>
    <mergeCell ref="D301:F301"/>
    <mergeCell ref="G301:G302"/>
    <mergeCell ref="A303:A322"/>
    <mergeCell ref="B303:B304"/>
    <mergeCell ref="B305:B306"/>
    <mergeCell ref="B307:B308"/>
    <mergeCell ref="B309:B310"/>
    <mergeCell ref="B311:B312"/>
    <mergeCell ref="B313:B314"/>
    <mergeCell ref="A293:G293"/>
    <mergeCell ref="B294:G294"/>
    <mergeCell ref="B295:C295"/>
    <mergeCell ref="D295:E295"/>
    <mergeCell ref="F295:G295"/>
    <mergeCell ref="A298:G298"/>
    <mergeCell ref="A274:B274"/>
    <mergeCell ref="A275:B275"/>
    <mergeCell ref="A276:A281"/>
    <mergeCell ref="A282:A283"/>
    <mergeCell ref="A284:B284"/>
    <mergeCell ref="A285:A288"/>
    <mergeCell ref="B256:B257"/>
    <mergeCell ref="B258:B259"/>
    <mergeCell ref="B260:B261"/>
    <mergeCell ref="B262:B263"/>
    <mergeCell ref="A264:B265"/>
    <mergeCell ref="A273:C273"/>
    <mergeCell ref="A241:G241"/>
    <mergeCell ref="D242:F242"/>
    <mergeCell ref="G242:G243"/>
    <mergeCell ref="A244:A263"/>
    <mergeCell ref="B244:B245"/>
    <mergeCell ref="B246:B247"/>
    <mergeCell ref="B248:B249"/>
    <mergeCell ref="B250:B251"/>
    <mergeCell ref="B252:B253"/>
    <mergeCell ref="B254:B255"/>
    <mergeCell ref="A227:A230"/>
    <mergeCell ref="A235:G235"/>
    <mergeCell ref="B236:G236"/>
    <mergeCell ref="B237:C237"/>
    <mergeCell ref="D237:E237"/>
    <mergeCell ref="F237:G237"/>
    <mergeCell ref="A215:C215"/>
    <mergeCell ref="A216:B216"/>
    <mergeCell ref="A217:B217"/>
    <mergeCell ref="A218:A223"/>
    <mergeCell ref="A224:A225"/>
    <mergeCell ref="A226:B226"/>
    <mergeCell ref="A189:B189"/>
    <mergeCell ref="A191:F191"/>
    <mergeCell ref="A195:B195"/>
    <mergeCell ref="A197:F197"/>
    <mergeCell ref="A199:A205"/>
    <mergeCell ref="A207:B207"/>
    <mergeCell ref="A173:B173"/>
    <mergeCell ref="A175:F175"/>
    <mergeCell ref="A177:A179"/>
    <mergeCell ref="A181:B181"/>
    <mergeCell ref="A183:F183"/>
    <mergeCell ref="A185:A187"/>
    <mergeCell ref="A157:B157"/>
    <mergeCell ref="A159:F159"/>
    <mergeCell ref="A161:A163"/>
    <mergeCell ref="A165:B165"/>
    <mergeCell ref="A167:F167"/>
    <mergeCell ref="A169:A171"/>
    <mergeCell ref="A137:F137"/>
    <mergeCell ref="A139:A142"/>
    <mergeCell ref="A144:F144"/>
    <mergeCell ref="A146:A149"/>
    <mergeCell ref="A151:F151"/>
    <mergeCell ref="A153:A155"/>
    <mergeCell ref="A114:A119"/>
    <mergeCell ref="A120:A121"/>
    <mergeCell ref="A122:B122"/>
    <mergeCell ref="A123:A124"/>
    <mergeCell ref="A129:K129"/>
    <mergeCell ref="A131:A132"/>
    <mergeCell ref="A93:F93"/>
    <mergeCell ref="A95:A101"/>
    <mergeCell ref="A103:B103"/>
    <mergeCell ref="A111:C111"/>
    <mergeCell ref="A112:B112"/>
    <mergeCell ref="A113:B113"/>
    <mergeCell ref="A77:B77"/>
    <mergeCell ref="A79:F79"/>
    <mergeCell ref="A81:A83"/>
    <mergeCell ref="A85:B85"/>
    <mergeCell ref="A87:F87"/>
    <mergeCell ref="A91:B91"/>
    <mergeCell ref="A61:B61"/>
    <mergeCell ref="A63:F63"/>
    <mergeCell ref="A65:A67"/>
    <mergeCell ref="A69:B69"/>
    <mergeCell ref="A71:F71"/>
    <mergeCell ref="A73:A75"/>
    <mergeCell ref="A42:A45"/>
    <mergeCell ref="A47:F47"/>
    <mergeCell ref="A49:A51"/>
    <mergeCell ref="A53:B53"/>
    <mergeCell ref="A55:F55"/>
    <mergeCell ref="A57:A59"/>
    <mergeCell ref="A19:A20"/>
    <mergeCell ref="A25:K25"/>
    <mergeCell ref="A27:A28"/>
    <mergeCell ref="A33:F33"/>
    <mergeCell ref="A35:A38"/>
    <mergeCell ref="A40:F40"/>
    <mergeCell ref="A7:C7"/>
    <mergeCell ref="A8:B8"/>
    <mergeCell ref="A9:B9"/>
    <mergeCell ref="A10:A15"/>
    <mergeCell ref="A16:A17"/>
    <mergeCell ref="A18:B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111"/>
  <sheetViews>
    <sheetView zoomScalePageLayoutView="0" workbookViewId="0" topLeftCell="A52">
      <selection activeCell="M96" sqref="M96"/>
    </sheetView>
  </sheetViews>
  <sheetFormatPr defaultColWidth="9.00390625" defaultRowHeight="14.25"/>
  <cols>
    <col min="1" max="3" width="5.75390625" style="0" customWidth="1"/>
    <col min="4" max="4" width="10.125" style="0" customWidth="1"/>
    <col min="5" max="5" width="29.50390625" style="0" bestFit="1" customWidth="1"/>
    <col min="7" max="7" width="7.00390625" style="0" hidden="1" customWidth="1"/>
    <col min="8" max="8" width="10.00390625" style="0" hidden="1" customWidth="1"/>
    <col min="9" max="9" width="6.75390625" style="0" customWidth="1"/>
    <col min="11" max="11" width="7.25390625" style="0" hidden="1" customWidth="1"/>
    <col min="14" max="14" width="7.50390625" style="0" hidden="1" customWidth="1"/>
    <col min="15" max="15" width="10.00390625" style="0" hidden="1" customWidth="1"/>
    <col min="16" max="16" width="7.125" style="0" customWidth="1"/>
    <col min="18" max="18" width="10.00390625" style="0" hidden="1" customWidth="1"/>
    <col min="19" max="19" width="26.625" style="0" bestFit="1" customWidth="1"/>
    <col min="20" max="20" width="1.625" style="0" hidden="1" customWidth="1"/>
  </cols>
  <sheetData>
    <row r="1" spans="1:14" ht="14.25">
      <c r="A1" s="417" t="s">
        <v>305</v>
      </c>
      <c r="B1" s="417"/>
      <c r="C1" s="417"/>
      <c r="D1" s="417"/>
      <c r="E1" s="417"/>
      <c r="F1" s="281"/>
      <c r="G1" s="282"/>
      <c r="M1" s="282"/>
      <c r="N1" s="282"/>
    </row>
    <row r="2" spans="1:14" ht="14.25">
      <c r="A2" s="283"/>
      <c r="B2" s="283"/>
      <c r="C2" s="283"/>
      <c r="D2" s="283"/>
      <c r="F2" s="282"/>
      <c r="G2" s="282"/>
      <c r="M2" s="282"/>
      <c r="N2" s="282"/>
    </row>
    <row r="3" spans="1:23" ht="15" customHeight="1">
      <c r="A3" s="418" t="s">
        <v>306</v>
      </c>
      <c r="B3" s="418"/>
      <c r="C3" s="418"/>
      <c r="D3" s="419"/>
      <c r="E3" s="284"/>
      <c r="F3" s="285" t="s">
        <v>307</v>
      </c>
      <c r="G3" s="286"/>
      <c r="H3" s="287"/>
      <c r="I3" s="63"/>
      <c r="J3" s="63"/>
      <c r="K3" s="63"/>
      <c r="L3" s="288"/>
      <c r="M3" s="289"/>
      <c r="N3" s="289"/>
      <c r="O3" s="63"/>
      <c r="P3" s="63"/>
      <c r="Q3" s="63"/>
      <c r="R3" s="63"/>
      <c r="S3" s="288"/>
      <c r="T3" s="63"/>
      <c r="U3" s="63"/>
      <c r="V3" s="63"/>
      <c r="W3" s="63"/>
    </row>
    <row r="4" spans="1:24" ht="15" customHeight="1">
      <c r="A4" s="420" t="s">
        <v>308</v>
      </c>
      <c r="B4" s="420"/>
      <c r="C4" s="420"/>
      <c r="D4" s="421"/>
      <c r="E4" s="290"/>
      <c r="F4" s="291"/>
      <c r="G4" s="414" t="s">
        <v>309</v>
      </c>
      <c r="H4" s="414"/>
      <c r="I4" s="414"/>
      <c r="J4" s="414"/>
      <c r="K4" s="414"/>
      <c r="L4" s="288"/>
      <c r="M4" s="292"/>
      <c r="N4" s="414" t="s">
        <v>310</v>
      </c>
      <c r="O4" s="414"/>
      <c r="P4" s="414"/>
      <c r="Q4" s="414"/>
      <c r="R4" s="414"/>
      <c r="T4" s="414" t="s">
        <v>311</v>
      </c>
      <c r="U4" s="414"/>
      <c r="V4" s="414"/>
      <c r="W4" s="414"/>
      <c r="X4" s="293"/>
    </row>
    <row r="5" spans="1:24" s="299" customFormat="1" ht="51" customHeight="1">
      <c r="A5" s="415" t="s">
        <v>312</v>
      </c>
      <c r="B5" s="415"/>
      <c r="C5" s="415"/>
      <c r="D5" s="416"/>
      <c r="E5" s="294"/>
      <c r="F5" s="295" t="s">
        <v>313</v>
      </c>
      <c r="G5" s="296" t="s">
        <v>314</v>
      </c>
      <c r="H5" s="297" t="s">
        <v>315</v>
      </c>
      <c r="I5" s="298" t="s">
        <v>316</v>
      </c>
      <c r="J5" s="298" t="s">
        <v>317</v>
      </c>
      <c r="K5" s="297" t="s">
        <v>318</v>
      </c>
      <c r="M5" s="295" t="s">
        <v>313</v>
      </c>
      <c r="N5" s="296" t="s">
        <v>314</v>
      </c>
      <c r="O5" s="297" t="s">
        <v>315</v>
      </c>
      <c r="P5" s="298" t="s">
        <v>316</v>
      </c>
      <c r="Q5" s="298" t="s">
        <v>317</v>
      </c>
      <c r="R5" s="297" t="s">
        <v>318</v>
      </c>
      <c r="T5" s="297" t="s">
        <v>319</v>
      </c>
      <c r="U5" s="300">
        <v>0.8</v>
      </c>
      <c r="V5" s="300">
        <v>0.9</v>
      </c>
      <c r="W5" s="300">
        <v>0.95</v>
      </c>
      <c r="X5" s="301">
        <v>0.99</v>
      </c>
    </row>
    <row r="6" spans="1:24" ht="14.25">
      <c r="A6" s="302" t="e">
        <f>IF(ABS(T6)&gt;=NORMSINV(0.9),"*","")</f>
        <v>#DIV/0!</v>
      </c>
      <c r="B6" s="302" t="e">
        <f>IF(ABS(T6)&gt;=NORMSINV(0.95),"*","")</f>
        <v>#DIV/0!</v>
      </c>
      <c r="C6" s="302" t="e">
        <f>IF(ABS(T6)&gt;=NORMSINV(0.975),"*","")</f>
        <v>#DIV/0!</v>
      </c>
      <c r="D6" s="302"/>
      <c r="E6" s="303" t="s">
        <v>320</v>
      </c>
      <c r="F6" s="304"/>
      <c r="G6" s="305">
        <f>F6/100</f>
        <v>0</v>
      </c>
      <c r="H6" s="306">
        <f>SQRT((1-G6)*(G6))</f>
        <v>0</v>
      </c>
      <c r="I6" s="307"/>
      <c r="J6" s="308"/>
      <c r="K6" s="306" t="e">
        <f>H6*I6/SQRT(J6)</f>
        <v>#DIV/0!</v>
      </c>
      <c r="L6" s="131"/>
      <c r="M6" s="309"/>
      <c r="N6" s="310">
        <f>M6/100</f>
        <v>0</v>
      </c>
      <c r="O6" s="311">
        <f>SQRT((1-N6)*(N6))</f>
        <v>0</v>
      </c>
      <c r="P6" s="312"/>
      <c r="Q6" s="313"/>
      <c r="R6" t="e">
        <f>P6*(O6/SQRT(Q6))</f>
        <v>#DIV/0!</v>
      </c>
      <c r="T6" t="e">
        <f>(+G6-N6)/SQRT((K6^2)+(R6^2))</f>
        <v>#DIV/0!</v>
      </c>
      <c r="U6" s="314" t="e">
        <f>IF(ABS(T6)&gt;=NORMSINV(0.9),"*","")</f>
        <v>#DIV/0!</v>
      </c>
      <c r="V6" s="314" t="e">
        <f>IF(ABS(T6)&gt;=NORMSINV(0.95),"*","")</f>
        <v>#DIV/0!</v>
      </c>
      <c r="W6" s="314" t="e">
        <f>IF(ABS(T6)&gt;=NORMSINV(0.975),"*","")</f>
        <v>#DIV/0!</v>
      </c>
      <c r="X6" s="314" t="e">
        <f>IF(ABS(T6)&gt;=NORMSINV(0.995),"*","")</f>
        <v>#DIV/0!</v>
      </c>
    </row>
    <row r="7" spans="1:24" ht="26.25" thickBot="1">
      <c r="A7" s="302" t="str">
        <f aca="true" t="shared" si="0" ref="A7:A70">IF(ABS(T7)&gt;=NORMSINV(0.9),"*","")</f>
        <v>*</v>
      </c>
      <c r="B7" s="302" t="str">
        <f aca="true" t="shared" si="1" ref="B7:B70">IF(ABS(T7)&gt;=NORMSINV(0.95),"*","")</f>
        <v>*</v>
      </c>
      <c r="C7" s="302">
        <f aca="true" t="shared" si="2" ref="C7:C70">IF(ABS(T7)&gt;=NORMSINV(0.975),"*","")</f>
      </c>
      <c r="D7" s="302"/>
      <c r="E7" s="315" t="s">
        <v>76</v>
      </c>
      <c r="F7" s="37">
        <v>5.09211614709918</v>
      </c>
      <c r="G7" s="305">
        <f aca="true" t="shared" si="3" ref="G7:G70">F7/100</f>
        <v>0.0509211614709918</v>
      </c>
      <c r="H7" s="306">
        <f aca="true" t="shared" si="4" ref="H7:H70">SQRT((1-G7)*(G7))</f>
        <v>0.21983675030676056</v>
      </c>
      <c r="I7" s="307">
        <v>1.22936966672326</v>
      </c>
      <c r="J7" s="316">
        <v>10752</v>
      </c>
      <c r="K7" s="306">
        <f aca="true" t="shared" si="5" ref="K7:K70">H7*I7/SQRT(J7)</f>
        <v>0.0026063825594478574</v>
      </c>
      <c r="L7" s="131"/>
      <c r="M7" s="317">
        <v>4.398862339214796</v>
      </c>
      <c r="N7" s="310">
        <f aca="true" t="shared" si="6" ref="N7:N70">M7/100</f>
        <v>0.04398862339214796</v>
      </c>
      <c r="O7" s="311">
        <f aca="true" t="shared" si="7" ref="O7:O70">SQRT((1-N7)*(N7))</f>
        <v>0.20506980373573222</v>
      </c>
      <c r="P7" s="279">
        <v>1.2775199322661464</v>
      </c>
      <c r="Q7" s="318">
        <v>9427</v>
      </c>
      <c r="R7">
        <f aca="true" t="shared" si="8" ref="R7:R60">P7*(O7/SQRT(Q7))</f>
        <v>0.0026982528663973683</v>
      </c>
      <c r="T7">
        <f aca="true" t="shared" si="9" ref="T7:T70">(+G7-N7)/SQRT((K7^2)+(R7^2))</f>
        <v>1.8479346045036074</v>
      </c>
      <c r="U7" s="314" t="str">
        <f aca="true" t="shared" si="10" ref="U7:U70">IF(ABS(T7)&gt;=NORMSINV(0.9),"*","")</f>
        <v>*</v>
      </c>
      <c r="V7" s="314" t="str">
        <f aca="true" t="shared" si="11" ref="V7:V70">IF(ABS(T7)&gt;=NORMSINV(0.95),"*","")</f>
        <v>*</v>
      </c>
      <c r="W7" s="314">
        <f aca="true" t="shared" si="12" ref="W7:W70">IF(ABS(T7)&gt;=NORMSINV(0.975),"*","")</f>
      </c>
      <c r="X7" s="314">
        <f aca="true" t="shared" si="13" ref="X7:X70">IF(ABS(T7)&gt;=NORMSINV(0.995),"*","")</f>
      </c>
    </row>
    <row r="8" spans="1:24" s="321" customFormat="1" ht="14.25">
      <c r="A8" s="302" t="e">
        <f t="shared" si="0"/>
        <v>#DIV/0!</v>
      </c>
      <c r="B8" s="302" t="e">
        <f t="shared" si="1"/>
        <v>#DIV/0!</v>
      </c>
      <c r="C8" s="302" t="e">
        <f t="shared" si="2"/>
        <v>#DIV/0!</v>
      </c>
      <c r="D8" s="302"/>
      <c r="E8" s="81"/>
      <c r="F8" s="304"/>
      <c r="G8" s="305">
        <f t="shared" si="3"/>
        <v>0</v>
      </c>
      <c r="H8" s="306">
        <f t="shared" si="4"/>
        <v>0</v>
      </c>
      <c r="I8" s="307">
        <v>1.224744871391589</v>
      </c>
      <c r="J8" s="319"/>
      <c r="K8" s="306" t="e">
        <f t="shared" si="5"/>
        <v>#DIV/0!</v>
      </c>
      <c r="L8" s="131"/>
      <c r="M8" s="320"/>
      <c r="N8" s="310">
        <f t="shared" si="6"/>
        <v>0</v>
      </c>
      <c r="O8" s="311">
        <f t="shared" si="7"/>
        <v>0</v>
      </c>
      <c r="P8" s="279"/>
      <c r="Q8" s="308"/>
      <c r="R8" t="e">
        <f t="shared" si="8"/>
        <v>#DIV/0!</v>
      </c>
      <c r="S8"/>
      <c r="T8" t="e">
        <f t="shared" si="9"/>
        <v>#DIV/0!</v>
      </c>
      <c r="U8" s="314" t="e">
        <f t="shared" si="10"/>
        <v>#DIV/0!</v>
      </c>
      <c r="V8" s="314" t="e">
        <f t="shared" si="11"/>
        <v>#DIV/0!</v>
      </c>
      <c r="W8" s="314" t="e">
        <f t="shared" si="12"/>
        <v>#DIV/0!</v>
      </c>
      <c r="X8" s="314" t="e">
        <f t="shared" si="13"/>
        <v>#DIV/0!</v>
      </c>
    </row>
    <row r="9" spans="1:24" ht="39" thickBot="1">
      <c r="A9" s="302" t="str">
        <f t="shared" si="0"/>
        <v>*</v>
      </c>
      <c r="B9" s="302" t="str">
        <f t="shared" si="1"/>
        <v>*</v>
      </c>
      <c r="C9" s="302" t="str">
        <f t="shared" si="2"/>
        <v>*</v>
      </c>
      <c r="D9" s="302"/>
      <c r="E9" s="322" t="s">
        <v>13</v>
      </c>
      <c r="F9" s="323">
        <v>5.921645783105847</v>
      </c>
      <c r="G9" s="305">
        <f t="shared" si="3"/>
        <v>0.059216457831058465</v>
      </c>
      <c r="H9" s="306">
        <f t="shared" si="4"/>
        <v>0.236029381546029</v>
      </c>
      <c r="I9" s="307">
        <v>1.224744871391589</v>
      </c>
      <c r="J9" s="316">
        <v>28117</v>
      </c>
      <c r="K9" s="306">
        <f t="shared" si="5"/>
        <v>0.0017239600896295738</v>
      </c>
      <c r="L9" s="131"/>
      <c r="M9" s="317">
        <v>3.4843535380856303</v>
      </c>
      <c r="N9" s="310">
        <f t="shared" si="6"/>
        <v>0.0348435353808563</v>
      </c>
      <c r="O9" s="311">
        <f t="shared" si="7"/>
        <v>0.18338337826264223</v>
      </c>
      <c r="P9" s="279">
        <v>1.2775199322661464</v>
      </c>
      <c r="Q9" s="318">
        <v>9427</v>
      </c>
      <c r="R9">
        <f t="shared" si="8"/>
        <v>0.0024129087609819984</v>
      </c>
      <c r="T9">
        <f t="shared" si="9"/>
        <v>8.218834786245411</v>
      </c>
      <c r="U9" s="314" t="str">
        <f t="shared" si="10"/>
        <v>*</v>
      </c>
      <c r="V9" s="314" t="str">
        <f t="shared" si="11"/>
        <v>*</v>
      </c>
      <c r="W9" s="314" t="str">
        <f t="shared" si="12"/>
        <v>*</v>
      </c>
      <c r="X9" s="314" t="str">
        <f t="shared" si="13"/>
        <v>*</v>
      </c>
    </row>
    <row r="10" spans="1:24" ht="14.25">
      <c r="A10" s="302" t="e">
        <f t="shared" si="0"/>
        <v>#DIV/0!</v>
      </c>
      <c r="B10" s="302" t="e">
        <f t="shared" si="1"/>
        <v>#DIV/0!</v>
      </c>
      <c r="C10" s="302" t="e">
        <f t="shared" si="2"/>
        <v>#DIV/0!</v>
      </c>
      <c r="D10" s="302"/>
      <c r="E10" s="81"/>
      <c r="F10" s="304"/>
      <c r="G10" s="305">
        <f t="shared" si="3"/>
        <v>0</v>
      </c>
      <c r="H10" s="306">
        <f t="shared" si="4"/>
        <v>0</v>
      </c>
      <c r="I10" s="307">
        <v>1.224744871391589</v>
      </c>
      <c r="J10" s="319"/>
      <c r="K10" s="306" t="e">
        <f t="shared" si="5"/>
        <v>#DIV/0!</v>
      </c>
      <c r="L10" s="131"/>
      <c r="M10" s="320"/>
      <c r="N10" s="310">
        <f t="shared" si="6"/>
        <v>0</v>
      </c>
      <c r="O10" s="311">
        <f t="shared" si="7"/>
        <v>0</v>
      </c>
      <c r="P10" s="279"/>
      <c r="Q10" s="308"/>
      <c r="R10" t="e">
        <f t="shared" si="8"/>
        <v>#DIV/0!</v>
      </c>
      <c r="T10" t="e">
        <f t="shared" si="9"/>
        <v>#DIV/0!</v>
      </c>
      <c r="U10" s="314" t="e">
        <f t="shared" si="10"/>
        <v>#DIV/0!</v>
      </c>
      <c r="V10" s="314" t="e">
        <f t="shared" si="11"/>
        <v>#DIV/0!</v>
      </c>
      <c r="W10" s="314" t="e">
        <f t="shared" si="12"/>
        <v>#DIV/0!</v>
      </c>
      <c r="X10" s="314" t="e">
        <f t="shared" si="13"/>
        <v>#DIV/0!</v>
      </c>
    </row>
    <row r="11" spans="1:24" ht="14.25">
      <c r="A11" s="302" t="e">
        <f t="shared" si="0"/>
        <v>#DIV/0!</v>
      </c>
      <c r="B11" s="302" t="e">
        <f t="shared" si="1"/>
        <v>#DIV/0!</v>
      </c>
      <c r="C11" s="302" t="e">
        <f t="shared" si="2"/>
        <v>#DIV/0!</v>
      </c>
      <c r="D11" s="302"/>
      <c r="E11" s="324" t="s">
        <v>4</v>
      </c>
      <c r="F11" s="304"/>
      <c r="G11" s="305">
        <f t="shared" si="3"/>
        <v>0</v>
      </c>
      <c r="H11" s="306">
        <f t="shared" si="4"/>
        <v>0</v>
      </c>
      <c r="I11" s="307">
        <v>1.224744871391589</v>
      </c>
      <c r="J11" s="319"/>
      <c r="K11" s="306" t="e">
        <f t="shared" si="5"/>
        <v>#DIV/0!</v>
      </c>
      <c r="L11" s="131"/>
      <c r="M11" s="320"/>
      <c r="N11" s="310">
        <f t="shared" si="6"/>
        <v>0</v>
      </c>
      <c r="O11" s="311">
        <f t="shared" si="7"/>
        <v>0</v>
      </c>
      <c r="P11" s="279"/>
      <c r="Q11" s="308"/>
      <c r="R11" t="e">
        <f t="shared" si="8"/>
        <v>#DIV/0!</v>
      </c>
      <c r="T11" t="e">
        <f t="shared" si="9"/>
        <v>#DIV/0!</v>
      </c>
      <c r="U11" s="314" t="e">
        <f t="shared" si="10"/>
        <v>#DIV/0!</v>
      </c>
      <c r="V11" s="314" t="e">
        <f t="shared" si="11"/>
        <v>#DIV/0!</v>
      </c>
      <c r="W11" s="314" t="e">
        <f t="shared" si="12"/>
        <v>#DIV/0!</v>
      </c>
      <c r="X11" s="314" t="e">
        <f t="shared" si="13"/>
        <v>#DIV/0!</v>
      </c>
    </row>
    <row r="12" spans="1:24" ht="14.25">
      <c r="A12" s="302">
        <f t="shared" si="0"/>
      </c>
      <c r="B12" s="302">
        <f t="shared" si="1"/>
      </c>
      <c r="C12" s="302">
        <f t="shared" si="2"/>
      </c>
      <c r="D12" s="302"/>
      <c r="E12" s="325" t="s">
        <v>5</v>
      </c>
      <c r="F12" s="304">
        <v>75.63852830510257</v>
      </c>
      <c r="G12" s="305">
        <f t="shared" si="3"/>
        <v>0.7563852830510257</v>
      </c>
      <c r="H12" s="306">
        <f t="shared" si="4"/>
        <v>0.42926284096675016</v>
      </c>
      <c r="I12" s="307">
        <v>1.22936966672326</v>
      </c>
      <c r="J12" s="319">
        <v>530</v>
      </c>
      <c r="K12" s="306">
        <f t="shared" si="5"/>
        <v>0.02292280995912525</v>
      </c>
      <c r="L12" s="131"/>
      <c r="M12" s="317">
        <v>76.99675481161113</v>
      </c>
      <c r="N12" s="310">
        <f t="shared" si="6"/>
        <v>0.7699675481161112</v>
      </c>
      <c r="O12" s="311">
        <f t="shared" si="7"/>
        <v>0.42085332713924833</v>
      </c>
      <c r="P12" s="279">
        <v>1.2775199322661464</v>
      </c>
      <c r="Q12" s="326">
        <v>446</v>
      </c>
      <c r="R12">
        <f t="shared" si="8"/>
        <v>0.025458394995621927</v>
      </c>
      <c r="T12">
        <f t="shared" si="9"/>
        <v>-0.39647418007350954</v>
      </c>
      <c r="U12" s="314">
        <f t="shared" si="10"/>
      </c>
      <c r="V12" s="314">
        <f t="shared" si="11"/>
      </c>
      <c r="W12" s="314">
        <f t="shared" si="12"/>
      </c>
      <c r="X12" s="314">
        <f t="shared" si="13"/>
      </c>
    </row>
    <row r="13" spans="1:24" s="327" customFormat="1" ht="14.25">
      <c r="A13" s="302">
        <f t="shared" si="0"/>
      </c>
      <c r="B13" s="302">
        <f t="shared" si="1"/>
      </c>
      <c r="C13" s="302">
        <f t="shared" si="2"/>
      </c>
      <c r="D13" s="302"/>
      <c r="E13" s="325" t="s">
        <v>6</v>
      </c>
      <c r="F13" s="304">
        <v>13.07000867095385</v>
      </c>
      <c r="G13" s="305">
        <f t="shared" si="3"/>
        <v>0.1307000867095385</v>
      </c>
      <c r="H13" s="306">
        <f t="shared" si="4"/>
        <v>0.3370720606096827</v>
      </c>
      <c r="I13" s="307">
        <v>1.22936966672326</v>
      </c>
      <c r="J13" s="319">
        <v>530</v>
      </c>
      <c r="K13" s="306">
        <f t="shared" si="5"/>
        <v>0.017999784864874885</v>
      </c>
      <c r="L13" s="131"/>
      <c r="M13" s="317">
        <v>14.596316855123225</v>
      </c>
      <c r="N13" s="310">
        <f t="shared" si="6"/>
        <v>0.14596316855123226</v>
      </c>
      <c r="O13" s="311">
        <f t="shared" si="7"/>
        <v>0.353069287786005</v>
      </c>
      <c r="P13" s="279">
        <v>1.2775199322661464</v>
      </c>
      <c r="Q13" s="326">
        <v>446</v>
      </c>
      <c r="R13">
        <f t="shared" si="8"/>
        <v>0.021357981058101428</v>
      </c>
      <c r="S13"/>
      <c r="T13">
        <f t="shared" si="9"/>
        <v>-0.5464514906870352</v>
      </c>
      <c r="U13" s="314">
        <f t="shared" si="10"/>
      </c>
      <c r="V13" s="314">
        <f t="shared" si="11"/>
      </c>
      <c r="W13" s="314">
        <f t="shared" si="12"/>
      </c>
      <c r="X13" s="314">
        <f t="shared" si="13"/>
      </c>
    </row>
    <row r="14" spans="1:24" s="327" customFormat="1" ht="13.5" customHeight="1">
      <c r="A14" s="302">
        <f t="shared" si="0"/>
      </c>
      <c r="B14" s="302">
        <f t="shared" si="1"/>
      </c>
      <c r="C14" s="302">
        <f t="shared" si="2"/>
      </c>
      <c r="D14" s="302"/>
      <c r="E14" s="325" t="s">
        <v>7</v>
      </c>
      <c r="F14" s="304">
        <v>11.677555734669252</v>
      </c>
      <c r="G14" s="305">
        <f t="shared" si="3"/>
        <v>0.11677555734669251</v>
      </c>
      <c r="H14" s="306">
        <f t="shared" si="4"/>
        <v>0.3211526530375576</v>
      </c>
      <c r="I14" s="307">
        <v>1.22936966672326</v>
      </c>
      <c r="J14" s="319">
        <v>530</v>
      </c>
      <c r="K14" s="306">
        <f t="shared" si="5"/>
        <v>0.017149682038327292</v>
      </c>
      <c r="L14" s="131"/>
      <c r="M14" s="317">
        <v>8.647742119255852</v>
      </c>
      <c r="N14" s="310">
        <f t="shared" si="6"/>
        <v>0.08647742119255852</v>
      </c>
      <c r="O14" s="311">
        <f t="shared" si="7"/>
        <v>0.2810677441764589</v>
      </c>
      <c r="P14" s="279">
        <v>1.2775199322661464</v>
      </c>
      <c r="Q14" s="326">
        <v>446</v>
      </c>
      <c r="R14">
        <f t="shared" si="8"/>
        <v>0.01700244049491652</v>
      </c>
      <c r="S14"/>
      <c r="T14">
        <f t="shared" si="9"/>
        <v>1.2546112413581374</v>
      </c>
      <c r="U14" s="314">
        <f t="shared" si="10"/>
      </c>
      <c r="V14" s="314">
        <f t="shared" si="11"/>
      </c>
      <c r="W14" s="314">
        <f t="shared" si="12"/>
      </c>
      <c r="X14" s="314">
        <f t="shared" si="13"/>
      </c>
    </row>
    <row r="15" spans="1:24" ht="14.25">
      <c r="A15" s="302">
        <f t="shared" si="0"/>
      </c>
      <c r="B15" s="302">
        <f t="shared" si="1"/>
      </c>
      <c r="C15" s="302">
        <f t="shared" si="2"/>
      </c>
      <c r="D15" s="302"/>
      <c r="E15" s="325" t="s">
        <v>73</v>
      </c>
      <c r="F15" s="304">
        <v>2.4235473160472787</v>
      </c>
      <c r="G15" s="305">
        <f t="shared" si="3"/>
        <v>0.02423547316047279</v>
      </c>
      <c r="H15" s="306">
        <f t="shared" si="4"/>
        <v>0.15377943621030996</v>
      </c>
      <c r="I15" s="307">
        <v>1.22936966672326</v>
      </c>
      <c r="J15" s="319">
        <v>530</v>
      </c>
      <c r="K15" s="306">
        <f t="shared" si="5"/>
        <v>0.008211884317616496</v>
      </c>
      <c r="L15" s="131"/>
      <c r="M15" s="317">
        <v>2.8323930892207723</v>
      </c>
      <c r="N15" s="310">
        <f t="shared" si="6"/>
        <v>0.02832393089220772</v>
      </c>
      <c r="O15" s="311">
        <f t="shared" si="7"/>
        <v>0.1658966118732422</v>
      </c>
      <c r="P15" s="279">
        <v>1.2775199322661464</v>
      </c>
      <c r="Q15" s="326">
        <v>446</v>
      </c>
      <c r="R15">
        <f t="shared" si="8"/>
        <v>0.010035471270272173</v>
      </c>
      <c r="T15">
        <f t="shared" si="9"/>
        <v>-0.3152946442596971</v>
      </c>
      <c r="U15" s="314">
        <f t="shared" si="10"/>
      </c>
      <c r="V15" s="314">
        <f t="shared" si="11"/>
      </c>
      <c r="W15" s="314">
        <f t="shared" si="12"/>
      </c>
      <c r="X15" s="314">
        <f t="shared" si="13"/>
      </c>
    </row>
    <row r="16" spans="1:24" s="321" customFormat="1" ht="14.25">
      <c r="A16" s="302">
        <f t="shared" si="0"/>
      </c>
      <c r="B16" s="302">
        <f t="shared" si="1"/>
      </c>
      <c r="C16" s="302">
        <f t="shared" si="2"/>
      </c>
      <c r="D16" s="302"/>
      <c r="E16" s="325" t="s">
        <v>74</v>
      </c>
      <c r="F16" s="304">
        <v>1.7956110017105749</v>
      </c>
      <c r="G16" s="305">
        <f t="shared" si="3"/>
        <v>0.017956110017105748</v>
      </c>
      <c r="H16" s="306">
        <f t="shared" si="4"/>
        <v>0.13279189783326142</v>
      </c>
      <c r="I16" s="307">
        <v>1.22936966672326</v>
      </c>
      <c r="J16" s="319">
        <v>530</v>
      </c>
      <c r="K16" s="306">
        <f t="shared" si="5"/>
        <v>0.007091141248769789</v>
      </c>
      <c r="L16" s="131"/>
      <c r="M16" s="317">
        <v>0.8823012727455479</v>
      </c>
      <c r="N16" s="310">
        <f t="shared" si="6"/>
        <v>0.00882301272745548</v>
      </c>
      <c r="O16" s="311">
        <f t="shared" si="7"/>
        <v>0.09351559855909942</v>
      </c>
      <c r="P16" s="279">
        <v>1.2775199322661464</v>
      </c>
      <c r="Q16" s="326">
        <v>446</v>
      </c>
      <c r="R16">
        <f t="shared" si="8"/>
        <v>0.005656975703513547</v>
      </c>
      <c r="S16"/>
      <c r="T16">
        <f t="shared" si="9"/>
        <v>1.0068296810650301</v>
      </c>
      <c r="U16" s="314">
        <f t="shared" si="10"/>
      </c>
      <c r="V16" s="314">
        <f t="shared" si="11"/>
      </c>
      <c r="W16" s="314">
        <f t="shared" si="12"/>
      </c>
      <c r="X16" s="314">
        <f t="shared" si="13"/>
      </c>
    </row>
    <row r="17" spans="1:24" ht="14.25">
      <c r="A17" s="302" t="e">
        <f t="shared" si="0"/>
        <v>#DIV/0!</v>
      </c>
      <c r="B17" s="302" t="e">
        <f t="shared" si="1"/>
        <v>#DIV/0!</v>
      </c>
      <c r="C17" s="302" t="e">
        <f t="shared" si="2"/>
        <v>#DIV/0!</v>
      </c>
      <c r="D17" s="302"/>
      <c r="E17" s="325"/>
      <c r="F17" s="304"/>
      <c r="G17" s="305">
        <f t="shared" si="3"/>
        <v>0</v>
      </c>
      <c r="H17" s="306">
        <f t="shared" si="4"/>
        <v>0</v>
      </c>
      <c r="I17" s="307"/>
      <c r="J17" s="319"/>
      <c r="K17" s="306" t="e">
        <f t="shared" si="5"/>
        <v>#DIV/0!</v>
      </c>
      <c r="L17" s="131"/>
      <c r="M17" s="320"/>
      <c r="N17" s="310">
        <f t="shared" si="6"/>
        <v>0</v>
      </c>
      <c r="O17" s="311">
        <f t="shared" si="7"/>
        <v>0</v>
      </c>
      <c r="P17" s="279">
        <v>1.2775199322661464</v>
      </c>
      <c r="Q17" s="308"/>
      <c r="R17" t="e">
        <f t="shared" si="8"/>
        <v>#DIV/0!</v>
      </c>
      <c r="T17" t="e">
        <f t="shared" si="9"/>
        <v>#DIV/0!</v>
      </c>
      <c r="U17" s="314" t="e">
        <f t="shared" si="10"/>
        <v>#DIV/0!</v>
      </c>
      <c r="V17" s="314" t="e">
        <f t="shared" si="11"/>
        <v>#DIV/0!</v>
      </c>
      <c r="W17" s="314" t="e">
        <f t="shared" si="12"/>
        <v>#DIV/0!</v>
      </c>
      <c r="X17" s="314" t="e">
        <f t="shared" si="13"/>
        <v>#DIV/0!</v>
      </c>
    </row>
    <row r="18" spans="1:24" ht="15" thickBot="1">
      <c r="A18" s="302" t="e">
        <f t="shared" si="0"/>
        <v>#DIV/0!</v>
      </c>
      <c r="B18" s="302" t="e">
        <f t="shared" si="1"/>
        <v>#DIV/0!</v>
      </c>
      <c r="C18" s="302" t="e">
        <f t="shared" si="2"/>
        <v>#DIV/0!</v>
      </c>
      <c r="D18" s="302"/>
      <c r="E18" s="324" t="s">
        <v>8</v>
      </c>
      <c r="F18" s="304"/>
      <c r="G18" s="305">
        <f t="shared" si="3"/>
        <v>0</v>
      </c>
      <c r="H18" s="306">
        <f t="shared" si="4"/>
        <v>0</v>
      </c>
      <c r="I18" s="307"/>
      <c r="J18" s="319"/>
      <c r="K18" s="306" t="e">
        <f t="shared" si="5"/>
        <v>#DIV/0!</v>
      </c>
      <c r="L18" s="131"/>
      <c r="M18" s="320"/>
      <c r="N18" s="310">
        <f t="shared" si="6"/>
        <v>0</v>
      </c>
      <c r="O18" s="311">
        <f t="shared" si="7"/>
        <v>0</v>
      </c>
      <c r="P18" s="279">
        <v>1.2775199322661464</v>
      </c>
      <c r="Q18" s="308"/>
      <c r="R18" t="e">
        <f t="shared" si="8"/>
        <v>#DIV/0!</v>
      </c>
      <c r="T18" t="e">
        <f t="shared" si="9"/>
        <v>#DIV/0!</v>
      </c>
      <c r="U18" s="314" t="e">
        <f t="shared" si="10"/>
        <v>#DIV/0!</v>
      </c>
      <c r="V18" s="314" t="e">
        <f t="shared" si="11"/>
        <v>#DIV/0!</v>
      </c>
      <c r="W18" s="314" t="e">
        <f t="shared" si="12"/>
        <v>#DIV/0!</v>
      </c>
      <c r="X18" s="314" t="e">
        <f t="shared" si="13"/>
        <v>#DIV/0!</v>
      </c>
    </row>
    <row r="19" spans="1:24" s="327" customFormat="1" ht="14.25">
      <c r="A19" s="302" t="str">
        <f t="shared" si="0"/>
        <v>*</v>
      </c>
      <c r="B19" s="302" t="str">
        <f t="shared" si="1"/>
        <v>*</v>
      </c>
      <c r="C19" s="302">
        <f t="shared" si="2"/>
      </c>
      <c r="D19" s="302"/>
      <c r="E19" s="325" t="s">
        <v>75</v>
      </c>
      <c r="F19" s="304">
        <v>2.2829613890125455</v>
      </c>
      <c r="G19" s="305">
        <f t="shared" si="3"/>
        <v>0.022829613890125455</v>
      </c>
      <c r="H19" s="306">
        <f t="shared" si="4"/>
        <v>0.14936004358513438</v>
      </c>
      <c r="I19" s="307">
        <v>1.21262666666667</v>
      </c>
      <c r="J19" s="316">
        <v>550</v>
      </c>
      <c r="K19" s="306">
        <f t="shared" si="5"/>
        <v>0.007722896265922841</v>
      </c>
      <c r="L19" s="131"/>
      <c r="M19" s="328">
        <v>5.11799613943693</v>
      </c>
      <c r="N19" s="310">
        <f t="shared" si="6"/>
        <v>0.051179961394369304</v>
      </c>
      <c r="O19" s="311">
        <f t="shared" si="7"/>
        <v>0.2203646363326933</v>
      </c>
      <c r="P19" s="279">
        <v>1.2775199322661464</v>
      </c>
      <c r="Q19" s="326">
        <v>373</v>
      </c>
      <c r="R19">
        <f t="shared" si="8"/>
        <v>0.014576564209764394</v>
      </c>
      <c r="S19"/>
      <c r="T19">
        <f t="shared" si="9"/>
        <v>-1.7186152986850471</v>
      </c>
      <c r="U19" s="314" t="str">
        <f t="shared" si="10"/>
        <v>*</v>
      </c>
      <c r="V19" s="314" t="str">
        <f t="shared" si="11"/>
        <v>*</v>
      </c>
      <c r="W19" s="314">
        <f t="shared" si="12"/>
      </c>
      <c r="X19" s="314">
        <f t="shared" si="13"/>
      </c>
    </row>
    <row r="20" spans="1:24" s="327" customFormat="1" ht="13.5" customHeight="1">
      <c r="A20" s="302">
        <f t="shared" si="0"/>
      </c>
      <c r="B20" s="302">
        <f t="shared" si="1"/>
      </c>
      <c r="C20" s="302">
        <f t="shared" si="2"/>
      </c>
      <c r="D20" s="302"/>
      <c r="E20" s="325" t="s">
        <v>9</v>
      </c>
      <c r="F20" s="304">
        <v>6.315453449295689</v>
      </c>
      <c r="G20" s="305">
        <f t="shared" si="3"/>
        <v>0.0631545344929569</v>
      </c>
      <c r="H20" s="306">
        <f t="shared" si="4"/>
        <v>0.2432407023216608</v>
      </c>
      <c r="I20" s="307">
        <v>1.21262666666667</v>
      </c>
      <c r="J20" s="316">
        <v>550</v>
      </c>
      <c r="K20" s="306">
        <f t="shared" si="5"/>
        <v>0.012577143569254894</v>
      </c>
      <c r="L20" s="131"/>
      <c r="M20" s="317">
        <v>8.177746615892854</v>
      </c>
      <c r="N20" s="310">
        <f t="shared" si="6"/>
        <v>0.08177746615892854</v>
      </c>
      <c r="O20" s="311">
        <f t="shared" si="7"/>
        <v>0.27402538602756105</v>
      </c>
      <c r="P20" s="279">
        <v>1.2775199322661464</v>
      </c>
      <c r="Q20" s="326">
        <v>373</v>
      </c>
      <c r="R20">
        <f t="shared" si="8"/>
        <v>0.018126087293361313</v>
      </c>
      <c r="S20"/>
      <c r="T20">
        <f t="shared" si="9"/>
        <v>-0.8441113070328586</v>
      </c>
      <c r="U20" s="314">
        <f t="shared" si="10"/>
      </c>
      <c r="V20" s="314">
        <f t="shared" si="11"/>
      </c>
      <c r="W20" s="314">
        <f t="shared" si="12"/>
      </c>
      <c r="X20" s="314">
        <f t="shared" si="13"/>
      </c>
    </row>
    <row r="21" spans="1:24" ht="14.25">
      <c r="A21" s="302">
        <f t="shared" si="0"/>
      </c>
      <c r="B21" s="302">
        <f t="shared" si="1"/>
      </c>
      <c r="C21" s="302">
        <f t="shared" si="2"/>
      </c>
      <c r="D21" s="302"/>
      <c r="E21" s="325" t="s">
        <v>10</v>
      </c>
      <c r="F21" s="304">
        <v>16.812751766005658</v>
      </c>
      <c r="G21" s="305">
        <f t="shared" si="3"/>
        <v>0.16812751766005657</v>
      </c>
      <c r="H21" s="306">
        <f t="shared" si="4"/>
        <v>0.37397948535384123</v>
      </c>
      <c r="I21" s="307">
        <v>1.21262666666667</v>
      </c>
      <c r="J21" s="316">
        <v>550</v>
      </c>
      <c r="K21" s="306">
        <f t="shared" si="5"/>
        <v>0.01933719823350658</v>
      </c>
      <c r="L21" s="131"/>
      <c r="M21" s="317">
        <v>15.225661303194174</v>
      </c>
      <c r="N21" s="310">
        <f t="shared" si="6"/>
        <v>0.15225661303194174</v>
      </c>
      <c r="O21" s="311">
        <f t="shared" si="7"/>
        <v>0.35926944877067307</v>
      </c>
      <c r="P21" s="279">
        <v>1.2775199322661464</v>
      </c>
      <c r="Q21" s="326">
        <v>373</v>
      </c>
      <c r="R21">
        <f t="shared" si="8"/>
        <v>0.023764766778213892</v>
      </c>
      <c r="T21">
        <f t="shared" si="9"/>
        <v>0.5180125337920616</v>
      </c>
      <c r="U21" s="314">
        <f t="shared" si="10"/>
      </c>
      <c r="V21" s="314">
        <f t="shared" si="11"/>
      </c>
      <c r="W21" s="314">
        <f t="shared" si="12"/>
      </c>
      <c r="X21" s="314">
        <f t="shared" si="13"/>
      </c>
    </row>
    <row r="22" spans="1:24" ht="14.25">
      <c r="A22" s="302" t="str">
        <f t="shared" si="0"/>
        <v>*</v>
      </c>
      <c r="B22" s="302" t="str">
        <f t="shared" si="1"/>
        <v>*</v>
      </c>
      <c r="C22" s="302" t="str">
        <f t="shared" si="2"/>
        <v>*</v>
      </c>
      <c r="D22" s="302"/>
      <c r="E22" s="329" t="s">
        <v>11</v>
      </c>
      <c r="F22" s="304">
        <v>53.205561162882326</v>
      </c>
      <c r="G22" s="305">
        <f t="shared" si="3"/>
        <v>0.5320556116288233</v>
      </c>
      <c r="H22" s="306">
        <f t="shared" si="4"/>
        <v>0.49897137970338745</v>
      </c>
      <c r="I22" s="307">
        <v>1.21262666666667</v>
      </c>
      <c r="J22" s="316">
        <v>550</v>
      </c>
      <c r="K22" s="306">
        <f t="shared" si="5"/>
        <v>0.025800100968216333</v>
      </c>
      <c r="L22" s="131"/>
      <c r="M22" s="317">
        <v>23.42676266064014</v>
      </c>
      <c r="N22" s="310">
        <f t="shared" si="6"/>
        <v>0.2342676266064014</v>
      </c>
      <c r="O22" s="311">
        <f t="shared" si="7"/>
        <v>0.42354020556566424</v>
      </c>
      <c r="P22" s="279">
        <v>1.2775199322661464</v>
      </c>
      <c r="Q22" s="326">
        <v>373</v>
      </c>
      <c r="R22">
        <f t="shared" si="8"/>
        <v>0.028016115038185806</v>
      </c>
      <c r="T22">
        <f t="shared" si="9"/>
        <v>7.818818502590736</v>
      </c>
      <c r="U22" s="314" t="str">
        <f t="shared" si="10"/>
        <v>*</v>
      </c>
      <c r="V22" s="314" t="str">
        <f t="shared" si="11"/>
        <v>*</v>
      </c>
      <c r="W22" s="314" t="str">
        <f t="shared" si="12"/>
        <v>*</v>
      </c>
      <c r="X22" s="314" t="str">
        <f t="shared" si="13"/>
        <v>*</v>
      </c>
    </row>
    <row r="23" spans="1:24" ht="14.25">
      <c r="A23" s="302" t="str">
        <f t="shared" si="0"/>
        <v>*</v>
      </c>
      <c r="B23" s="302" t="str">
        <f t="shared" si="1"/>
        <v>*</v>
      </c>
      <c r="C23" s="302" t="str">
        <f t="shared" si="2"/>
        <v>*</v>
      </c>
      <c r="D23" s="302"/>
      <c r="E23" s="330" t="s">
        <v>12</v>
      </c>
      <c r="F23" s="304">
        <v>21.383272232803776</v>
      </c>
      <c r="G23" s="305">
        <f t="shared" si="3"/>
        <v>0.21383272232803777</v>
      </c>
      <c r="H23" s="306">
        <f t="shared" si="4"/>
        <v>0.4100101086434554</v>
      </c>
      <c r="I23" s="307">
        <v>1.21262666666667</v>
      </c>
      <c r="J23" s="316">
        <v>550</v>
      </c>
      <c r="K23" s="306">
        <f t="shared" si="5"/>
        <v>0.02120021835175947</v>
      </c>
      <c r="L23" s="131"/>
      <c r="M23" s="317">
        <v>47.66197015208458</v>
      </c>
      <c r="N23" s="310">
        <f t="shared" si="6"/>
        <v>0.47661970152084576</v>
      </c>
      <c r="O23" s="311">
        <f t="shared" si="7"/>
        <v>0.49945306250239935</v>
      </c>
      <c r="P23" s="279">
        <v>1.2775199322661464</v>
      </c>
      <c r="Q23" s="326">
        <v>373</v>
      </c>
      <c r="R23">
        <f t="shared" si="8"/>
        <v>0.033037558822906224</v>
      </c>
      <c r="T23">
        <f t="shared" si="9"/>
        <v>-6.6944122102643675</v>
      </c>
      <c r="U23" s="314" t="str">
        <f t="shared" si="10"/>
        <v>*</v>
      </c>
      <c r="V23" s="314" t="str">
        <f t="shared" si="11"/>
        <v>*</v>
      </c>
      <c r="W23" s="314" t="str">
        <f t="shared" si="12"/>
        <v>*</v>
      </c>
      <c r="X23" s="314" t="str">
        <f t="shared" si="13"/>
        <v>*</v>
      </c>
    </row>
    <row r="24" spans="1:24" ht="14.25">
      <c r="A24" s="302" t="e">
        <f t="shared" si="0"/>
        <v>#DIV/0!</v>
      </c>
      <c r="B24" s="302" t="e">
        <f t="shared" si="1"/>
        <v>#DIV/0!</v>
      </c>
      <c r="C24" s="302" t="e">
        <f t="shared" si="2"/>
        <v>#DIV/0!</v>
      </c>
      <c r="D24" s="302"/>
      <c r="E24" s="331"/>
      <c r="F24" s="304"/>
      <c r="G24" s="305">
        <f t="shared" si="3"/>
        <v>0</v>
      </c>
      <c r="H24" s="306">
        <f t="shared" si="4"/>
        <v>0</v>
      </c>
      <c r="I24" s="307">
        <v>1.224744871391589</v>
      </c>
      <c r="J24" s="319"/>
      <c r="K24" s="306" t="e">
        <f t="shared" si="5"/>
        <v>#DIV/0!</v>
      </c>
      <c r="L24" s="131"/>
      <c r="M24" s="320"/>
      <c r="N24" s="310">
        <f t="shared" si="6"/>
        <v>0</v>
      </c>
      <c r="O24" s="311">
        <f t="shared" si="7"/>
        <v>0</v>
      </c>
      <c r="P24" s="279">
        <v>1.2643868198520565</v>
      </c>
      <c r="Q24" s="308"/>
      <c r="R24" t="e">
        <f t="shared" si="8"/>
        <v>#DIV/0!</v>
      </c>
      <c r="T24" t="e">
        <f t="shared" si="9"/>
        <v>#DIV/0!</v>
      </c>
      <c r="U24" s="314" t="e">
        <f t="shared" si="10"/>
        <v>#DIV/0!</v>
      </c>
      <c r="V24" s="314" t="e">
        <f t="shared" si="11"/>
        <v>#DIV/0!</v>
      </c>
      <c r="W24" s="314" t="e">
        <f t="shared" si="12"/>
        <v>#DIV/0!</v>
      </c>
      <c r="X24" s="314" t="e">
        <f t="shared" si="13"/>
        <v>#DIV/0!</v>
      </c>
    </row>
    <row r="25" spans="1:24" ht="15" thickBot="1">
      <c r="A25" s="302" t="e">
        <f t="shared" si="0"/>
        <v>#DIV/0!</v>
      </c>
      <c r="B25" s="302" t="e">
        <f t="shared" si="1"/>
        <v>#DIV/0!</v>
      </c>
      <c r="C25" s="302" t="e">
        <f t="shared" si="2"/>
        <v>#DIV/0!</v>
      </c>
      <c r="D25" s="302"/>
      <c r="E25" s="332" t="s">
        <v>50</v>
      </c>
      <c r="F25" s="304"/>
      <c r="G25" s="305">
        <f t="shared" si="3"/>
        <v>0</v>
      </c>
      <c r="H25" s="306">
        <f t="shared" si="4"/>
        <v>0</v>
      </c>
      <c r="I25" s="307">
        <v>1.224744871391589</v>
      </c>
      <c r="J25" s="319"/>
      <c r="K25" s="306" t="e">
        <f t="shared" si="5"/>
        <v>#DIV/0!</v>
      </c>
      <c r="L25" s="131"/>
      <c r="M25" s="320"/>
      <c r="N25" s="310">
        <f t="shared" si="6"/>
        <v>0</v>
      </c>
      <c r="O25" s="311">
        <f t="shared" si="7"/>
        <v>0</v>
      </c>
      <c r="P25" s="279">
        <v>1.2643868198520565</v>
      </c>
      <c r="Q25" s="308"/>
      <c r="R25" t="e">
        <f t="shared" si="8"/>
        <v>#DIV/0!</v>
      </c>
      <c r="T25" t="e">
        <f t="shared" si="9"/>
        <v>#DIV/0!</v>
      </c>
      <c r="U25" s="314" t="e">
        <f t="shared" si="10"/>
        <v>#DIV/0!</v>
      </c>
      <c r="V25" s="314" t="e">
        <f t="shared" si="11"/>
        <v>#DIV/0!</v>
      </c>
      <c r="W25" s="314" t="e">
        <f t="shared" si="12"/>
        <v>#DIV/0!</v>
      </c>
      <c r="X25" s="314" t="e">
        <f t="shared" si="13"/>
        <v>#DIV/0!</v>
      </c>
    </row>
    <row r="26" spans="1:24" ht="14.25">
      <c r="A26" s="302">
        <f t="shared" si="0"/>
      </c>
      <c r="B26" s="302">
        <f t="shared" si="1"/>
      </c>
      <c r="C26" s="302">
        <f t="shared" si="2"/>
      </c>
      <c r="D26" s="302"/>
      <c r="E26" s="36" t="s">
        <v>51</v>
      </c>
      <c r="F26" s="333">
        <v>2.573529411764706</v>
      </c>
      <c r="G26" s="305">
        <f t="shared" si="3"/>
        <v>0.02573529411764706</v>
      </c>
      <c r="H26" s="306">
        <f t="shared" si="4"/>
        <v>0.15834452549527964</v>
      </c>
      <c r="I26" s="307">
        <v>1.55121561650497</v>
      </c>
      <c r="J26" s="334">
        <v>515</v>
      </c>
      <c r="K26" s="306">
        <f t="shared" si="5"/>
        <v>0.010823596827283349</v>
      </c>
      <c r="L26" s="131"/>
      <c r="M26">
        <v>2.5070152164778015</v>
      </c>
      <c r="N26" s="310">
        <f t="shared" si="6"/>
        <v>0.025070152164778016</v>
      </c>
      <c r="O26" s="311">
        <f t="shared" si="7"/>
        <v>0.1563382219267345</v>
      </c>
      <c r="P26" s="279">
        <v>1.2775199322661464</v>
      </c>
      <c r="Q26" s="335">
        <v>992</v>
      </c>
      <c r="R26">
        <f t="shared" si="8"/>
        <v>0.006341281272579281</v>
      </c>
      <c r="T26">
        <f t="shared" si="9"/>
        <v>0.05302299739216844</v>
      </c>
      <c r="U26" s="314">
        <f t="shared" si="10"/>
      </c>
      <c r="V26" s="314">
        <f t="shared" si="11"/>
      </c>
      <c r="W26" s="314">
        <f t="shared" si="12"/>
      </c>
      <c r="X26" s="314">
        <f t="shared" si="13"/>
      </c>
    </row>
    <row r="27" spans="1:24" ht="14.25">
      <c r="A27" s="302">
        <f t="shared" si="0"/>
      </c>
      <c r="B27" s="302">
        <f t="shared" si="1"/>
      </c>
      <c r="C27" s="302">
        <f t="shared" si="2"/>
      </c>
      <c r="D27" s="302"/>
      <c r="E27" s="336">
        <v>2</v>
      </c>
      <c r="F27" s="333">
        <v>1.9646365422396856</v>
      </c>
      <c r="G27" s="305">
        <f t="shared" si="3"/>
        <v>0.019646365422396856</v>
      </c>
      <c r="H27" s="306">
        <f t="shared" si="4"/>
        <v>0.1387817918463604</v>
      </c>
      <c r="I27" s="307">
        <v>1.55121561650497</v>
      </c>
      <c r="J27" s="334">
        <v>511</v>
      </c>
      <c r="K27" s="306">
        <f t="shared" si="5"/>
        <v>0.009523447865380945</v>
      </c>
      <c r="L27" s="131"/>
      <c r="M27">
        <v>3.222007487353071</v>
      </c>
      <c r="N27" s="310">
        <f t="shared" si="6"/>
        <v>0.03222007487353071</v>
      </c>
      <c r="O27" s="311">
        <f t="shared" si="7"/>
        <v>0.17658409228657823</v>
      </c>
      <c r="P27" s="279">
        <v>1.2775199322661464</v>
      </c>
      <c r="Q27" s="337">
        <v>929</v>
      </c>
      <c r="R27">
        <f t="shared" si="8"/>
        <v>0.007401357894137206</v>
      </c>
      <c r="T27">
        <f t="shared" si="9"/>
        <v>-1.0424794659088348</v>
      </c>
      <c r="U27" s="314">
        <f t="shared" si="10"/>
      </c>
      <c r="V27" s="314">
        <f t="shared" si="11"/>
      </c>
      <c r="W27" s="314">
        <f t="shared" si="12"/>
      </c>
      <c r="X27" s="314">
        <f t="shared" si="13"/>
      </c>
    </row>
    <row r="28" spans="1:24" ht="14.25">
      <c r="A28" s="302">
        <f t="shared" si="0"/>
      </c>
      <c r="B28" s="302">
        <f t="shared" si="1"/>
      </c>
      <c r="C28" s="302">
        <f t="shared" si="2"/>
      </c>
      <c r="D28" s="302"/>
      <c r="E28" s="336">
        <v>3</v>
      </c>
      <c r="F28" s="333">
        <v>3.20945945945946</v>
      </c>
      <c r="G28" s="305">
        <f t="shared" si="3"/>
        <v>0.0320945945945946</v>
      </c>
      <c r="H28" s="306">
        <f t="shared" si="4"/>
        <v>0.17625133075356686</v>
      </c>
      <c r="I28" s="307">
        <v>1.55121561650497</v>
      </c>
      <c r="J28" s="334">
        <v>566</v>
      </c>
      <c r="K28" s="306">
        <f t="shared" si="5"/>
        <v>0.011492019583374376</v>
      </c>
      <c r="L28" s="131"/>
      <c r="M28">
        <v>3.3736513035485722</v>
      </c>
      <c r="N28" s="310">
        <f t="shared" si="6"/>
        <v>0.03373651303548572</v>
      </c>
      <c r="O28" s="311">
        <f t="shared" si="7"/>
        <v>0.18055016123972922</v>
      </c>
      <c r="P28" s="279">
        <v>1.2775199322661464</v>
      </c>
      <c r="Q28" s="337">
        <v>870</v>
      </c>
      <c r="R28">
        <f t="shared" si="8"/>
        <v>0.007819985344705982</v>
      </c>
      <c r="T28">
        <f t="shared" si="9"/>
        <v>-0.11812097406945035</v>
      </c>
      <c r="U28" s="314">
        <f t="shared" si="10"/>
      </c>
      <c r="V28" s="314">
        <f t="shared" si="11"/>
      </c>
      <c r="W28" s="314">
        <f t="shared" si="12"/>
      </c>
      <c r="X28" s="314">
        <f t="shared" si="13"/>
      </c>
    </row>
    <row r="29" spans="1:24" ht="14.25">
      <c r="A29" s="302">
        <f t="shared" si="0"/>
      </c>
      <c r="B29" s="302">
        <f t="shared" si="1"/>
      </c>
      <c r="C29" s="302">
        <f t="shared" si="2"/>
      </c>
      <c r="D29" s="302"/>
      <c r="E29" s="336">
        <v>4</v>
      </c>
      <c r="F29" s="333">
        <v>4.592592592592593</v>
      </c>
      <c r="G29" s="305">
        <f t="shared" si="3"/>
        <v>0.045925925925925926</v>
      </c>
      <c r="H29" s="306">
        <f t="shared" si="4"/>
        <v>0.20932447361398593</v>
      </c>
      <c r="I29" s="307">
        <v>1.55121561650497</v>
      </c>
      <c r="J29" s="334">
        <v>695</v>
      </c>
      <c r="K29" s="306">
        <f t="shared" si="5"/>
        <v>0.012316853440010107</v>
      </c>
      <c r="L29" s="131"/>
      <c r="M29">
        <v>2.9418985280458414</v>
      </c>
      <c r="N29" s="310">
        <f t="shared" si="6"/>
        <v>0.029418985280458415</v>
      </c>
      <c r="O29" s="311">
        <f t="shared" si="7"/>
        <v>0.16897783459828863</v>
      </c>
      <c r="P29" s="279">
        <v>1.2775199322661464</v>
      </c>
      <c r="Q29" s="337">
        <v>865</v>
      </c>
      <c r="R29">
        <f t="shared" si="8"/>
        <v>0.007339886961468409</v>
      </c>
      <c r="T29">
        <f t="shared" si="9"/>
        <v>1.1512705781713657</v>
      </c>
      <c r="U29" s="314">
        <f t="shared" si="10"/>
      </c>
      <c r="V29" s="314">
        <f t="shared" si="11"/>
      </c>
      <c r="W29" s="314">
        <f t="shared" si="12"/>
      </c>
      <c r="X29" s="314">
        <f t="shared" si="13"/>
      </c>
    </row>
    <row r="30" spans="1:24" s="321" customFormat="1" ht="14.25">
      <c r="A30" s="302">
        <f t="shared" si="0"/>
      </c>
      <c r="B30" s="302">
        <f t="shared" si="1"/>
      </c>
      <c r="C30" s="302">
        <f t="shared" si="2"/>
      </c>
      <c r="D30" s="302"/>
      <c r="E30" s="336">
        <v>5</v>
      </c>
      <c r="F30" s="333">
        <v>3.546099290780141</v>
      </c>
      <c r="G30" s="305">
        <f t="shared" si="3"/>
        <v>0.035460992907801414</v>
      </c>
      <c r="H30" s="306">
        <f t="shared" si="4"/>
        <v>0.18494191220433046</v>
      </c>
      <c r="I30" s="307">
        <v>1.55121561650497</v>
      </c>
      <c r="J30" s="334">
        <v>606</v>
      </c>
      <c r="K30" s="306">
        <f t="shared" si="5"/>
        <v>0.011653897657346795</v>
      </c>
      <c r="L30" s="131"/>
      <c r="M30">
        <v>3.460843798297724</v>
      </c>
      <c r="N30" s="310">
        <f t="shared" si="6"/>
        <v>0.03460843798297724</v>
      </c>
      <c r="O30" s="311">
        <f t="shared" si="7"/>
        <v>0.18278592397489382</v>
      </c>
      <c r="P30" s="279">
        <v>1.2775199322661464</v>
      </c>
      <c r="Q30" s="337">
        <v>896</v>
      </c>
      <c r="R30">
        <f t="shared" si="8"/>
        <v>0.007801110479844937</v>
      </c>
      <c r="S30"/>
      <c r="T30">
        <f t="shared" si="9"/>
        <v>0.0607928613671629</v>
      </c>
      <c r="U30" s="314">
        <f t="shared" si="10"/>
      </c>
      <c r="V30" s="314">
        <f t="shared" si="11"/>
      </c>
      <c r="W30" s="314">
        <f t="shared" si="12"/>
      </c>
      <c r="X30" s="314">
        <f t="shared" si="13"/>
      </c>
    </row>
    <row r="31" spans="1:24" ht="14.25">
      <c r="A31" s="302">
        <f t="shared" si="0"/>
      </c>
      <c r="B31" s="302">
        <f t="shared" si="1"/>
      </c>
      <c r="C31" s="302">
        <f t="shared" si="2"/>
      </c>
      <c r="D31" s="302"/>
      <c r="E31" s="336">
        <v>6</v>
      </c>
      <c r="F31" s="333">
        <v>4.438280166435506</v>
      </c>
      <c r="G31" s="305">
        <f t="shared" si="3"/>
        <v>0.044382801664355064</v>
      </c>
      <c r="H31" s="306">
        <f t="shared" si="4"/>
        <v>0.20594409091007584</v>
      </c>
      <c r="I31" s="307">
        <v>1.55121561650497</v>
      </c>
      <c r="J31" s="334">
        <v>681</v>
      </c>
      <c r="K31" s="306">
        <f t="shared" si="5"/>
        <v>0.012241875197930146</v>
      </c>
      <c r="L31" s="131"/>
      <c r="M31">
        <v>3.579780485014771</v>
      </c>
      <c r="N31" s="310">
        <f t="shared" si="6"/>
        <v>0.03579780485014771</v>
      </c>
      <c r="O31" s="311">
        <f t="shared" si="7"/>
        <v>0.1857856884102176</v>
      </c>
      <c r="P31" s="279">
        <v>1.2775199322661464</v>
      </c>
      <c r="Q31" s="337">
        <v>983</v>
      </c>
      <c r="R31">
        <f t="shared" si="8"/>
        <v>0.007570127287327845</v>
      </c>
      <c r="T31">
        <f t="shared" si="9"/>
        <v>0.596453173507845</v>
      </c>
      <c r="U31" s="314">
        <f t="shared" si="10"/>
      </c>
      <c r="V31" s="314">
        <f t="shared" si="11"/>
      </c>
      <c r="W31" s="314">
        <f t="shared" si="12"/>
      </c>
      <c r="X31" s="314">
        <f t="shared" si="13"/>
      </c>
    </row>
    <row r="32" spans="1:24" ht="14.25">
      <c r="A32" s="302">
        <f t="shared" si="0"/>
      </c>
      <c r="B32" s="302">
        <f t="shared" si="1"/>
      </c>
      <c r="C32" s="302">
        <f t="shared" si="2"/>
      </c>
      <c r="D32" s="302"/>
      <c r="E32" s="336">
        <v>7</v>
      </c>
      <c r="F32" s="333">
        <v>3.6036036036036037</v>
      </c>
      <c r="G32" s="305">
        <f t="shared" si="3"/>
        <v>0.036036036036036036</v>
      </c>
      <c r="H32" s="306">
        <f t="shared" si="4"/>
        <v>0.18637982761781263</v>
      </c>
      <c r="I32" s="307">
        <v>1.55121561650497</v>
      </c>
      <c r="J32" s="334">
        <v>652</v>
      </c>
      <c r="K32" s="306">
        <f t="shared" si="5"/>
        <v>0.01132262896757807</v>
      </c>
      <c r="L32" s="131"/>
      <c r="M32">
        <v>3.9776684441190397</v>
      </c>
      <c r="N32" s="310">
        <f t="shared" si="6"/>
        <v>0.039776684441190396</v>
      </c>
      <c r="O32" s="311">
        <f t="shared" si="7"/>
        <v>0.19543413165579945</v>
      </c>
      <c r="P32" s="279">
        <v>1.2775199322661464</v>
      </c>
      <c r="Q32" s="337">
        <v>1026</v>
      </c>
      <c r="R32">
        <f t="shared" si="8"/>
        <v>0.007794610496178585</v>
      </c>
      <c r="T32">
        <f t="shared" si="9"/>
        <v>-0.27212245861115364</v>
      </c>
      <c r="U32" s="314">
        <f t="shared" si="10"/>
      </c>
      <c r="V32" s="314">
        <f t="shared" si="11"/>
      </c>
      <c r="W32" s="314">
        <f t="shared" si="12"/>
      </c>
      <c r="X32" s="314">
        <f t="shared" si="13"/>
      </c>
    </row>
    <row r="33" spans="1:24" ht="14.25">
      <c r="A33" s="302">
        <f t="shared" si="0"/>
      </c>
      <c r="B33" s="302">
        <f t="shared" si="1"/>
      </c>
      <c r="C33" s="302">
        <f t="shared" si="2"/>
      </c>
      <c r="D33" s="302"/>
      <c r="E33" s="336">
        <v>8</v>
      </c>
      <c r="F33" s="333">
        <v>5.1923076923076925</v>
      </c>
      <c r="G33" s="305">
        <f t="shared" si="3"/>
        <v>0.051923076923076926</v>
      </c>
      <c r="H33" s="306">
        <f t="shared" si="4"/>
        <v>0.2218717444964932</v>
      </c>
      <c r="I33" s="307">
        <v>1.55121561650497</v>
      </c>
      <c r="J33" s="334">
        <v>584</v>
      </c>
      <c r="K33" s="306">
        <f t="shared" si="5"/>
        <v>0.014241893793845006</v>
      </c>
      <c r="L33" s="131"/>
      <c r="M33">
        <v>4.407188019633787</v>
      </c>
      <c r="N33" s="310">
        <f t="shared" si="6"/>
        <v>0.04407188019633787</v>
      </c>
      <c r="O33" s="311">
        <f t="shared" si="7"/>
        <v>0.2052548405575311</v>
      </c>
      <c r="P33" s="279">
        <v>1.2775199322661464</v>
      </c>
      <c r="Q33" s="337">
        <v>970</v>
      </c>
      <c r="R33">
        <f t="shared" si="8"/>
        <v>0.00841928528429866</v>
      </c>
      <c r="T33">
        <f t="shared" si="9"/>
        <v>0.47455422437332145</v>
      </c>
      <c r="U33" s="314">
        <f t="shared" si="10"/>
      </c>
      <c r="V33" s="314">
        <f t="shared" si="11"/>
      </c>
      <c r="W33" s="314">
        <f t="shared" si="12"/>
      </c>
      <c r="X33" s="314">
        <f t="shared" si="13"/>
      </c>
    </row>
    <row r="34" spans="1:24" ht="14.25">
      <c r="A34" s="302">
        <f t="shared" si="0"/>
      </c>
      <c r="B34" s="302">
        <f t="shared" si="1"/>
      </c>
      <c r="C34" s="302">
        <f t="shared" si="2"/>
      </c>
      <c r="D34" s="302"/>
      <c r="E34" s="336">
        <v>9</v>
      </c>
      <c r="F34" s="333">
        <v>3.7151702786377707</v>
      </c>
      <c r="G34" s="305">
        <f t="shared" si="3"/>
        <v>0.03715170278637771</v>
      </c>
      <c r="H34" s="306">
        <f t="shared" si="4"/>
        <v>0.18913342847431905</v>
      </c>
      <c r="I34" s="307">
        <v>1.55121561650497</v>
      </c>
      <c r="J34" s="334">
        <v>604</v>
      </c>
      <c r="K34" s="306">
        <f t="shared" si="5"/>
        <v>0.01193773665414955</v>
      </c>
      <c r="L34" s="131"/>
      <c r="M34">
        <v>2.8978599771640456</v>
      </c>
      <c r="N34" s="310">
        <f t="shared" si="6"/>
        <v>0.028978599771640457</v>
      </c>
      <c r="O34" s="311">
        <f t="shared" si="7"/>
        <v>0.16774635771579524</v>
      </c>
      <c r="P34" s="279">
        <v>1.2775199322661464</v>
      </c>
      <c r="Q34" s="337">
        <v>946</v>
      </c>
      <c r="R34">
        <f t="shared" si="8"/>
        <v>0.0069674717376013015</v>
      </c>
      <c r="T34">
        <f t="shared" si="9"/>
        <v>0.5912995114801762</v>
      </c>
      <c r="U34" s="314">
        <f t="shared" si="10"/>
      </c>
      <c r="V34" s="314">
        <f t="shared" si="11"/>
      </c>
      <c r="W34" s="314">
        <f t="shared" si="12"/>
      </c>
      <c r="X34" s="314">
        <f t="shared" si="13"/>
      </c>
    </row>
    <row r="35" spans="1:24" ht="14.25">
      <c r="A35" s="302">
        <f t="shared" si="0"/>
      </c>
      <c r="B35" s="302">
        <f t="shared" si="1"/>
      </c>
      <c r="C35" s="302">
        <f t="shared" si="2"/>
      </c>
      <c r="D35" s="302"/>
      <c r="E35" s="36" t="s">
        <v>52</v>
      </c>
      <c r="F35" s="333">
        <v>4.24886191198786</v>
      </c>
      <c r="G35" s="305">
        <f t="shared" si="3"/>
        <v>0.0424886191198786</v>
      </c>
      <c r="H35" s="306">
        <f t="shared" si="4"/>
        <v>0.20170110650456158</v>
      </c>
      <c r="I35" s="307">
        <v>1.55121561650497</v>
      </c>
      <c r="J35" s="334">
        <v>683</v>
      </c>
      <c r="K35" s="306">
        <f t="shared" si="5"/>
        <v>0.0119720934218076</v>
      </c>
      <c r="L35" s="131"/>
      <c r="M35">
        <v>4.248690656462982</v>
      </c>
      <c r="N35" s="310">
        <f t="shared" si="6"/>
        <v>0.04248690656462981</v>
      </c>
      <c r="O35" s="311">
        <f t="shared" si="7"/>
        <v>0.20169722193227707</v>
      </c>
      <c r="P35" s="279">
        <v>1.2775199322661464</v>
      </c>
      <c r="Q35" s="337">
        <v>950</v>
      </c>
      <c r="R35">
        <f t="shared" si="8"/>
        <v>0.008359990785079957</v>
      </c>
      <c r="T35">
        <f t="shared" si="9"/>
        <v>0.00011728167131928814</v>
      </c>
      <c r="U35" s="314">
        <f t="shared" si="10"/>
      </c>
      <c r="V35" s="314">
        <f t="shared" si="11"/>
      </c>
      <c r="W35" s="314">
        <f t="shared" si="12"/>
      </c>
      <c r="X35" s="314">
        <f t="shared" si="13"/>
      </c>
    </row>
    <row r="36" spans="1:24" ht="14.25">
      <c r="A36" s="302" t="e">
        <f t="shared" si="0"/>
        <v>#DIV/0!</v>
      </c>
      <c r="B36" s="302" t="e">
        <f t="shared" si="1"/>
        <v>#DIV/0!</v>
      </c>
      <c r="C36" s="302" t="e">
        <f t="shared" si="2"/>
        <v>#DIV/0!</v>
      </c>
      <c r="D36" s="302"/>
      <c r="E36" s="36"/>
      <c r="F36" s="304"/>
      <c r="G36" s="305">
        <f t="shared" si="3"/>
        <v>0</v>
      </c>
      <c r="H36" s="306">
        <f t="shared" si="4"/>
        <v>0</v>
      </c>
      <c r="I36" s="307">
        <v>1.224744871391589</v>
      </c>
      <c r="J36" s="334"/>
      <c r="K36" s="306" t="e">
        <f t="shared" si="5"/>
        <v>#DIV/0!</v>
      </c>
      <c r="L36" s="131"/>
      <c r="M36" s="320"/>
      <c r="N36" s="310">
        <f t="shared" si="6"/>
        <v>0</v>
      </c>
      <c r="O36" s="311">
        <f t="shared" si="7"/>
        <v>0</v>
      </c>
      <c r="P36" s="279">
        <v>1.2775199322661464</v>
      </c>
      <c r="Q36" s="308"/>
      <c r="R36" t="e">
        <f t="shared" si="8"/>
        <v>#DIV/0!</v>
      </c>
      <c r="T36" t="e">
        <f t="shared" si="9"/>
        <v>#DIV/0!</v>
      </c>
      <c r="U36" s="314" t="e">
        <f t="shared" si="10"/>
        <v>#DIV/0!</v>
      </c>
      <c r="V36" s="314" t="e">
        <f t="shared" si="11"/>
        <v>#DIV/0!</v>
      </c>
      <c r="W36" s="314" t="e">
        <f t="shared" si="12"/>
        <v>#DIV/0!</v>
      </c>
      <c r="X36" s="314" t="e">
        <f t="shared" si="13"/>
        <v>#DIV/0!</v>
      </c>
    </row>
    <row r="37" spans="1:24" ht="15" thickBot="1">
      <c r="A37" s="302" t="e">
        <f t="shared" si="0"/>
        <v>#DIV/0!</v>
      </c>
      <c r="B37" s="302" t="e">
        <f t="shared" si="1"/>
        <v>#DIV/0!</v>
      </c>
      <c r="C37" s="302" t="e">
        <f t="shared" si="2"/>
        <v>#DIV/0!</v>
      </c>
      <c r="D37" s="302"/>
      <c r="E37" s="332" t="s">
        <v>53</v>
      </c>
      <c r="F37" s="304"/>
      <c r="G37" s="305">
        <f t="shared" si="3"/>
        <v>0</v>
      </c>
      <c r="H37" s="306">
        <f t="shared" si="4"/>
        <v>0</v>
      </c>
      <c r="I37" s="307">
        <v>1.224744871391589</v>
      </c>
      <c r="J37" s="334"/>
      <c r="K37" s="306" t="e">
        <f t="shared" si="5"/>
        <v>#DIV/0!</v>
      </c>
      <c r="L37" s="131"/>
      <c r="M37" s="320"/>
      <c r="N37" s="310">
        <f t="shared" si="6"/>
        <v>0</v>
      </c>
      <c r="O37" s="311">
        <f t="shared" si="7"/>
        <v>0</v>
      </c>
      <c r="P37" s="279">
        <v>1.2775199322661464</v>
      </c>
      <c r="Q37" s="308"/>
      <c r="R37" t="e">
        <f t="shared" si="8"/>
        <v>#DIV/0!</v>
      </c>
      <c r="T37" t="e">
        <f t="shared" si="9"/>
        <v>#DIV/0!</v>
      </c>
      <c r="U37" s="314" t="e">
        <f t="shared" si="10"/>
        <v>#DIV/0!</v>
      </c>
      <c r="V37" s="314" t="e">
        <f t="shared" si="11"/>
        <v>#DIV/0!</v>
      </c>
      <c r="W37" s="314" t="e">
        <f t="shared" si="12"/>
        <v>#DIV/0!</v>
      </c>
      <c r="X37" s="314" t="e">
        <f t="shared" si="13"/>
        <v>#DIV/0!</v>
      </c>
    </row>
    <row r="38" spans="1:24" ht="14.25">
      <c r="A38" s="302">
        <f t="shared" si="0"/>
      </c>
      <c r="B38" s="302">
        <f t="shared" si="1"/>
      </c>
      <c r="C38" s="302">
        <f t="shared" si="2"/>
      </c>
      <c r="D38" s="302"/>
      <c r="E38" s="338" t="s">
        <v>54</v>
      </c>
      <c r="F38" s="339">
        <v>4.82611781405252</v>
      </c>
      <c r="G38" s="305">
        <f t="shared" si="3"/>
        <v>0.0482611781405252</v>
      </c>
      <c r="H38" s="306">
        <f t="shared" si="4"/>
        <v>0.21431760736116315</v>
      </c>
      <c r="I38" s="307">
        <v>1.224744871391589</v>
      </c>
      <c r="J38" s="340">
        <v>2553</v>
      </c>
      <c r="K38" s="306">
        <f t="shared" si="5"/>
        <v>0.005194910554270454</v>
      </c>
      <c r="L38" s="131"/>
      <c r="M38">
        <v>3.77649103790672</v>
      </c>
      <c r="N38" s="310">
        <f t="shared" si="6"/>
        <v>0.0377649103790672</v>
      </c>
      <c r="O38" s="311">
        <f t="shared" si="7"/>
        <v>0.19062718044163646</v>
      </c>
      <c r="P38" s="279">
        <v>1.2775199322661464</v>
      </c>
      <c r="Q38" s="335">
        <v>960</v>
      </c>
      <c r="R38">
        <f t="shared" si="8"/>
        <v>0.007859897683408593</v>
      </c>
      <c r="T38">
        <f t="shared" si="9"/>
        <v>1.1140734100906124</v>
      </c>
      <c r="U38" s="314">
        <f t="shared" si="10"/>
      </c>
      <c r="V38" s="314">
        <f t="shared" si="11"/>
      </c>
      <c r="W38" s="314">
        <f t="shared" si="12"/>
      </c>
      <c r="X38" s="314">
        <f t="shared" si="13"/>
      </c>
    </row>
    <row r="39" spans="1:24" ht="14.25">
      <c r="A39" s="302" t="str">
        <f t="shared" si="0"/>
        <v>*</v>
      </c>
      <c r="B39" s="302" t="str">
        <f t="shared" si="1"/>
        <v>*</v>
      </c>
      <c r="C39" s="302" t="str">
        <f t="shared" si="2"/>
        <v>*</v>
      </c>
      <c r="D39" s="302"/>
      <c r="E39" s="338" t="s">
        <v>55</v>
      </c>
      <c r="F39" s="339">
        <v>6.556941863551898</v>
      </c>
      <c r="G39" s="305">
        <f t="shared" si="3"/>
        <v>0.06556941863551898</v>
      </c>
      <c r="H39" s="306">
        <f t="shared" si="4"/>
        <v>0.24752791756753223</v>
      </c>
      <c r="I39" s="307">
        <v>1.224744871391589</v>
      </c>
      <c r="J39" s="340">
        <v>3407</v>
      </c>
      <c r="K39" s="306">
        <f t="shared" si="5"/>
        <v>0.005193782406515307</v>
      </c>
      <c r="L39" s="131"/>
      <c r="M39">
        <v>3.141599606491488</v>
      </c>
      <c r="N39" s="310">
        <f t="shared" si="6"/>
        <v>0.03141599606491488</v>
      </c>
      <c r="O39" s="311">
        <f t="shared" si="7"/>
        <v>0.17443919071173236</v>
      </c>
      <c r="P39" s="279">
        <v>1.2775199322661464</v>
      </c>
      <c r="Q39" s="337">
        <v>1227</v>
      </c>
      <c r="R39">
        <f t="shared" si="8"/>
        <v>0.006361938501780971</v>
      </c>
      <c r="T39">
        <f t="shared" si="9"/>
        <v>4.158573891104461</v>
      </c>
      <c r="U39" s="314" t="str">
        <f t="shared" si="10"/>
        <v>*</v>
      </c>
      <c r="V39" s="314" t="str">
        <f t="shared" si="11"/>
        <v>*</v>
      </c>
      <c r="W39" s="314" t="str">
        <f t="shared" si="12"/>
        <v>*</v>
      </c>
      <c r="X39" s="314" t="str">
        <f t="shared" si="13"/>
        <v>*</v>
      </c>
    </row>
    <row r="40" spans="1:24" ht="14.25">
      <c r="A40" s="302">
        <f t="shared" si="0"/>
      </c>
      <c r="B40" s="302">
        <f t="shared" si="1"/>
      </c>
      <c r="C40" s="302">
        <f t="shared" si="2"/>
      </c>
      <c r="D40" s="302"/>
      <c r="E40" s="338" t="s">
        <v>56</v>
      </c>
      <c r="F40" s="339">
        <v>5.486284289276808</v>
      </c>
      <c r="G40" s="305">
        <f t="shared" si="3"/>
        <v>0.054862842892768084</v>
      </c>
      <c r="H40" s="306">
        <f t="shared" si="4"/>
        <v>0.22771234345658894</v>
      </c>
      <c r="I40" s="307">
        <v>1.224744871391589</v>
      </c>
      <c r="J40" s="340">
        <v>3048</v>
      </c>
      <c r="K40" s="306">
        <f t="shared" si="5"/>
        <v>0.00505155075601505</v>
      </c>
      <c r="L40" s="131"/>
      <c r="M40">
        <v>4.453723358180248</v>
      </c>
      <c r="N40" s="310">
        <f t="shared" si="6"/>
        <v>0.044537233581802484</v>
      </c>
      <c r="O40" s="311">
        <f t="shared" si="7"/>
        <v>0.20628540521976452</v>
      </c>
      <c r="P40" s="279">
        <v>1.2775199322661464</v>
      </c>
      <c r="Q40" s="337">
        <v>987</v>
      </c>
      <c r="R40">
        <f t="shared" si="8"/>
        <v>0.008388370631367997</v>
      </c>
      <c r="T40">
        <f t="shared" si="9"/>
        <v>1.0544962686487072</v>
      </c>
      <c r="U40" s="314">
        <f t="shared" si="10"/>
      </c>
      <c r="V40" s="314">
        <f t="shared" si="11"/>
      </c>
      <c r="W40" s="314">
        <f t="shared" si="12"/>
      </c>
      <c r="X40" s="314">
        <f t="shared" si="13"/>
      </c>
    </row>
    <row r="41" spans="1:24" ht="14.25">
      <c r="A41" s="302" t="str">
        <f t="shared" si="0"/>
        <v>*</v>
      </c>
      <c r="B41" s="302" t="str">
        <f t="shared" si="1"/>
        <v>*</v>
      </c>
      <c r="C41" s="302" t="str">
        <f t="shared" si="2"/>
        <v>*</v>
      </c>
      <c r="D41" s="302"/>
      <c r="E41" s="338" t="s">
        <v>57</v>
      </c>
      <c r="F41" s="339">
        <v>4.412989175686928</v>
      </c>
      <c r="G41" s="305">
        <f t="shared" si="3"/>
        <v>0.04412989175686928</v>
      </c>
      <c r="H41" s="306">
        <f t="shared" si="4"/>
        <v>0.20538365176030024</v>
      </c>
      <c r="I41" s="307">
        <v>1.224744871391589</v>
      </c>
      <c r="J41" s="340">
        <v>2721</v>
      </c>
      <c r="K41" s="306">
        <f t="shared" si="5"/>
        <v>0.004822222333182953</v>
      </c>
      <c r="L41" s="131"/>
      <c r="M41">
        <v>2.4429665659762114</v>
      </c>
      <c r="N41" s="310">
        <f t="shared" si="6"/>
        <v>0.024429665659762113</v>
      </c>
      <c r="O41" s="311">
        <f t="shared" si="7"/>
        <v>0.1543789399351944</v>
      </c>
      <c r="P41" s="279">
        <v>1.2775199322661464</v>
      </c>
      <c r="Q41" s="337">
        <v>867</v>
      </c>
      <c r="R41">
        <f t="shared" si="8"/>
        <v>0.006698016153401001</v>
      </c>
      <c r="T41">
        <f t="shared" si="9"/>
        <v>2.386946371696041</v>
      </c>
      <c r="U41" s="314" t="str">
        <f t="shared" si="10"/>
        <v>*</v>
      </c>
      <c r="V41" s="314" t="str">
        <f t="shared" si="11"/>
        <v>*</v>
      </c>
      <c r="W41" s="314" t="str">
        <f t="shared" si="12"/>
        <v>*</v>
      </c>
      <c r="X41" s="314">
        <f t="shared" si="13"/>
      </c>
    </row>
    <row r="42" spans="1:24" ht="14.25">
      <c r="A42" s="302" t="str">
        <f t="shared" si="0"/>
        <v>*</v>
      </c>
      <c r="B42" s="302" t="str">
        <f t="shared" si="1"/>
        <v>*</v>
      </c>
      <c r="C42" s="302">
        <f t="shared" si="2"/>
      </c>
      <c r="D42" s="302"/>
      <c r="E42" s="338" t="s">
        <v>58</v>
      </c>
      <c r="F42" s="339">
        <v>6.239460370994941</v>
      </c>
      <c r="G42" s="305">
        <f t="shared" si="3"/>
        <v>0.062394603709949405</v>
      </c>
      <c r="H42" s="306">
        <f t="shared" si="4"/>
        <v>0.24187086872508598</v>
      </c>
      <c r="I42" s="307">
        <v>1.224744871391589</v>
      </c>
      <c r="J42" s="340">
        <v>3251</v>
      </c>
      <c r="K42" s="306">
        <f t="shared" si="5"/>
        <v>0.005195420566729199</v>
      </c>
      <c r="L42" s="131"/>
      <c r="M42">
        <v>4.606327939407562</v>
      </c>
      <c r="N42" s="310">
        <f t="shared" si="6"/>
        <v>0.04606327939407562</v>
      </c>
      <c r="O42" s="311">
        <f t="shared" si="7"/>
        <v>0.20962216887900703</v>
      </c>
      <c r="P42" s="279">
        <v>1.2775199322661464</v>
      </c>
      <c r="Q42" s="337">
        <v>1051</v>
      </c>
      <c r="R42">
        <f t="shared" si="8"/>
        <v>0.00826044677041897</v>
      </c>
      <c r="T42">
        <f t="shared" si="9"/>
        <v>1.6735569483473414</v>
      </c>
      <c r="U42" s="314" t="str">
        <f t="shared" si="10"/>
        <v>*</v>
      </c>
      <c r="V42" s="314" t="str">
        <f t="shared" si="11"/>
        <v>*</v>
      </c>
      <c r="W42" s="314">
        <f t="shared" si="12"/>
      </c>
      <c r="X42" s="314">
        <f t="shared" si="13"/>
      </c>
    </row>
    <row r="43" spans="1:24" ht="14.25">
      <c r="A43" s="302" t="str">
        <f t="shared" si="0"/>
        <v>*</v>
      </c>
      <c r="B43" s="302" t="str">
        <f t="shared" si="1"/>
        <v>*</v>
      </c>
      <c r="C43" s="302" t="str">
        <f t="shared" si="2"/>
        <v>*</v>
      </c>
      <c r="D43" s="302"/>
      <c r="E43" s="338" t="s">
        <v>59</v>
      </c>
      <c r="F43" s="339">
        <v>5.664628258770518</v>
      </c>
      <c r="G43" s="305">
        <f t="shared" si="3"/>
        <v>0.05664628258770518</v>
      </c>
      <c r="H43" s="306">
        <f t="shared" si="4"/>
        <v>0.23116548457046746</v>
      </c>
      <c r="I43" s="307">
        <v>1.224744871391589</v>
      </c>
      <c r="J43" s="340">
        <v>2913</v>
      </c>
      <c r="K43" s="306">
        <f t="shared" si="5"/>
        <v>0.005245638728778653</v>
      </c>
      <c r="L43" s="131"/>
      <c r="M43">
        <v>2.9005027352384167</v>
      </c>
      <c r="N43" s="310">
        <f t="shared" si="6"/>
        <v>0.029005027352384166</v>
      </c>
      <c r="O43" s="311">
        <f t="shared" si="7"/>
        <v>0.16782054624113107</v>
      </c>
      <c r="P43" s="279">
        <v>1.2775199322661464</v>
      </c>
      <c r="Q43" s="337">
        <v>1024</v>
      </c>
      <c r="R43">
        <f t="shared" si="8"/>
        <v>0.00669981540208867</v>
      </c>
      <c r="T43">
        <f t="shared" si="9"/>
        <v>3.248446550021817</v>
      </c>
      <c r="U43" s="314" t="str">
        <f t="shared" si="10"/>
        <v>*</v>
      </c>
      <c r="V43" s="314" t="str">
        <f t="shared" si="11"/>
        <v>*</v>
      </c>
      <c r="W43" s="314" t="str">
        <f t="shared" si="12"/>
        <v>*</v>
      </c>
      <c r="X43" s="314" t="str">
        <f t="shared" si="13"/>
        <v>*</v>
      </c>
    </row>
    <row r="44" spans="1:24" ht="14.25">
      <c r="A44" s="302" t="str">
        <f t="shared" si="0"/>
        <v>*</v>
      </c>
      <c r="B44" s="302" t="str">
        <f t="shared" si="1"/>
        <v>*</v>
      </c>
      <c r="C44" s="302" t="str">
        <f t="shared" si="2"/>
        <v>*</v>
      </c>
      <c r="D44" s="302"/>
      <c r="E44" s="338" t="s">
        <v>60</v>
      </c>
      <c r="F44" s="339">
        <v>6.079613992762364</v>
      </c>
      <c r="G44" s="305">
        <f t="shared" si="3"/>
        <v>0.060796139927623644</v>
      </c>
      <c r="H44" s="306">
        <f t="shared" si="4"/>
        <v>0.23895599866403114</v>
      </c>
      <c r="I44" s="307">
        <v>1.224744871391589</v>
      </c>
      <c r="J44" s="340">
        <v>3502</v>
      </c>
      <c r="K44" s="306">
        <f t="shared" si="5"/>
        <v>0.004945446363411205</v>
      </c>
      <c r="L44" s="131"/>
      <c r="M44">
        <v>3.2442887836179364</v>
      </c>
      <c r="N44" s="310">
        <f t="shared" si="6"/>
        <v>0.032442887836179365</v>
      </c>
      <c r="O44" s="311">
        <f t="shared" si="7"/>
        <v>0.17717321147687212</v>
      </c>
      <c r="P44" s="279">
        <v>1.2775199322661464</v>
      </c>
      <c r="Q44" s="337">
        <v>1048</v>
      </c>
      <c r="R44">
        <f t="shared" si="8"/>
        <v>0.006991737278525608</v>
      </c>
      <c r="T44">
        <f t="shared" si="9"/>
        <v>3.310754732161854</v>
      </c>
      <c r="U44" s="314" t="str">
        <f t="shared" si="10"/>
        <v>*</v>
      </c>
      <c r="V44" s="314" t="str">
        <f t="shared" si="11"/>
        <v>*</v>
      </c>
      <c r="W44" s="314" t="str">
        <f t="shared" si="12"/>
        <v>*</v>
      </c>
      <c r="X44" s="314" t="str">
        <f t="shared" si="13"/>
        <v>*</v>
      </c>
    </row>
    <row r="45" spans="1:24" ht="14.25">
      <c r="A45" s="302" t="str">
        <f t="shared" si="0"/>
        <v>*</v>
      </c>
      <c r="B45" s="302" t="str">
        <f t="shared" si="1"/>
        <v>*</v>
      </c>
      <c r="C45" s="302" t="str">
        <f t="shared" si="2"/>
        <v>*</v>
      </c>
      <c r="D45" s="302"/>
      <c r="E45" s="338" t="s">
        <v>61</v>
      </c>
      <c r="F45" s="339">
        <v>6.773773339122884</v>
      </c>
      <c r="G45" s="305">
        <f t="shared" si="3"/>
        <v>0.06773773339122884</v>
      </c>
      <c r="H45" s="306">
        <f t="shared" si="4"/>
        <v>0.2512953100761088</v>
      </c>
      <c r="I45" s="307">
        <v>1.224744871391589</v>
      </c>
      <c r="J45" s="340">
        <v>3660</v>
      </c>
      <c r="K45" s="306">
        <f t="shared" si="5"/>
        <v>0.005087324849615103</v>
      </c>
      <c r="L45" s="131"/>
      <c r="M45">
        <v>3.447155940413048</v>
      </c>
      <c r="N45" s="310">
        <f t="shared" si="6"/>
        <v>0.03447155940413048</v>
      </c>
      <c r="O45" s="311">
        <f t="shared" si="7"/>
        <v>0.18243703296309657</v>
      </c>
      <c r="P45" s="279">
        <v>1.2775199322661464</v>
      </c>
      <c r="Q45" s="337">
        <v>1440</v>
      </c>
      <c r="R45">
        <f t="shared" si="8"/>
        <v>0.006141853305333565</v>
      </c>
      <c r="T45">
        <f t="shared" si="9"/>
        <v>4.171221458296571</v>
      </c>
      <c r="U45" s="314" t="str">
        <f t="shared" si="10"/>
        <v>*</v>
      </c>
      <c r="V45" s="314" t="str">
        <f t="shared" si="11"/>
        <v>*</v>
      </c>
      <c r="W45" s="314" t="str">
        <f t="shared" si="12"/>
        <v>*</v>
      </c>
      <c r="X45" s="314" t="str">
        <f t="shared" si="13"/>
        <v>*</v>
      </c>
    </row>
    <row r="46" spans="1:24" ht="14.25">
      <c r="A46" s="302" t="str">
        <f t="shared" si="0"/>
        <v>*</v>
      </c>
      <c r="B46" s="302" t="str">
        <f t="shared" si="1"/>
        <v>*</v>
      </c>
      <c r="C46" s="302" t="str">
        <f t="shared" si="2"/>
        <v>*</v>
      </c>
      <c r="D46" s="302"/>
      <c r="E46" s="338" t="s">
        <v>62</v>
      </c>
      <c r="F46" s="339">
        <v>5.68935427574171</v>
      </c>
      <c r="G46" s="305">
        <f t="shared" si="3"/>
        <v>0.0568935427574171</v>
      </c>
      <c r="H46" s="306">
        <f t="shared" si="4"/>
        <v>0.23163908899390676</v>
      </c>
      <c r="I46" s="307">
        <v>1.224744871391589</v>
      </c>
      <c r="J46" s="340">
        <v>3062</v>
      </c>
      <c r="K46" s="306">
        <f t="shared" si="5"/>
        <v>0.005126900448164129</v>
      </c>
      <c r="L46" s="131"/>
      <c r="M46">
        <v>3.6137156166819646</v>
      </c>
      <c r="N46" s="310">
        <f t="shared" si="6"/>
        <v>0.036137156166819645</v>
      </c>
      <c r="O46" s="311">
        <f t="shared" si="7"/>
        <v>0.18663135350469529</v>
      </c>
      <c r="P46" s="279">
        <v>1.2775199322661464</v>
      </c>
      <c r="Q46" s="337">
        <v>823</v>
      </c>
      <c r="R46">
        <f t="shared" si="8"/>
        <v>0.00831098259788599</v>
      </c>
      <c r="T46">
        <f t="shared" si="9"/>
        <v>2.1255642235342473</v>
      </c>
      <c r="U46" s="314" t="str">
        <f t="shared" si="10"/>
        <v>*</v>
      </c>
      <c r="V46" s="314" t="str">
        <f t="shared" si="11"/>
        <v>*</v>
      </c>
      <c r="W46" s="314" t="str">
        <f t="shared" si="12"/>
        <v>*</v>
      </c>
      <c r="X46" s="314">
        <f t="shared" si="13"/>
      </c>
    </row>
    <row r="47" spans="1:24" ht="15" thickBot="1">
      <c r="A47" s="302" t="e">
        <f t="shared" si="0"/>
        <v>#DIV/0!</v>
      </c>
      <c r="B47" s="302" t="e">
        <f t="shared" si="1"/>
        <v>#DIV/0!</v>
      </c>
      <c r="C47" s="302" t="e">
        <f t="shared" si="2"/>
        <v>#DIV/0!</v>
      </c>
      <c r="D47" s="302"/>
      <c r="E47" s="338"/>
      <c r="F47" s="341"/>
      <c r="G47" s="305">
        <f t="shared" si="3"/>
        <v>0</v>
      </c>
      <c r="H47" s="306">
        <f t="shared" si="4"/>
        <v>0</v>
      </c>
      <c r="I47" s="307">
        <v>1.224744871391589</v>
      </c>
      <c r="J47" s="342"/>
      <c r="K47" s="306" t="e">
        <f t="shared" si="5"/>
        <v>#DIV/0!</v>
      </c>
      <c r="L47" s="131"/>
      <c r="M47" s="320"/>
      <c r="N47" s="310">
        <f t="shared" si="6"/>
        <v>0</v>
      </c>
      <c r="O47" s="311">
        <f t="shared" si="7"/>
        <v>0</v>
      </c>
      <c r="P47" s="279">
        <v>1.2775199322661464</v>
      </c>
      <c r="Q47" s="308"/>
      <c r="R47" t="e">
        <f t="shared" si="8"/>
        <v>#DIV/0!</v>
      </c>
      <c r="T47" t="e">
        <f t="shared" si="9"/>
        <v>#DIV/0!</v>
      </c>
      <c r="U47" s="314" t="e">
        <f t="shared" si="10"/>
        <v>#DIV/0!</v>
      </c>
      <c r="V47" s="314" t="e">
        <f t="shared" si="11"/>
        <v>#DIV/0!</v>
      </c>
      <c r="W47" s="314" t="e">
        <f t="shared" si="12"/>
        <v>#DIV/0!</v>
      </c>
      <c r="X47" s="314" t="e">
        <f t="shared" si="13"/>
        <v>#DIV/0!</v>
      </c>
    </row>
    <row r="48" spans="1:24" ht="14.25">
      <c r="A48" s="302" t="str">
        <f t="shared" si="0"/>
        <v>*</v>
      </c>
      <c r="B48" s="302" t="str">
        <f t="shared" si="1"/>
        <v>*</v>
      </c>
      <c r="C48" s="302" t="str">
        <f t="shared" si="2"/>
        <v>*</v>
      </c>
      <c r="D48" s="302"/>
      <c r="E48" s="338" t="s">
        <v>63</v>
      </c>
      <c r="F48" s="339">
        <v>5.812764064932177</v>
      </c>
      <c r="G48" s="305">
        <f t="shared" si="3"/>
        <v>0.058127640649321764</v>
      </c>
      <c r="H48" s="306">
        <f t="shared" si="4"/>
        <v>0.2339846534323674</v>
      </c>
      <c r="I48" s="307">
        <v>1.224744871391589</v>
      </c>
      <c r="J48" s="343">
        <v>22511</v>
      </c>
      <c r="K48" s="306">
        <f t="shared" si="5"/>
        <v>0.0019100098609220796</v>
      </c>
      <c r="L48" s="131"/>
      <c r="M48">
        <v>3.381593897094628</v>
      </c>
      <c r="N48" s="310">
        <f t="shared" si="6"/>
        <v>0.03381593897094628</v>
      </c>
      <c r="O48" s="311">
        <f t="shared" si="7"/>
        <v>0.1807551416764113</v>
      </c>
      <c r="P48" s="279">
        <v>1.2775199322661464</v>
      </c>
      <c r="Q48" s="335">
        <v>7628</v>
      </c>
      <c r="R48">
        <f t="shared" si="8"/>
        <v>0.002643948567185716</v>
      </c>
      <c r="T48">
        <f t="shared" si="9"/>
        <v>7.45372015322044</v>
      </c>
      <c r="U48" s="314" t="str">
        <f t="shared" si="10"/>
        <v>*</v>
      </c>
      <c r="V48" s="314" t="str">
        <f t="shared" si="11"/>
        <v>*</v>
      </c>
      <c r="W48" s="314" t="str">
        <f t="shared" si="12"/>
        <v>*</v>
      </c>
      <c r="X48" s="314" t="str">
        <f t="shared" si="13"/>
        <v>*</v>
      </c>
    </row>
    <row r="49" spans="1:24" ht="14.25">
      <c r="A49" s="302" t="str">
        <f t="shared" si="0"/>
        <v>*</v>
      </c>
      <c r="B49" s="302" t="str">
        <f t="shared" si="1"/>
        <v>*</v>
      </c>
      <c r="C49" s="302" t="str">
        <f t="shared" si="2"/>
        <v>*</v>
      </c>
      <c r="D49" s="302"/>
      <c r="E49" s="338" t="s">
        <v>64</v>
      </c>
      <c r="F49" s="339">
        <v>6.355173648406732</v>
      </c>
      <c r="G49" s="305">
        <f t="shared" si="3"/>
        <v>0.06355173648406731</v>
      </c>
      <c r="H49" s="306">
        <f t="shared" si="4"/>
        <v>0.24395268654787752</v>
      </c>
      <c r="I49" s="307">
        <v>1.224744871391589</v>
      </c>
      <c r="J49" s="343">
        <v>5604</v>
      </c>
      <c r="K49" s="306">
        <f t="shared" si="5"/>
        <v>0.0039911878733996905</v>
      </c>
      <c r="L49" s="131"/>
      <c r="M49">
        <v>3.9287506377922616</v>
      </c>
      <c r="N49" s="310">
        <f t="shared" si="6"/>
        <v>0.03928750637792262</v>
      </c>
      <c r="O49" s="311">
        <f t="shared" si="7"/>
        <v>0.1942781465335906</v>
      </c>
      <c r="P49" s="279">
        <v>1.2775199322661464</v>
      </c>
      <c r="Q49" s="337">
        <v>1799</v>
      </c>
      <c r="R49">
        <f t="shared" si="8"/>
        <v>0.0058516191797295825</v>
      </c>
      <c r="T49">
        <f t="shared" si="9"/>
        <v>3.425626562040131</v>
      </c>
      <c r="U49" s="314" t="str">
        <f t="shared" si="10"/>
        <v>*</v>
      </c>
      <c r="V49" s="314" t="str">
        <f t="shared" si="11"/>
        <v>*</v>
      </c>
      <c r="W49" s="314" t="str">
        <f t="shared" si="12"/>
        <v>*</v>
      </c>
      <c r="X49" s="314" t="str">
        <f t="shared" si="13"/>
        <v>*</v>
      </c>
    </row>
    <row r="50" spans="1:24" ht="14.25">
      <c r="A50" s="302" t="e">
        <f t="shared" si="0"/>
        <v>#DIV/0!</v>
      </c>
      <c r="B50" s="302" t="e">
        <f t="shared" si="1"/>
        <v>#DIV/0!</v>
      </c>
      <c r="C50" s="302" t="e">
        <f t="shared" si="2"/>
        <v>#DIV/0!</v>
      </c>
      <c r="D50" s="302"/>
      <c r="E50" s="338"/>
      <c r="F50" s="341"/>
      <c r="G50" s="305">
        <f t="shared" si="3"/>
        <v>0</v>
      </c>
      <c r="H50" s="306">
        <f t="shared" si="4"/>
        <v>0</v>
      </c>
      <c r="I50" s="307">
        <v>1.224744871391589</v>
      </c>
      <c r="J50" s="342"/>
      <c r="K50" s="306" t="e">
        <f t="shared" si="5"/>
        <v>#DIV/0!</v>
      </c>
      <c r="L50" s="131"/>
      <c r="M50" s="320"/>
      <c r="N50" s="310">
        <f t="shared" si="6"/>
        <v>0</v>
      </c>
      <c r="O50" s="311">
        <f t="shared" si="7"/>
        <v>0</v>
      </c>
      <c r="P50" s="279">
        <v>1.2775199322661464</v>
      </c>
      <c r="Q50" s="308"/>
      <c r="R50" t="e">
        <f t="shared" si="8"/>
        <v>#DIV/0!</v>
      </c>
      <c r="T50" t="e">
        <f t="shared" si="9"/>
        <v>#DIV/0!</v>
      </c>
      <c r="U50" s="314" t="e">
        <f t="shared" si="10"/>
        <v>#DIV/0!</v>
      </c>
      <c r="V50" s="314" t="e">
        <f t="shared" si="11"/>
        <v>#DIV/0!</v>
      </c>
      <c r="W50" s="314" t="e">
        <f t="shared" si="12"/>
        <v>#DIV/0!</v>
      </c>
      <c r="X50" s="314" t="e">
        <f t="shared" si="13"/>
        <v>#DIV/0!</v>
      </c>
    </row>
    <row r="51" spans="1:24" ht="15" thickBot="1">
      <c r="A51" s="302" t="e">
        <f t="shared" si="0"/>
        <v>#DIV/0!</v>
      </c>
      <c r="B51" s="302" t="e">
        <f t="shared" si="1"/>
        <v>#DIV/0!</v>
      </c>
      <c r="C51" s="302" t="e">
        <f t="shared" si="2"/>
        <v>#DIV/0!</v>
      </c>
      <c r="D51" s="302"/>
      <c r="E51" s="344" t="s">
        <v>65</v>
      </c>
      <c r="F51" s="341"/>
      <c r="G51" s="305">
        <f t="shared" si="3"/>
        <v>0</v>
      </c>
      <c r="H51" s="306">
        <f t="shared" si="4"/>
        <v>0</v>
      </c>
      <c r="I51" s="307">
        <v>1.224744871391589</v>
      </c>
      <c r="J51" s="342"/>
      <c r="K51" s="306" t="e">
        <f t="shared" si="5"/>
        <v>#DIV/0!</v>
      </c>
      <c r="L51" s="131"/>
      <c r="M51" s="320"/>
      <c r="N51" s="310">
        <f t="shared" si="6"/>
        <v>0</v>
      </c>
      <c r="O51" s="311">
        <f t="shared" si="7"/>
        <v>0</v>
      </c>
      <c r="P51" s="279">
        <v>1.2775199322661464</v>
      </c>
      <c r="Q51" s="308"/>
      <c r="R51" t="e">
        <f t="shared" si="8"/>
        <v>#DIV/0!</v>
      </c>
      <c r="T51" t="e">
        <f t="shared" si="9"/>
        <v>#DIV/0!</v>
      </c>
      <c r="U51" s="314" t="e">
        <f t="shared" si="10"/>
        <v>#DIV/0!</v>
      </c>
      <c r="V51" s="314" t="e">
        <f t="shared" si="11"/>
        <v>#DIV/0!</v>
      </c>
      <c r="W51" s="314" t="e">
        <f t="shared" si="12"/>
        <v>#DIV/0!</v>
      </c>
      <c r="X51" s="314" t="e">
        <f t="shared" si="13"/>
        <v>#DIV/0!</v>
      </c>
    </row>
    <row r="52" spans="1:24" ht="14.25">
      <c r="A52" s="302" t="str">
        <f t="shared" si="0"/>
        <v>*</v>
      </c>
      <c r="B52" s="302" t="str">
        <f t="shared" si="1"/>
        <v>*</v>
      </c>
      <c r="C52" s="302" t="str">
        <f t="shared" si="2"/>
        <v>*</v>
      </c>
      <c r="D52" s="302"/>
      <c r="E52" s="338" t="s">
        <v>66</v>
      </c>
      <c r="F52" s="339">
        <v>6.432584269662922</v>
      </c>
      <c r="G52" s="305">
        <f t="shared" si="3"/>
        <v>0.06432584269662922</v>
      </c>
      <c r="H52" s="306">
        <f t="shared" si="4"/>
        <v>0.2453324859410138</v>
      </c>
      <c r="I52" s="307">
        <v>1.224744871391589</v>
      </c>
      <c r="J52" s="343">
        <v>6703</v>
      </c>
      <c r="K52" s="306">
        <f t="shared" si="5"/>
        <v>0.00367000012778443</v>
      </c>
      <c r="L52" s="131"/>
      <c r="M52">
        <v>4.3578300587014045</v>
      </c>
      <c r="N52" s="310">
        <f t="shared" si="6"/>
        <v>0.04357830058701404</v>
      </c>
      <c r="O52" s="311">
        <f t="shared" si="7"/>
        <v>0.20415492231382004</v>
      </c>
      <c r="P52" s="279">
        <v>1.2775199322661464</v>
      </c>
      <c r="Q52" s="335">
        <v>2269</v>
      </c>
      <c r="R52">
        <f t="shared" si="8"/>
        <v>0.005475329912489706</v>
      </c>
      <c r="T52">
        <f t="shared" si="9"/>
        <v>3.1476110927640604</v>
      </c>
      <c r="U52" s="314" t="str">
        <f t="shared" si="10"/>
        <v>*</v>
      </c>
      <c r="V52" s="314" t="str">
        <f t="shared" si="11"/>
        <v>*</v>
      </c>
      <c r="W52" s="314" t="str">
        <f t="shared" si="12"/>
        <v>*</v>
      </c>
      <c r="X52" s="314" t="str">
        <f t="shared" si="13"/>
        <v>*</v>
      </c>
    </row>
    <row r="53" spans="1:24" ht="14.25">
      <c r="A53" s="302" t="str">
        <f t="shared" si="0"/>
        <v>*</v>
      </c>
      <c r="B53" s="302" t="str">
        <f t="shared" si="1"/>
        <v>*</v>
      </c>
      <c r="C53" s="302" t="str">
        <f t="shared" si="2"/>
        <v>*</v>
      </c>
      <c r="D53" s="302"/>
      <c r="E53" s="338" t="s">
        <v>67</v>
      </c>
      <c r="F53" s="339">
        <v>7.83618187681393</v>
      </c>
      <c r="G53" s="305">
        <f t="shared" si="3"/>
        <v>0.0783618187681393</v>
      </c>
      <c r="H53" s="306">
        <f t="shared" si="4"/>
        <v>0.2687401051713134</v>
      </c>
      <c r="I53" s="307">
        <v>1.224744871391589</v>
      </c>
      <c r="J53" s="343">
        <v>2594</v>
      </c>
      <c r="K53" s="306">
        <f t="shared" si="5"/>
        <v>0.006462389444232338</v>
      </c>
      <c r="L53" s="131"/>
      <c r="M53">
        <v>3.1986352150250474</v>
      </c>
      <c r="N53" s="310">
        <f t="shared" si="6"/>
        <v>0.031986352150250474</v>
      </c>
      <c r="O53" s="311">
        <f t="shared" si="7"/>
        <v>0.17596370485520768</v>
      </c>
      <c r="P53" s="279">
        <v>1.2775199322661464</v>
      </c>
      <c r="Q53" s="337">
        <v>958</v>
      </c>
      <c r="R53">
        <f t="shared" si="8"/>
        <v>0.007262865935546754</v>
      </c>
      <c r="T53">
        <f t="shared" si="9"/>
        <v>4.770297968866064</v>
      </c>
      <c r="U53" s="314" t="str">
        <f t="shared" si="10"/>
        <v>*</v>
      </c>
      <c r="V53" s="314" t="str">
        <f t="shared" si="11"/>
        <v>*</v>
      </c>
      <c r="W53" s="314" t="str">
        <f t="shared" si="12"/>
        <v>*</v>
      </c>
      <c r="X53" s="314" t="str">
        <f t="shared" si="13"/>
        <v>*</v>
      </c>
    </row>
    <row r="54" spans="1:24" ht="14.25">
      <c r="A54" s="302" t="str">
        <f t="shared" si="0"/>
        <v>*</v>
      </c>
      <c r="B54" s="302" t="str">
        <f t="shared" si="1"/>
        <v>*</v>
      </c>
      <c r="C54" s="302" t="str">
        <f t="shared" si="2"/>
        <v>*</v>
      </c>
      <c r="D54" s="302"/>
      <c r="E54" s="338" t="s">
        <v>68</v>
      </c>
      <c r="F54" s="339">
        <v>6.302927655456085</v>
      </c>
      <c r="G54" s="305">
        <f t="shared" si="3"/>
        <v>0.06302927655456085</v>
      </c>
      <c r="H54" s="306">
        <f t="shared" si="4"/>
        <v>0.24301561030429616</v>
      </c>
      <c r="I54" s="307">
        <v>1.224744871391589</v>
      </c>
      <c r="J54" s="343">
        <v>8218</v>
      </c>
      <c r="K54" s="306">
        <f t="shared" si="5"/>
        <v>0.0032831954166257058</v>
      </c>
      <c r="L54" s="131"/>
      <c r="M54">
        <v>3.6012706770640603</v>
      </c>
      <c r="N54" s="310">
        <f t="shared" si="6"/>
        <v>0.036012706770640605</v>
      </c>
      <c r="O54" s="311">
        <f t="shared" si="7"/>
        <v>0.18632174248243938</v>
      </c>
      <c r="P54" s="279">
        <v>1.2775199322661464</v>
      </c>
      <c r="Q54" s="337">
        <v>2884</v>
      </c>
      <c r="R54">
        <f t="shared" si="8"/>
        <v>0.004432345374889861</v>
      </c>
      <c r="T54">
        <f t="shared" si="9"/>
        <v>4.897951744306204</v>
      </c>
      <c r="U54" s="314" t="str">
        <f t="shared" si="10"/>
        <v>*</v>
      </c>
      <c r="V54" s="314" t="str">
        <f t="shared" si="11"/>
        <v>*</v>
      </c>
      <c r="W54" s="314" t="str">
        <f t="shared" si="12"/>
        <v>*</v>
      </c>
      <c r="X54" s="314" t="str">
        <f t="shared" si="13"/>
        <v>*</v>
      </c>
    </row>
    <row r="55" spans="1:24" ht="14.25">
      <c r="A55" s="302" t="str">
        <f t="shared" si="0"/>
        <v>*</v>
      </c>
      <c r="B55" s="302" t="str">
        <f t="shared" si="1"/>
        <v>*</v>
      </c>
      <c r="C55" s="302" t="str">
        <f t="shared" si="2"/>
        <v>*</v>
      </c>
      <c r="D55" s="302"/>
      <c r="E55" s="338" t="s">
        <v>69</v>
      </c>
      <c r="F55" s="339">
        <v>4.862685815066768</v>
      </c>
      <c r="G55" s="305">
        <f t="shared" si="3"/>
        <v>0.048626858150667675</v>
      </c>
      <c r="H55" s="306">
        <f t="shared" si="4"/>
        <v>0.21508669604850628</v>
      </c>
      <c r="I55" s="307">
        <v>1.224744871391589</v>
      </c>
      <c r="J55" s="343">
        <v>4081</v>
      </c>
      <c r="K55" s="306">
        <f t="shared" si="5"/>
        <v>0.004123593824481871</v>
      </c>
      <c r="L55" s="131"/>
      <c r="M55">
        <v>3.3298061705184385</v>
      </c>
      <c r="N55" s="310">
        <f t="shared" si="6"/>
        <v>0.03329806170518439</v>
      </c>
      <c r="O55" s="311">
        <f t="shared" si="7"/>
        <v>0.17941376979446735</v>
      </c>
      <c r="P55" s="279">
        <v>1.2775199322661464</v>
      </c>
      <c r="Q55" s="337">
        <v>1278</v>
      </c>
      <c r="R55">
        <f t="shared" si="8"/>
        <v>0.00641147612702475</v>
      </c>
      <c r="T55">
        <f t="shared" si="9"/>
        <v>2.0108454267048312</v>
      </c>
      <c r="U55" s="314" t="str">
        <f t="shared" si="10"/>
        <v>*</v>
      </c>
      <c r="V55" s="314" t="str">
        <f t="shared" si="11"/>
        <v>*</v>
      </c>
      <c r="W55" s="314" t="str">
        <f t="shared" si="12"/>
        <v>*</v>
      </c>
      <c r="X55" s="314">
        <f t="shared" si="13"/>
      </c>
    </row>
    <row r="56" spans="1:24" ht="14.25">
      <c r="A56" s="302" t="str">
        <f t="shared" si="0"/>
        <v>*</v>
      </c>
      <c r="B56" s="302" t="str">
        <f t="shared" si="1"/>
        <v>*</v>
      </c>
      <c r="C56" s="302" t="str">
        <f t="shared" si="2"/>
        <v>*</v>
      </c>
      <c r="D56" s="302"/>
      <c r="E56" s="338" t="s">
        <v>70</v>
      </c>
      <c r="F56" s="339">
        <v>4.394407118213183</v>
      </c>
      <c r="G56" s="305">
        <f t="shared" si="3"/>
        <v>0.04394407118213183</v>
      </c>
      <c r="H56" s="306">
        <f t="shared" si="4"/>
        <v>0.20497070471184795</v>
      </c>
      <c r="I56" s="307">
        <v>1.224744871391589</v>
      </c>
      <c r="J56" s="343">
        <v>6434</v>
      </c>
      <c r="K56" s="306">
        <f t="shared" si="5"/>
        <v>0.00312965809961753</v>
      </c>
      <c r="L56" s="131"/>
      <c r="M56">
        <v>2.4114206299130796</v>
      </c>
      <c r="N56" s="310">
        <f t="shared" si="6"/>
        <v>0.024114206299130796</v>
      </c>
      <c r="O56" s="311">
        <f t="shared" si="7"/>
        <v>0.1534037527366712</v>
      </c>
      <c r="P56" s="279">
        <v>1.2775199322661464</v>
      </c>
      <c r="Q56" s="337">
        <v>2014</v>
      </c>
      <c r="R56">
        <f t="shared" si="8"/>
        <v>0.004366906926051419</v>
      </c>
      <c r="T56">
        <f t="shared" si="9"/>
        <v>3.6909376855730796</v>
      </c>
      <c r="U56" s="314" t="str">
        <f t="shared" si="10"/>
        <v>*</v>
      </c>
      <c r="V56" s="314" t="str">
        <f t="shared" si="11"/>
        <v>*</v>
      </c>
      <c r="W56" s="314" t="str">
        <f t="shared" si="12"/>
        <v>*</v>
      </c>
      <c r="X56" s="314" t="str">
        <f t="shared" si="13"/>
        <v>*</v>
      </c>
    </row>
    <row r="57" spans="1:24" ht="14.25">
      <c r="A57" s="302" t="e">
        <f t="shared" si="0"/>
        <v>#DIV/0!</v>
      </c>
      <c r="B57" s="302" t="e">
        <f t="shared" si="1"/>
        <v>#DIV/0!</v>
      </c>
      <c r="C57" s="302" t="e">
        <f t="shared" si="2"/>
        <v>#DIV/0!</v>
      </c>
      <c r="D57" s="302"/>
      <c r="E57" s="338"/>
      <c r="F57" s="341"/>
      <c r="G57" s="305">
        <f t="shared" si="3"/>
        <v>0</v>
      </c>
      <c r="H57" s="306">
        <f t="shared" si="4"/>
        <v>0</v>
      </c>
      <c r="I57" s="307">
        <v>1.224744871391589</v>
      </c>
      <c r="J57" s="319"/>
      <c r="K57" s="306" t="e">
        <f t="shared" si="5"/>
        <v>#DIV/0!</v>
      </c>
      <c r="L57" s="131"/>
      <c r="M57" s="320"/>
      <c r="N57" s="310">
        <f t="shared" si="6"/>
        <v>0</v>
      </c>
      <c r="O57" s="311">
        <f t="shared" si="7"/>
        <v>0</v>
      </c>
      <c r="P57" s="279">
        <v>1.2775199322661464</v>
      </c>
      <c r="Q57" s="337"/>
      <c r="R57" t="e">
        <f t="shared" si="8"/>
        <v>#DIV/0!</v>
      </c>
      <c r="T57" t="e">
        <f t="shared" si="9"/>
        <v>#DIV/0!</v>
      </c>
      <c r="U57" s="314" t="e">
        <f t="shared" si="10"/>
        <v>#DIV/0!</v>
      </c>
      <c r="V57" s="314" t="e">
        <f t="shared" si="11"/>
        <v>#DIV/0!</v>
      </c>
      <c r="W57" s="314" t="e">
        <f t="shared" si="12"/>
        <v>#DIV/0!</v>
      </c>
      <c r="X57" s="314" t="e">
        <f t="shared" si="13"/>
        <v>#DIV/0!</v>
      </c>
    </row>
    <row r="58" spans="1:24" ht="15" thickBot="1">
      <c r="A58" s="302" t="str">
        <f t="shared" si="0"/>
        <v>*</v>
      </c>
      <c r="B58" s="302" t="str">
        <f t="shared" si="1"/>
        <v>*</v>
      </c>
      <c r="C58" s="302" t="str">
        <f t="shared" si="2"/>
        <v>*</v>
      </c>
      <c r="D58" s="302"/>
      <c r="E58" s="345" t="s">
        <v>48</v>
      </c>
      <c r="F58" s="341">
        <v>5.921645783105862</v>
      </c>
      <c r="G58" s="305">
        <f t="shared" si="3"/>
        <v>0.05921645783105862</v>
      </c>
      <c r="H58" s="306">
        <f t="shared" si="4"/>
        <v>0.2360293815460293</v>
      </c>
      <c r="I58" s="307">
        <v>1.224744871391589</v>
      </c>
      <c r="J58" s="316">
        <v>28117</v>
      </c>
      <c r="K58" s="306">
        <f t="shared" si="5"/>
        <v>0.0017239600896295758</v>
      </c>
      <c r="L58" s="131"/>
      <c r="M58" s="317">
        <v>3.4843535380856303</v>
      </c>
      <c r="N58" s="310">
        <f t="shared" si="6"/>
        <v>0.0348435353808563</v>
      </c>
      <c r="O58" s="311">
        <f t="shared" si="7"/>
        <v>0.18338337826264223</v>
      </c>
      <c r="P58" s="279">
        <v>1.2775199322661464</v>
      </c>
      <c r="Q58" s="318">
        <v>9427</v>
      </c>
      <c r="R58">
        <f t="shared" si="8"/>
        <v>0.0024129087609819984</v>
      </c>
      <c r="T58">
        <f t="shared" si="9"/>
        <v>8.218834786245461</v>
      </c>
      <c r="U58" s="314" t="str">
        <f t="shared" si="10"/>
        <v>*</v>
      </c>
      <c r="V58" s="314" t="str">
        <f t="shared" si="11"/>
        <v>*</v>
      </c>
      <c r="W58" s="314" t="str">
        <f t="shared" si="12"/>
        <v>*</v>
      </c>
      <c r="X58" s="314" t="str">
        <f t="shared" si="13"/>
        <v>*</v>
      </c>
    </row>
    <row r="59" spans="1:24" ht="15" thickBot="1">
      <c r="A59" s="302" t="e">
        <f t="shared" si="0"/>
        <v>#DIV/0!</v>
      </c>
      <c r="B59" s="302" t="e">
        <f t="shared" si="1"/>
        <v>#DIV/0!</v>
      </c>
      <c r="C59" s="302" t="e">
        <f t="shared" si="2"/>
        <v>#DIV/0!</v>
      </c>
      <c r="D59" s="302"/>
      <c r="E59" s="81"/>
      <c r="F59" s="304"/>
      <c r="G59" s="305">
        <f t="shared" si="3"/>
        <v>0</v>
      </c>
      <c r="H59" s="306">
        <f t="shared" si="4"/>
        <v>0</v>
      </c>
      <c r="I59" s="307">
        <v>1.224744871391589</v>
      </c>
      <c r="J59" s="319"/>
      <c r="K59" s="306" t="e">
        <f t="shared" si="5"/>
        <v>#DIV/0!</v>
      </c>
      <c r="L59" s="131"/>
      <c r="M59" s="320"/>
      <c r="N59" s="310">
        <f t="shared" si="6"/>
        <v>0</v>
      </c>
      <c r="O59" s="311">
        <f t="shared" si="7"/>
        <v>0</v>
      </c>
      <c r="P59" s="279">
        <v>1.2643868198520565</v>
      </c>
      <c r="Q59" s="318"/>
      <c r="R59" t="e">
        <f t="shared" si="8"/>
        <v>#DIV/0!</v>
      </c>
      <c r="T59" t="e">
        <f t="shared" si="9"/>
        <v>#DIV/0!</v>
      </c>
      <c r="U59" s="314" t="e">
        <f t="shared" si="10"/>
        <v>#DIV/0!</v>
      </c>
      <c r="V59" s="314" t="e">
        <f t="shared" si="11"/>
        <v>#DIV/0!</v>
      </c>
      <c r="W59" s="314" t="e">
        <f t="shared" si="12"/>
        <v>#DIV/0!</v>
      </c>
      <c r="X59" s="314" t="e">
        <f t="shared" si="13"/>
        <v>#DIV/0!</v>
      </c>
    </row>
    <row r="60" spans="1:24" ht="15" thickBot="1">
      <c r="A60" s="302" t="e">
        <f t="shared" si="0"/>
        <v>#DIV/0!</v>
      </c>
      <c r="B60" s="302" t="e">
        <f t="shared" si="1"/>
        <v>#DIV/0!</v>
      </c>
      <c r="C60" s="302" t="e">
        <f t="shared" si="2"/>
        <v>#DIV/0!</v>
      </c>
      <c r="D60" s="302"/>
      <c r="E60" s="332" t="s">
        <v>22</v>
      </c>
      <c r="F60" s="304"/>
      <c r="G60" s="305">
        <f t="shared" si="3"/>
        <v>0</v>
      </c>
      <c r="H60" s="306">
        <f t="shared" si="4"/>
        <v>0</v>
      </c>
      <c r="I60" s="307">
        <v>1.224744871391589</v>
      </c>
      <c r="J60" s="319"/>
      <c r="K60" s="306" t="e">
        <f t="shared" si="5"/>
        <v>#DIV/0!</v>
      </c>
      <c r="L60" s="131"/>
      <c r="M60" s="320"/>
      <c r="N60" s="310">
        <f t="shared" si="6"/>
        <v>0</v>
      </c>
      <c r="O60" s="311">
        <f t="shared" si="7"/>
        <v>0</v>
      </c>
      <c r="P60" s="279">
        <v>1.2643868198520565</v>
      </c>
      <c r="Q60" s="308"/>
      <c r="R60" t="e">
        <f t="shared" si="8"/>
        <v>#DIV/0!</v>
      </c>
      <c r="T60" t="e">
        <f t="shared" si="9"/>
        <v>#DIV/0!</v>
      </c>
      <c r="U60" s="314" t="e">
        <f t="shared" si="10"/>
        <v>#DIV/0!</v>
      </c>
      <c r="V60" s="314" t="e">
        <f t="shared" si="11"/>
        <v>#DIV/0!</v>
      </c>
      <c r="W60" s="314" t="e">
        <f t="shared" si="12"/>
        <v>#DIV/0!</v>
      </c>
      <c r="X60" s="314" t="e">
        <f t="shared" si="13"/>
        <v>#DIV/0!</v>
      </c>
    </row>
    <row r="61" spans="1:24" ht="14.25">
      <c r="A61" s="302" t="str">
        <f t="shared" si="0"/>
        <v>*</v>
      </c>
      <c r="B61" s="302" t="str">
        <f t="shared" si="1"/>
        <v>*</v>
      </c>
      <c r="C61" s="302" t="str">
        <f t="shared" si="2"/>
        <v>*</v>
      </c>
      <c r="D61" s="302"/>
      <c r="E61" s="36" t="s">
        <v>23</v>
      </c>
      <c r="F61" s="333">
        <v>4.06015037593985</v>
      </c>
      <c r="G61" s="305">
        <f t="shared" si="3"/>
        <v>0.0406015037593985</v>
      </c>
      <c r="H61" s="306">
        <f t="shared" si="4"/>
        <v>0.1973651986847581</v>
      </c>
      <c r="I61" s="307">
        <v>1.224744871391589</v>
      </c>
      <c r="J61" s="346">
        <v>2859</v>
      </c>
      <c r="K61" s="306">
        <f t="shared" si="5"/>
        <v>0.004520735812149362</v>
      </c>
      <c r="L61" s="131"/>
      <c r="M61">
        <v>1.8603131755738151</v>
      </c>
      <c r="N61" s="310">
        <f t="shared" si="6"/>
        <v>0.01860313175573815</v>
      </c>
      <c r="O61" s="311">
        <f t="shared" si="7"/>
        <v>0.13511867096969538</v>
      </c>
      <c r="P61" s="280">
        <v>1.5423381188663638</v>
      </c>
      <c r="Q61" s="335">
        <v>797</v>
      </c>
      <c r="R61">
        <f>P61*(O61/SQRT(Q61))</f>
        <v>0.0073818598655915856</v>
      </c>
      <c r="T61">
        <f>(+G61-N61)/SQRT((K61^2)+(R61^2))</f>
        <v>2.5413579641814907</v>
      </c>
      <c r="U61" s="314" t="str">
        <f>IF(ABS(T61)&gt;=NORMSINV(0.9),"*","")</f>
        <v>*</v>
      </c>
      <c r="V61" s="314" t="str">
        <f t="shared" si="11"/>
        <v>*</v>
      </c>
      <c r="W61" s="314" t="str">
        <f t="shared" si="12"/>
        <v>*</v>
      </c>
      <c r="X61" s="314">
        <f t="shared" si="13"/>
      </c>
    </row>
    <row r="62" spans="1:24" ht="14.25">
      <c r="A62" s="302" t="str">
        <f t="shared" si="0"/>
        <v>*</v>
      </c>
      <c r="B62" s="302" t="str">
        <f t="shared" si="1"/>
        <v>*</v>
      </c>
      <c r="C62" s="302" t="str">
        <f t="shared" si="2"/>
        <v>*</v>
      </c>
      <c r="D62" s="302"/>
      <c r="E62" s="36" t="s">
        <v>24</v>
      </c>
      <c r="F62" s="333">
        <v>5.3318494536624845</v>
      </c>
      <c r="G62" s="305">
        <f t="shared" si="3"/>
        <v>0.05331849453662484</v>
      </c>
      <c r="H62" s="306">
        <f t="shared" si="4"/>
        <v>0.22466782741855307</v>
      </c>
      <c r="I62" s="307">
        <v>1.224744871391589</v>
      </c>
      <c r="J62" s="346">
        <v>10167</v>
      </c>
      <c r="K62" s="306">
        <f t="shared" si="5"/>
        <v>0.002728915595989428</v>
      </c>
      <c r="L62" s="131"/>
      <c r="M62">
        <v>2.707978178517153</v>
      </c>
      <c r="N62" s="310">
        <f t="shared" si="6"/>
        <v>0.02707978178517153</v>
      </c>
      <c r="O62" s="311">
        <f t="shared" si="7"/>
        <v>0.1623159487038751</v>
      </c>
      <c r="P62" s="280">
        <v>1.2580854109902782</v>
      </c>
      <c r="Q62" s="337">
        <v>2887</v>
      </c>
      <c r="R62">
        <f aca="true" t="shared" si="14" ref="R62:R98">P61*(O62/SQRT(Q62))</f>
        <v>0.0046592648152088455</v>
      </c>
      <c r="T62">
        <f t="shared" si="9"/>
        <v>4.859376768265587</v>
      </c>
      <c r="U62" s="314" t="str">
        <f t="shared" si="10"/>
        <v>*</v>
      </c>
      <c r="V62" s="314" t="str">
        <f t="shared" si="11"/>
        <v>*</v>
      </c>
      <c r="W62" s="314" t="str">
        <f t="shared" si="12"/>
        <v>*</v>
      </c>
      <c r="X62" s="314" t="str">
        <f t="shared" si="13"/>
        <v>*</v>
      </c>
    </row>
    <row r="63" spans="1:24" ht="14.25">
      <c r="A63" s="302" t="str">
        <f t="shared" si="0"/>
        <v>*</v>
      </c>
      <c r="B63" s="302" t="str">
        <f t="shared" si="1"/>
        <v>*</v>
      </c>
      <c r="C63" s="302" t="str">
        <f t="shared" si="2"/>
        <v>*</v>
      </c>
      <c r="D63" s="302"/>
      <c r="E63" s="36" t="s">
        <v>25</v>
      </c>
      <c r="F63" s="333">
        <v>7.314011866727521</v>
      </c>
      <c r="G63" s="305">
        <f t="shared" si="3"/>
        <v>0.07314011866727521</v>
      </c>
      <c r="H63" s="306">
        <f t="shared" si="4"/>
        <v>0.26036636055491524</v>
      </c>
      <c r="I63" s="307">
        <v>1.224744871391589</v>
      </c>
      <c r="J63" s="346">
        <v>8558</v>
      </c>
      <c r="K63" s="306">
        <f t="shared" si="5"/>
        <v>0.0034470244265059936</v>
      </c>
      <c r="L63" s="131"/>
      <c r="M63">
        <v>4.315609058681146</v>
      </c>
      <c r="N63" s="310">
        <f t="shared" si="6"/>
        <v>0.04315609058681146</v>
      </c>
      <c r="O63" s="311">
        <f t="shared" si="7"/>
        <v>0.2032083719537027</v>
      </c>
      <c r="P63" s="280">
        <v>1.1860643450700092</v>
      </c>
      <c r="Q63" s="337">
        <v>3132</v>
      </c>
      <c r="R63">
        <f t="shared" si="14"/>
        <v>0.0045681551536062405</v>
      </c>
      <c r="T63">
        <f t="shared" si="9"/>
        <v>5.239431881604259</v>
      </c>
      <c r="U63" s="314" t="str">
        <f t="shared" si="10"/>
        <v>*</v>
      </c>
      <c r="V63" s="314" t="str">
        <f t="shared" si="11"/>
        <v>*</v>
      </c>
      <c r="W63" s="314" t="str">
        <f t="shared" si="12"/>
        <v>*</v>
      </c>
      <c r="X63" s="314" t="str">
        <f t="shared" si="13"/>
        <v>*</v>
      </c>
    </row>
    <row r="64" spans="1:24" ht="14.25">
      <c r="A64" s="302" t="str">
        <f t="shared" si="0"/>
        <v>*</v>
      </c>
      <c r="B64" s="302">
        <f t="shared" si="1"/>
      </c>
      <c r="C64" s="302">
        <f t="shared" si="2"/>
      </c>
      <c r="D64" s="302"/>
      <c r="E64" s="36" t="s">
        <v>26</v>
      </c>
      <c r="F64" s="333">
        <v>7.752732240437159</v>
      </c>
      <c r="G64" s="305">
        <f t="shared" si="3"/>
        <v>0.07752732240437159</v>
      </c>
      <c r="H64" s="306">
        <f t="shared" si="4"/>
        <v>0.2674263201055203</v>
      </c>
      <c r="I64" s="307">
        <v>1.224744871391589</v>
      </c>
      <c r="J64" s="346">
        <v>3558</v>
      </c>
      <c r="K64" s="306">
        <f t="shared" si="5"/>
        <v>0.005490941362925648</v>
      </c>
      <c r="L64" s="131"/>
      <c r="M64">
        <v>6.4221188583556215</v>
      </c>
      <c r="N64" s="310">
        <f t="shared" si="6"/>
        <v>0.06422118858355622</v>
      </c>
      <c r="O64" s="311">
        <f t="shared" si="7"/>
        <v>0.24514654295027602</v>
      </c>
      <c r="P64" s="280">
        <v>0.9514342924406777</v>
      </c>
      <c r="Q64" s="337">
        <v>1427</v>
      </c>
      <c r="R64">
        <f t="shared" si="14"/>
        <v>0.007697009758963658</v>
      </c>
      <c r="T64">
        <f t="shared" si="9"/>
        <v>1.4073325709728515</v>
      </c>
      <c r="U64" s="314" t="str">
        <f t="shared" si="10"/>
        <v>*</v>
      </c>
      <c r="V64" s="314">
        <f t="shared" si="11"/>
      </c>
      <c r="W64" s="314">
        <f t="shared" si="12"/>
      </c>
      <c r="X64" s="314">
        <f t="shared" si="13"/>
      </c>
    </row>
    <row r="65" spans="1:24" ht="14.25">
      <c r="A65" s="302" t="str">
        <f t="shared" si="0"/>
        <v>*</v>
      </c>
      <c r="B65" s="302" t="str">
        <f t="shared" si="1"/>
        <v>*</v>
      </c>
      <c r="C65" s="302" t="str">
        <f t="shared" si="2"/>
        <v>*</v>
      </c>
      <c r="D65" s="302"/>
      <c r="E65" s="36" t="s">
        <v>27</v>
      </c>
      <c r="F65" s="333">
        <v>4.1633306645316255</v>
      </c>
      <c r="G65" s="305">
        <f t="shared" si="3"/>
        <v>0.041633306645316254</v>
      </c>
      <c r="H65" s="306">
        <f t="shared" si="4"/>
        <v>0.1997497795320268</v>
      </c>
      <c r="I65" s="307">
        <v>1.224744871391589</v>
      </c>
      <c r="J65" s="346">
        <v>2964</v>
      </c>
      <c r="K65" s="306">
        <f t="shared" si="5"/>
        <v>0.00449358373111362</v>
      </c>
      <c r="L65" s="131"/>
      <c r="M65">
        <v>2.607082556033119</v>
      </c>
      <c r="N65" s="310">
        <f t="shared" si="6"/>
        <v>0.026070825560331187</v>
      </c>
      <c r="O65" s="311">
        <f t="shared" si="7"/>
        <v>0.15934596830461062</v>
      </c>
      <c r="P65" s="280">
        <v>1.0065144217069484</v>
      </c>
      <c r="Q65" s="337">
        <v>1181</v>
      </c>
      <c r="R65">
        <f t="shared" si="14"/>
        <v>0.004411587844595937</v>
      </c>
      <c r="T65">
        <f t="shared" si="9"/>
        <v>2.4713436148865773</v>
      </c>
      <c r="U65" s="314" t="str">
        <f t="shared" si="10"/>
        <v>*</v>
      </c>
      <c r="V65" s="314" t="str">
        <f t="shared" si="11"/>
        <v>*</v>
      </c>
      <c r="W65" s="314" t="str">
        <f t="shared" si="12"/>
        <v>*</v>
      </c>
      <c r="X65" s="314">
        <f t="shared" si="13"/>
      </c>
    </row>
    <row r="66" spans="1:24" ht="14.25">
      <c r="A66" s="302" t="e">
        <f t="shared" si="0"/>
        <v>#DIV/0!</v>
      </c>
      <c r="B66" s="302" t="e">
        <f t="shared" si="1"/>
        <v>#DIV/0!</v>
      </c>
      <c r="C66" s="302" t="e">
        <f t="shared" si="2"/>
        <v>#DIV/0!</v>
      </c>
      <c r="D66" s="302"/>
      <c r="E66" s="36"/>
      <c r="F66" s="347"/>
      <c r="G66" s="305">
        <f t="shared" si="3"/>
        <v>0</v>
      </c>
      <c r="H66" s="306">
        <f t="shared" si="4"/>
        <v>0</v>
      </c>
      <c r="I66" s="307">
        <v>1.224744871391589</v>
      </c>
      <c r="J66" s="348"/>
      <c r="K66" s="306" t="e">
        <f t="shared" si="5"/>
        <v>#DIV/0!</v>
      </c>
      <c r="L66" s="131"/>
      <c r="M66" s="320"/>
      <c r="N66" s="310">
        <f t="shared" si="6"/>
        <v>0</v>
      </c>
      <c r="O66" s="311">
        <f t="shared" si="7"/>
        <v>0</v>
      </c>
      <c r="P66" s="349"/>
      <c r="Q66" s="308"/>
      <c r="R66" t="e">
        <f t="shared" si="14"/>
        <v>#DIV/0!</v>
      </c>
      <c r="T66" t="e">
        <f t="shared" si="9"/>
        <v>#DIV/0!</v>
      </c>
      <c r="U66" s="314" t="e">
        <f t="shared" si="10"/>
        <v>#DIV/0!</v>
      </c>
      <c r="V66" s="314" t="e">
        <f t="shared" si="11"/>
        <v>#DIV/0!</v>
      </c>
      <c r="W66" s="314" t="e">
        <f t="shared" si="12"/>
        <v>#DIV/0!</v>
      </c>
      <c r="X66" s="314" t="e">
        <f t="shared" si="13"/>
        <v>#DIV/0!</v>
      </c>
    </row>
    <row r="67" spans="1:24" ht="15" thickBot="1">
      <c r="A67" s="302" t="e">
        <f t="shared" si="0"/>
        <v>#DIV/0!</v>
      </c>
      <c r="B67" s="302" t="e">
        <f t="shared" si="1"/>
        <v>#DIV/0!</v>
      </c>
      <c r="C67" s="302" t="e">
        <f t="shared" si="2"/>
        <v>#DIV/0!</v>
      </c>
      <c r="D67" s="302"/>
      <c r="E67" s="332" t="s">
        <v>28</v>
      </c>
      <c r="F67" s="347"/>
      <c r="G67" s="305">
        <f t="shared" si="3"/>
        <v>0</v>
      </c>
      <c r="H67" s="306">
        <f t="shared" si="4"/>
        <v>0</v>
      </c>
      <c r="I67" s="307">
        <v>1.224744871391589</v>
      </c>
      <c r="J67" s="348"/>
      <c r="K67" s="306" t="e">
        <f t="shared" si="5"/>
        <v>#DIV/0!</v>
      </c>
      <c r="L67" s="131"/>
      <c r="M67" s="320"/>
      <c r="N67" s="310">
        <f t="shared" si="6"/>
        <v>0</v>
      </c>
      <c r="O67" s="311">
        <f t="shared" si="7"/>
        <v>0</v>
      </c>
      <c r="P67" s="349"/>
      <c r="Q67" s="308"/>
      <c r="R67" t="e">
        <f t="shared" si="14"/>
        <v>#DIV/0!</v>
      </c>
      <c r="T67" t="e">
        <f t="shared" si="9"/>
        <v>#DIV/0!</v>
      </c>
      <c r="U67" s="314" t="e">
        <f t="shared" si="10"/>
        <v>#DIV/0!</v>
      </c>
      <c r="V67" s="314" t="e">
        <f t="shared" si="11"/>
        <v>#DIV/0!</v>
      </c>
      <c r="W67" s="314" t="e">
        <f t="shared" si="12"/>
        <v>#DIV/0!</v>
      </c>
      <c r="X67" s="314" t="e">
        <f t="shared" si="13"/>
        <v>#DIV/0!</v>
      </c>
    </row>
    <row r="68" spans="1:24" ht="14.25">
      <c r="A68" s="302" t="str">
        <f t="shared" si="0"/>
        <v>*</v>
      </c>
      <c r="B68" s="302" t="str">
        <f t="shared" si="1"/>
        <v>*</v>
      </c>
      <c r="C68" s="302" t="str">
        <f t="shared" si="2"/>
        <v>*</v>
      </c>
      <c r="D68" s="302"/>
      <c r="E68" s="36" t="s">
        <v>29</v>
      </c>
      <c r="F68" s="333">
        <v>6.639126586013573</v>
      </c>
      <c r="G68" s="305">
        <f t="shared" si="3"/>
        <v>0.06639126586013573</v>
      </c>
      <c r="H68" s="306">
        <f t="shared" si="4"/>
        <v>0.2489647880275934</v>
      </c>
      <c r="I68" s="307">
        <v>1.224744871391589</v>
      </c>
      <c r="J68" s="346">
        <v>12549</v>
      </c>
      <c r="K68" s="306">
        <f t="shared" si="5"/>
        <v>0.002721942818704759</v>
      </c>
      <c r="L68" s="131"/>
      <c r="M68">
        <v>3.581031011995833</v>
      </c>
      <c r="N68" s="310">
        <f t="shared" si="6"/>
        <v>0.03581031011995833</v>
      </c>
      <c r="O68" s="311">
        <f t="shared" si="7"/>
        <v>0.18581693089993373</v>
      </c>
      <c r="P68" s="280">
        <v>1.3076410924144357</v>
      </c>
      <c r="Q68" s="335">
        <v>4145</v>
      </c>
      <c r="R68">
        <f t="shared" si="14"/>
        <v>0</v>
      </c>
      <c r="T68">
        <f t="shared" si="9"/>
        <v>11.23497361150643</v>
      </c>
      <c r="U68" s="314" t="str">
        <f t="shared" si="10"/>
        <v>*</v>
      </c>
      <c r="V68" s="314" t="str">
        <f t="shared" si="11"/>
        <v>*</v>
      </c>
      <c r="W68" s="314" t="str">
        <f t="shared" si="12"/>
        <v>*</v>
      </c>
      <c r="X68" s="314" t="str">
        <f t="shared" si="13"/>
        <v>*</v>
      </c>
    </row>
    <row r="69" spans="1:24" ht="14.25">
      <c r="A69" s="302" t="str">
        <f t="shared" si="0"/>
        <v>*</v>
      </c>
      <c r="B69" s="302" t="str">
        <f t="shared" si="1"/>
        <v>*</v>
      </c>
      <c r="C69" s="302" t="str">
        <f t="shared" si="2"/>
        <v>*</v>
      </c>
      <c r="D69" s="302"/>
      <c r="E69" s="36" t="s">
        <v>30</v>
      </c>
      <c r="F69" s="333">
        <v>5.24937999448884</v>
      </c>
      <c r="G69" s="305">
        <f t="shared" si="3"/>
        <v>0.0524937999448884</v>
      </c>
      <c r="H69" s="306">
        <f t="shared" si="4"/>
        <v>0.22302062889390845</v>
      </c>
      <c r="I69" s="307">
        <v>1.224744871391589</v>
      </c>
      <c r="J69" s="346">
        <v>15568</v>
      </c>
      <c r="K69" s="306">
        <f t="shared" si="5"/>
        <v>0.0021891436178493127</v>
      </c>
      <c r="L69" s="131"/>
      <c r="M69">
        <v>3.392401953788254</v>
      </c>
      <c r="N69" s="310">
        <f t="shared" si="6"/>
        <v>0.033924019537882544</v>
      </c>
      <c r="O69" s="311">
        <f t="shared" si="7"/>
        <v>0.18103364448708398</v>
      </c>
      <c r="P69" s="280">
        <v>1.2286323324524326</v>
      </c>
      <c r="Q69" s="337">
        <v>5282</v>
      </c>
      <c r="R69">
        <f t="shared" si="14"/>
        <v>0.0032572317230033163</v>
      </c>
      <c r="T69">
        <f t="shared" si="9"/>
        <v>4.731725060412457</v>
      </c>
      <c r="U69" s="314" t="str">
        <f t="shared" si="10"/>
        <v>*</v>
      </c>
      <c r="V69" s="314" t="str">
        <f t="shared" si="11"/>
        <v>*</v>
      </c>
      <c r="W69" s="314" t="str">
        <f t="shared" si="12"/>
        <v>*</v>
      </c>
      <c r="X69" s="314" t="str">
        <f t="shared" si="13"/>
        <v>*</v>
      </c>
    </row>
    <row r="70" spans="1:24" ht="14.25">
      <c r="A70" s="302" t="e">
        <f t="shared" si="0"/>
        <v>#DIV/0!</v>
      </c>
      <c r="B70" s="302" t="e">
        <f t="shared" si="1"/>
        <v>#DIV/0!</v>
      </c>
      <c r="C70" s="302" t="e">
        <f t="shared" si="2"/>
        <v>#DIV/0!</v>
      </c>
      <c r="D70" s="302"/>
      <c r="E70" s="36"/>
      <c r="F70" s="304"/>
      <c r="G70" s="305">
        <f t="shared" si="3"/>
        <v>0</v>
      </c>
      <c r="H70" s="306">
        <f t="shared" si="4"/>
        <v>0</v>
      </c>
      <c r="I70" s="307">
        <v>1.224744871391589</v>
      </c>
      <c r="J70" s="319"/>
      <c r="K70" s="306" t="e">
        <f t="shared" si="5"/>
        <v>#DIV/0!</v>
      </c>
      <c r="L70" s="131"/>
      <c r="M70" s="320"/>
      <c r="N70" s="310">
        <f t="shared" si="6"/>
        <v>0</v>
      </c>
      <c r="O70" s="311">
        <f t="shared" si="7"/>
        <v>0</v>
      </c>
      <c r="P70" s="349"/>
      <c r="Q70" s="308"/>
      <c r="R70" t="e">
        <f t="shared" si="14"/>
        <v>#DIV/0!</v>
      </c>
      <c r="T70" t="e">
        <f t="shared" si="9"/>
        <v>#DIV/0!</v>
      </c>
      <c r="U70" s="314" t="e">
        <f t="shared" si="10"/>
        <v>#DIV/0!</v>
      </c>
      <c r="V70" s="314" t="e">
        <f t="shared" si="11"/>
        <v>#DIV/0!</v>
      </c>
      <c r="W70" s="314" t="e">
        <f t="shared" si="12"/>
        <v>#DIV/0!</v>
      </c>
      <c r="X70" s="314" t="e">
        <f t="shared" si="13"/>
        <v>#DIV/0!</v>
      </c>
    </row>
    <row r="71" spans="1:24" ht="14.25">
      <c r="A71" s="302" t="e">
        <f aca="true" t="shared" si="15" ref="A71:A134">IF(ABS(T71)&gt;=NORMSINV(0.9),"*","")</f>
        <v>#DIV/0!</v>
      </c>
      <c r="B71" s="302" t="e">
        <f aca="true" t="shared" si="16" ref="B71:B134">IF(ABS(T71)&gt;=NORMSINV(0.95),"*","")</f>
        <v>#DIV/0!</v>
      </c>
      <c r="C71" s="302" t="e">
        <f aca="true" t="shared" si="17" ref="C71:C134">IF(ABS(T71)&gt;=NORMSINV(0.975),"*","")</f>
        <v>#DIV/0!</v>
      </c>
      <c r="D71" s="302"/>
      <c r="E71" s="332" t="s">
        <v>31</v>
      </c>
      <c r="F71" s="304"/>
      <c r="G71" s="305">
        <f aca="true" t="shared" si="18" ref="G71:G134">F71/100</f>
        <v>0</v>
      </c>
      <c r="H71" s="306">
        <f aca="true" t="shared" si="19" ref="H71:H134">SQRT((1-G71)*(G71))</f>
        <v>0</v>
      </c>
      <c r="I71" s="307">
        <v>1.224744871391589</v>
      </c>
      <c r="J71" s="319"/>
      <c r="K71" s="306" t="e">
        <f aca="true" t="shared" si="20" ref="K71:K134">H71*I71/SQRT(J71)</f>
        <v>#DIV/0!</v>
      </c>
      <c r="L71" s="131"/>
      <c r="M71" s="320"/>
      <c r="N71" s="310">
        <f aca="true" t="shared" si="21" ref="N71:N134">M71/100</f>
        <v>0</v>
      </c>
      <c r="O71" s="311">
        <f aca="true" t="shared" si="22" ref="O71:O134">SQRT((1-N71)*(N71))</f>
        <v>0</v>
      </c>
      <c r="P71" s="349"/>
      <c r="Q71" s="308"/>
      <c r="R71" t="e">
        <f t="shared" si="14"/>
        <v>#DIV/0!</v>
      </c>
      <c r="T71" t="e">
        <f aca="true" t="shared" si="23" ref="T71:T134">(+G71-N71)/SQRT((K71^2)+(R71^2))</f>
        <v>#DIV/0!</v>
      </c>
      <c r="U71" s="314" t="e">
        <f aca="true" t="shared" si="24" ref="U71:U134">IF(ABS(T71)&gt;=NORMSINV(0.9),"*","")</f>
        <v>#DIV/0!</v>
      </c>
      <c r="V71" s="314" t="e">
        <f aca="true" t="shared" si="25" ref="V71:V134">IF(ABS(T71)&gt;=NORMSINV(0.95),"*","")</f>
        <v>#DIV/0!</v>
      </c>
      <c r="W71" s="314" t="e">
        <f aca="true" t="shared" si="26" ref="W71:W134">IF(ABS(T71)&gt;=NORMSINV(0.975),"*","")</f>
        <v>#DIV/0!</v>
      </c>
      <c r="X71" s="314" t="e">
        <f aca="true" t="shared" si="27" ref="X71:X134">IF(ABS(T71)&gt;=NORMSINV(0.995),"*","")</f>
        <v>#DIV/0!</v>
      </c>
    </row>
    <row r="72" spans="1:24" ht="14.25">
      <c r="A72" s="302" t="str">
        <f t="shared" si="15"/>
        <v>*</v>
      </c>
      <c r="B72" s="302" t="str">
        <f t="shared" si="16"/>
        <v>*</v>
      </c>
      <c r="C72" s="302" t="str">
        <f t="shared" si="17"/>
        <v>*</v>
      </c>
      <c r="D72" s="302"/>
      <c r="E72" s="350" t="s">
        <v>32</v>
      </c>
      <c r="F72" s="333">
        <v>7.384572269319695</v>
      </c>
      <c r="G72" s="305">
        <f t="shared" si="18"/>
        <v>0.07384572269319695</v>
      </c>
      <c r="H72" s="306">
        <f t="shared" si="19"/>
        <v>0.2615196587890027</v>
      </c>
      <c r="I72" s="307">
        <v>1.224744871391589</v>
      </c>
      <c r="J72" s="346">
        <v>14129</v>
      </c>
      <c r="K72" s="306">
        <f t="shared" si="20"/>
        <v>0.002694599705006768</v>
      </c>
      <c r="L72" s="131"/>
      <c r="M72">
        <v>4.100963533314685</v>
      </c>
      <c r="N72" s="310">
        <f t="shared" si="21"/>
        <v>0.04100963533314685</v>
      </c>
      <c r="O72" s="311">
        <f t="shared" si="22"/>
        <v>0.1983124936633826</v>
      </c>
      <c r="P72" s="280">
        <v>1.244264310178037</v>
      </c>
      <c r="Q72" s="337">
        <v>5162</v>
      </c>
      <c r="R72">
        <f t="shared" si="14"/>
        <v>0</v>
      </c>
      <c r="T72">
        <f t="shared" si="23"/>
        <v>12.185886942330686</v>
      </c>
      <c r="U72" s="314" t="str">
        <f t="shared" si="24"/>
        <v>*</v>
      </c>
      <c r="V72" s="314" t="str">
        <f t="shared" si="25"/>
        <v>*</v>
      </c>
      <c r="W72" s="314" t="str">
        <f t="shared" si="26"/>
        <v>*</v>
      </c>
      <c r="X72" s="314" t="str">
        <f t="shared" si="27"/>
        <v>*</v>
      </c>
    </row>
    <row r="73" spans="1:24" ht="14.25">
      <c r="A73" s="302" t="str">
        <f t="shared" si="15"/>
        <v>*</v>
      </c>
      <c r="B73" s="302" t="str">
        <f t="shared" si="16"/>
        <v>*</v>
      </c>
      <c r="C73" s="302" t="str">
        <f t="shared" si="17"/>
        <v>*</v>
      </c>
      <c r="D73" s="302"/>
      <c r="E73" s="350" t="s">
        <v>33</v>
      </c>
      <c r="F73" s="333">
        <v>4.056722311972716</v>
      </c>
      <c r="G73" s="305">
        <f t="shared" si="18"/>
        <v>0.04056722311972716</v>
      </c>
      <c r="H73" s="306">
        <f t="shared" si="19"/>
        <v>0.19728538599724368</v>
      </c>
      <c r="I73" s="307">
        <v>1.224744871391589</v>
      </c>
      <c r="J73" s="346">
        <v>11861</v>
      </c>
      <c r="K73" s="306">
        <f t="shared" si="20"/>
        <v>0.002218604514953344</v>
      </c>
      <c r="L73" s="131"/>
      <c r="M73">
        <v>2.935716886235757</v>
      </c>
      <c r="N73" s="310">
        <f t="shared" si="21"/>
        <v>0.02935716886235757</v>
      </c>
      <c r="O73" s="311">
        <f t="shared" si="22"/>
        <v>0.16880558491573847</v>
      </c>
      <c r="P73" s="280">
        <v>1.2396634033978808</v>
      </c>
      <c r="Q73" s="337">
        <v>3743</v>
      </c>
      <c r="R73">
        <f t="shared" si="14"/>
        <v>0.003433124410460095</v>
      </c>
      <c r="T73">
        <f t="shared" si="23"/>
        <v>2.7424476334510124</v>
      </c>
      <c r="U73" s="314" t="str">
        <f t="shared" si="24"/>
        <v>*</v>
      </c>
      <c r="V73" s="314" t="str">
        <f t="shared" si="25"/>
        <v>*</v>
      </c>
      <c r="W73" s="314" t="str">
        <f t="shared" si="26"/>
        <v>*</v>
      </c>
      <c r="X73" s="314" t="str">
        <f t="shared" si="27"/>
        <v>*</v>
      </c>
    </row>
    <row r="74" spans="1:24" ht="14.25">
      <c r="A74" s="302" t="e">
        <f t="shared" si="15"/>
        <v>#DIV/0!</v>
      </c>
      <c r="B74" s="302" t="e">
        <f t="shared" si="16"/>
        <v>#DIV/0!</v>
      </c>
      <c r="C74" s="302" t="e">
        <f t="shared" si="17"/>
        <v>#DIV/0!</v>
      </c>
      <c r="D74" s="302"/>
      <c r="E74" s="36"/>
      <c r="F74" s="347"/>
      <c r="G74" s="305">
        <f t="shared" si="18"/>
        <v>0</v>
      </c>
      <c r="H74" s="306">
        <f t="shared" si="19"/>
        <v>0</v>
      </c>
      <c r="I74" s="307">
        <v>1.224744871391589</v>
      </c>
      <c r="J74" s="348"/>
      <c r="K74" s="306" t="e">
        <f t="shared" si="20"/>
        <v>#DIV/0!</v>
      </c>
      <c r="L74" s="131"/>
      <c r="M74" s="320"/>
      <c r="N74" s="310">
        <f t="shared" si="21"/>
        <v>0</v>
      </c>
      <c r="O74" s="311">
        <f t="shared" si="22"/>
        <v>0</v>
      </c>
      <c r="P74" s="349"/>
      <c r="Q74" s="308"/>
      <c r="R74" t="e">
        <f t="shared" si="14"/>
        <v>#DIV/0!</v>
      </c>
      <c r="T74" t="e">
        <f t="shared" si="23"/>
        <v>#DIV/0!</v>
      </c>
      <c r="U74" s="314" t="e">
        <f t="shared" si="24"/>
        <v>#DIV/0!</v>
      </c>
      <c r="V74" s="314" t="e">
        <f t="shared" si="25"/>
        <v>#DIV/0!</v>
      </c>
      <c r="W74" s="314" t="e">
        <f t="shared" si="26"/>
        <v>#DIV/0!</v>
      </c>
      <c r="X74" s="314" t="e">
        <f t="shared" si="27"/>
        <v>#DIV/0!</v>
      </c>
    </row>
    <row r="75" spans="1:24" ht="15" thickBot="1">
      <c r="A75" s="302" t="e">
        <f t="shared" si="15"/>
        <v>#DIV/0!</v>
      </c>
      <c r="B75" s="302" t="e">
        <f t="shared" si="16"/>
        <v>#DIV/0!</v>
      </c>
      <c r="C75" s="302" t="e">
        <f t="shared" si="17"/>
        <v>#DIV/0!</v>
      </c>
      <c r="D75" s="302"/>
      <c r="E75" s="332" t="s">
        <v>34</v>
      </c>
      <c r="F75" s="347"/>
      <c r="G75" s="305">
        <f t="shared" si="18"/>
        <v>0</v>
      </c>
      <c r="H75" s="306">
        <f t="shared" si="19"/>
        <v>0</v>
      </c>
      <c r="I75" s="307">
        <v>1.224744871391589</v>
      </c>
      <c r="J75" s="348"/>
      <c r="K75" s="306" t="e">
        <f t="shared" si="20"/>
        <v>#DIV/0!</v>
      </c>
      <c r="L75" s="131"/>
      <c r="M75" s="320"/>
      <c r="N75" s="310">
        <f t="shared" si="21"/>
        <v>0</v>
      </c>
      <c r="O75" s="311">
        <f t="shared" si="22"/>
        <v>0</v>
      </c>
      <c r="P75" s="351"/>
      <c r="Q75" s="308"/>
      <c r="R75" t="e">
        <f t="shared" si="14"/>
        <v>#DIV/0!</v>
      </c>
      <c r="T75" t="e">
        <f t="shared" si="23"/>
        <v>#DIV/0!</v>
      </c>
      <c r="U75" s="314" t="e">
        <f t="shared" si="24"/>
        <v>#DIV/0!</v>
      </c>
      <c r="V75" s="314" t="e">
        <f t="shared" si="25"/>
        <v>#DIV/0!</v>
      </c>
      <c r="W75" s="314" t="e">
        <f t="shared" si="26"/>
        <v>#DIV/0!</v>
      </c>
      <c r="X75" s="314" t="e">
        <f t="shared" si="27"/>
        <v>#DIV/0!</v>
      </c>
    </row>
    <row r="76" spans="1:24" ht="14.25">
      <c r="A76" s="302" t="str">
        <f t="shared" si="15"/>
        <v>*</v>
      </c>
      <c r="B76" s="302" t="str">
        <f t="shared" si="16"/>
        <v>*</v>
      </c>
      <c r="C76" s="302" t="str">
        <f t="shared" si="17"/>
        <v>*</v>
      </c>
      <c r="D76" s="302"/>
      <c r="E76" s="36" t="s">
        <v>35</v>
      </c>
      <c r="F76" s="333">
        <v>5.90561797752809</v>
      </c>
      <c r="G76" s="305">
        <f t="shared" si="18"/>
        <v>0.0590561797752809</v>
      </c>
      <c r="H76" s="306">
        <f t="shared" si="19"/>
        <v>0.2357298186603269</v>
      </c>
      <c r="I76" s="307">
        <v>1.224744871391589</v>
      </c>
      <c r="J76" s="346">
        <v>12409</v>
      </c>
      <c r="K76" s="306">
        <f t="shared" si="20"/>
        <v>0.0025917419564145208</v>
      </c>
      <c r="L76" s="131"/>
      <c r="M76">
        <v>4.189470228616352</v>
      </c>
      <c r="N76" s="310">
        <f t="shared" si="21"/>
        <v>0.041894702286163515</v>
      </c>
      <c r="O76" s="311">
        <f t="shared" si="22"/>
        <v>0.20034853682150325</v>
      </c>
      <c r="P76" s="352">
        <v>1.2775199322661464</v>
      </c>
      <c r="Q76" s="335">
        <v>4436</v>
      </c>
      <c r="R76">
        <f t="shared" si="14"/>
        <v>0</v>
      </c>
      <c r="T76">
        <f t="shared" si="23"/>
        <v>6.621599595068868</v>
      </c>
      <c r="U76" s="314" t="str">
        <f t="shared" si="24"/>
        <v>*</v>
      </c>
      <c r="V76" s="314" t="str">
        <f t="shared" si="25"/>
        <v>*</v>
      </c>
      <c r="W76" s="314" t="str">
        <f t="shared" si="26"/>
        <v>*</v>
      </c>
      <c r="X76" s="314" t="str">
        <f t="shared" si="27"/>
        <v>*</v>
      </c>
    </row>
    <row r="77" spans="1:24" ht="14.25">
      <c r="A77" s="302" t="str">
        <f t="shared" si="15"/>
        <v>*</v>
      </c>
      <c r="B77" s="302" t="str">
        <f t="shared" si="16"/>
        <v>*</v>
      </c>
      <c r="C77" s="302" t="str">
        <f t="shared" si="17"/>
        <v>*</v>
      </c>
      <c r="D77" s="302"/>
      <c r="E77" s="36" t="s">
        <v>36</v>
      </c>
      <c r="F77" s="333">
        <v>5.930253142149053</v>
      </c>
      <c r="G77" s="305">
        <f t="shared" si="18"/>
        <v>0.05930253142149053</v>
      </c>
      <c r="H77" s="306">
        <f t="shared" si="19"/>
        <v>0.23619005311082356</v>
      </c>
      <c r="I77" s="307">
        <v>1.224744871391589</v>
      </c>
      <c r="J77" s="346">
        <v>15708</v>
      </c>
      <c r="K77" s="306">
        <f t="shared" si="20"/>
        <v>0.0023080583661079976</v>
      </c>
      <c r="L77" s="131"/>
      <c r="M77">
        <v>3.0041554767302205</v>
      </c>
      <c r="N77" s="310">
        <f t="shared" si="21"/>
        <v>0.030041554767302206</v>
      </c>
      <c r="O77" s="311">
        <f t="shared" si="22"/>
        <v>0.17070166886842492</v>
      </c>
      <c r="P77" s="352">
        <v>1.2775199322661464</v>
      </c>
      <c r="Q77" s="337">
        <v>4991</v>
      </c>
      <c r="R77">
        <f t="shared" si="14"/>
        <v>0.003086822569417013</v>
      </c>
      <c r="T77">
        <f t="shared" si="23"/>
        <v>7.591780043600203</v>
      </c>
      <c r="U77" s="314" t="str">
        <f t="shared" si="24"/>
        <v>*</v>
      </c>
      <c r="V77" s="314" t="str">
        <f t="shared" si="25"/>
        <v>*</v>
      </c>
      <c r="W77" s="314" t="str">
        <f t="shared" si="26"/>
        <v>*</v>
      </c>
      <c r="X77" s="314" t="str">
        <f t="shared" si="27"/>
        <v>*</v>
      </c>
    </row>
    <row r="78" spans="1:24" ht="14.25">
      <c r="A78" s="302" t="e">
        <f t="shared" si="15"/>
        <v>#DIV/0!</v>
      </c>
      <c r="B78" s="302" t="e">
        <f t="shared" si="16"/>
        <v>#DIV/0!</v>
      </c>
      <c r="C78" s="302" t="e">
        <f t="shared" si="17"/>
        <v>#DIV/0!</v>
      </c>
      <c r="D78" s="302"/>
      <c r="E78" s="36"/>
      <c r="F78" s="347"/>
      <c r="G78" s="305">
        <f t="shared" si="18"/>
        <v>0</v>
      </c>
      <c r="H78" s="306">
        <f t="shared" si="19"/>
        <v>0</v>
      </c>
      <c r="I78" s="307">
        <v>1.224744871391589</v>
      </c>
      <c r="J78" s="348"/>
      <c r="K78" s="306" t="e">
        <f t="shared" si="20"/>
        <v>#DIV/0!</v>
      </c>
      <c r="L78" s="131"/>
      <c r="M78" s="320"/>
      <c r="N78" s="310">
        <f t="shared" si="21"/>
        <v>0</v>
      </c>
      <c r="O78" s="311">
        <f t="shared" si="22"/>
        <v>0</v>
      </c>
      <c r="P78" s="280"/>
      <c r="Q78" s="308"/>
      <c r="R78" t="e">
        <f t="shared" si="14"/>
        <v>#DIV/0!</v>
      </c>
      <c r="T78" t="e">
        <f t="shared" si="23"/>
        <v>#DIV/0!</v>
      </c>
      <c r="U78" s="314" t="e">
        <f t="shared" si="24"/>
        <v>#DIV/0!</v>
      </c>
      <c r="V78" s="314" t="e">
        <f t="shared" si="25"/>
        <v>#DIV/0!</v>
      </c>
      <c r="W78" s="314" t="e">
        <f t="shared" si="26"/>
        <v>#DIV/0!</v>
      </c>
      <c r="X78" s="314" t="e">
        <f t="shared" si="27"/>
        <v>#DIV/0!</v>
      </c>
    </row>
    <row r="79" spans="1:24" ht="15" thickBot="1">
      <c r="A79" s="302" t="e">
        <f t="shared" si="15"/>
        <v>#DIV/0!</v>
      </c>
      <c r="B79" s="302" t="e">
        <f t="shared" si="16"/>
        <v>#DIV/0!</v>
      </c>
      <c r="C79" s="302" t="e">
        <f t="shared" si="17"/>
        <v>#DIV/0!</v>
      </c>
      <c r="D79" s="302"/>
      <c r="E79" s="332" t="s">
        <v>37</v>
      </c>
      <c r="F79" s="347"/>
      <c r="G79" s="305">
        <f t="shared" si="18"/>
        <v>0</v>
      </c>
      <c r="H79" s="306">
        <f t="shared" si="19"/>
        <v>0</v>
      </c>
      <c r="I79" s="307">
        <v>1.224744871391589</v>
      </c>
      <c r="J79" s="348"/>
      <c r="K79" s="306" t="e">
        <f t="shared" si="20"/>
        <v>#DIV/0!</v>
      </c>
      <c r="L79" s="131"/>
      <c r="M79" s="320"/>
      <c r="N79" s="310">
        <f t="shared" si="21"/>
        <v>0</v>
      </c>
      <c r="O79" s="311">
        <f t="shared" si="22"/>
        <v>0</v>
      </c>
      <c r="P79" s="280"/>
      <c r="Q79" s="308"/>
      <c r="R79" t="e">
        <f t="shared" si="14"/>
        <v>#DIV/0!</v>
      </c>
      <c r="T79" t="e">
        <f t="shared" si="23"/>
        <v>#DIV/0!</v>
      </c>
      <c r="U79" s="314" t="e">
        <f t="shared" si="24"/>
        <v>#DIV/0!</v>
      </c>
      <c r="V79" s="314" t="e">
        <f t="shared" si="25"/>
        <v>#DIV/0!</v>
      </c>
      <c r="W79" s="314" t="e">
        <f t="shared" si="26"/>
        <v>#DIV/0!</v>
      </c>
      <c r="X79" s="314" t="e">
        <f t="shared" si="27"/>
        <v>#DIV/0!</v>
      </c>
    </row>
    <row r="80" spans="1:24" ht="14.25">
      <c r="A80" s="302" t="str">
        <f t="shared" si="15"/>
        <v>*</v>
      </c>
      <c r="B80" s="302" t="str">
        <f t="shared" si="16"/>
        <v>*</v>
      </c>
      <c r="C80" s="302" t="str">
        <f t="shared" si="17"/>
        <v>*</v>
      </c>
      <c r="D80" s="302"/>
      <c r="E80" s="36" t="s">
        <v>38</v>
      </c>
      <c r="F80" s="333">
        <v>6.461277275677835</v>
      </c>
      <c r="G80" s="305">
        <f t="shared" si="18"/>
        <v>0.06461277275677835</v>
      </c>
      <c r="H80" s="306">
        <f t="shared" si="19"/>
        <v>0.24584133572989564</v>
      </c>
      <c r="I80" s="307">
        <v>1.224744871391589</v>
      </c>
      <c r="J80" s="346">
        <v>19457</v>
      </c>
      <c r="K80" s="306">
        <f t="shared" si="20"/>
        <v>0.0021585524056546533</v>
      </c>
      <c r="L80" s="131"/>
      <c r="M80">
        <v>3.9311236197161232</v>
      </c>
      <c r="N80" s="310">
        <f t="shared" si="21"/>
        <v>0.03931123619716123</v>
      </c>
      <c r="O80" s="311">
        <f t="shared" si="22"/>
        <v>0.1943344099891016</v>
      </c>
      <c r="P80" s="352">
        <v>1.2775199322661464</v>
      </c>
      <c r="Q80" s="335">
        <v>6254</v>
      </c>
      <c r="R80">
        <f t="shared" si="14"/>
        <v>0</v>
      </c>
      <c r="T80">
        <f t="shared" si="23"/>
        <v>11.721529898155786</v>
      </c>
      <c r="U80" s="314" t="str">
        <f t="shared" si="24"/>
        <v>*</v>
      </c>
      <c r="V80" s="314" t="str">
        <f t="shared" si="25"/>
        <v>*</v>
      </c>
      <c r="W80" s="314" t="str">
        <f t="shared" si="26"/>
        <v>*</v>
      </c>
      <c r="X80" s="314" t="str">
        <f t="shared" si="27"/>
        <v>*</v>
      </c>
    </row>
    <row r="81" spans="1:24" ht="14.25">
      <c r="A81" s="302" t="str">
        <f t="shared" si="15"/>
        <v>*</v>
      </c>
      <c r="B81" s="302" t="str">
        <f t="shared" si="16"/>
        <v>*</v>
      </c>
      <c r="C81" s="302" t="str">
        <f t="shared" si="17"/>
        <v>*</v>
      </c>
      <c r="D81" s="302"/>
      <c r="E81" s="36" t="s">
        <v>39</v>
      </c>
      <c r="F81" s="333">
        <v>3.9663195213826716</v>
      </c>
      <c r="G81" s="305">
        <f t="shared" si="18"/>
        <v>0.03966319521382672</v>
      </c>
      <c r="H81" s="306">
        <f t="shared" si="19"/>
        <v>0.19516666252015633</v>
      </c>
      <c r="I81" s="307">
        <v>1.224744871391589</v>
      </c>
      <c r="J81" s="346">
        <v>5449</v>
      </c>
      <c r="K81" s="306">
        <f t="shared" si="20"/>
        <v>0.0032381194184464253</v>
      </c>
      <c r="L81" s="131"/>
      <c r="M81">
        <v>2.2085633498345594</v>
      </c>
      <c r="N81" s="310">
        <f t="shared" si="21"/>
        <v>0.022085633498345594</v>
      </c>
      <c r="O81" s="311">
        <f t="shared" si="22"/>
        <v>0.14696209814548222</v>
      </c>
      <c r="P81" s="352">
        <v>1.2775199322661464</v>
      </c>
      <c r="Q81" s="337">
        <v>1650</v>
      </c>
      <c r="R81">
        <f t="shared" si="14"/>
        <v>0.0046220118694015495</v>
      </c>
      <c r="T81">
        <f t="shared" si="23"/>
        <v>3.1146894100083133</v>
      </c>
      <c r="U81" s="314" t="str">
        <f t="shared" si="24"/>
        <v>*</v>
      </c>
      <c r="V81" s="314" t="str">
        <f t="shared" si="25"/>
        <v>*</v>
      </c>
      <c r="W81" s="314" t="str">
        <f t="shared" si="26"/>
        <v>*</v>
      </c>
      <c r="X81" s="314" t="str">
        <f t="shared" si="27"/>
        <v>*</v>
      </c>
    </row>
    <row r="82" spans="1:24" ht="14.25">
      <c r="A82" s="302" t="str">
        <f t="shared" si="15"/>
        <v>*</v>
      </c>
      <c r="B82" s="302" t="str">
        <f t="shared" si="16"/>
        <v>*</v>
      </c>
      <c r="C82" s="302" t="str">
        <f t="shared" si="17"/>
        <v>*</v>
      </c>
      <c r="D82" s="302"/>
      <c r="E82" s="36" t="s">
        <v>40</v>
      </c>
      <c r="F82" s="333">
        <v>5.355624822896004</v>
      </c>
      <c r="G82" s="305">
        <f t="shared" si="18"/>
        <v>0.053556248228960046</v>
      </c>
      <c r="H82" s="306">
        <f t="shared" si="19"/>
        <v>0.22513990429197145</v>
      </c>
      <c r="I82" s="307">
        <v>1.224744871391589</v>
      </c>
      <c r="J82" s="346">
        <v>3208</v>
      </c>
      <c r="K82" s="306">
        <f t="shared" si="20"/>
        <v>0.0048683402863472025</v>
      </c>
      <c r="L82" s="131"/>
      <c r="M82">
        <v>2.9596889056425075</v>
      </c>
      <c r="N82" s="310">
        <f t="shared" si="21"/>
        <v>0.029596889056425074</v>
      </c>
      <c r="O82" s="311">
        <f t="shared" si="22"/>
        <v>0.16947245562216515</v>
      </c>
      <c r="P82" s="352">
        <v>1.2775199322661464</v>
      </c>
      <c r="Q82" s="337">
        <v>1520</v>
      </c>
      <c r="R82">
        <f t="shared" si="14"/>
        <v>0.005553221714960925</v>
      </c>
      <c r="T82">
        <f t="shared" si="23"/>
        <v>3.244304273590317</v>
      </c>
      <c r="U82" s="314" t="str">
        <f t="shared" si="24"/>
        <v>*</v>
      </c>
      <c r="V82" s="314" t="str">
        <f t="shared" si="25"/>
        <v>*</v>
      </c>
      <c r="W82" s="314" t="str">
        <f t="shared" si="26"/>
        <v>*</v>
      </c>
      <c r="X82" s="314" t="str">
        <f t="shared" si="27"/>
        <v>*</v>
      </c>
    </row>
    <row r="83" spans="1:24" ht="14.25">
      <c r="A83" s="302" t="e">
        <f t="shared" si="15"/>
        <v>#DIV/0!</v>
      </c>
      <c r="B83" s="302" t="e">
        <f t="shared" si="16"/>
        <v>#DIV/0!</v>
      </c>
      <c r="C83" s="302" t="e">
        <f t="shared" si="17"/>
        <v>#DIV/0!</v>
      </c>
      <c r="D83" s="302"/>
      <c r="E83" s="36"/>
      <c r="F83" s="347"/>
      <c r="G83" s="305">
        <f t="shared" si="18"/>
        <v>0</v>
      </c>
      <c r="H83" s="306">
        <f t="shared" si="19"/>
        <v>0</v>
      </c>
      <c r="I83" s="307">
        <v>1.224744871391589</v>
      </c>
      <c r="J83" s="348"/>
      <c r="K83" s="306" t="e">
        <f t="shared" si="20"/>
        <v>#DIV/0!</v>
      </c>
      <c r="L83" s="131"/>
      <c r="M83" s="320"/>
      <c r="N83" s="310">
        <f t="shared" si="21"/>
        <v>0</v>
      </c>
      <c r="O83" s="311">
        <f t="shared" si="22"/>
        <v>0</v>
      </c>
      <c r="P83" s="351"/>
      <c r="Q83" s="308"/>
      <c r="R83" t="e">
        <f t="shared" si="14"/>
        <v>#DIV/0!</v>
      </c>
      <c r="T83" t="e">
        <f t="shared" si="23"/>
        <v>#DIV/0!</v>
      </c>
      <c r="U83" s="314" t="e">
        <f t="shared" si="24"/>
        <v>#DIV/0!</v>
      </c>
      <c r="V83" s="314" t="e">
        <f t="shared" si="25"/>
        <v>#DIV/0!</v>
      </c>
      <c r="W83" s="314" t="e">
        <f t="shared" si="26"/>
        <v>#DIV/0!</v>
      </c>
      <c r="X83" s="314" t="e">
        <f t="shared" si="27"/>
        <v>#DIV/0!</v>
      </c>
    </row>
    <row r="84" spans="1:24" ht="14.25">
      <c r="A84" s="302" t="e">
        <f t="shared" si="15"/>
        <v>#DIV/0!</v>
      </c>
      <c r="B84" s="302" t="e">
        <f t="shared" si="16"/>
        <v>#DIV/0!</v>
      </c>
      <c r="C84" s="302" t="e">
        <f t="shared" si="17"/>
        <v>#DIV/0!</v>
      </c>
      <c r="D84" s="302"/>
      <c r="E84" s="332" t="s">
        <v>41</v>
      </c>
      <c r="F84" s="347"/>
      <c r="G84" s="305">
        <f t="shared" si="18"/>
        <v>0</v>
      </c>
      <c r="H84" s="306">
        <f t="shared" si="19"/>
        <v>0</v>
      </c>
      <c r="I84" s="307">
        <v>1.224744871391589</v>
      </c>
      <c r="J84" s="348"/>
      <c r="K84" s="306" t="e">
        <f t="shared" si="20"/>
        <v>#DIV/0!</v>
      </c>
      <c r="L84" s="131"/>
      <c r="M84" s="320"/>
      <c r="N84" s="310">
        <f t="shared" si="21"/>
        <v>0</v>
      </c>
      <c r="O84" s="311">
        <f t="shared" si="22"/>
        <v>0</v>
      </c>
      <c r="P84" s="349"/>
      <c r="Q84" s="308"/>
      <c r="R84" t="e">
        <f t="shared" si="14"/>
        <v>#DIV/0!</v>
      </c>
      <c r="T84" t="e">
        <f t="shared" si="23"/>
        <v>#DIV/0!</v>
      </c>
      <c r="U84" s="314" t="e">
        <f t="shared" si="24"/>
        <v>#DIV/0!</v>
      </c>
      <c r="V84" s="314" t="e">
        <f t="shared" si="25"/>
        <v>#DIV/0!</v>
      </c>
      <c r="W84" s="314" t="e">
        <f t="shared" si="26"/>
        <v>#DIV/0!</v>
      </c>
      <c r="X84" s="314" t="e">
        <f t="shared" si="27"/>
        <v>#DIV/0!</v>
      </c>
    </row>
    <row r="85" spans="1:24" ht="14.25">
      <c r="A85" s="302" t="str">
        <f t="shared" si="15"/>
        <v>*</v>
      </c>
      <c r="B85" s="302" t="str">
        <f t="shared" si="16"/>
        <v>*</v>
      </c>
      <c r="C85" s="302" t="str">
        <f t="shared" si="17"/>
        <v>*</v>
      </c>
      <c r="D85" s="302"/>
      <c r="E85" s="36" t="s">
        <v>42</v>
      </c>
      <c r="F85" s="333">
        <v>6.138441445363518</v>
      </c>
      <c r="G85" s="305">
        <f t="shared" si="18"/>
        <v>0.061384414453635176</v>
      </c>
      <c r="H85" s="306">
        <f t="shared" si="19"/>
        <v>0.2400340978190797</v>
      </c>
      <c r="I85" s="307">
        <v>1.224744871391589</v>
      </c>
      <c r="J85" s="346">
        <v>24038</v>
      </c>
      <c r="K85" s="306">
        <f t="shared" si="20"/>
        <v>0.0018961356493591994</v>
      </c>
      <c r="L85" s="131"/>
      <c r="M85">
        <v>3.479452241739444</v>
      </c>
      <c r="N85" s="310">
        <f t="shared" si="21"/>
        <v>0.03479452241739444</v>
      </c>
      <c r="O85" s="311">
        <f t="shared" si="22"/>
        <v>0.18325900694683434</v>
      </c>
      <c r="P85" s="280">
        <v>1.2908326935032841</v>
      </c>
      <c r="Q85" s="337">
        <v>8629</v>
      </c>
      <c r="R85">
        <f t="shared" si="14"/>
        <v>0</v>
      </c>
      <c r="T85">
        <f t="shared" si="23"/>
        <v>14.023201370232563</v>
      </c>
      <c r="U85" s="314" t="str">
        <f t="shared" si="24"/>
        <v>*</v>
      </c>
      <c r="V85" s="314" t="str">
        <f t="shared" si="25"/>
        <v>*</v>
      </c>
      <c r="W85" s="314" t="str">
        <f t="shared" si="26"/>
        <v>*</v>
      </c>
      <c r="X85" s="314" t="str">
        <f t="shared" si="27"/>
        <v>*</v>
      </c>
    </row>
    <row r="86" spans="1:24" ht="14.25">
      <c r="A86" s="302">
        <f t="shared" si="15"/>
      </c>
      <c r="B86" s="302">
        <f t="shared" si="16"/>
      </c>
      <c r="C86" s="302">
        <f t="shared" si="17"/>
      </c>
      <c r="D86" s="302"/>
      <c r="E86" s="36" t="s">
        <v>43</v>
      </c>
      <c r="F86" s="333">
        <v>3.8656069364161856</v>
      </c>
      <c r="G86" s="305">
        <f t="shared" si="18"/>
        <v>0.038656069364161855</v>
      </c>
      <c r="H86" s="306">
        <f t="shared" si="19"/>
        <v>0.19277390296789387</v>
      </c>
      <c r="I86" s="307">
        <v>1.224744871391589</v>
      </c>
      <c r="J86" s="346">
        <v>4047</v>
      </c>
      <c r="K86" s="306">
        <f t="shared" si="20"/>
        <v>0.0037113103063900334</v>
      </c>
      <c r="L86" s="131"/>
      <c r="M86">
        <v>3.31476086292338</v>
      </c>
      <c r="N86" s="310">
        <f t="shared" si="21"/>
        <v>0.0331476086292338</v>
      </c>
      <c r="O86" s="311">
        <f t="shared" si="22"/>
        <v>0.1790219111488785</v>
      </c>
      <c r="P86" s="280">
        <v>1.4897480414157065</v>
      </c>
      <c r="Q86" s="337">
        <v>790</v>
      </c>
      <c r="R86">
        <f t="shared" si="14"/>
        <v>0.008221718440496665</v>
      </c>
      <c r="T86">
        <f t="shared" si="23"/>
        <v>0.6106562742342999</v>
      </c>
      <c r="U86" s="314">
        <f t="shared" si="24"/>
      </c>
      <c r="V86" s="314">
        <f t="shared" si="25"/>
      </c>
      <c r="W86" s="314">
        <f t="shared" si="26"/>
      </c>
      <c r="X86" s="314">
        <f t="shared" si="27"/>
      </c>
    </row>
    <row r="87" spans="1:24" ht="14.25">
      <c r="A87" s="302" t="e">
        <f t="shared" si="15"/>
        <v>#DIV/0!</v>
      </c>
      <c r="B87" s="302" t="e">
        <f t="shared" si="16"/>
        <v>#DIV/0!</v>
      </c>
      <c r="C87" s="302" t="e">
        <f t="shared" si="17"/>
        <v>#DIV/0!</v>
      </c>
      <c r="D87" s="302"/>
      <c r="E87" s="36"/>
      <c r="F87" s="347"/>
      <c r="G87" s="305">
        <f t="shared" si="18"/>
        <v>0</v>
      </c>
      <c r="H87" s="306">
        <f t="shared" si="19"/>
        <v>0</v>
      </c>
      <c r="I87" s="307">
        <v>1.224744871391589</v>
      </c>
      <c r="J87" s="348"/>
      <c r="K87" s="306" t="e">
        <f t="shared" si="20"/>
        <v>#DIV/0!</v>
      </c>
      <c r="L87" s="131"/>
      <c r="M87" s="320"/>
      <c r="N87" s="310">
        <f t="shared" si="21"/>
        <v>0</v>
      </c>
      <c r="O87" s="311">
        <f t="shared" si="22"/>
        <v>0</v>
      </c>
      <c r="P87" s="349"/>
      <c r="Q87" s="308"/>
      <c r="R87" t="e">
        <f t="shared" si="14"/>
        <v>#DIV/0!</v>
      </c>
      <c r="T87" t="e">
        <f t="shared" si="23"/>
        <v>#DIV/0!</v>
      </c>
      <c r="U87" s="314" t="e">
        <f t="shared" si="24"/>
        <v>#DIV/0!</v>
      </c>
      <c r="V87" s="314" t="e">
        <f t="shared" si="25"/>
        <v>#DIV/0!</v>
      </c>
      <c r="W87" s="314" t="e">
        <f t="shared" si="26"/>
        <v>#DIV/0!</v>
      </c>
      <c r="X87" s="314" t="e">
        <f t="shared" si="27"/>
        <v>#DIV/0!</v>
      </c>
    </row>
    <row r="88" spans="1:24" ht="15" thickBot="1">
      <c r="A88" s="302" t="e">
        <f t="shared" si="15"/>
        <v>#DIV/0!</v>
      </c>
      <c r="B88" s="302" t="e">
        <f t="shared" si="16"/>
        <v>#DIV/0!</v>
      </c>
      <c r="C88" s="302" t="e">
        <f t="shared" si="17"/>
        <v>#DIV/0!</v>
      </c>
      <c r="D88" s="302"/>
      <c r="E88" s="332" t="s">
        <v>44</v>
      </c>
      <c r="F88" s="347"/>
      <c r="G88" s="305">
        <f t="shared" si="18"/>
        <v>0</v>
      </c>
      <c r="H88" s="306">
        <f t="shared" si="19"/>
        <v>0</v>
      </c>
      <c r="I88" s="307">
        <v>1.224744871391589</v>
      </c>
      <c r="J88" s="348"/>
      <c r="K88" s="306" t="e">
        <f t="shared" si="20"/>
        <v>#DIV/0!</v>
      </c>
      <c r="L88" s="131"/>
      <c r="M88" s="320"/>
      <c r="N88" s="310">
        <f t="shared" si="21"/>
        <v>0</v>
      </c>
      <c r="O88" s="311">
        <f t="shared" si="22"/>
        <v>0</v>
      </c>
      <c r="P88" s="349"/>
      <c r="Q88" s="308"/>
      <c r="R88" t="e">
        <f t="shared" si="14"/>
        <v>#DIV/0!</v>
      </c>
      <c r="T88" t="e">
        <f t="shared" si="23"/>
        <v>#DIV/0!</v>
      </c>
      <c r="U88" s="314" t="e">
        <f t="shared" si="24"/>
        <v>#DIV/0!</v>
      </c>
      <c r="V88" s="314" t="e">
        <f t="shared" si="25"/>
        <v>#DIV/0!</v>
      </c>
      <c r="W88" s="314" t="e">
        <f t="shared" si="26"/>
        <v>#DIV/0!</v>
      </c>
      <c r="X88" s="314" t="e">
        <f t="shared" si="27"/>
        <v>#DIV/0!</v>
      </c>
    </row>
    <row r="89" spans="1:24" ht="14.25">
      <c r="A89" s="302" t="str">
        <f t="shared" si="15"/>
        <v>*</v>
      </c>
      <c r="B89" s="302" t="str">
        <f t="shared" si="16"/>
        <v>*</v>
      </c>
      <c r="C89" s="302" t="str">
        <f t="shared" si="17"/>
        <v>*</v>
      </c>
      <c r="D89" s="302"/>
      <c r="E89" s="36" t="s">
        <v>45</v>
      </c>
      <c r="F89" s="333">
        <v>5.4014291719209755</v>
      </c>
      <c r="G89" s="305">
        <f t="shared" si="18"/>
        <v>0.05401429171920975</v>
      </c>
      <c r="H89" s="306">
        <f t="shared" si="19"/>
        <v>0.22604589801472147</v>
      </c>
      <c r="I89" s="307">
        <v>1.224744871391589</v>
      </c>
      <c r="J89" s="346">
        <v>4295</v>
      </c>
      <c r="K89" s="306">
        <f t="shared" si="20"/>
        <v>0.004224357609068528</v>
      </c>
      <c r="L89" s="131"/>
      <c r="M89">
        <v>3.0297892875348844</v>
      </c>
      <c r="N89" s="310">
        <f t="shared" si="21"/>
        <v>0.030297892875348845</v>
      </c>
      <c r="O89" s="311">
        <f t="shared" si="22"/>
        <v>0.1714057483361125</v>
      </c>
      <c r="P89" s="352">
        <v>1.2775199322661464</v>
      </c>
      <c r="Q89" s="335">
        <v>2591</v>
      </c>
      <c r="R89">
        <f t="shared" si="14"/>
        <v>0</v>
      </c>
      <c r="T89">
        <f t="shared" si="23"/>
        <v>5.614202451266994</v>
      </c>
      <c r="U89" s="314" t="str">
        <f t="shared" si="24"/>
        <v>*</v>
      </c>
      <c r="V89" s="314" t="str">
        <f t="shared" si="25"/>
        <v>*</v>
      </c>
      <c r="W89" s="314" t="str">
        <f t="shared" si="26"/>
        <v>*</v>
      </c>
      <c r="X89" s="314" t="str">
        <f t="shared" si="27"/>
        <v>*</v>
      </c>
    </row>
    <row r="90" spans="1:24" ht="14.25">
      <c r="A90" s="302" t="str">
        <f t="shared" si="15"/>
        <v>*</v>
      </c>
      <c r="B90" s="302" t="str">
        <f t="shared" si="16"/>
        <v>*</v>
      </c>
      <c r="C90" s="302" t="str">
        <f t="shared" si="17"/>
        <v>*</v>
      </c>
      <c r="D90" s="302"/>
      <c r="E90" s="36" t="s">
        <v>46</v>
      </c>
      <c r="F90" s="333">
        <v>6.00474415452389</v>
      </c>
      <c r="G90" s="305">
        <f t="shared" si="18"/>
        <v>0.0600474415452389</v>
      </c>
      <c r="H90" s="306">
        <f t="shared" si="19"/>
        <v>0.23757471731880483</v>
      </c>
      <c r="I90" s="307">
        <v>1.22474487139159</v>
      </c>
      <c r="J90" s="346">
        <v>15128</v>
      </c>
      <c r="K90" s="306">
        <f t="shared" si="20"/>
        <v>0.002365675067745884</v>
      </c>
      <c r="L90" s="131"/>
      <c r="M90">
        <v>3.715430414617591</v>
      </c>
      <c r="N90" s="310">
        <f t="shared" si="21"/>
        <v>0.03715430414617591</v>
      </c>
      <c r="O90" s="311">
        <f t="shared" si="22"/>
        <v>0.18913979441034973</v>
      </c>
      <c r="P90" s="352">
        <v>1.2775199322661464</v>
      </c>
      <c r="Q90" s="337">
        <v>6266</v>
      </c>
      <c r="R90">
        <f t="shared" si="14"/>
        <v>0.00305249809947714</v>
      </c>
      <c r="T90">
        <f t="shared" si="23"/>
        <v>5.927968260073235</v>
      </c>
      <c r="U90" s="314" t="str">
        <f t="shared" si="24"/>
        <v>*</v>
      </c>
      <c r="V90" s="314" t="str">
        <f t="shared" si="25"/>
        <v>*</v>
      </c>
      <c r="W90" s="314" t="str">
        <f t="shared" si="26"/>
        <v>*</v>
      </c>
      <c r="X90" s="314" t="str">
        <f t="shared" si="27"/>
        <v>*</v>
      </c>
    </row>
    <row r="91" spans="1:24" ht="14.25">
      <c r="A91" s="302" t="str">
        <f t="shared" si="15"/>
        <v>*</v>
      </c>
      <c r="B91" s="302">
        <f t="shared" si="16"/>
      </c>
      <c r="C91" s="302">
        <f t="shared" si="17"/>
      </c>
      <c r="D91" s="302"/>
      <c r="E91" s="36" t="s">
        <v>47</v>
      </c>
      <c r="F91" s="333">
        <v>3.7953795379537953</v>
      </c>
      <c r="G91" s="305">
        <f t="shared" si="18"/>
        <v>0.037953795379537955</v>
      </c>
      <c r="H91" s="306">
        <f t="shared" si="19"/>
        <v>0.1910845488149843</v>
      </c>
      <c r="I91" s="307">
        <v>1.22474487139159</v>
      </c>
      <c r="J91" s="346">
        <v>1635</v>
      </c>
      <c r="K91" s="306">
        <f t="shared" si="20"/>
        <v>0.005787784098151296</v>
      </c>
      <c r="L91" s="131"/>
      <c r="M91">
        <v>2.237449097657365</v>
      </c>
      <c r="N91" s="310">
        <f t="shared" si="21"/>
        <v>0.022374490976573652</v>
      </c>
      <c r="O91" s="311">
        <f t="shared" si="22"/>
        <v>0.14789818501290974</v>
      </c>
      <c r="P91" s="352">
        <v>1.2775199322661464</v>
      </c>
      <c r="Q91" s="337">
        <v>451</v>
      </c>
      <c r="R91">
        <f t="shared" si="14"/>
        <v>0.008896972707962086</v>
      </c>
      <c r="T91">
        <f t="shared" si="23"/>
        <v>1.4678229018465045</v>
      </c>
      <c r="U91" s="314" t="str">
        <f t="shared" si="24"/>
        <v>*</v>
      </c>
      <c r="V91" s="314">
        <f t="shared" si="25"/>
      </c>
      <c r="W91" s="314">
        <f t="shared" si="26"/>
      </c>
      <c r="X91" s="314">
        <f t="shared" si="27"/>
      </c>
    </row>
    <row r="92" spans="1:24" ht="14.25">
      <c r="A92" s="302" t="e">
        <f t="shared" si="15"/>
        <v>#DIV/0!</v>
      </c>
      <c r="B92" s="302" t="e">
        <f t="shared" si="16"/>
        <v>#DIV/0!</v>
      </c>
      <c r="C92" s="302" t="e">
        <f t="shared" si="17"/>
        <v>#DIV/0!</v>
      </c>
      <c r="D92" s="302"/>
      <c r="E92" s="36"/>
      <c r="F92" s="347"/>
      <c r="G92" s="305">
        <f t="shared" si="18"/>
        <v>0</v>
      </c>
      <c r="H92" s="306">
        <f t="shared" si="19"/>
        <v>0</v>
      </c>
      <c r="I92" s="307">
        <v>1.22474487139159</v>
      </c>
      <c r="J92" s="348"/>
      <c r="K92" s="306" t="e">
        <f t="shared" si="20"/>
        <v>#DIV/0!</v>
      </c>
      <c r="L92" s="131"/>
      <c r="M92" s="320"/>
      <c r="N92" s="310">
        <f t="shared" si="21"/>
        <v>0</v>
      </c>
      <c r="O92" s="311">
        <f t="shared" si="22"/>
        <v>0</v>
      </c>
      <c r="P92" s="349"/>
      <c r="Q92" s="308"/>
      <c r="R92" t="e">
        <f t="shared" si="14"/>
        <v>#DIV/0!</v>
      </c>
      <c r="T92" t="e">
        <f t="shared" si="23"/>
        <v>#DIV/0!</v>
      </c>
      <c r="U92" s="314" t="e">
        <f t="shared" si="24"/>
        <v>#DIV/0!</v>
      </c>
      <c r="V92" s="314" t="e">
        <f t="shared" si="25"/>
        <v>#DIV/0!</v>
      </c>
      <c r="W92" s="314" t="e">
        <f t="shared" si="26"/>
        <v>#DIV/0!</v>
      </c>
      <c r="X92" s="314" t="e">
        <f t="shared" si="27"/>
        <v>#DIV/0!</v>
      </c>
    </row>
    <row r="93" spans="1:24" ht="15" thickBot="1">
      <c r="A93" s="302" t="e">
        <f t="shared" si="15"/>
        <v>#DIV/0!</v>
      </c>
      <c r="B93" s="302" t="e">
        <f t="shared" si="16"/>
        <v>#DIV/0!</v>
      </c>
      <c r="C93" s="302" t="e">
        <f t="shared" si="17"/>
        <v>#DIV/0!</v>
      </c>
      <c r="D93" s="302"/>
      <c r="E93" s="332" t="s">
        <v>79</v>
      </c>
      <c r="F93" s="347"/>
      <c r="G93" s="305">
        <f t="shared" si="18"/>
        <v>0</v>
      </c>
      <c r="H93" s="306">
        <f t="shared" si="19"/>
        <v>0</v>
      </c>
      <c r="I93" s="307">
        <v>1.22474487139159</v>
      </c>
      <c r="J93" s="348"/>
      <c r="K93" s="306" t="e">
        <f t="shared" si="20"/>
        <v>#DIV/0!</v>
      </c>
      <c r="L93" s="131"/>
      <c r="M93" s="320"/>
      <c r="N93" s="310">
        <f t="shared" si="21"/>
        <v>0</v>
      </c>
      <c r="O93" s="311">
        <f t="shared" si="22"/>
        <v>0</v>
      </c>
      <c r="P93" s="349"/>
      <c r="Q93" s="308"/>
      <c r="R93" t="e">
        <f t="shared" si="14"/>
        <v>#DIV/0!</v>
      </c>
      <c r="T93" t="e">
        <f t="shared" si="23"/>
        <v>#DIV/0!</v>
      </c>
      <c r="U93" s="314" t="e">
        <f t="shared" si="24"/>
        <v>#DIV/0!</v>
      </c>
      <c r="V93" s="314" t="e">
        <f t="shared" si="25"/>
        <v>#DIV/0!</v>
      </c>
      <c r="W93" s="314" t="e">
        <f t="shared" si="26"/>
        <v>#DIV/0!</v>
      </c>
      <c r="X93" s="314" t="e">
        <f t="shared" si="27"/>
        <v>#DIV/0!</v>
      </c>
    </row>
    <row r="94" spans="1:24" ht="14.25">
      <c r="A94" s="302" t="str">
        <f t="shared" si="15"/>
        <v>*</v>
      </c>
      <c r="B94" s="302" t="str">
        <f t="shared" si="16"/>
        <v>*</v>
      </c>
      <c r="C94" s="302" t="str">
        <f t="shared" si="17"/>
        <v>*</v>
      </c>
      <c r="D94" s="302"/>
      <c r="E94" s="353" t="s">
        <v>80</v>
      </c>
      <c r="F94" s="333">
        <v>5.975695490609621</v>
      </c>
      <c r="G94" s="305">
        <f t="shared" si="18"/>
        <v>0.05975695490609621</v>
      </c>
      <c r="H94" s="306">
        <f t="shared" si="19"/>
        <v>0.2370359914579366</v>
      </c>
      <c r="I94" s="307">
        <v>1.22474487139159</v>
      </c>
      <c r="J94" s="346">
        <v>19153</v>
      </c>
      <c r="K94" s="306">
        <f t="shared" si="20"/>
        <v>0.0020976910213954723</v>
      </c>
      <c r="L94" s="131"/>
      <c r="M94">
        <v>3.305021487907753</v>
      </c>
      <c r="N94" s="310">
        <f t="shared" si="21"/>
        <v>0.03305021487907753</v>
      </c>
      <c r="O94" s="311">
        <f t="shared" si="22"/>
        <v>0.17876772129085364</v>
      </c>
      <c r="P94" s="280">
        <v>1.3495379607153146</v>
      </c>
      <c r="Q94" s="335">
        <v>6103</v>
      </c>
      <c r="R94">
        <f t="shared" si="14"/>
        <v>0</v>
      </c>
      <c r="T94">
        <f t="shared" si="23"/>
        <v>12.731493701704572</v>
      </c>
      <c r="U94" s="314" t="str">
        <f t="shared" si="24"/>
        <v>*</v>
      </c>
      <c r="V94" s="314" t="str">
        <f t="shared" si="25"/>
        <v>*</v>
      </c>
      <c r="W94" s="314" t="str">
        <f t="shared" si="26"/>
        <v>*</v>
      </c>
      <c r="X94" s="314" t="str">
        <f t="shared" si="27"/>
        <v>*</v>
      </c>
    </row>
    <row r="95" spans="1:24" ht="14.25">
      <c r="A95" s="302" t="str">
        <f t="shared" si="15"/>
        <v>*</v>
      </c>
      <c r="B95" s="302" t="str">
        <f t="shared" si="16"/>
        <v>*</v>
      </c>
      <c r="C95" s="302" t="str">
        <f t="shared" si="17"/>
        <v>*</v>
      </c>
      <c r="D95" s="302"/>
      <c r="E95" s="36" t="s">
        <v>79</v>
      </c>
      <c r="F95" s="333">
        <v>5.751666255245619</v>
      </c>
      <c r="G95" s="305">
        <f t="shared" si="18"/>
        <v>0.05751666255245619</v>
      </c>
      <c r="H95" s="306">
        <f t="shared" si="19"/>
        <v>0.23282718071840983</v>
      </c>
      <c r="I95" s="307">
        <v>1.22474487139159</v>
      </c>
      <c r="J95" s="346">
        <v>8904</v>
      </c>
      <c r="K95" s="306">
        <f t="shared" si="20"/>
        <v>0.003021946234356735</v>
      </c>
      <c r="L95" s="131"/>
      <c r="M95">
        <v>3.9131532597926544</v>
      </c>
      <c r="N95" s="310">
        <f t="shared" si="21"/>
        <v>0.039131532597926545</v>
      </c>
      <c r="O95" s="311">
        <f t="shared" si="22"/>
        <v>0.1939078537720016</v>
      </c>
      <c r="P95" s="280">
        <v>1.130196369349476</v>
      </c>
      <c r="Q95" s="337">
        <v>3295</v>
      </c>
      <c r="R95">
        <f t="shared" si="14"/>
        <v>0.0045588236773148084</v>
      </c>
      <c r="T95">
        <f t="shared" si="23"/>
        <v>3.361413697800023</v>
      </c>
      <c r="U95" s="314" t="str">
        <f t="shared" si="24"/>
        <v>*</v>
      </c>
      <c r="V95" s="314" t="str">
        <f t="shared" si="25"/>
        <v>*</v>
      </c>
      <c r="W95" s="314" t="str">
        <f t="shared" si="26"/>
        <v>*</v>
      </c>
      <c r="X95" s="314" t="str">
        <f t="shared" si="27"/>
        <v>*</v>
      </c>
    </row>
    <row r="96" spans="1:24" ht="14.25">
      <c r="A96" s="302" t="e">
        <f t="shared" si="15"/>
        <v>#DIV/0!</v>
      </c>
      <c r="B96" s="302" t="e">
        <f t="shared" si="16"/>
        <v>#DIV/0!</v>
      </c>
      <c r="C96" s="302" t="e">
        <f t="shared" si="17"/>
        <v>#DIV/0!</v>
      </c>
      <c r="D96" s="302"/>
      <c r="E96" s="36"/>
      <c r="F96" s="347"/>
      <c r="G96" s="305">
        <f t="shared" si="18"/>
        <v>0</v>
      </c>
      <c r="H96" s="306">
        <f t="shared" si="19"/>
        <v>0</v>
      </c>
      <c r="I96" s="307">
        <v>1.22474487139159</v>
      </c>
      <c r="J96" s="354"/>
      <c r="K96" s="306" t="e">
        <f t="shared" si="20"/>
        <v>#DIV/0!</v>
      </c>
      <c r="L96" s="131"/>
      <c r="M96" s="320"/>
      <c r="N96" s="310">
        <f t="shared" si="21"/>
        <v>0</v>
      </c>
      <c r="O96" s="311">
        <f t="shared" si="22"/>
        <v>0</v>
      </c>
      <c r="P96" s="349"/>
      <c r="Q96" s="308"/>
      <c r="R96" t="e">
        <f t="shared" si="14"/>
        <v>#DIV/0!</v>
      </c>
      <c r="T96" t="e">
        <f t="shared" si="23"/>
        <v>#DIV/0!</v>
      </c>
      <c r="U96" s="314" t="e">
        <f t="shared" si="24"/>
        <v>#DIV/0!</v>
      </c>
      <c r="V96" s="314" t="e">
        <f t="shared" si="25"/>
        <v>#DIV/0!</v>
      </c>
      <c r="W96" s="314" t="e">
        <f t="shared" si="26"/>
        <v>#DIV/0!</v>
      </c>
      <c r="X96" s="314" t="e">
        <f t="shared" si="27"/>
        <v>#DIV/0!</v>
      </c>
    </row>
    <row r="97" spans="1:24" ht="15" thickBot="1">
      <c r="A97" s="302" t="str">
        <f t="shared" si="15"/>
        <v>*</v>
      </c>
      <c r="B97" s="302" t="str">
        <f t="shared" si="16"/>
        <v>*</v>
      </c>
      <c r="C97" s="302" t="str">
        <f t="shared" si="17"/>
        <v>*</v>
      </c>
      <c r="D97" s="302"/>
      <c r="E97" s="345" t="s">
        <v>48</v>
      </c>
      <c r="F97" s="341">
        <v>5.921645783105862</v>
      </c>
      <c r="G97" s="305">
        <f t="shared" si="18"/>
        <v>0.05921645783105862</v>
      </c>
      <c r="H97" s="306">
        <f t="shared" si="19"/>
        <v>0.2360293815460293</v>
      </c>
      <c r="I97" s="307">
        <v>1.22474487139159</v>
      </c>
      <c r="J97" s="316">
        <v>28117</v>
      </c>
      <c r="K97" s="306">
        <f t="shared" si="20"/>
        <v>0.0017239600896295775</v>
      </c>
      <c r="L97" s="131"/>
      <c r="M97" s="317">
        <v>3.4843535380856303</v>
      </c>
      <c r="N97" s="310">
        <f t="shared" si="21"/>
        <v>0.0348435353808563</v>
      </c>
      <c r="O97" s="311">
        <f t="shared" si="22"/>
        <v>0.18338337826264223</v>
      </c>
      <c r="P97" s="352">
        <v>1.2775199322661464</v>
      </c>
      <c r="Q97" s="318">
        <v>9427</v>
      </c>
      <c r="R97">
        <f t="shared" si="14"/>
        <v>0</v>
      </c>
      <c r="T97">
        <f t="shared" si="23"/>
        <v>14.137753302304846</v>
      </c>
      <c r="U97" s="314" t="str">
        <f t="shared" si="24"/>
        <v>*</v>
      </c>
      <c r="V97" s="314" t="str">
        <f t="shared" si="25"/>
        <v>*</v>
      </c>
      <c r="W97" s="314" t="str">
        <f t="shared" si="26"/>
        <v>*</v>
      </c>
      <c r="X97" s="314" t="str">
        <f t="shared" si="27"/>
        <v>*</v>
      </c>
    </row>
    <row r="98" spans="1:24" ht="14.25">
      <c r="A98" s="302" t="e">
        <f t="shared" si="15"/>
        <v>#DIV/0!</v>
      </c>
      <c r="B98" s="302" t="e">
        <f t="shared" si="16"/>
        <v>#DIV/0!</v>
      </c>
      <c r="C98" s="302" t="e">
        <f t="shared" si="17"/>
        <v>#DIV/0!</v>
      </c>
      <c r="D98" s="302"/>
      <c r="E98" s="355"/>
      <c r="F98" s="356"/>
      <c r="G98" s="305">
        <f t="shared" si="18"/>
        <v>0</v>
      </c>
      <c r="H98" s="306">
        <f t="shared" si="19"/>
        <v>0</v>
      </c>
      <c r="I98" s="357"/>
      <c r="J98" s="358"/>
      <c r="K98" s="306" t="e">
        <f t="shared" si="20"/>
        <v>#DIV/0!</v>
      </c>
      <c r="L98" s="131"/>
      <c r="M98" s="309"/>
      <c r="N98" s="310">
        <f t="shared" si="21"/>
        <v>0</v>
      </c>
      <c r="O98" s="311">
        <f t="shared" si="22"/>
        <v>0</v>
      </c>
      <c r="Q98" s="359"/>
      <c r="R98" t="e">
        <f t="shared" si="14"/>
        <v>#DIV/0!</v>
      </c>
      <c r="T98" t="e">
        <f t="shared" si="23"/>
        <v>#DIV/0!</v>
      </c>
      <c r="U98" s="314" t="e">
        <f t="shared" si="24"/>
        <v>#DIV/0!</v>
      </c>
      <c r="V98" s="314" t="e">
        <f t="shared" si="25"/>
        <v>#DIV/0!</v>
      </c>
      <c r="W98" s="314" t="e">
        <f t="shared" si="26"/>
        <v>#DIV/0!</v>
      </c>
      <c r="X98" s="314" t="e">
        <f t="shared" si="27"/>
        <v>#DIV/0!</v>
      </c>
    </row>
    <row r="99" spans="1:24" ht="14.25">
      <c r="A99" s="302" t="e">
        <f t="shared" si="15"/>
        <v>#DIV/0!</v>
      </c>
      <c r="B99" s="302" t="e">
        <f t="shared" si="16"/>
        <v>#DIV/0!</v>
      </c>
      <c r="C99" s="302" t="e">
        <f t="shared" si="17"/>
        <v>#DIV/0!</v>
      </c>
      <c r="D99" s="302"/>
      <c r="E99" s="355"/>
      <c r="F99" s="356"/>
      <c r="G99" s="305">
        <f t="shared" si="18"/>
        <v>0</v>
      </c>
      <c r="H99" s="306">
        <f t="shared" si="19"/>
        <v>0</v>
      </c>
      <c r="I99" s="357"/>
      <c r="J99" s="358"/>
      <c r="K99" s="306" t="e">
        <f t="shared" si="20"/>
        <v>#DIV/0!</v>
      </c>
      <c r="L99" s="131"/>
      <c r="M99" s="309"/>
      <c r="N99" s="310">
        <f t="shared" si="21"/>
        <v>0</v>
      </c>
      <c r="O99" s="311">
        <f t="shared" si="22"/>
        <v>0</v>
      </c>
      <c r="P99" s="357"/>
      <c r="Q99" s="359"/>
      <c r="R99" t="e">
        <f aca="true" t="shared" si="28" ref="R99:R162">P99*(O99/SQRT(Q99))</f>
        <v>#DIV/0!</v>
      </c>
      <c r="T99" t="e">
        <f t="shared" si="23"/>
        <v>#DIV/0!</v>
      </c>
      <c r="U99" s="314" t="e">
        <f t="shared" si="24"/>
        <v>#DIV/0!</v>
      </c>
      <c r="V99" s="314" t="e">
        <f t="shared" si="25"/>
        <v>#DIV/0!</v>
      </c>
      <c r="W99" s="314" t="e">
        <f t="shared" si="26"/>
        <v>#DIV/0!</v>
      </c>
      <c r="X99" s="314" t="e">
        <f t="shared" si="27"/>
        <v>#DIV/0!</v>
      </c>
    </row>
    <row r="100" spans="1:24" ht="14.25">
      <c r="A100" s="302" t="e">
        <f t="shared" si="15"/>
        <v>#DIV/0!</v>
      </c>
      <c r="B100" s="302" t="e">
        <f t="shared" si="16"/>
        <v>#DIV/0!</v>
      </c>
      <c r="C100" s="302" t="e">
        <f t="shared" si="17"/>
        <v>#DIV/0!</v>
      </c>
      <c r="D100" s="302"/>
      <c r="E100" s="355"/>
      <c r="F100" s="356"/>
      <c r="G100" s="305">
        <f t="shared" si="18"/>
        <v>0</v>
      </c>
      <c r="H100" s="306">
        <f t="shared" si="19"/>
        <v>0</v>
      </c>
      <c r="I100" s="357"/>
      <c r="J100" s="358"/>
      <c r="K100" s="306" t="e">
        <f t="shared" si="20"/>
        <v>#DIV/0!</v>
      </c>
      <c r="L100" s="131"/>
      <c r="M100" s="309"/>
      <c r="N100" s="310">
        <f t="shared" si="21"/>
        <v>0</v>
      </c>
      <c r="O100" s="311">
        <f t="shared" si="22"/>
        <v>0</v>
      </c>
      <c r="P100" s="357"/>
      <c r="Q100" s="359"/>
      <c r="R100" t="e">
        <f t="shared" si="28"/>
        <v>#DIV/0!</v>
      </c>
      <c r="T100" t="e">
        <f t="shared" si="23"/>
        <v>#DIV/0!</v>
      </c>
      <c r="U100" s="314" t="e">
        <f t="shared" si="24"/>
        <v>#DIV/0!</v>
      </c>
      <c r="V100" s="314" t="e">
        <f t="shared" si="25"/>
        <v>#DIV/0!</v>
      </c>
      <c r="W100" s="314" t="e">
        <f t="shared" si="26"/>
        <v>#DIV/0!</v>
      </c>
      <c r="X100" s="314" t="e">
        <f t="shared" si="27"/>
        <v>#DIV/0!</v>
      </c>
    </row>
    <row r="101" spans="1:24" ht="14.25">
      <c r="A101" s="302" t="e">
        <f t="shared" si="15"/>
        <v>#DIV/0!</v>
      </c>
      <c r="B101" s="302" t="e">
        <f t="shared" si="16"/>
        <v>#DIV/0!</v>
      </c>
      <c r="C101" s="302" t="e">
        <f t="shared" si="17"/>
        <v>#DIV/0!</v>
      </c>
      <c r="D101" s="302"/>
      <c r="E101" s="355"/>
      <c r="F101" s="356"/>
      <c r="G101" s="305">
        <f t="shared" si="18"/>
        <v>0</v>
      </c>
      <c r="H101" s="306">
        <f t="shared" si="19"/>
        <v>0</v>
      </c>
      <c r="I101" s="357"/>
      <c r="J101" s="358"/>
      <c r="K101" s="306" t="e">
        <f t="shared" si="20"/>
        <v>#DIV/0!</v>
      </c>
      <c r="L101" s="131"/>
      <c r="M101" s="309"/>
      <c r="N101" s="310">
        <f t="shared" si="21"/>
        <v>0</v>
      </c>
      <c r="O101" s="311">
        <f t="shared" si="22"/>
        <v>0</v>
      </c>
      <c r="P101" s="357"/>
      <c r="Q101" s="359"/>
      <c r="R101" t="e">
        <f t="shared" si="28"/>
        <v>#DIV/0!</v>
      </c>
      <c r="T101" t="e">
        <f t="shared" si="23"/>
        <v>#DIV/0!</v>
      </c>
      <c r="U101" s="314" t="e">
        <f t="shared" si="24"/>
        <v>#DIV/0!</v>
      </c>
      <c r="V101" s="314" t="e">
        <f t="shared" si="25"/>
        <v>#DIV/0!</v>
      </c>
      <c r="W101" s="314" t="e">
        <f t="shared" si="26"/>
        <v>#DIV/0!</v>
      </c>
      <c r="X101" s="314" t="e">
        <f t="shared" si="27"/>
        <v>#DIV/0!</v>
      </c>
    </row>
    <row r="102" spans="1:24" ht="14.25">
      <c r="A102" s="302" t="e">
        <f t="shared" si="15"/>
        <v>#DIV/0!</v>
      </c>
      <c r="B102" s="302" t="e">
        <f t="shared" si="16"/>
        <v>#DIV/0!</v>
      </c>
      <c r="C102" s="302" t="e">
        <f t="shared" si="17"/>
        <v>#DIV/0!</v>
      </c>
      <c r="D102" s="302"/>
      <c r="E102" s="355"/>
      <c r="F102" s="356"/>
      <c r="G102" s="305">
        <f t="shared" si="18"/>
        <v>0</v>
      </c>
      <c r="H102" s="306">
        <f t="shared" si="19"/>
        <v>0</v>
      </c>
      <c r="I102" s="357"/>
      <c r="J102" s="358"/>
      <c r="K102" s="306" t="e">
        <f t="shared" si="20"/>
        <v>#DIV/0!</v>
      </c>
      <c r="L102" s="131"/>
      <c r="M102" s="309"/>
      <c r="N102" s="310">
        <f t="shared" si="21"/>
        <v>0</v>
      </c>
      <c r="O102" s="311">
        <f t="shared" si="22"/>
        <v>0</v>
      </c>
      <c r="P102" s="357"/>
      <c r="Q102" s="359"/>
      <c r="R102" t="e">
        <f t="shared" si="28"/>
        <v>#DIV/0!</v>
      </c>
      <c r="T102" t="e">
        <f t="shared" si="23"/>
        <v>#DIV/0!</v>
      </c>
      <c r="U102" s="314" t="e">
        <f t="shared" si="24"/>
        <v>#DIV/0!</v>
      </c>
      <c r="V102" s="314" t="e">
        <f t="shared" si="25"/>
        <v>#DIV/0!</v>
      </c>
      <c r="W102" s="314" t="e">
        <f t="shared" si="26"/>
        <v>#DIV/0!</v>
      </c>
      <c r="X102" s="314" t="e">
        <f t="shared" si="27"/>
        <v>#DIV/0!</v>
      </c>
    </row>
    <row r="103" spans="1:24" ht="14.25">
      <c r="A103" s="302" t="e">
        <f t="shared" si="15"/>
        <v>#DIV/0!</v>
      </c>
      <c r="B103" s="302" t="e">
        <f t="shared" si="16"/>
        <v>#DIV/0!</v>
      </c>
      <c r="C103" s="302" t="e">
        <f t="shared" si="17"/>
        <v>#DIV/0!</v>
      </c>
      <c r="D103" s="302"/>
      <c r="E103" s="355"/>
      <c r="F103" s="356"/>
      <c r="G103" s="305">
        <f t="shared" si="18"/>
        <v>0</v>
      </c>
      <c r="H103" s="306">
        <f t="shared" si="19"/>
        <v>0</v>
      </c>
      <c r="I103" s="357"/>
      <c r="J103" s="358"/>
      <c r="K103" s="306" t="e">
        <f t="shared" si="20"/>
        <v>#DIV/0!</v>
      </c>
      <c r="L103" s="131"/>
      <c r="M103" s="309"/>
      <c r="N103" s="310">
        <f t="shared" si="21"/>
        <v>0</v>
      </c>
      <c r="O103" s="311">
        <f t="shared" si="22"/>
        <v>0</v>
      </c>
      <c r="P103" s="357"/>
      <c r="Q103" s="359"/>
      <c r="R103" t="e">
        <f t="shared" si="28"/>
        <v>#DIV/0!</v>
      </c>
      <c r="T103" t="e">
        <f t="shared" si="23"/>
        <v>#DIV/0!</v>
      </c>
      <c r="U103" s="314" t="e">
        <f t="shared" si="24"/>
        <v>#DIV/0!</v>
      </c>
      <c r="V103" s="314" t="e">
        <f t="shared" si="25"/>
        <v>#DIV/0!</v>
      </c>
      <c r="W103" s="314" t="e">
        <f t="shared" si="26"/>
        <v>#DIV/0!</v>
      </c>
      <c r="X103" s="314" t="e">
        <f t="shared" si="27"/>
        <v>#DIV/0!</v>
      </c>
    </row>
    <row r="104" spans="1:24" ht="14.25">
      <c r="A104" s="302" t="e">
        <f t="shared" si="15"/>
        <v>#DIV/0!</v>
      </c>
      <c r="B104" s="302" t="e">
        <f t="shared" si="16"/>
        <v>#DIV/0!</v>
      </c>
      <c r="C104" s="302" t="e">
        <f t="shared" si="17"/>
        <v>#DIV/0!</v>
      </c>
      <c r="D104" s="302"/>
      <c r="E104" s="355"/>
      <c r="F104" s="356"/>
      <c r="G104" s="305">
        <f t="shared" si="18"/>
        <v>0</v>
      </c>
      <c r="H104" s="306">
        <f t="shared" si="19"/>
        <v>0</v>
      </c>
      <c r="I104" s="357"/>
      <c r="J104" s="358"/>
      <c r="K104" s="306" t="e">
        <f t="shared" si="20"/>
        <v>#DIV/0!</v>
      </c>
      <c r="L104" s="131"/>
      <c r="M104" s="309"/>
      <c r="N104" s="310">
        <f t="shared" si="21"/>
        <v>0</v>
      </c>
      <c r="O104" s="311">
        <f t="shared" si="22"/>
        <v>0</v>
      </c>
      <c r="P104" s="357"/>
      <c r="Q104" s="359"/>
      <c r="R104" t="e">
        <f t="shared" si="28"/>
        <v>#DIV/0!</v>
      </c>
      <c r="T104" t="e">
        <f t="shared" si="23"/>
        <v>#DIV/0!</v>
      </c>
      <c r="U104" s="314" t="e">
        <f t="shared" si="24"/>
        <v>#DIV/0!</v>
      </c>
      <c r="V104" s="314" t="e">
        <f t="shared" si="25"/>
        <v>#DIV/0!</v>
      </c>
      <c r="W104" s="314" t="e">
        <f t="shared" si="26"/>
        <v>#DIV/0!</v>
      </c>
      <c r="X104" s="314" t="e">
        <f t="shared" si="27"/>
        <v>#DIV/0!</v>
      </c>
    </row>
    <row r="105" spans="1:24" ht="14.25">
      <c r="A105" s="302" t="e">
        <f t="shared" si="15"/>
        <v>#DIV/0!</v>
      </c>
      <c r="B105" s="302" t="e">
        <f t="shared" si="16"/>
        <v>#DIV/0!</v>
      </c>
      <c r="C105" s="302" t="e">
        <f t="shared" si="17"/>
        <v>#DIV/0!</v>
      </c>
      <c r="D105" s="302"/>
      <c r="E105" s="355"/>
      <c r="F105" s="356"/>
      <c r="G105" s="305">
        <f t="shared" si="18"/>
        <v>0</v>
      </c>
      <c r="H105" s="306">
        <f t="shared" si="19"/>
        <v>0</v>
      </c>
      <c r="I105" s="357"/>
      <c r="J105" s="358"/>
      <c r="K105" s="306" t="e">
        <f t="shared" si="20"/>
        <v>#DIV/0!</v>
      </c>
      <c r="L105" s="131"/>
      <c r="M105" s="309"/>
      <c r="N105" s="310">
        <f t="shared" si="21"/>
        <v>0</v>
      </c>
      <c r="O105" s="311">
        <f t="shared" si="22"/>
        <v>0</v>
      </c>
      <c r="P105" s="357"/>
      <c r="Q105" s="359"/>
      <c r="R105" t="e">
        <f t="shared" si="28"/>
        <v>#DIV/0!</v>
      </c>
      <c r="T105" t="e">
        <f t="shared" si="23"/>
        <v>#DIV/0!</v>
      </c>
      <c r="U105" s="314" t="e">
        <f t="shared" si="24"/>
        <v>#DIV/0!</v>
      </c>
      <c r="V105" s="314" t="e">
        <f t="shared" si="25"/>
        <v>#DIV/0!</v>
      </c>
      <c r="W105" s="314" t="e">
        <f t="shared" si="26"/>
        <v>#DIV/0!</v>
      </c>
      <c r="X105" s="314" t="e">
        <f t="shared" si="27"/>
        <v>#DIV/0!</v>
      </c>
    </row>
    <row r="106" spans="1:24" ht="14.25">
      <c r="A106" s="302" t="e">
        <f t="shared" si="15"/>
        <v>#DIV/0!</v>
      </c>
      <c r="B106" s="302" t="e">
        <f t="shared" si="16"/>
        <v>#DIV/0!</v>
      </c>
      <c r="C106" s="302" t="e">
        <f t="shared" si="17"/>
        <v>#DIV/0!</v>
      </c>
      <c r="D106" s="302"/>
      <c r="E106" s="355"/>
      <c r="F106" s="356"/>
      <c r="G106" s="305">
        <f t="shared" si="18"/>
        <v>0</v>
      </c>
      <c r="H106" s="306">
        <f t="shared" si="19"/>
        <v>0</v>
      </c>
      <c r="I106" s="357"/>
      <c r="J106" s="360"/>
      <c r="K106" s="306" t="e">
        <f t="shared" si="20"/>
        <v>#DIV/0!</v>
      </c>
      <c r="L106" s="131"/>
      <c r="M106" s="309"/>
      <c r="N106" s="310">
        <f t="shared" si="21"/>
        <v>0</v>
      </c>
      <c r="O106" s="311">
        <f t="shared" si="22"/>
        <v>0</v>
      </c>
      <c r="P106" s="357"/>
      <c r="Q106" s="359"/>
      <c r="R106" t="e">
        <f t="shared" si="28"/>
        <v>#DIV/0!</v>
      </c>
      <c r="T106" t="e">
        <f t="shared" si="23"/>
        <v>#DIV/0!</v>
      </c>
      <c r="U106" s="314" t="e">
        <f t="shared" si="24"/>
        <v>#DIV/0!</v>
      </c>
      <c r="V106" s="314" t="e">
        <f t="shared" si="25"/>
        <v>#DIV/0!</v>
      </c>
      <c r="W106" s="314" t="e">
        <f t="shared" si="26"/>
        <v>#DIV/0!</v>
      </c>
      <c r="X106" s="314" t="e">
        <f t="shared" si="27"/>
        <v>#DIV/0!</v>
      </c>
    </row>
    <row r="107" spans="1:24" ht="14.25">
      <c r="A107" s="302" t="e">
        <f t="shared" si="15"/>
        <v>#DIV/0!</v>
      </c>
      <c r="B107" s="302" t="e">
        <f t="shared" si="16"/>
        <v>#DIV/0!</v>
      </c>
      <c r="C107" s="302" t="e">
        <f t="shared" si="17"/>
        <v>#DIV/0!</v>
      </c>
      <c r="D107" s="302"/>
      <c r="E107" s="355"/>
      <c r="F107" s="356"/>
      <c r="G107" s="305">
        <f t="shared" si="18"/>
        <v>0</v>
      </c>
      <c r="H107" s="306">
        <f t="shared" si="19"/>
        <v>0</v>
      </c>
      <c r="I107" s="357"/>
      <c r="J107" s="360"/>
      <c r="K107" s="306" t="e">
        <f t="shared" si="20"/>
        <v>#DIV/0!</v>
      </c>
      <c r="L107" s="131"/>
      <c r="M107" s="309"/>
      <c r="N107" s="310">
        <f t="shared" si="21"/>
        <v>0</v>
      </c>
      <c r="O107" s="311">
        <f t="shared" si="22"/>
        <v>0</v>
      </c>
      <c r="P107" s="357"/>
      <c r="Q107" s="359"/>
      <c r="R107" t="e">
        <f t="shared" si="28"/>
        <v>#DIV/0!</v>
      </c>
      <c r="T107" t="e">
        <f t="shared" si="23"/>
        <v>#DIV/0!</v>
      </c>
      <c r="U107" s="314" t="e">
        <f t="shared" si="24"/>
        <v>#DIV/0!</v>
      </c>
      <c r="V107" s="314" t="e">
        <f t="shared" si="25"/>
        <v>#DIV/0!</v>
      </c>
      <c r="W107" s="314" t="e">
        <f t="shared" si="26"/>
        <v>#DIV/0!</v>
      </c>
      <c r="X107" s="314" t="e">
        <f t="shared" si="27"/>
        <v>#DIV/0!</v>
      </c>
    </row>
    <row r="108" spans="1:24" ht="14.25">
      <c r="A108" s="302" t="e">
        <f t="shared" si="15"/>
        <v>#DIV/0!</v>
      </c>
      <c r="B108" s="302" t="e">
        <f t="shared" si="16"/>
        <v>#DIV/0!</v>
      </c>
      <c r="C108" s="302" t="e">
        <f t="shared" si="17"/>
        <v>#DIV/0!</v>
      </c>
      <c r="D108" s="302"/>
      <c r="E108" s="355"/>
      <c r="F108" s="361"/>
      <c r="G108" s="305">
        <f t="shared" si="18"/>
        <v>0</v>
      </c>
      <c r="H108" s="306">
        <f t="shared" si="19"/>
        <v>0</v>
      </c>
      <c r="I108" s="357"/>
      <c r="J108" s="360"/>
      <c r="K108" s="306" t="e">
        <f t="shared" si="20"/>
        <v>#DIV/0!</v>
      </c>
      <c r="L108" s="131"/>
      <c r="M108" s="309"/>
      <c r="N108" s="310">
        <f t="shared" si="21"/>
        <v>0</v>
      </c>
      <c r="O108" s="311">
        <f t="shared" si="22"/>
        <v>0</v>
      </c>
      <c r="P108" s="357"/>
      <c r="Q108" s="359"/>
      <c r="R108" t="e">
        <f t="shared" si="28"/>
        <v>#DIV/0!</v>
      </c>
      <c r="T108" t="e">
        <f t="shared" si="23"/>
        <v>#DIV/0!</v>
      </c>
      <c r="U108" s="314" t="e">
        <f t="shared" si="24"/>
        <v>#DIV/0!</v>
      </c>
      <c r="V108" s="314" t="e">
        <f t="shared" si="25"/>
        <v>#DIV/0!</v>
      </c>
      <c r="W108" s="314" t="e">
        <f t="shared" si="26"/>
        <v>#DIV/0!</v>
      </c>
      <c r="X108" s="314" t="e">
        <f t="shared" si="27"/>
        <v>#DIV/0!</v>
      </c>
    </row>
    <row r="109" spans="1:24" ht="14.25">
      <c r="A109" s="302" t="e">
        <f t="shared" si="15"/>
        <v>#DIV/0!</v>
      </c>
      <c r="B109" s="302" t="e">
        <f t="shared" si="16"/>
        <v>#DIV/0!</v>
      </c>
      <c r="C109" s="302" t="e">
        <f t="shared" si="17"/>
        <v>#DIV/0!</v>
      </c>
      <c r="D109" s="302"/>
      <c r="E109" s="355"/>
      <c r="F109" s="361"/>
      <c r="G109" s="305">
        <f t="shared" si="18"/>
        <v>0</v>
      </c>
      <c r="H109" s="306">
        <f t="shared" si="19"/>
        <v>0</v>
      </c>
      <c r="I109" s="357"/>
      <c r="J109" s="360"/>
      <c r="K109" s="306" t="e">
        <f t="shared" si="20"/>
        <v>#DIV/0!</v>
      </c>
      <c r="L109" s="131"/>
      <c r="M109" s="309"/>
      <c r="N109" s="310">
        <f t="shared" si="21"/>
        <v>0</v>
      </c>
      <c r="O109" s="311">
        <f t="shared" si="22"/>
        <v>0</v>
      </c>
      <c r="P109" s="357"/>
      <c r="Q109" s="359"/>
      <c r="R109" t="e">
        <f t="shared" si="28"/>
        <v>#DIV/0!</v>
      </c>
      <c r="T109" t="e">
        <f t="shared" si="23"/>
        <v>#DIV/0!</v>
      </c>
      <c r="U109" s="314" t="e">
        <f t="shared" si="24"/>
        <v>#DIV/0!</v>
      </c>
      <c r="V109" s="314" t="e">
        <f t="shared" si="25"/>
        <v>#DIV/0!</v>
      </c>
      <c r="W109" s="314" t="e">
        <f t="shared" si="26"/>
        <v>#DIV/0!</v>
      </c>
      <c r="X109" s="314" t="e">
        <f t="shared" si="27"/>
        <v>#DIV/0!</v>
      </c>
    </row>
    <row r="110" spans="1:24" ht="14.25">
      <c r="A110" s="302" t="e">
        <f t="shared" si="15"/>
        <v>#DIV/0!</v>
      </c>
      <c r="B110" s="302" t="e">
        <f t="shared" si="16"/>
        <v>#DIV/0!</v>
      </c>
      <c r="C110" s="302" t="e">
        <f t="shared" si="17"/>
        <v>#DIV/0!</v>
      </c>
      <c r="D110" s="302"/>
      <c r="E110" s="355"/>
      <c r="F110" s="361"/>
      <c r="G110" s="305">
        <f t="shared" si="18"/>
        <v>0</v>
      </c>
      <c r="H110" s="306">
        <f t="shared" si="19"/>
        <v>0</v>
      </c>
      <c r="I110" s="357"/>
      <c r="J110" s="360"/>
      <c r="K110" s="306" t="e">
        <f t="shared" si="20"/>
        <v>#DIV/0!</v>
      </c>
      <c r="L110" s="131"/>
      <c r="M110" s="309"/>
      <c r="N110" s="310">
        <f t="shared" si="21"/>
        <v>0</v>
      </c>
      <c r="O110" s="311">
        <f t="shared" si="22"/>
        <v>0</v>
      </c>
      <c r="P110" s="357"/>
      <c r="Q110" s="359"/>
      <c r="R110" t="e">
        <f t="shared" si="28"/>
        <v>#DIV/0!</v>
      </c>
      <c r="T110" t="e">
        <f t="shared" si="23"/>
        <v>#DIV/0!</v>
      </c>
      <c r="U110" s="314" t="e">
        <f t="shared" si="24"/>
        <v>#DIV/0!</v>
      </c>
      <c r="V110" s="314" t="e">
        <f t="shared" si="25"/>
        <v>#DIV/0!</v>
      </c>
      <c r="W110" s="314" t="e">
        <f t="shared" si="26"/>
        <v>#DIV/0!</v>
      </c>
      <c r="X110" s="314" t="e">
        <f t="shared" si="27"/>
        <v>#DIV/0!</v>
      </c>
    </row>
    <row r="111" spans="1:24" ht="14.25">
      <c r="A111" s="302" t="e">
        <f t="shared" si="15"/>
        <v>#DIV/0!</v>
      </c>
      <c r="B111" s="302" t="e">
        <f t="shared" si="16"/>
        <v>#DIV/0!</v>
      </c>
      <c r="C111" s="302" t="e">
        <f t="shared" si="17"/>
        <v>#DIV/0!</v>
      </c>
      <c r="D111" s="302"/>
      <c r="E111" s="355"/>
      <c r="F111" s="361"/>
      <c r="G111" s="305">
        <f t="shared" si="18"/>
        <v>0</v>
      </c>
      <c r="H111" s="306">
        <f t="shared" si="19"/>
        <v>0</v>
      </c>
      <c r="I111" s="357"/>
      <c r="J111" s="360"/>
      <c r="K111" s="306" t="e">
        <f t="shared" si="20"/>
        <v>#DIV/0!</v>
      </c>
      <c r="L111" s="131"/>
      <c r="M111" s="309"/>
      <c r="N111" s="310">
        <f t="shared" si="21"/>
        <v>0</v>
      </c>
      <c r="O111" s="311">
        <f t="shared" si="22"/>
        <v>0</v>
      </c>
      <c r="P111" s="357"/>
      <c r="Q111" s="359"/>
      <c r="R111" t="e">
        <f t="shared" si="28"/>
        <v>#DIV/0!</v>
      </c>
      <c r="T111" t="e">
        <f t="shared" si="23"/>
        <v>#DIV/0!</v>
      </c>
      <c r="U111" s="314" t="e">
        <f t="shared" si="24"/>
        <v>#DIV/0!</v>
      </c>
      <c r="V111" s="314" t="e">
        <f t="shared" si="25"/>
        <v>#DIV/0!</v>
      </c>
      <c r="W111" s="314" t="e">
        <f t="shared" si="26"/>
        <v>#DIV/0!</v>
      </c>
      <c r="X111" s="314" t="e">
        <f t="shared" si="27"/>
        <v>#DIV/0!</v>
      </c>
    </row>
    <row r="112" spans="1:24" ht="14.25">
      <c r="A112" s="302" t="e">
        <f t="shared" si="15"/>
        <v>#DIV/0!</v>
      </c>
      <c r="B112" s="302" t="e">
        <f t="shared" si="16"/>
        <v>#DIV/0!</v>
      </c>
      <c r="C112" s="302" t="e">
        <f t="shared" si="17"/>
        <v>#DIV/0!</v>
      </c>
      <c r="D112" s="302"/>
      <c r="E112" s="355"/>
      <c r="F112" s="361"/>
      <c r="G112" s="305">
        <f t="shared" si="18"/>
        <v>0</v>
      </c>
      <c r="H112" s="306">
        <f t="shared" si="19"/>
        <v>0</v>
      </c>
      <c r="I112" s="357"/>
      <c r="J112" s="360"/>
      <c r="K112" s="306" t="e">
        <f t="shared" si="20"/>
        <v>#DIV/0!</v>
      </c>
      <c r="L112" s="131"/>
      <c r="M112" s="309"/>
      <c r="N112" s="310">
        <f t="shared" si="21"/>
        <v>0</v>
      </c>
      <c r="O112" s="311">
        <f t="shared" si="22"/>
        <v>0</v>
      </c>
      <c r="P112" s="357"/>
      <c r="Q112" s="359"/>
      <c r="R112" t="e">
        <f t="shared" si="28"/>
        <v>#DIV/0!</v>
      </c>
      <c r="T112" t="e">
        <f t="shared" si="23"/>
        <v>#DIV/0!</v>
      </c>
      <c r="U112" s="314" t="e">
        <f t="shared" si="24"/>
        <v>#DIV/0!</v>
      </c>
      <c r="V112" s="314" t="e">
        <f t="shared" si="25"/>
        <v>#DIV/0!</v>
      </c>
      <c r="W112" s="314" t="e">
        <f t="shared" si="26"/>
        <v>#DIV/0!</v>
      </c>
      <c r="X112" s="314" t="e">
        <f t="shared" si="27"/>
        <v>#DIV/0!</v>
      </c>
    </row>
    <row r="113" spans="1:24" ht="14.25">
      <c r="A113" s="302" t="e">
        <f t="shared" si="15"/>
        <v>#DIV/0!</v>
      </c>
      <c r="B113" s="302" t="e">
        <f t="shared" si="16"/>
        <v>#DIV/0!</v>
      </c>
      <c r="C113" s="302" t="e">
        <f t="shared" si="17"/>
        <v>#DIV/0!</v>
      </c>
      <c r="D113" s="302"/>
      <c r="E113" s="355"/>
      <c r="F113" s="361"/>
      <c r="G113" s="305">
        <f t="shared" si="18"/>
        <v>0</v>
      </c>
      <c r="H113" s="306">
        <f t="shared" si="19"/>
        <v>0</v>
      </c>
      <c r="I113" s="357"/>
      <c r="J113" s="360"/>
      <c r="K113" s="306" t="e">
        <f t="shared" si="20"/>
        <v>#DIV/0!</v>
      </c>
      <c r="L113" s="131"/>
      <c r="M113" s="309"/>
      <c r="N113" s="310">
        <f t="shared" si="21"/>
        <v>0</v>
      </c>
      <c r="O113" s="311">
        <f t="shared" si="22"/>
        <v>0</v>
      </c>
      <c r="P113" s="357"/>
      <c r="Q113" s="359"/>
      <c r="R113" t="e">
        <f t="shared" si="28"/>
        <v>#DIV/0!</v>
      </c>
      <c r="T113" t="e">
        <f t="shared" si="23"/>
        <v>#DIV/0!</v>
      </c>
      <c r="U113" s="314" t="e">
        <f t="shared" si="24"/>
        <v>#DIV/0!</v>
      </c>
      <c r="V113" s="314" t="e">
        <f t="shared" si="25"/>
        <v>#DIV/0!</v>
      </c>
      <c r="W113" s="314" t="e">
        <f t="shared" si="26"/>
        <v>#DIV/0!</v>
      </c>
      <c r="X113" s="314" t="e">
        <f t="shared" si="27"/>
        <v>#DIV/0!</v>
      </c>
    </row>
    <row r="114" spans="1:24" ht="14.25">
      <c r="A114" s="302" t="e">
        <f t="shared" si="15"/>
        <v>#DIV/0!</v>
      </c>
      <c r="B114" s="302" t="e">
        <f t="shared" si="16"/>
        <v>#DIV/0!</v>
      </c>
      <c r="C114" s="302" t="e">
        <f t="shared" si="17"/>
        <v>#DIV/0!</v>
      </c>
      <c r="D114" s="302"/>
      <c r="E114" s="355"/>
      <c r="F114" s="361"/>
      <c r="G114" s="305">
        <f t="shared" si="18"/>
        <v>0</v>
      </c>
      <c r="H114" s="306">
        <f t="shared" si="19"/>
        <v>0</v>
      </c>
      <c r="I114" s="357"/>
      <c r="J114" s="360"/>
      <c r="K114" s="306" t="e">
        <f t="shared" si="20"/>
        <v>#DIV/0!</v>
      </c>
      <c r="L114" s="131"/>
      <c r="M114" s="309"/>
      <c r="N114" s="310">
        <f t="shared" si="21"/>
        <v>0</v>
      </c>
      <c r="O114" s="311">
        <f t="shared" si="22"/>
        <v>0</v>
      </c>
      <c r="P114" s="357"/>
      <c r="Q114" s="359"/>
      <c r="R114" t="e">
        <f t="shared" si="28"/>
        <v>#DIV/0!</v>
      </c>
      <c r="T114" t="e">
        <f t="shared" si="23"/>
        <v>#DIV/0!</v>
      </c>
      <c r="U114" s="314" t="e">
        <f t="shared" si="24"/>
        <v>#DIV/0!</v>
      </c>
      <c r="V114" s="314" t="e">
        <f t="shared" si="25"/>
        <v>#DIV/0!</v>
      </c>
      <c r="W114" s="314" t="e">
        <f t="shared" si="26"/>
        <v>#DIV/0!</v>
      </c>
      <c r="X114" s="314" t="e">
        <f t="shared" si="27"/>
        <v>#DIV/0!</v>
      </c>
    </row>
    <row r="115" spans="1:24" ht="14.25">
      <c r="A115" s="302" t="e">
        <f t="shared" si="15"/>
        <v>#DIV/0!</v>
      </c>
      <c r="B115" s="302" t="e">
        <f t="shared" si="16"/>
        <v>#DIV/0!</v>
      </c>
      <c r="C115" s="302" t="e">
        <f t="shared" si="17"/>
        <v>#DIV/0!</v>
      </c>
      <c r="D115" s="302"/>
      <c r="E115" s="355"/>
      <c r="F115" s="361"/>
      <c r="G115" s="305">
        <f t="shared" si="18"/>
        <v>0</v>
      </c>
      <c r="H115" s="306">
        <f t="shared" si="19"/>
        <v>0</v>
      </c>
      <c r="I115" s="357"/>
      <c r="J115" s="360"/>
      <c r="K115" s="306" t="e">
        <f t="shared" si="20"/>
        <v>#DIV/0!</v>
      </c>
      <c r="L115" s="131"/>
      <c r="M115" s="309"/>
      <c r="N115" s="310">
        <f t="shared" si="21"/>
        <v>0</v>
      </c>
      <c r="O115" s="311">
        <f t="shared" si="22"/>
        <v>0</v>
      </c>
      <c r="P115" s="357"/>
      <c r="Q115" s="359"/>
      <c r="R115" t="e">
        <f t="shared" si="28"/>
        <v>#DIV/0!</v>
      </c>
      <c r="T115" t="e">
        <f t="shared" si="23"/>
        <v>#DIV/0!</v>
      </c>
      <c r="U115" s="314" t="e">
        <f t="shared" si="24"/>
        <v>#DIV/0!</v>
      </c>
      <c r="V115" s="314" t="e">
        <f t="shared" si="25"/>
        <v>#DIV/0!</v>
      </c>
      <c r="W115" s="314" t="e">
        <f t="shared" si="26"/>
        <v>#DIV/0!</v>
      </c>
      <c r="X115" s="314" t="e">
        <f t="shared" si="27"/>
        <v>#DIV/0!</v>
      </c>
    </row>
    <row r="116" spans="1:24" ht="14.25">
      <c r="A116" s="302" t="e">
        <f t="shared" si="15"/>
        <v>#DIV/0!</v>
      </c>
      <c r="B116" s="302" t="e">
        <f t="shared" si="16"/>
        <v>#DIV/0!</v>
      </c>
      <c r="C116" s="302" t="e">
        <f t="shared" si="17"/>
        <v>#DIV/0!</v>
      </c>
      <c r="D116" s="302"/>
      <c r="E116" s="355"/>
      <c r="F116" s="361"/>
      <c r="G116" s="305">
        <f t="shared" si="18"/>
        <v>0</v>
      </c>
      <c r="H116" s="306">
        <f t="shared" si="19"/>
        <v>0</v>
      </c>
      <c r="I116" s="357"/>
      <c r="J116" s="360"/>
      <c r="K116" s="306" t="e">
        <f t="shared" si="20"/>
        <v>#DIV/0!</v>
      </c>
      <c r="L116" s="131"/>
      <c r="M116" s="309"/>
      <c r="N116" s="310">
        <f t="shared" si="21"/>
        <v>0</v>
      </c>
      <c r="O116" s="311">
        <f t="shared" si="22"/>
        <v>0</v>
      </c>
      <c r="P116" s="357"/>
      <c r="Q116" s="359"/>
      <c r="R116" t="e">
        <f t="shared" si="28"/>
        <v>#DIV/0!</v>
      </c>
      <c r="T116" t="e">
        <f t="shared" si="23"/>
        <v>#DIV/0!</v>
      </c>
      <c r="U116" s="314" t="e">
        <f t="shared" si="24"/>
        <v>#DIV/0!</v>
      </c>
      <c r="V116" s="314" t="e">
        <f t="shared" si="25"/>
        <v>#DIV/0!</v>
      </c>
      <c r="W116" s="314" t="e">
        <f t="shared" si="26"/>
        <v>#DIV/0!</v>
      </c>
      <c r="X116" s="314" t="e">
        <f t="shared" si="27"/>
        <v>#DIV/0!</v>
      </c>
    </row>
    <row r="117" spans="1:24" ht="14.25">
      <c r="A117" s="302" t="e">
        <f t="shared" si="15"/>
        <v>#DIV/0!</v>
      </c>
      <c r="B117" s="302" t="e">
        <f t="shared" si="16"/>
        <v>#DIV/0!</v>
      </c>
      <c r="C117" s="302" t="e">
        <f t="shared" si="17"/>
        <v>#DIV/0!</v>
      </c>
      <c r="D117" s="302"/>
      <c r="E117" s="355"/>
      <c r="F117" s="361"/>
      <c r="G117" s="305">
        <f t="shared" si="18"/>
        <v>0</v>
      </c>
      <c r="H117" s="306">
        <f t="shared" si="19"/>
        <v>0</v>
      </c>
      <c r="I117" s="357"/>
      <c r="J117" s="360"/>
      <c r="K117" s="306" t="e">
        <f t="shared" si="20"/>
        <v>#DIV/0!</v>
      </c>
      <c r="L117" s="131"/>
      <c r="M117" s="309"/>
      <c r="N117" s="310">
        <f t="shared" si="21"/>
        <v>0</v>
      </c>
      <c r="O117" s="311">
        <f t="shared" si="22"/>
        <v>0</v>
      </c>
      <c r="P117" s="357"/>
      <c r="Q117" s="359"/>
      <c r="R117" t="e">
        <f t="shared" si="28"/>
        <v>#DIV/0!</v>
      </c>
      <c r="T117" t="e">
        <f t="shared" si="23"/>
        <v>#DIV/0!</v>
      </c>
      <c r="U117" s="314" t="e">
        <f t="shared" si="24"/>
        <v>#DIV/0!</v>
      </c>
      <c r="V117" s="314" t="e">
        <f t="shared" si="25"/>
        <v>#DIV/0!</v>
      </c>
      <c r="W117" s="314" t="e">
        <f t="shared" si="26"/>
        <v>#DIV/0!</v>
      </c>
      <c r="X117" s="314" t="e">
        <f t="shared" si="27"/>
        <v>#DIV/0!</v>
      </c>
    </row>
    <row r="118" spans="1:24" ht="14.25">
      <c r="A118" s="302" t="e">
        <f t="shared" si="15"/>
        <v>#DIV/0!</v>
      </c>
      <c r="B118" s="302" t="e">
        <f t="shared" si="16"/>
        <v>#DIV/0!</v>
      </c>
      <c r="C118" s="302" t="e">
        <f t="shared" si="17"/>
        <v>#DIV/0!</v>
      </c>
      <c r="D118" s="302"/>
      <c r="E118" s="355"/>
      <c r="F118" s="361"/>
      <c r="G118" s="305">
        <f t="shared" si="18"/>
        <v>0</v>
      </c>
      <c r="H118" s="306">
        <f t="shared" si="19"/>
        <v>0</v>
      </c>
      <c r="I118" s="357"/>
      <c r="J118" s="360"/>
      <c r="K118" s="306" t="e">
        <f t="shared" si="20"/>
        <v>#DIV/0!</v>
      </c>
      <c r="L118" s="131"/>
      <c r="M118" s="309"/>
      <c r="N118" s="310">
        <f t="shared" si="21"/>
        <v>0</v>
      </c>
      <c r="O118" s="311">
        <f t="shared" si="22"/>
        <v>0</v>
      </c>
      <c r="P118" s="357"/>
      <c r="Q118" s="359"/>
      <c r="R118" t="e">
        <f t="shared" si="28"/>
        <v>#DIV/0!</v>
      </c>
      <c r="T118" t="e">
        <f t="shared" si="23"/>
        <v>#DIV/0!</v>
      </c>
      <c r="U118" s="314" t="e">
        <f t="shared" si="24"/>
        <v>#DIV/0!</v>
      </c>
      <c r="V118" s="314" t="e">
        <f t="shared" si="25"/>
        <v>#DIV/0!</v>
      </c>
      <c r="W118" s="314" t="e">
        <f t="shared" si="26"/>
        <v>#DIV/0!</v>
      </c>
      <c r="X118" s="314" t="e">
        <f t="shared" si="27"/>
        <v>#DIV/0!</v>
      </c>
    </row>
    <row r="119" spans="1:24" ht="14.25">
      <c r="A119" s="302" t="e">
        <f t="shared" si="15"/>
        <v>#DIV/0!</v>
      </c>
      <c r="B119" s="302" t="e">
        <f t="shared" si="16"/>
        <v>#DIV/0!</v>
      </c>
      <c r="C119" s="302" t="e">
        <f t="shared" si="17"/>
        <v>#DIV/0!</v>
      </c>
      <c r="D119" s="302"/>
      <c r="E119" s="355"/>
      <c r="F119" s="361"/>
      <c r="G119" s="305">
        <f t="shared" si="18"/>
        <v>0</v>
      </c>
      <c r="H119" s="306">
        <f t="shared" si="19"/>
        <v>0</v>
      </c>
      <c r="I119" s="357"/>
      <c r="J119" s="360"/>
      <c r="K119" s="306" t="e">
        <f t="shared" si="20"/>
        <v>#DIV/0!</v>
      </c>
      <c r="L119" s="131"/>
      <c r="M119" s="309"/>
      <c r="N119" s="310">
        <f t="shared" si="21"/>
        <v>0</v>
      </c>
      <c r="O119" s="311">
        <f t="shared" si="22"/>
        <v>0</v>
      </c>
      <c r="P119" s="357"/>
      <c r="Q119" s="359"/>
      <c r="R119" t="e">
        <f t="shared" si="28"/>
        <v>#DIV/0!</v>
      </c>
      <c r="T119" t="e">
        <f t="shared" si="23"/>
        <v>#DIV/0!</v>
      </c>
      <c r="U119" s="314" t="e">
        <f t="shared" si="24"/>
        <v>#DIV/0!</v>
      </c>
      <c r="V119" s="314" t="e">
        <f t="shared" si="25"/>
        <v>#DIV/0!</v>
      </c>
      <c r="W119" s="314" t="e">
        <f t="shared" si="26"/>
        <v>#DIV/0!</v>
      </c>
      <c r="X119" s="314" t="e">
        <f t="shared" si="27"/>
        <v>#DIV/0!</v>
      </c>
    </row>
    <row r="120" spans="1:24" ht="14.25">
      <c r="A120" s="302" t="e">
        <f t="shared" si="15"/>
        <v>#DIV/0!</v>
      </c>
      <c r="B120" s="302" t="e">
        <f t="shared" si="16"/>
        <v>#DIV/0!</v>
      </c>
      <c r="C120" s="302" t="e">
        <f t="shared" si="17"/>
        <v>#DIV/0!</v>
      </c>
      <c r="D120" s="302"/>
      <c r="E120" s="355"/>
      <c r="F120" s="362"/>
      <c r="G120" s="305">
        <f t="shared" si="18"/>
        <v>0</v>
      </c>
      <c r="H120" s="306">
        <f t="shared" si="19"/>
        <v>0</v>
      </c>
      <c r="I120" s="357"/>
      <c r="J120" s="360"/>
      <c r="K120" s="306" t="e">
        <f t="shared" si="20"/>
        <v>#DIV/0!</v>
      </c>
      <c r="L120" s="131"/>
      <c r="M120" s="309"/>
      <c r="N120" s="310">
        <f t="shared" si="21"/>
        <v>0</v>
      </c>
      <c r="O120" s="311">
        <f t="shared" si="22"/>
        <v>0</v>
      </c>
      <c r="P120" s="357"/>
      <c r="Q120" s="359"/>
      <c r="R120" t="e">
        <f t="shared" si="28"/>
        <v>#DIV/0!</v>
      </c>
      <c r="T120" t="e">
        <f t="shared" si="23"/>
        <v>#DIV/0!</v>
      </c>
      <c r="U120" s="314" t="e">
        <f t="shared" si="24"/>
        <v>#DIV/0!</v>
      </c>
      <c r="V120" s="314" t="e">
        <f t="shared" si="25"/>
        <v>#DIV/0!</v>
      </c>
      <c r="W120" s="314" t="e">
        <f t="shared" si="26"/>
        <v>#DIV/0!</v>
      </c>
      <c r="X120" s="314" t="e">
        <f t="shared" si="27"/>
        <v>#DIV/0!</v>
      </c>
    </row>
    <row r="121" spans="1:24" ht="14.25">
      <c r="A121" s="302" t="e">
        <f t="shared" si="15"/>
        <v>#DIV/0!</v>
      </c>
      <c r="B121" s="302" t="e">
        <f t="shared" si="16"/>
        <v>#DIV/0!</v>
      </c>
      <c r="C121" s="302" t="e">
        <f t="shared" si="17"/>
        <v>#DIV/0!</v>
      </c>
      <c r="D121" s="302"/>
      <c r="E121" s="355"/>
      <c r="F121" s="362"/>
      <c r="G121" s="305">
        <f t="shared" si="18"/>
        <v>0</v>
      </c>
      <c r="H121" s="306">
        <f t="shared" si="19"/>
        <v>0</v>
      </c>
      <c r="I121" s="363"/>
      <c r="J121" s="360"/>
      <c r="K121" s="306" t="e">
        <f t="shared" si="20"/>
        <v>#DIV/0!</v>
      </c>
      <c r="L121" s="131"/>
      <c r="M121" s="309"/>
      <c r="N121" s="310">
        <f t="shared" si="21"/>
        <v>0</v>
      </c>
      <c r="O121" s="311">
        <f t="shared" si="22"/>
        <v>0</v>
      </c>
      <c r="P121" s="357"/>
      <c r="Q121" s="359"/>
      <c r="R121" t="e">
        <f t="shared" si="28"/>
        <v>#DIV/0!</v>
      </c>
      <c r="T121" t="e">
        <f t="shared" si="23"/>
        <v>#DIV/0!</v>
      </c>
      <c r="U121" s="314" t="e">
        <f t="shared" si="24"/>
        <v>#DIV/0!</v>
      </c>
      <c r="V121" s="314" t="e">
        <f t="shared" si="25"/>
        <v>#DIV/0!</v>
      </c>
      <c r="W121" s="314" t="e">
        <f t="shared" si="26"/>
        <v>#DIV/0!</v>
      </c>
      <c r="X121" s="314" t="e">
        <f t="shared" si="27"/>
        <v>#DIV/0!</v>
      </c>
    </row>
    <row r="122" spans="1:24" ht="14.25">
      <c r="A122" s="302" t="e">
        <f t="shared" si="15"/>
        <v>#DIV/0!</v>
      </c>
      <c r="B122" s="302" t="e">
        <f t="shared" si="16"/>
        <v>#DIV/0!</v>
      </c>
      <c r="C122" s="302" t="e">
        <f t="shared" si="17"/>
        <v>#DIV/0!</v>
      </c>
      <c r="D122" s="302"/>
      <c r="E122" s="355"/>
      <c r="F122" s="362"/>
      <c r="G122" s="305">
        <f t="shared" si="18"/>
        <v>0</v>
      </c>
      <c r="H122" s="306">
        <f t="shared" si="19"/>
        <v>0</v>
      </c>
      <c r="I122" s="364"/>
      <c r="J122" s="365"/>
      <c r="K122" s="306" t="e">
        <f t="shared" si="20"/>
        <v>#DIV/0!</v>
      </c>
      <c r="L122" s="131"/>
      <c r="M122" s="309"/>
      <c r="N122" s="310">
        <f t="shared" si="21"/>
        <v>0</v>
      </c>
      <c r="O122" s="311">
        <f t="shared" si="22"/>
        <v>0</v>
      </c>
      <c r="P122" s="357"/>
      <c r="Q122" s="359"/>
      <c r="R122" t="e">
        <f t="shared" si="28"/>
        <v>#DIV/0!</v>
      </c>
      <c r="T122" t="e">
        <f t="shared" si="23"/>
        <v>#DIV/0!</v>
      </c>
      <c r="U122" s="314" t="e">
        <f t="shared" si="24"/>
        <v>#DIV/0!</v>
      </c>
      <c r="V122" s="314" t="e">
        <f t="shared" si="25"/>
        <v>#DIV/0!</v>
      </c>
      <c r="W122" s="314" t="e">
        <f t="shared" si="26"/>
        <v>#DIV/0!</v>
      </c>
      <c r="X122" s="314" t="e">
        <f t="shared" si="27"/>
        <v>#DIV/0!</v>
      </c>
    </row>
    <row r="123" spans="1:24" ht="14.25">
      <c r="A123" s="302" t="e">
        <f t="shared" si="15"/>
        <v>#DIV/0!</v>
      </c>
      <c r="B123" s="302" t="e">
        <f t="shared" si="16"/>
        <v>#DIV/0!</v>
      </c>
      <c r="C123" s="302" t="e">
        <f t="shared" si="17"/>
        <v>#DIV/0!</v>
      </c>
      <c r="D123" s="302"/>
      <c r="E123" s="355"/>
      <c r="F123" s="362"/>
      <c r="G123" s="305">
        <f t="shared" si="18"/>
        <v>0</v>
      </c>
      <c r="H123" s="306">
        <f t="shared" si="19"/>
        <v>0</v>
      </c>
      <c r="I123" s="364"/>
      <c r="J123" s="365"/>
      <c r="K123" s="306" t="e">
        <f t="shared" si="20"/>
        <v>#DIV/0!</v>
      </c>
      <c r="L123" s="131"/>
      <c r="M123" s="309"/>
      <c r="N123" s="310">
        <f t="shared" si="21"/>
        <v>0</v>
      </c>
      <c r="O123" s="311">
        <f t="shared" si="22"/>
        <v>0</v>
      </c>
      <c r="P123" s="357"/>
      <c r="Q123" s="359"/>
      <c r="R123" t="e">
        <f t="shared" si="28"/>
        <v>#DIV/0!</v>
      </c>
      <c r="T123" t="e">
        <f t="shared" si="23"/>
        <v>#DIV/0!</v>
      </c>
      <c r="U123" s="314" t="e">
        <f t="shared" si="24"/>
        <v>#DIV/0!</v>
      </c>
      <c r="V123" s="314" t="e">
        <f t="shared" si="25"/>
        <v>#DIV/0!</v>
      </c>
      <c r="W123" s="314" t="e">
        <f t="shared" si="26"/>
        <v>#DIV/0!</v>
      </c>
      <c r="X123" s="314" t="e">
        <f t="shared" si="27"/>
        <v>#DIV/0!</v>
      </c>
    </row>
    <row r="124" spans="1:24" ht="14.25">
      <c r="A124" s="302" t="e">
        <f t="shared" si="15"/>
        <v>#DIV/0!</v>
      </c>
      <c r="B124" s="302" t="e">
        <f t="shared" si="16"/>
        <v>#DIV/0!</v>
      </c>
      <c r="C124" s="302" t="e">
        <f t="shared" si="17"/>
        <v>#DIV/0!</v>
      </c>
      <c r="D124" s="302"/>
      <c r="E124" s="355"/>
      <c r="F124" s="362"/>
      <c r="G124" s="305">
        <f t="shared" si="18"/>
        <v>0</v>
      </c>
      <c r="H124" s="306">
        <f t="shared" si="19"/>
        <v>0</v>
      </c>
      <c r="I124" s="364"/>
      <c r="J124" s="365"/>
      <c r="K124" s="306" t="e">
        <f t="shared" si="20"/>
        <v>#DIV/0!</v>
      </c>
      <c r="L124" s="131"/>
      <c r="M124" s="309"/>
      <c r="N124" s="310">
        <f t="shared" si="21"/>
        <v>0</v>
      </c>
      <c r="O124" s="311">
        <f t="shared" si="22"/>
        <v>0</v>
      </c>
      <c r="P124" s="357"/>
      <c r="Q124" s="359"/>
      <c r="R124" t="e">
        <f t="shared" si="28"/>
        <v>#DIV/0!</v>
      </c>
      <c r="T124" t="e">
        <f t="shared" si="23"/>
        <v>#DIV/0!</v>
      </c>
      <c r="U124" s="314" t="e">
        <f t="shared" si="24"/>
        <v>#DIV/0!</v>
      </c>
      <c r="V124" s="314" t="e">
        <f t="shared" si="25"/>
        <v>#DIV/0!</v>
      </c>
      <c r="W124" s="314" t="e">
        <f t="shared" si="26"/>
        <v>#DIV/0!</v>
      </c>
      <c r="X124" s="314" t="e">
        <f t="shared" si="27"/>
        <v>#DIV/0!</v>
      </c>
    </row>
    <row r="125" spans="1:24" ht="14.25">
      <c r="A125" s="302" t="e">
        <f t="shared" si="15"/>
        <v>#DIV/0!</v>
      </c>
      <c r="B125" s="302" t="e">
        <f t="shared" si="16"/>
        <v>#DIV/0!</v>
      </c>
      <c r="C125" s="302" t="e">
        <f t="shared" si="17"/>
        <v>#DIV/0!</v>
      </c>
      <c r="D125" s="302"/>
      <c r="E125" s="355"/>
      <c r="F125" s="362"/>
      <c r="G125" s="305">
        <f t="shared" si="18"/>
        <v>0</v>
      </c>
      <c r="H125" s="306">
        <f t="shared" si="19"/>
        <v>0</v>
      </c>
      <c r="I125" s="364"/>
      <c r="J125" s="365"/>
      <c r="K125" s="306" t="e">
        <f t="shared" si="20"/>
        <v>#DIV/0!</v>
      </c>
      <c r="L125" s="131"/>
      <c r="M125" s="309"/>
      <c r="N125" s="310">
        <f t="shared" si="21"/>
        <v>0</v>
      </c>
      <c r="O125" s="311">
        <f t="shared" si="22"/>
        <v>0</v>
      </c>
      <c r="P125" s="357"/>
      <c r="Q125" s="359"/>
      <c r="R125" t="e">
        <f t="shared" si="28"/>
        <v>#DIV/0!</v>
      </c>
      <c r="T125" t="e">
        <f t="shared" si="23"/>
        <v>#DIV/0!</v>
      </c>
      <c r="U125" s="314" t="e">
        <f t="shared" si="24"/>
        <v>#DIV/0!</v>
      </c>
      <c r="V125" s="314" t="e">
        <f t="shared" si="25"/>
        <v>#DIV/0!</v>
      </c>
      <c r="W125" s="314" t="e">
        <f t="shared" si="26"/>
        <v>#DIV/0!</v>
      </c>
      <c r="X125" s="314" t="e">
        <f t="shared" si="27"/>
        <v>#DIV/0!</v>
      </c>
    </row>
    <row r="126" spans="1:24" ht="14.25">
      <c r="A126" s="302" t="e">
        <f t="shared" si="15"/>
        <v>#DIV/0!</v>
      </c>
      <c r="B126" s="302" t="e">
        <f t="shared" si="16"/>
        <v>#DIV/0!</v>
      </c>
      <c r="C126" s="302" t="e">
        <f t="shared" si="17"/>
        <v>#DIV/0!</v>
      </c>
      <c r="D126" s="302"/>
      <c r="E126" s="355"/>
      <c r="F126" s="362"/>
      <c r="G126" s="305">
        <f t="shared" si="18"/>
        <v>0</v>
      </c>
      <c r="H126" s="306">
        <f t="shared" si="19"/>
        <v>0</v>
      </c>
      <c r="I126" s="364"/>
      <c r="J126" s="365"/>
      <c r="K126" s="306" t="e">
        <f t="shared" si="20"/>
        <v>#DIV/0!</v>
      </c>
      <c r="L126" s="131"/>
      <c r="M126" s="309"/>
      <c r="N126" s="310">
        <f t="shared" si="21"/>
        <v>0</v>
      </c>
      <c r="O126" s="311">
        <f t="shared" si="22"/>
        <v>0</v>
      </c>
      <c r="P126" s="357"/>
      <c r="Q126" s="359"/>
      <c r="R126" t="e">
        <f t="shared" si="28"/>
        <v>#DIV/0!</v>
      </c>
      <c r="T126" t="e">
        <f t="shared" si="23"/>
        <v>#DIV/0!</v>
      </c>
      <c r="U126" s="314" t="e">
        <f t="shared" si="24"/>
        <v>#DIV/0!</v>
      </c>
      <c r="V126" s="314" t="e">
        <f t="shared" si="25"/>
        <v>#DIV/0!</v>
      </c>
      <c r="W126" s="314" t="e">
        <f t="shared" si="26"/>
        <v>#DIV/0!</v>
      </c>
      <c r="X126" s="314" t="e">
        <f t="shared" si="27"/>
        <v>#DIV/0!</v>
      </c>
    </row>
    <row r="127" spans="1:24" ht="14.25">
      <c r="A127" s="302" t="e">
        <f t="shared" si="15"/>
        <v>#DIV/0!</v>
      </c>
      <c r="B127" s="302" t="e">
        <f t="shared" si="16"/>
        <v>#DIV/0!</v>
      </c>
      <c r="C127" s="302" t="e">
        <f t="shared" si="17"/>
        <v>#DIV/0!</v>
      </c>
      <c r="D127" s="302"/>
      <c r="E127" s="355"/>
      <c r="F127" s="362"/>
      <c r="G127" s="305">
        <f t="shared" si="18"/>
        <v>0</v>
      </c>
      <c r="H127" s="306">
        <f t="shared" si="19"/>
        <v>0</v>
      </c>
      <c r="I127" s="364"/>
      <c r="J127" s="365"/>
      <c r="K127" s="306" t="e">
        <f t="shared" si="20"/>
        <v>#DIV/0!</v>
      </c>
      <c r="L127" s="131"/>
      <c r="M127" s="309"/>
      <c r="N127" s="310">
        <f t="shared" si="21"/>
        <v>0</v>
      </c>
      <c r="O127" s="311">
        <f t="shared" si="22"/>
        <v>0</v>
      </c>
      <c r="P127" s="357"/>
      <c r="Q127" s="359"/>
      <c r="R127" t="e">
        <f t="shared" si="28"/>
        <v>#DIV/0!</v>
      </c>
      <c r="T127" t="e">
        <f t="shared" si="23"/>
        <v>#DIV/0!</v>
      </c>
      <c r="U127" s="314" t="e">
        <f t="shared" si="24"/>
        <v>#DIV/0!</v>
      </c>
      <c r="V127" s="314" t="e">
        <f t="shared" si="25"/>
        <v>#DIV/0!</v>
      </c>
      <c r="W127" s="314" t="e">
        <f t="shared" si="26"/>
        <v>#DIV/0!</v>
      </c>
      <c r="X127" s="314" t="e">
        <f t="shared" si="27"/>
        <v>#DIV/0!</v>
      </c>
    </row>
    <row r="128" spans="1:24" ht="14.25">
      <c r="A128" s="302" t="e">
        <f t="shared" si="15"/>
        <v>#DIV/0!</v>
      </c>
      <c r="B128" s="302" t="e">
        <f t="shared" si="16"/>
        <v>#DIV/0!</v>
      </c>
      <c r="C128" s="302" t="e">
        <f t="shared" si="17"/>
        <v>#DIV/0!</v>
      </c>
      <c r="D128" s="302"/>
      <c r="E128" s="355"/>
      <c r="F128" s="362"/>
      <c r="G128" s="305">
        <f t="shared" si="18"/>
        <v>0</v>
      </c>
      <c r="H128" s="306">
        <f t="shared" si="19"/>
        <v>0</v>
      </c>
      <c r="I128" s="364"/>
      <c r="J128" s="365"/>
      <c r="K128" s="306" t="e">
        <f t="shared" si="20"/>
        <v>#DIV/0!</v>
      </c>
      <c r="L128" s="131"/>
      <c r="M128" s="309"/>
      <c r="N128" s="310">
        <f t="shared" si="21"/>
        <v>0</v>
      </c>
      <c r="O128" s="311">
        <f t="shared" si="22"/>
        <v>0</v>
      </c>
      <c r="P128" s="357"/>
      <c r="Q128" s="359"/>
      <c r="R128" t="e">
        <f t="shared" si="28"/>
        <v>#DIV/0!</v>
      </c>
      <c r="T128" t="e">
        <f t="shared" si="23"/>
        <v>#DIV/0!</v>
      </c>
      <c r="U128" s="314" t="e">
        <f t="shared" si="24"/>
        <v>#DIV/0!</v>
      </c>
      <c r="V128" s="314" t="e">
        <f t="shared" si="25"/>
        <v>#DIV/0!</v>
      </c>
      <c r="W128" s="314" t="e">
        <f t="shared" si="26"/>
        <v>#DIV/0!</v>
      </c>
      <c r="X128" s="314" t="e">
        <f t="shared" si="27"/>
        <v>#DIV/0!</v>
      </c>
    </row>
    <row r="129" spans="1:24" ht="14.25">
      <c r="A129" s="302" t="e">
        <f t="shared" si="15"/>
        <v>#DIV/0!</v>
      </c>
      <c r="B129" s="302" t="e">
        <f t="shared" si="16"/>
        <v>#DIV/0!</v>
      </c>
      <c r="C129" s="302" t="e">
        <f t="shared" si="17"/>
        <v>#DIV/0!</v>
      </c>
      <c r="D129" s="302"/>
      <c r="E129" s="355"/>
      <c r="F129" s="362"/>
      <c r="G129" s="305">
        <f t="shared" si="18"/>
        <v>0</v>
      </c>
      <c r="H129" s="306">
        <f t="shared" si="19"/>
        <v>0</v>
      </c>
      <c r="I129" s="364"/>
      <c r="J129" s="365"/>
      <c r="K129" s="306" t="e">
        <f t="shared" si="20"/>
        <v>#DIV/0!</v>
      </c>
      <c r="L129" s="131"/>
      <c r="M129" s="309"/>
      <c r="N129" s="310">
        <f t="shared" si="21"/>
        <v>0</v>
      </c>
      <c r="O129" s="311">
        <f t="shared" si="22"/>
        <v>0</v>
      </c>
      <c r="P129" s="357"/>
      <c r="Q129" s="359"/>
      <c r="R129" t="e">
        <f t="shared" si="28"/>
        <v>#DIV/0!</v>
      </c>
      <c r="T129" t="e">
        <f t="shared" si="23"/>
        <v>#DIV/0!</v>
      </c>
      <c r="U129" s="314" t="e">
        <f t="shared" si="24"/>
        <v>#DIV/0!</v>
      </c>
      <c r="V129" s="314" t="e">
        <f t="shared" si="25"/>
        <v>#DIV/0!</v>
      </c>
      <c r="W129" s="314" t="e">
        <f t="shared" si="26"/>
        <v>#DIV/0!</v>
      </c>
      <c r="X129" s="314" t="e">
        <f t="shared" si="27"/>
        <v>#DIV/0!</v>
      </c>
    </row>
    <row r="130" spans="1:24" ht="14.25">
      <c r="A130" s="302" t="e">
        <f t="shared" si="15"/>
        <v>#DIV/0!</v>
      </c>
      <c r="B130" s="302" t="e">
        <f t="shared" si="16"/>
        <v>#DIV/0!</v>
      </c>
      <c r="C130" s="302" t="e">
        <f t="shared" si="17"/>
        <v>#DIV/0!</v>
      </c>
      <c r="D130" s="302"/>
      <c r="E130" s="355"/>
      <c r="F130" s="362"/>
      <c r="G130" s="305">
        <f t="shared" si="18"/>
        <v>0</v>
      </c>
      <c r="H130" s="306">
        <f t="shared" si="19"/>
        <v>0</v>
      </c>
      <c r="I130" s="364"/>
      <c r="J130" s="365"/>
      <c r="K130" s="306" t="e">
        <f t="shared" si="20"/>
        <v>#DIV/0!</v>
      </c>
      <c r="L130" s="131"/>
      <c r="M130" s="309"/>
      <c r="N130" s="310">
        <f t="shared" si="21"/>
        <v>0</v>
      </c>
      <c r="O130" s="311">
        <f t="shared" si="22"/>
        <v>0</v>
      </c>
      <c r="P130" s="357"/>
      <c r="Q130" s="359"/>
      <c r="R130" t="e">
        <f t="shared" si="28"/>
        <v>#DIV/0!</v>
      </c>
      <c r="T130" t="e">
        <f t="shared" si="23"/>
        <v>#DIV/0!</v>
      </c>
      <c r="U130" s="314" t="e">
        <f t="shared" si="24"/>
        <v>#DIV/0!</v>
      </c>
      <c r="V130" s="314" t="e">
        <f t="shared" si="25"/>
        <v>#DIV/0!</v>
      </c>
      <c r="W130" s="314" t="e">
        <f t="shared" si="26"/>
        <v>#DIV/0!</v>
      </c>
      <c r="X130" s="314" t="e">
        <f t="shared" si="27"/>
        <v>#DIV/0!</v>
      </c>
    </row>
    <row r="131" spans="1:24" ht="14.25">
      <c r="A131" s="302" t="e">
        <f t="shared" si="15"/>
        <v>#DIV/0!</v>
      </c>
      <c r="B131" s="302" t="e">
        <f t="shared" si="16"/>
        <v>#DIV/0!</v>
      </c>
      <c r="C131" s="302" t="e">
        <f t="shared" si="17"/>
        <v>#DIV/0!</v>
      </c>
      <c r="D131" s="302"/>
      <c r="E131" s="355"/>
      <c r="F131" s="362"/>
      <c r="G131" s="305">
        <f t="shared" si="18"/>
        <v>0</v>
      </c>
      <c r="H131" s="306">
        <f t="shared" si="19"/>
        <v>0</v>
      </c>
      <c r="I131" s="364"/>
      <c r="J131" s="365"/>
      <c r="K131" s="306" t="e">
        <f t="shared" si="20"/>
        <v>#DIV/0!</v>
      </c>
      <c r="L131" s="131"/>
      <c r="M131" s="309"/>
      <c r="N131" s="310">
        <f t="shared" si="21"/>
        <v>0</v>
      </c>
      <c r="O131" s="311">
        <f t="shared" si="22"/>
        <v>0</v>
      </c>
      <c r="P131" s="357"/>
      <c r="Q131" s="359"/>
      <c r="R131" t="e">
        <f t="shared" si="28"/>
        <v>#DIV/0!</v>
      </c>
      <c r="T131" t="e">
        <f t="shared" si="23"/>
        <v>#DIV/0!</v>
      </c>
      <c r="U131" s="314" t="e">
        <f t="shared" si="24"/>
        <v>#DIV/0!</v>
      </c>
      <c r="V131" s="314" t="e">
        <f t="shared" si="25"/>
        <v>#DIV/0!</v>
      </c>
      <c r="W131" s="314" t="e">
        <f t="shared" si="26"/>
        <v>#DIV/0!</v>
      </c>
      <c r="X131" s="314" t="e">
        <f t="shared" si="27"/>
        <v>#DIV/0!</v>
      </c>
    </row>
    <row r="132" spans="1:24" ht="14.25">
      <c r="A132" s="302" t="e">
        <f t="shared" si="15"/>
        <v>#DIV/0!</v>
      </c>
      <c r="B132" s="302" t="e">
        <f t="shared" si="16"/>
        <v>#DIV/0!</v>
      </c>
      <c r="C132" s="302" t="e">
        <f t="shared" si="17"/>
        <v>#DIV/0!</v>
      </c>
      <c r="D132" s="302"/>
      <c r="E132" s="355"/>
      <c r="F132" s="362"/>
      <c r="G132" s="305">
        <f t="shared" si="18"/>
        <v>0</v>
      </c>
      <c r="H132" s="306">
        <f t="shared" si="19"/>
        <v>0</v>
      </c>
      <c r="I132" s="364"/>
      <c r="J132" s="365"/>
      <c r="K132" s="306" t="e">
        <f t="shared" si="20"/>
        <v>#DIV/0!</v>
      </c>
      <c r="L132" s="131"/>
      <c r="M132" s="309"/>
      <c r="N132" s="310">
        <f t="shared" si="21"/>
        <v>0</v>
      </c>
      <c r="O132" s="311">
        <f t="shared" si="22"/>
        <v>0</v>
      </c>
      <c r="P132" s="357"/>
      <c r="Q132" s="359"/>
      <c r="R132" t="e">
        <f t="shared" si="28"/>
        <v>#DIV/0!</v>
      </c>
      <c r="T132" t="e">
        <f t="shared" si="23"/>
        <v>#DIV/0!</v>
      </c>
      <c r="U132" s="314" t="e">
        <f t="shared" si="24"/>
        <v>#DIV/0!</v>
      </c>
      <c r="V132" s="314" t="e">
        <f t="shared" si="25"/>
        <v>#DIV/0!</v>
      </c>
      <c r="W132" s="314" t="e">
        <f t="shared" si="26"/>
        <v>#DIV/0!</v>
      </c>
      <c r="X132" s="314" t="e">
        <f t="shared" si="27"/>
        <v>#DIV/0!</v>
      </c>
    </row>
    <row r="133" spans="1:24" ht="14.25">
      <c r="A133" s="302" t="e">
        <f t="shared" si="15"/>
        <v>#DIV/0!</v>
      </c>
      <c r="B133" s="302" t="e">
        <f t="shared" si="16"/>
        <v>#DIV/0!</v>
      </c>
      <c r="C133" s="302" t="e">
        <f t="shared" si="17"/>
        <v>#DIV/0!</v>
      </c>
      <c r="D133" s="302"/>
      <c r="E133" s="355"/>
      <c r="F133" s="362"/>
      <c r="G133" s="305">
        <f t="shared" si="18"/>
        <v>0</v>
      </c>
      <c r="H133" s="306">
        <f t="shared" si="19"/>
        <v>0</v>
      </c>
      <c r="I133" s="364"/>
      <c r="J133" s="365"/>
      <c r="K133" s="306" t="e">
        <f t="shared" si="20"/>
        <v>#DIV/0!</v>
      </c>
      <c r="L133" s="131"/>
      <c r="M133" s="309"/>
      <c r="N133" s="310">
        <f t="shared" si="21"/>
        <v>0</v>
      </c>
      <c r="O133" s="311">
        <f t="shared" si="22"/>
        <v>0</v>
      </c>
      <c r="P133" s="357"/>
      <c r="Q133" s="359"/>
      <c r="R133" t="e">
        <f t="shared" si="28"/>
        <v>#DIV/0!</v>
      </c>
      <c r="T133" t="e">
        <f t="shared" si="23"/>
        <v>#DIV/0!</v>
      </c>
      <c r="U133" s="314" t="e">
        <f t="shared" si="24"/>
        <v>#DIV/0!</v>
      </c>
      <c r="V133" s="314" t="e">
        <f t="shared" si="25"/>
        <v>#DIV/0!</v>
      </c>
      <c r="W133" s="314" t="e">
        <f t="shared" si="26"/>
        <v>#DIV/0!</v>
      </c>
      <c r="X133" s="314" t="e">
        <f t="shared" si="27"/>
        <v>#DIV/0!</v>
      </c>
    </row>
    <row r="134" spans="1:24" ht="14.25">
      <c r="A134" s="302" t="e">
        <f t="shared" si="15"/>
        <v>#DIV/0!</v>
      </c>
      <c r="B134" s="302" t="e">
        <f t="shared" si="16"/>
        <v>#DIV/0!</v>
      </c>
      <c r="C134" s="302" t="e">
        <f t="shared" si="17"/>
        <v>#DIV/0!</v>
      </c>
      <c r="D134" s="302"/>
      <c r="E134" s="355"/>
      <c r="F134" s="362"/>
      <c r="G134" s="305">
        <f t="shared" si="18"/>
        <v>0</v>
      </c>
      <c r="H134" s="306">
        <f t="shared" si="19"/>
        <v>0</v>
      </c>
      <c r="I134" s="364"/>
      <c r="J134" s="365"/>
      <c r="K134" s="306" t="e">
        <f t="shared" si="20"/>
        <v>#DIV/0!</v>
      </c>
      <c r="L134" s="131"/>
      <c r="M134" s="309"/>
      <c r="N134" s="310">
        <f t="shared" si="21"/>
        <v>0</v>
      </c>
      <c r="O134" s="311">
        <f t="shared" si="22"/>
        <v>0</v>
      </c>
      <c r="P134" s="357"/>
      <c r="Q134" s="359"/>
      <c r="R134" t="e">
        <f t="shared" si="28"/>
        <v>#DIV/0!</v>
      </c>
      <c r="T134" t="e">
        <f t="shared" si="23"/>
        <v>#DIV/0!</v>
      </c>
      <c r="U134" s="314" t="e">
        <f t="shared" si="24"/>
        <v>#DIV/0!</v>
      </c>
      <c r="V134" s="314" t="e">
        <f t="shared" si="25"/>
        <v>#DIV/0!</v>
      </c>
      <c r="W134" s="314" t="e">
        <f t="shared" si="26"/>
        <v>#DIV/0!</v>
      </c>
      <c r="X134" s="314" t="e">
        <f t="shared" si="27"/>
        <v>#DIV/0!</v>
      </c>
    </row>
    <row r="135" spans="1:24" ht="14.25">
      <c r="A135" s="302" t="e">
        <f aca="true" t="shared" si="29" ref="A135:A198">IF(ABS(T135)&gt;=NORMSINV(0.9),"*","")</f>
        <v>#DIV/0!</v>
      </c>
      <c r="B135" s="302" t="e">
        <f aca="true" t="shared" si="30" ref="B135:B198">IF(ABS(T135)&gt;=NORMSINV(0.95),"*","")</f>
        <v>#DIV/0!</v>
      </c>
      <c r="C135" s="302" t="e">
        <f aca="true" t="shared" si="31" ref="C135:C198">IF(ABS(T135)&gt;=NORMSINV(0.975),"*","")</f>
        <v>#DIV/0!</v>
      </c>
      <c r="D135" s="302"/>
      <c r="E135" s="355"/>
      <c r="F135" s="362"/>
      <c r="G135" s="305">
        <f aca="true" t="shared" si="32" ref="G135:G198">F135/100</f>
        <v>0</v>
      </c>
      <c r="H135" s="306">
        <f aca="true" t="shared" si="33" ref="H135:H198">SQRT((1-G135)*(G135))</f>
        <v>0</v>
      </c>
      <c r="I135" s="364"/>
      <c r="J135" s="365"/>
      <c r="K135" s="306" t="e">
        <f aca="true" t="shared" si="34" ref="K135:K198">H135*I135/SQRT(J135)</f>
        <v>#DIV/0!</v>
      </c>
      <c r="L135" s="131"/>
      <c r="M135" s="309"/>
      <c r="N135" s="310">
        <f aca="true" t="shared" si="35" ref="N135:N198">M135/100</f>
        <v>0</v>
      </c>
      <c r="O135" s="311">
        <f aca="true" t="shared" si="36" ref="O135:O198">SQRT((1-N135)*(N135))</f>
        <v>0</v>
      </c>
      <c r="P135" s="357"/>
      <c r="Q135" s="359"/>
      <c r="R135" t="e">
        <f t="shared" si="28"/>
        <v>#DIV/0!</v>
      </c>
      <c r="T135" t="e">
        <f aca="true" t="shared" si="37" ref="T135:T198">(+G135-N135)/SQRT((K135^2)+(R135^2))</f>
        <v>#DIV/0!</v>
      </c>
      <c r="U135" s="314" t="e">
        <f aca="true" t="shared" si="38" ref="U135:U198">IF(ABS(T135)&gt;=NORMSINV(0.9),"*","")</f>
        <v>#DIV/0!</v>
      </c>
      <c r="V135" s="314" t="e">
        <f aca="true" t="shared" si="39" ref="V135:V198">IF(ABS(T135)&gt;=NORMSINV(0.95),"*","")</f>
        <v>#DIV/0!</v>
      </c>
      <c r="W135" s="314" t="e">
        <f aca="true" t="shared" si="40" ref="W135:W198">IF(ABS(T135)&gt;=NORMSINV(0.975),"*","")</f>
        <v>#DIV/0!</v>
      </c>
      <c r="X135" s="314" t="e">
        <f aca="true" t="shared" si="41" ref="X135:X198">IF(ABS(T135)&gt;=NORMSINV(0.995),"*","")</f>
        <v>#DIV/0!</v>
      </c>
    </row>
    <row r="136" spans="1:24" ht="14.25">
      <c r="A136" s="302" t="e">
        <f t="shared" si="29"/>
        <v>#DIV/0!</v>
      </c>
      <c r="B136" s="302" t="e">
        <f t="shared" si="30"/>
        <v>#DIV/0!</v>
      </c>
      <c r="C136" s="302" t="e">
        <f t="shared" si="31"/>
        <v>#DIV/0!</v>
      </c>
      <c r="D136" s="302"/>
      <c r="E136" s="355"/>
      <c r="F136" s="362"/>
      <c r="G136" s="305">
        <f t="shared" si="32"/>
        <v>0</v>
      </c>
      <c r="H136" s="306">
        <f t="shared" si="33"/>
        <v>0</v>
      </c>
      <c r="I136" s="364"/>
      <c r="J136" s="365"/>
      <c r="K136" s="306" t="e">
        <f t="shared" si="34"/>
        <v>#DIV/0!</v>
      </c>
      <c r="L136" s="131"/>
      <c r="M136" s="309"/>
      <c r="N136" s="310">
        <f t="shared" si="35"/>
        <v>0</v>
      </c>
      <c r="O136" s="311">
        <f t="shared" si="36"/>
        <v>0</v>
      </c>
      <c r="P136" s="357"/>
      <c r="Q136" s="359"/>
      <c r="R136" t="e">
        <f t="shared" si="28"/>
        <v>#DIV/0!</v>
      </c>
      <c r="T136" t="e">
        <f t="shared" si="37"/>
        <v>#DIV/0!</v>
      </c>
      <c r="U136" s="314" t="e">
        <f t="shared" si="38"/>
        <v>#DIV/0!</v>
      </c>
      <c r="V136" s="314" t="e">
        <f t="shared" si="39"/>
        <v>#DIV/0!</v>
      </c>
      <c r="W136" s="314" t="e">
        <f t="shared" si="40"/>
        <v>#DIV/0!</v>
      </c>
      <c r="X136" s="314" t="e">
        <f t="shared" si="41"/>
        <v>#DIV/0!</v>
      </c>
    </row>
    <row r="137" spans="1:24" ht="14.25">
      <c r="A137" s="302" t="e">
        <f t="shared" si="29"/>
        <v>#DIV/0!</v>
      </c>
      <c r="B137" s="302" t="e">
        <f t="shared" si="30"/>
        <v>#DIV/0!</v>
      </c>
      <c r="C137" s="302" t="e">
        <f t="shared" si="31"/>
        <v>#DIV/0!</v>
      </c>
      <c r="D137" s="302"/>
      <c r="E137" s="355"/>
      <c r="F137" s="362"/>
      <c r="G137" s="305">
        <f t="shared" si="32"/>
        <v>0</v>
      </c>
      <c r="H137" s="306">
        <f t="shared" si="33"/>
        <v>0</v>
      </c>
      <c r="I137" s="364"/>
      <c r="J137" s="365"/>
      <c r="K137" s="306" t="e">
        <f t="shared" si="34"/>
        <v>#DIV/0!</v>
      </c>
      <c r="L137" s="131"/>
      <c r="M137" s="309"/>
      <c r="N137" s="310">
        <f t="shared" si="35"/>
        <v>0</v>
      </c>
      <c r="O137" s="311">
        <f t="shared" si="36"/>
        <v>0</v>
      </c>
      <c r="P137" s="357"/>
      <c r="Q137" s="359"/>
      <c r="R137" t="e">
        <f t="shared" si="28"/>
        <v>#DIV/0!</v>
      </c>
      <c r="T137" t="e">
        <f t="shared" si="37"/>
        <v>#DIV/0!</v>
      </c>
      <c r="U137" s="314" t="e">
        <f t="shared" si="38"/>
        <v>#DIV/0!</v>
      </c>
      <c r="V137" s="314" t="e">
        <f t="shared" si="39"/>
        <v>#DIV/0!</v>
      </c>
      <c r="W137" s="314" t="e">
        <f t="shared" si="40"/>
        <v>#DIV/0!</v>
      </c>
      <c r="X137" s="314" t="e">
        <f t="shared" si="41"/>
        <v>#DIV/0!</v>
      </c>
    </row>
    <row r="138" spans="1:24" ht="14.25">
      <c r="A138" s="302" t="e">
        <f t="shared" si="29"/>
        <v>#DIV/0!</v>
      </c>
      <c r="B138" s="302" t="e">
        <f t="shared" si="30"/>
        <v>#DIV/0!</v>
      </c>
      <c r="C138" s="302" t="e">
        <f t="shared" si="31"/>
        <v>#DIV/0!</v>
      </c>
      <c r="D138" s="302"/>
      <c r="E138" s="355"/>
      <c r="F138" s="362"/>
      <c r="G138" s="305">
        <f t="shared" si="32"/>
        <v>0</v>
      </c>
      <c r="H138" s="306">
        <f t="shared" si="33"/>
        <v>0</v>
      </c>
      <c r="I138" s="364"/>
      <c r="J138" s="365"/>
      <c r="K138" s="306" t="e">
        <f t="shared" si="34"/>
        <v>#DIV/0!</v>
      </c>
      <c r="L138" s="131"/>
      <c r="M138" s="309"/>
      <c r="N138" s="310">
        <f t="shared" si="35"/>
        <v>0</v>
      </c>
      <c r="O138" s="311">
        <f t="shared" si="36"/>
        <v>0</v>
      </c>
      <c r="P138" s="357"/>
      <c r="Q138" s="359"/>
      <c r="R138" t="e">
        <f t="shared" si="28"/>
        <v>#DIV/0!</v>
      </c>
      <c r="T138" t="e">
        <f t="shared" si="37"/>
        <v>#DIV/0!</v>
      </c>
      <c r="U138" s="314" t="e">
        <f t="shared" si="38"/>
        <v>#DIV/0!</v>
      </c>
      <c r="V138" s="314" t="e">
        <f t="shared" si="39"/>
        <v>#DIV/0!</v>
      </c>
      <c r="W138" s="314" t="e">
        <f t="shared" si="40"/>
        <v>#DIV/0!</v>
      </c>
      <c r="X138" s="314" t="e">
        <f t="shared" si="41"/>
        <v>#DIV/0!</v>
      </c>
    </row>
    <row r="139" spans="1:24" ht="14.25">
      <c r="A139" s="302" t="e">
        <f t="shared" si="29"/>
        <v>#DIV/0!</v>
      </c>
      <c r="B139" s="302" t="e">
        <f t="shared" si="30"/>
        <v>#DIV/0!</v>
      </c>
      <c r="C139" s="302" t="e">
        <f t="shared" si="31"/>
        <v>#DIV/0!</v>
      </c>
      <c r="D139" s="302"/>
      <c r="E139" s="355"/>
      <c r="F139" s="362"/>
      <c r="G139" s="305">
        <f t="shared" si="32"/>
        <v>0</v>
      </c>
      <c r="H139" s="306">
        <f t="shared" si="33"/>
        <v>0</v>
      </c>
      <c r="I139" s="364"/>
      <c r="J139" s="365"/>
      <c r="K139" s="306" t="e">
        <f t="shared" si="34"/>
        <v>#DIV/0!</v>
      </c>
      <c r="L139" s="131"/>
      <c r="M139" s="309"/>
      <c r="N139" s="310">
        <f t="shared" si="35"/>
        <v>0</v>
      </c>
      <c r="O139" s="311">
        <f t="shared" si="36"/>
        <v>0</v>
      </c>
      <c r="P139" s="357"/>
      <c r="Q139" s="359"/>
      <c r="R139" t="e">
        <f t="shared" si="28"/>
        <v>#DIV/0!</v>
      </c>
      <c r="T139" t="e">
        <f t="shared" si="37"/>
        <v>#DIV/0!</v>
      </c>
      <c r="U139" s="314" t="e">
        <f t="shared" si="38"/>
        <v>#DIV/0!</v>
      </c>
      <c r="V139" s="314" t="e">
        <f t="shared" si="39"/>
        <v>#DIV/0!</v>
      </c>
      <c r="W139" s="314" t="e">
        <f t="shared" si="40"/>
        <v>#DIV/0!</v>
      </c>
      <c r="X139" s="314" t="e">
        <f t="shared" si="41"/>
        <v>#DIV/0!</v>
      </c>
    </row>
    <row r="140" spans="1:24" ht="14.25">
      <c r="A140" s="302" t="e">
        <f t="shared" si="29"/>
        <v>#DIV/0!</v>
      </c>
      <c r="B140" s="302" t="e">
        <f t="shared" si="30"/>
        <v>#DIV/0!</v>
      </c>
      <c r="C140" s="302" t="e">
        <f t="shared" si="31"/>
        <v>#DIV/0!</v>
      </c>
      <c r="D140" s="302"/>
      <c r="E140" s="355"/>
      <c r="F140" s="362"/>
      <c r="G140" s="305">
        <f t="shared" si="32"/>
        <v>0</v>
      </c>
      <c r="H140" s="306">
        <f t="shared" si="33"/>
        <v>0</v>
      </c>
      <c r="I140" s="364"/>
      <c r="J140" s="365"/>
      <c r="K140" s="306" t="e">
        <f t="shared" si="34"/>
        <v>#DIV/0!</v>
      </c>
      <c r="L140" s="131"/>
      <c r="M140" s="309"/>
      <c r="N140" s="310">
        <f t="shared" si="35"/>
        <v>0</v>
      </c>
      <c r="O140" s="311">
        <f t="shared" si="36"/>
        <v>0</v>
      </c>
      <c r="P140" s="357"/>
      <c r="Q140" s="359"/>
      <c r="R140" t="e">
        <f t="shared" si="28"/>
        <v>#DIV/0!</v>
      </c>
      <c r="T140" t="e">
        <f t="shared" si="37"/>
        <v>#DIV/0!</v>
      </c>
      <c r="U140" s="314" t="e">
        <f t="shared" si="38"/>
        <v>#DIV/0!</v>
      </c>
      <c r="V140" s="314" t="e">
        <f t="shared" si="39"/>
        <v>#DIV/0!</v>
      </c>
      <c r="W140" s="314" t="e">
        <f t="shared" si="40"/>
        <v>#DIV/0!</v>
      </c>
      <c r="X140" s="314" t="e">
        <f t="shared" si="41"/>
        <v>#DIV/0!</v>
      </c>
    </row>
    <row r="141" spans="1:24" ht="14.25">
      <c r="A141" s="302" t="e">
        <f t="shared" si="29"/>
        <v>#DIV/0!</v>
      </c>
      <c r="B141" s="302" t="e">
        <f t="shared" si="30"/>
        <v>#DIV/0!</v>
      </c>
      <c r="C141" s="302" t="e">
        <f t="shared" si="31"/>
        <v>#DIV/0!</v>
      </c>
      <c r="D141" s="302"/>
      <c r="E141" s="355"/>
      <c r="F141" s="362"/>
      <c r="G141" s="305">
        <f t="shared" si="32"/>
        <v>0</v>
      </c>
      <c r="H141" s="306">
        <f t="shared" si="33"/>
        <v>0</v>
      </c>
      <c r="I141" s="364"/>
      <c r="J141" s="365"/>
      <c r="K141" s="306" t="e">
        <f t="shared" si="34"/>
        <v>#DIV/0!</v>
      </c>
      <c r="L141" s="131"/>
      <c r="M141" s="309"/>
      <c r="N141" s="310">
        <f t="shared" si="35"/>
        <v>0</v>
      </c>
      <c r="O141" s="311">
        <f t="shared" si="36"/>
        <v>0</v>
      </c>
      <c r="P141" s="357"/>
      <c r="Q141" s="359"/>
      <c r="R141" t="e">
        <f t="shared" si="28"/>
        <v>#DIV/0!</v>
      </c>
      <c r="T141" t="e">
        <f t="shared" si="37"/>
        <v>#DIV/0!</v>
      </c>
      <c r="U141" s="314" t="e">
        <f t="shared" si="38"/>
        <v>#DIV/0!</v>
      </c>
      <c r="V141" s="314" t="e">
        <f t="shared" si="39"/>
        <v>#DIV/0!</v>
      </c>
      <c r="W141" s="314" t="e">
        <f t="shared" si="40"/>
        <v>#DIV/0!</v>
      </c>
      <c r="X141" s="314" t="e">
        <f t="shared" si="41"/>
        <v>#DIV/0!</v>
      </c>
    </row>
    <row r="142" spans="1:24" ht="14.25">
      <c r="A142" s="302" t="e">
        <f t="shared" si="29"/>
        <v>#DIV/0!</v>
      </c>
      <c r="B142" s="302" t="e">
        <f t="shared" si="30"/>
        <v>#DIV/0!</v>
      </c>
      <c r="C142" s="302" t="e">
        <f t="shared" si="31"/>
        <v>#DIV/0!</v>
      </c>
      <c r="D142" s="302"/>
      <c r="E142" s="355"/>
      <c r="F142" s="362"/>
      <c r="G142" s="305">
        <f t="shared" si="32"/>
        <v>0</v>
      </c>
      <c r="H142" s="306">
        <f t="shared" si="33"/>
        <v>0</v>
      </c>
      <c r="I142" s="364"/>
      <c r="J142" s="365"/>
      <c r="K142" s="306" t="e">
        <f t="shared" si="34"/>
        <v>#DIV/0!</v>
      </c>
      <c r="L142" s="131"/>
      <c r="M142" s="309"/>
      <c r="N142" s="310">
        <f t="shared" si="35"/>
        <v>0</v>
      </c>
      <c r="O142" s="311">
        <f t="shared" si="36"/>
        <v>0</v>
      </c>
      <c r="P142" s="357"/>
      <c r="Q142" s="359"/>
      <c r="R142" t="e">
        <f t="shared" si="28"/>
        <v>#DIV/0!</v>
      </c>
      <c r="T142" t="e">
        <f t="shared" si="37"/>
        <v>#DIV/0!</v>
      </c>
      <c r="U142" s="314" t="e">
        <f t="shared" si="38"/>
        <v>#DIV/0!</v>
      </c>
      <c r="V142" s="314" t="e">
        <f t="shared" si="39"/>
        <v>#DIV/0!</v>
      </c>
      <c r="W142" s="314" t="e">
        <f t="shared" si="40"/>
        <v>#DIV/0!</v>
      </c>
      <c r="X142" s="314" t="e">
        <f t="shared" si="41"/>
        <v>#DIV/0!</v>
      </c>
    </row>
    <row r="143" spans="1:24" ht="14.25">
      <c r="A143" s="302" t="e">
        <f t="shared" si="29"/>
        <v>#DIV/0!</v>
      </c>
      <c r="B143" s="302" t="e">
        <f t="shared" si="30"/>
        <v>#DIV/0!</v>
      </c>
      <c r="C143" s="302" t="e">
        <f t="shared" si="31"/>
        <v>#DIV/0!</v>
      </c>
      <c r="D143" s="302"/>
      <c r="E143" s="355"/>
      <c r="F143" s="362"/>
      <c r="G143" s="305">
        <f t="shared" si="32"/>
        <v>0</v>
      </c>
      <c r="H143" s="306">
        <f t="shared" si="33"/>
        <v>0</v>
      </c>
      <c r="I143" s="364"/>
      <c r="J143" s="365"/>
      <c r="K143" s="306" t="e">
        <f t="shared" si="34"/>
        <v>#DIV/0!</v>
      </c>
      <c r="L143" s="131"/>
      <c r="M143" s="309"/>
      <c r="N143" s="310">
        <f t="shared" si="35"/>
        <v>0</v>
      </c>
      <c r="O143" s="311">
        <f t="shared" si="36"/>
        <v>0</v>
      </c>
      <c r="P143" s="357"/>
      <c r="Q143" s="359"/>
      <c r="R143" t="e">
        <f t="shared" si="28"/>
        <v>#DIV/0!</v>
      </c>
      <c r="T143" t="e">
        <f t="shared" si="37"/>
        <v>#DIV/0!</v>
      </c>
      <c r="U143" s="314" t="e">
        <f t="shared" si="38"/>
        <v>#DIV/0!</v>
      </c>
      <c r="V143" s="314" t="e">
        <f t="shared" si="39"/>
        <v>#DIV/0!</v>
      </c>
      <c r="W143" s="314" t="e">
        <f t="shared" si="40"/>
        <v>#DIV/0!</v>
      </c>
      <c r="X143" s="314" t="e">
        <f t="shared" si="41"/>
        <v>#DIV/0!</v>
      </c>
    </row>
    <row r="144" spans="1:24" ht="14.25">
      <c r="A144" s="302" t="e">
        <f t="shared" si="29"/>
        <v>#DIV/0!</v>
      </c>
      <c r="B144" s="302" t="e">
        <f t="shared" si="30"/>
        <v>#DIV/0!</v>
      </c>
      <c r="C144" s="302" t="e">
        <f t="shared" si="31"/>
        <v>#DIV/0!</v>
      </c>
      <c r="D144" s="302"/>
      <c r="E144" s="355"/>
      <c r="F144" s="362"/>
      <c r="G144" s="305">
        <f t="shared" si="32"/>
        <v>0</v>
      </c>
      <c r="H144" s="306">
        <f t="shared" si="33"/>
        <v>0</v>
      </c>
      <c r="I144" s="364"/>
      <c r="J144" s="365"/>
      <c r="K144" s="306" t="e">
        <f t="shared" si="34"/>
        <v>#DIV/0!</v>
      </c>
      <c r="L144" s="131"/>
      <c r="M144" s="309"/>
      <c r="N144" s="310">
        <f t="shared" si="35"/>
        <v>0</v>
      </c>
      <c r="O144" s="311">
        <f t="shared" si="36"/>
        <v>0</v>
      </c>
      <c r="P144" s="357"/>
      <c r="Q144" s="359"/>
      <c r="R144" t="e">
        <f t="shared" si="28"/>
        <v>#DIV/0!</v>
      </c>
      <c r="T144" t="e">
        <f t="shared" si="37"/>
        <v>#DIV/0!</v>
      </c>
      <c r="U144" s="314" t="e">
        <f t="shared" si="38"/>
        <v>#DIV/0!</v>
      </c>
      <c r="V144" s="314" t="e">
        <f t="shared" si="39"/>
        <v>#DIV/0!</v>
      </c>
      <c r="W144" s="314" t="e">
        <f t="shared" si="40"/>
        <v>#DIV/0!</v>
      </c>
      <c r="X144" s="314" t="e">
        <f t="shared" si="41"/>
        <v>#DIV/0!</v>
      </c>
    </row>
    <row r="145" spans="1:24" ht="14.25">
      <c r="A145" s="302" t="e">
        <f t="shared" si="29"/>
        <v>#DIV/0!</v>
      </c>
      <c r="B145" s="302" t="e">
        <f t="shared" si="30"/>
        <v>#DIV/0!</v>
      </c>
      <c r="C145" s="302" t="e">
        <f t="shared" si="31"/>
        <v>#DIV/0!</v>
      </c>
      <c r="D145" s="302"/>
      <c r="E145" s="355"/>
      <c r="F145" s="362"/>
      <c r="G145" s="305">
        <f t="shared" si="32"/>
        <v>0</v>
      </c>
      <c r="H145" s="306">
        <f t="shared" si="33"/>
        <v>0</v>
      </c>
      <c r="I145" s="364"/>
      <c r="J145" s="365"/>
      <c r="K145" s="306" t="e">
        <f t="shared" si="34"/>
        <v>#DIV/0!</v>
      </c>
      <c r="L145" s="131"/>
      <c r="M145" s="309"/>
      <c r="N145" s="310">
        <f t="shared" si="35"/>
        <v>0</v>
      </c>
      <c r="O145" s="311">
        <f t="shared" si="36"/>
        <v>0</v>
      </c>
      <c r="P145" s="357"/>
      <c r="Q145" s="359"/>
      <c r="R145" t="e">
        <f t="shared" si="28"/>
        <v>#DIV/0!</v>
      </c>
      <c r="T145" t="e">
        <f t="shared" si="37"/>
        <v>#DIV/0!</v>
      </c>
      <c r="U145" s="314" t="e">
        <f t="shared" si="38"/>
        <v>#DIV/0!</v>
      </c>
      <c r="V145" s="314" t="e">
        <f t="shared" si="39"/>
        <v>#DIV/0!</v>
      </c>
      <c r="W145" s="314" t="e">
        <f t="shared" si="40"/>
        <v>#DIV/0!</v>
      </c>
      <c r="X145" s="314" t="e">
        <f t="shared" si="41"/>
        <v>#DIV/0!</v>
      </c>
    </row>
    <row r="146" spans="1:24" ht="14.25">
      <c r="A146" s="302" t="e">
        <f t="shared" si="29"/>
        <v>#DIV/0!</v>
      </c>
      <c r="B146" s="302" t="e">
        <f t="shared" si="30"/>
        <v>#DIV/0!</v>
      </c>
      <c r="C146" s="302" t="e">
        <f t="shared" si="31"/>
        <v>#DIV/0!</v>
      </c>
      <c r="D146" s="302"/>
      <c r="E146" s="355"/>
      <c r="F146" s="362"/>
      <c r="G146" s="305">
        <f t="shared" si="32"/>
        <v>0</v>
      </c>
      <c r="H146" s="306">
        <f t="shared" si="33"/>
        <v>0</v>
      </c>
      <c r="I146" s="364"/>
      <c r="J146" s="365"/>
      <c r="K146" s="306" t="e">
        <f t="shared" si="34"/>
        <v>#DIV/0!</v>
      </c>
      <c r="L146" s="131"/>
      <c r="M146" s="309"/>
      <c r="N146" s="310">
        <f t="shared" si="35"/>
        <v>0</v>
      </c>
      <c r="O146" s="311">
        <f t="shared" si="36"/>
        <v>0</v>
      </c>
      <c r="P146" s="357"/>
      <c r="Q146" s="313"/>
      <c r="R146" t="e">
        <f t="shared" si="28"/>
        <v>#DIV/0!</v>
      </c>
      <c r="T146" t="e">
        <f t="shared" si="37"/>
        <v>#DIV/0!</v>
      </c>
      <c r="U146" s="314" t="e">
        <f t="shared" si="38"/>
        <v>#DIV/0!</v>
      </c>
      <c r="V146" s="314" t="e">
        <f t="shared" si="39"/>
        <v>#DIV/0!</v>
      </c>
      <c r="W146" s="314" t="e">
        <f t="shared" si="40"/>
        <v>#DIV/0!</v>
      </c>
      <c r="X146" s="314" t="e">
        <f t="shared" si="41"/>
        <v>#DIV/0!</v>
      </c>
    </row>
    <row r="147" spans="1:24" ht="14.25">
      <c r="A147" s="302" t="e">
        <f t="shared" si="29"/>
        <v>#DIV/0!</v>
      </c>
      <c r="B147" s="302" t="e">
        <f t="shared" si="30"/>
        <v>#DIV/0!</v>
      </c>
      <c r="C147" s="302" t="e">
        <f t="shared" si="31"/>
        <v>#DIV/0!</v>
      </c>
      <c r="D147" s="302"/>
      <c r="E147" s="355"/>
      <c r="F147" s="362"/>
      <c r="G147" s="305">
        <f t="shared" si="32"/>
        <v>0</v>
      </c>
      <c r="H147" s="306">
        <f t="shared" si="33"/>
        <v>0</v>
      </c>
      <c r="I147" s="364"/>
      <c r="J147" s="365"/>
      <c r="K147" s="306" t="e">
        <f t="shared" si="34"/>
        <v>#DIV/0!</v>
      </c>
      <c r="L147" s="131"/>
      <c r="M147" s="309"/>
      <c r="N147" s="310">
        <f t="shared" si="35"/>
        <v>0</v>
      </c>
      <c r="O147" s="311">
        <f t="shared" si="36"/>
        <v>0</v>
      </c>
      <c r="P147" s="357"/>
      <c r="Q147" s="313"/>
      <c r="R147" t="e">
        <f t="shared" si="28"/>
        <v>#DIV/0!</v>
      </c>
      <c r="T147" t="e">
        <f t="shared" si="37"/>
        <v>#DIV/0!</v>
      </c>
      <c r="U147" s="314" t="e">
        <f t="shared" si="38"/>
        <v>#DIV/0!</v>
      </c>
      <c r="V147" s="314" t="e">
        <f t="shared" si="39"/>
        <v>#DIV/0!</v>
      </c>
      <c r="W147" s="314" t="e">
        <f t="shared" si="40"/>
        <v>#DIV/0!</v>
      </c>
      <c r="X147" s="314" t="e">
        <f t="shared" si="41"/>
        <v>#DIV/0!</v>
      </c>
    </row>
    <row r="148" spans="1:24" ht="14.25">
      <c r="A148" s="302" t="e">
        <f t="shared" si="29"/>
        <v>#DIV/0!</v>
      </c>
      <c r="B148" s="302" t="e">
        <f t="shared" si="30"/>
        <v>#DIV/0!</v>
      </c>
      <c r="C148" s="302" t="e">
        <f t="shared" si="31"/>
        <v>#DIV/0!</v>
      </c>
      <c r="D148" s="302"/>
      <c r="E148" s="355"/>
      <c r="F148" s="362"/>
      <c r="G148" s="305">
        <f t="shared" si="32"/>
        <v>0</v>
      </c>
      <c r="H148" s="306">
        <f t="shared" si="33"/>
        <v>0</v>
      </c>
      <c r="I148" s="364"/>
      <c r="J148" s="365"/>
      <c r="K148" s="306" t="e">
        <f t="shared" si="34"/>
        <v>#DIV/0!</v>
      </c>
      <c r="L148" s="131"/>
      <c r="M148" s="309"/>
      <c r="N148" s="310">
        <f t="shared" si="35"/>
        <v>0</v>
      </c>
      <c r="O148" s="311">
        <f t="shared" si="36"/>
        <v>0</v>
      </c>
      <c r="P148" s="357"/>
      <c r="Q148" s="313"/>
      <c r="R148" t="e">
        <f t="shared" si="28"/>
        <v>#DIV/0!</v>
      </c>
      <c r="T148" t="e">
        <f t="shared" si="37"/>
        <v>#DIV/0!</v>
      </c>
      <c r="U148" s="314" t="e">
        <f t="shared" si="38"/>
        <v>#DIV/0!</v>
      </c>
      <c r="V148" s="314" t="e">
        <f t="shared" si="39"/>
        <v>#DIV/0!</v>
      </c>
      <c r="W148" s="314" t="e">
        <f t="shared" si="40"/>
        <v>#DIV/0!</v>
      </c>
      <c r="X148" s="314" t="e">
        <f t="shared" si="41"/>
        <v>#DIV/0!</v>
      </c>
    </row>
    <row r="149" spans="1:24" ht="14.25">
      <c r="A149" s="302" t="e">
        <f t="shared" si="29"/>
        <v>#DIV/0!</v>
      </c>
      <c r="B149" s="302" t="e">
        <f t="shared" si="30"/>
        <v>#DIV/0!</v>
      </c>
      <c r="C149" s="302" t="e">
        <f t="shared" si="31"/>
        <v>#DIV/0!</v>
      </c>
      <c r="D149" s="302"/>
      <c r="E149" s="355"/>
      <c r="F149" s="362"/>
      <c r="G149" s="305">
        <f t="shared" si="32"/>
        <v>0</v>
      </c>
      <c r="H149" s="306">
        <f t="shared" si="33"/>
        <v>0</v>
      </c>
      <c r="I149" s="364"/>
      <c r="J149" s="365"/>
      <c r="K149" s="306" t="e">
        <f t="shared" si="34"/>
        <v>#DIV/0!</v>
      </c>
      <c r="L149" s="131"/>
      <c r="M149" s="309"/>
      <c r="N149" s="310">
        <f t="shared" si="35"/>
        <v>0</v>
      </c>
      <c r="O149" s="311">
        <f t="shared" si="36"/>
        <v>0</v>
      </c>
      <c r="P149" s="357"/>
      <c r="Q149" s="313"/>
      <c r="R149" t="e">
        <f t="shared" si="28"/>
        <v>#DIV/0!</v>
      </c>
      <c r="T149" t="e">
        <f t="shared" si="37"/>
        <v>#DIV/0!</v>
      </c>
      <c r="U149" s="314" t="e">
        <f t="shared" si="38"/>
        <v>#DIV/0!</v>
      </c>
      <c r="V149" s="314" t="e">
        <f t="shared" si="39"/>
        <v>#DIV/0!</v>
      </c>
      <c r="W149" s="314" t="e">
        <f t="shared" si="40"/>
        <v>#DIV/0!</v>
      </c>
      <c r="X149" s="314" t="e">
        <f t="shared" si="41"/>
        <v>#DIV/0!</v>
      </c>
    </row>
    <row r="150" spans="1:24" ht="14.25">
      <c r="A150" s="302" t="e">
        <f t="shared" si="29"/>
        <v>#DIV/0!</v>
      </c>
      <c r="B150" s="302" t="e">
        <f t="shared" si="30"/>
        <v>#DIV/0!</v>
      </c>
      <c r="C150" s="302" t="e">
        <f t="shared" si="31"/>
        <v>#DIV/0!</v>
      </c>
      <c r="D150" s="302"/>
      <c r="E150" s="355"/>
      <c r="F150" s="362"/>
      <c r="G150" s="305">
        <f t="shared" si="32"/>
        <v>0</v>
      </c>
      <c r="H150" s="306">
        <f t="shared" si="33"/>
        <v>0</v>
      </c>
      <c r="I150" s="364"/>
      <c r="J150" s="365"/>
      <c r="K150" s="306" t="e">
        <f t="shared" si="34"/>
        <v>#DIV/0!</v>
      </c>
      <c r="L150" s="131"/>
      <c r="M150" s="309"/>
      <c r="N150" s="310">
        <f t="shared" si="35"/>
        <v>0</v>
      </c>
      <c r="O150" s="311">
        <f t="shared" si="36"/>
        <v>0</v>
      </c>
      <c r="P150" s="357"/>
      <c r="Q150" s="313"/>
      <c r="R150" t="e">
        <f t="shared" si="28"/>
        <v>#DIV/0!</v>
      </c>
      <c r="T150" t="e">
        <f t="shared" si="37"/>
        <v>#DIV/0!</v>
      </c>
      <c r="U150" s="314" t="e">
        <f t="shared" si="38"/>
        <v>#DIV/0!</v>
      </c>
      <c r="V150" s="314" t="e">
        <f t="shared" si="39"/>
        <v>#DIV/0!</v>
      </c>
      <c r="W150" s="314" t="e">
        <f t="shared" si="40"/>
        <v>#DIV/0!</v>
      </c>
      <c r="X150" s="314" t="e">
        <f t="shared" si="41"/>
        <v>#DIV/0!</v>
      </c>
    </row>
    <row r="151" spans="1:24" ht="14.25">
      <c r="A151" s="302" t="e">
        <f t="shared" si="29"/>
        <v>#DIV/0!</v>
      </c>
      <c r="B151" s="302" t="e">
        <f t="shared" si="30"/>
        <v>#DIV/0!</v>
      </c>
      <c r="C151" s="302" t="e">
        <f t="shared" si="31"/>
        <v>#DIV/0!</v>
      </c>
      <c r="D151" s="302"/>
      <c r="E151" s="355"/>
      <c r="F151" s="362"/>
      <c r="G151" s="305">
        <f t="shared" si="32"/>
        <v>0</v>
      </c>
      <c r="H151" s="306">
        <f t="shared" si="33"/>
        <v>0</v>
      </c>
      <c r="I151" s="364"/>
      <c r="J151" s="365"/>
      <c r="K151" s="306" t="e">
        <f t="shared" si="34"/>
        <v>#DIV/0!</v>
      </c>
      <c r="L151" s="131"/>
      <c r="M151" s="309"/>
      <c r="N151" s="310">
        <f t="shared" si="35"/>
        <v>0</v>
      </c>
      <c r="O151" s="311">
        <f t="shared" si="36"/>
        <v>0</v>
      </c>
      <c r="P151" s="357"/>
      <c r="Q151" s="313"/>
      <c r="R151" t="e">
        <f t="shared" si="28"/>
        <v>#DIV/0!</v>
      </c>
      <c r="T151" t="e">
        <f t="shared" si="37"/>
        <v>#DIV/0!</v>
      </c>
      <c r="U151" s="314" t="e">
        <f t="shared" si="38"/>
        <v>#DIV/0!</v>
      </c>
      <c r="V151" s="314" t="e">
        <f t="shared" si="39"/>
        <v>#DIV/0!</v>
      </c>
      <c r="W151" s="314" t="e">
        <f t="shared" si="40"/>
        <v>#DIV/0!</v>
      </c>
      <c r="X151" s="314" t="e">
        <f t="shared" si="41"/>
        <v>#DIV/0!</v>
      </c>
    </row>
    <row r="152" spans="1:24" ht="14.25">
      <c r="A152" s="302" t="e">
        <f t="shared" si="29"/>
        <v>#DIV/0!</v>
      </c>
      <c r="B152" s="302" t="e">
        <f t="shared" si="30"/>
        <v>#DIV/0!</v>
      </c>
      <c r="C152" s="302" t="e">
        <f t="shared" si="31"/>
        <v>#DIV/0!</v>
      </c>
      <c r="D152" s="302"/>
      <c r="E152" s="355"/>
      <c r="F152" s="362"/>
      <c r="G152" s="305">
        <f t="shared" si="32"/>
        <v>0</v>
      </c>
      <c r="H152" s="306">
        <f t="shared" si="33"/>
        <v>0</v>
      </c>
      <c r="I152" s="364"/>
      <c r="J152" s="365"/>
      <c r="K152" s="306" t="e">
        <f t="shared" si="34"/>
        <v>#DIV/0!</v>
      </c>
      <c r="L152" s="131"/>
      <c r="M152" s="309"/>
      <c r="N152" s="310">
        <f t="shared" si="35"/>
        <v>0</v>
      </c>
      <c r="O152" s="311">
        <f t="shared" si="36"/>
        <v>0</v>
      </c>
      <c r="P152" s="357"/>
      <c r="Q152" s="313"/>
      <c r="R152" t="e">
        <f t="shared" si="28"/>
        <v>#DIV/0!</v>
      </c>
      <c r="T152" t="e">
        <f t="shared" si="37"/>
        <v>#DIV/0!</v>
      </c>
      <c r="U152" s="314" t="e">
        <f t="shared" si="38"/>
        <v>#DIV/0!</v>
      </c>
      <c r="V152" s="314" t="e">
        <f t="shared" si="39"/>
        <v>#DIV/0!</v>
      </c>
      <c r="W152" s="314" t="e">
        <f t="shared" si="40"/>
        <v>#DIV/0!</v>
      </c>
      <c r="X152" s="314" t="e">
        <f t="shared" si="41"/>
        <v>#DIV/0!</v>
      </c>
    </row>
    <row r="153" spans="1:24" ht="14.25">
      <c r="A153" s="302" t="e">
        <f t="shared" si="29"/>
        <v>#DIV/0!</v>
      </c>
      <c r="B153" s="302" t="e">
        <f t="shared" si="30"/>
        <v>#DIV/0!</v>
      </c>
      <c r="C153" s="302" t="e">
        <f t="shared" si="31"/>
        <v>#DIV/0!</v>
      </c>
      <c r="D153" s="302"/>
      <c r="E153" s="355"/>
      <c r="F153" s="362"/>
      <c r="G153" s="305">
        <f t="shared" si="32"/>
        <v>0</v>
      </c>
      <c r="H153" s="306">
        <f t="shared" si="33"/>
        <v>0</v>
      </c>
      <c r="I153" s="364"/>
      <c r="J153" s="365"/>
      <c r="K153" s="306" t="e">
        <f t="shared" si="34"/>
        <v>#DIV/0!</v>
      </c>
      <c r="L153" s="131"/>
      <c r="M153" s="309"/>
      <c r="N153" s="310">
        <f t="shared" si="35"/>
        <v>0</v>
      </c>
      <c r="O153" s="311">
        <f t="shared" si="36"/>
        <v>0</v>
      </c>
      <c r="P153" s="357"/>
      <c r="Q153" s="313"/>
      <c r="R153" t="e">
        <f t="shared" si="28"/>
        <v>#DIV/0!</v>
      </c>
      <c r="T153" t="e">
        <f t="shared" si="37"/>
        <v>#DIV/0!</v>
      </c>
      <c r="U153" s="314" t="e">
        <f t="shared" si="38"/>
        <v>#DIV/0!</v>
      </c>
      <c r="V153" s="314" t="e">
        <f t="shared" si="39"/>
        <v>#DIV/0!</v>
      </c>
      <c r="W153" s="314" t="e">
        <f t="shared" si="40"/>
        <v>#DIV/0!</v>
      </c>
      <c r="X153" s="314" t="e">
        <f t="shared" si="41"/>
        <v>#DIV/0!</v>
      </c>
    </row>
    <row r="154" spans="1:24" ht="14.25">
      <c r="A154" s="302" t="e">
        <f t="shared" si="29"/>
        <v>#DIV/0!</v>
      </c>
      <c r="B154" s="302" t="e">
        <f t="shared" si="30"/>
        <v>#DIV/0!</v>
      </c>
      <c r="C154" s="302" t="e">
        <f t="shared" si="31"/>
        <v>#DIV/0!</v>
      </c>
      <c r="D154" s="302"/>
      <c r="E154" s="355"/>
      <c r="F154" s="362"/>
      <c r="G154" s="305">
        <f t="shared" si="32"/>
        <v>0</v>
      </c>
      <c r="H154" s="306">
        <f t="shared" si="33"/>
        <v>0</v>
      </c>
      <c r="I154" s="364"/>
      <c r="J154" s="365"/>
      <c r="K154" s="306" t="e">
        <f t="shared" si="34"/>
        <v>#DIV/0!</v>
      </c>
      <c r="L154" s="131"/>
      <c r="M154" s="309"/>
      <c r="N154" s="310">
        <f t="shared" si="35"/>
        <v>0</v>
      </c>
      <c r="O154" s="311">
        <f t="shared" si="36"/>
        <v>0</v>
      </c>
      <c r="P154" s="357"/>
      <c r="Q154" s="313"/>
      <c r="R154" t="e">
        <f t="shared" si="28"/>
        <v>#DIV/0!</v>
      </c>
      <c r="T154" t="e">
        <f t="shared" si="37"/>
        <v>#DIV/0!</v>
      </c>
      <c r="U154" s="314" t="e">
        <f t="shared" si="38"/>
        <v>#DIV/0!</v>
      </c>
      <c r="V154" s="314" t="e">
        <f t="shared" si="39"/>
        <v>#DIV/0!</v>
      </c>
      <c r="W154" s="314" t="e">
        <f t="shared" si="40"/>
        <v>#DIV/0!</v>
      </c>
      <c r="X154" s="314" t="e">
        <f t="shared" si="41"/>
        <v>#DIV/0!</v>
      </c>
    </row>
    <row r="155" spans="1:24" ht="14.25">
      <c r="A155" s="302" t="e">
        <f t="shared" si="29"/>
        <v>#DIV/0!</v>
      </c>
      <c r="B155" s="302" t="e">
        <f t="shared" si="30"/>
        <v>#DIV/0!</v>
      </c>
      <c r="C155" s="302" t="e">
        <f t="shared" si="31"/>
        <v>#DIV/0!</v>
      </c>
      <c r="D155" s="302"/>
      <c r="E155" s="355"/>
      <c r="F155" s="362"/>
      <c r="G155" s="305">
        <f t="shared" si="32"/>
        <v>0</v>
      </c>
      <c r="H155" s="306">
        <f t="shared" si="33"/>
        <v>0</v>
      </c>
      <c r="I155" s="364"/>
      <c r="J155" s="365"/>
      <c r="K155" s="306" t="e">
        <f t="shared" si="34"/>
        <v>#DIV/0!</v>
      </c>
      <c r="L155" s="131"/>
      <c r="M155" s="309"/>
      <c r="N155" s="310">
        <f t="shared" si="35"/>
        <v>0</v>
      </c>
      <c r="O155" s="311">
        <f t="shared" si="36"/>
        <v>0</v>
      </c>
      <c r="P155" s="357"/>
      <c r="Q155" s="313"/>
      <c r="R155" t="e">
        <f t="shared" si="28"/>
        <v>#DIV/0!</v>
      </c>
      <c r="T155" t="e">
        <f t="shared" si="37"/>
        <v>#DIV/0!</v>
      </c>
      <c r="U155" s="314" t="e">
        <f t="shared" si="38"/>
        <v>#DIV/0!</v>
      </c>
      <c r="V155" s="314" t="e">
        <f t="shared" si="39"/>
        <v>#DIV/0!</v>
      </c>
      <c r="W155" s="314" t="e">
        <f t="shared" si="40"/>
        <v>#DIV/0!</v>
      </c>
      <c r="X155" s="314" t="e">
        <f t="shared" si="41"/>
        <v>#DIV/0!</v>
      </c>
    </row>
    <row r="156" spans="1:24" ht="14.25">
      <c r="A156" s="302" t="e">
        <f t="shared" si="29"/>
        <v>#DIV/0!</v>
      </c>
      <c r="B156" s="302" t="e">
        <f t="shared" si="30"/>
        <v>#DIV/0!</v>
      </c>
      <c r="C156" s="302" t="e">
        <f t="shared" si="31"/>
        <v>#DIV/0!</v>
      </c>
      <c r="D156" s="302"/>
      <c r="E156" s="355"/>
      <c r="F156" s="362"/>
      <c r="G156" s="305">
        <f t="shared" si="32"/>
        <v>0</v>
      </c>
      <c r="H156" s="306">
        <f t="shared" si="33"/>
        <v>0</v>
      </c>
      <c r="I156" s="364"/>
      <c r="J156" s="365"/>
      <c r="K156" s="306" t="e">
        <f t="shared" si="34"/>
        <v>#DIV/0!</v>
      </c>
      <c r="L156" s="131"/>
      <c r="M156" s="309"/>
      <c r="N156" s="310">
        <f t="shared" si="35"/>
        <v>0</v>
      </c>
      <c r="O156" s="311">
        <f t="shared" si="36"/>
        <v>0</v>
      </c>
      <c r="P156" s="312"/>
      <c r="Q156" s="313"/>
      <c r="R156" t="e">
        <f t="shared" si="28"/>
        <v>#DIV/0!</v>
      </c>
      <c r="T156" t="e">
        <f t="shared" si="37"/>
        <v>#DIV/0!</v>
      </c>
      <c r="U156" s="314" t="e">
        <f t="shared" si="38"/>
        <v>#DIV/0!</v>
      </c>
      <c r="V156" s="314" t="e">
        <f t="shared" si="39"/>
        <v>#DIV/0!</v>
      </c>
      <c r="W156" s="314" t="e">
        <f t="shared" si="40"/>
        <v>#DIV/0!</v>
      </c>
      <c r="X156" s="314" t="e">
        <f t="shared" si="41"/>
        <v>#DIV/0!</v>
      </c>
    </row>
    <row r="157" spans="1:24" ht="14.25">
      <c r="A157" s="302" t="e">
        <f t="shared" si="29"/>
        <v>#DIV/0!</v>
      </c>
      <c r="B157" s="302" t="e">
        <f t="shared" si="30"/>
        <v>#DIV/0!</v>
      </c>
      <c r="C157" s="302" t="e">
        <f t="shared" si="31"/>
        <v>#DIV/0!</v>
      </c>
      <c r="D157" s="302"/>
      <c r="E157" s="355"/>
      <c r="F157" s="362"/>
      <c r="G157" s="305">
        <f t="shared" si="32"/>
        <v>0</v>
      </c>
      <c r="H157" s="306">
        <f t="shared" si="33"/>
        <v>0</v>
      </c>
      <c r="I157" s="364"/>
      <c r="J157" s="365"/>
      <c r="K157" s="306" t="e">
        <f t="shared" si="34"/>
        <v>#DIV/0!</v>
      </c>
      <c r="L157" s="131"/>
      <c r="M157" s="309"/>
      <c r="N157" s="310">
        <f t="shared" si="35"/>
        <v>0</v>
      </c>
      <c r="O157" s="311">
        <f t="shared" si="36"/>
        <v>0</v>
      </c>
      <c r="P157" s="312"/>
      <c r="Q157" s="313"/>
      <c r="R157" t="e">
        <f t="shared" si="28"/>
        <v>#DIV/0!</v>
      </c>
      <c r="T157" t="e">
        <f t="shared" si="37"/>
        <v>#DIV/0!</v>
      </c>
      <c r="U157" s="314" t="e">
        <f t="shared" si="38"/>
        <v>#DIV/0!</v>
      </c>
      <c r="V157" s="314" t="e">
        <f t="shared" si="39"/>
        <v>#DIV/0!</v>
      </c>
      <c r="W157" s="314" t="e">
        <f t="shared" si="40"/>
        <v>#DIV/0!</v>
      </c>
      <c r="X157" s="314" t="e">
        <f t="shared" si="41"/>
        <v>#DIV/0!</v>
      </c>
    </row>
    <row r="158" spans="1:24" ht="14.25">
      <c r="A158" s="302" t="e">
        <f t="shared" si="29"/>
        <v>#DIV/0!</v>
      </c>
      <c r="B158" s="302" t="e">
        <f t="shared" si="30"/>
        <v>#DIV/0!</v>
      </c>
      <c r="C158" s="302" t="e">
        <f t="shared" si="31"/>
        <v>#DIV/0!</v>
      </c>
      <c r="D158" s="302"/>
      <c r="E158" s="355"/>
      <c r="F158" s="362"/>
      <c r="G158" s="305">
        <f t="shared" si="32"/>
        <v>0</v>
      </c>
      <c r="H158" s="306">
        <f t="shared" si="33"/>
        <v>0</v>
      </c>
      <c r="I158" s="364"/>
      <c r="J158" s="365"/>
      <c r="K158" s="306" t="e">
        <f t="shared" si="34"/>
        <v>#DIV/0!</v>
      </c>
      <c r="L158" s="131"/>
      <c r="M158" s="309"/>
      <c r="N158" s="310">
        <f t="shared" si="35"/>
        <v>0</v>
      </c>
      <c r="O158" s="311">
        <f t="shared" si="36"/>
        <v>0</v>
      </c>
      <c r="P158" s="312"/>
      <c r="Q158" s="313"/>
      <c r="R158" t="e">
        <f t="shared" si="28"/>
        <v>#DIV/0!</v>
      </c>
      <c r="T158" t="e">
        <f t="shared" si="37"/>
        <v>#DIV/0!</v>
      </c>
      <c r="U158" s="314" t="e">
        <f t="shared" si="38"/>
        <v>#DIV/0!</v>
      </c>
      <c r="V158" s="314" t="e">
        <f t="shared" si="39"/>
        <v>#DIV/0!</v>
      </c>
      <c r="W158" s="314" t="e">
        <f t="shared" si="40"/>
        <v>#DIV/0!</v>
      </c>
      <c r="X158" s="314" t="e">
        <f t="shared" si="41"/>
        <v>#DIV/0!</v>
      </c>
    </row>
    <row r="159" spans="1:24" ht="14.25">
      <c r="A159" s="302" t="e">
        <f t="shared" si="29"/>
        <v>#DIV/0!</v>
      </c>
      <c r="B159" s="302" t="e">
        <f t="shared" si="30"/>
        <v>#DIV/0!</v>
      </c>
      <c r="C159" s="302" t="e">
        <f t="shared" si="31"/>
        <v>#DIV/0!</v>
      </c>
      <c r="D159" s="302"/>
      <c r="E159" s="355"/>
      <c r="F159" s="362"/>
      <c r="G159" s="305">
        <f t="shared" si="32"/>
        <v>0</v>
      </c>
      <c r="H159" s="306">
        <f t="shared" si="33"/>
        <v>0</v>
      </c>
      <c r="I159" s="364"/>
      <c r="J159" s="365"/>
      <c r="K159" s="306" t="e">
        <f t="shared" si="34"/>
        <v>#DIV/0!</v>
      </c>
      <c r="L159" s="131"/>
      <c r="M159" s="309"/>
      <c r="N159" s="310">
        <f t="shared" si="35"/>
        <v>0</v>
      </c>
      <c r="O159" s="311">
        <f t="shared" si="36"/>
        <v>0</v>
      </c>
      <c r="P159" s="312"/>
      <c r="Q159" s="313"/>
      <c r="R159" t="e">
        <f t="shared" si="28"/>
        <v>#DIV/0!</v>
      </c>
      <c r="T159" t="e">
        <f t="shared" si="37"/>
        <v>#DIV/0!</v>
      </c>
      <c r="U159" s="314" t="e">
        <f t="shared" si="38"/>
        <v>#DIV/0!</v>
      </c>
      <c r="V159" s="314" t="e">
        <f t="shared" si="39"/>
        <v>#DIV/0!</v>
      </c>
      <c r="W159" s="314" t="e">
        <f t="shared" si="40"/>
        <v>#DIV/0!</v>
      </c>
      <c r="X159" s="314" t="e">
        <f t="shared" si="41"/>
        <v>#DIV/0!</v>
      </c>
    </row>
    <row r="160" spans="1:24" ht="14.25">
      <c r="A160" s="302" t="e">
        <f t="shared" si="29"/>
        <v>#DIV/0!</v>
      </c>
      <c r="B160" s="302" t="e">
        <f t="shared" si="30"/>
        <v>#DIV/0!</v>
      </c>
      <c r="C160" s="302" t="e">
        <f t="shared" si="31"/>
        <v>#DIV/0!</v>
      </c>
      <c r="D160" s="302"/>
      <c r="E160" s="355"/>
      <c r="F160" s="362"/>
      <c r="G160" s="305">
        <f t="shared" si="32"/>
        <v>0</v>
      </c>
      <c r="H160" s="306">
        <f t="shared" si="33"/>
        <v>0</v>
      </c>
      <c r="I160" s="364"/>
      <c r="J160" s="365"/>
      <c r="K160" s="306" t="e">
        <f t="shared" si="34"/>
        <v>#DIV/0!</v>
      </c>
      <c r="L160" s="131"/>
      <c r="M160" s="309"/>
      <c r="N160" s="310">
        <f t="shared" si="35"/>
        <v>0</v>
      </c>
      <c r="O160" s="311">
        <f t="shared" si="36"/>
        <v>0</v>
      </c>
      <c r="P160" s="312"/>
      <c r="Q160" s="313"/>
      <c r="R160" t="e">
        <f t="shared" si="28"/>
        <v>#DIV/0!</v>
      </c>
      <c r="T160" t="e">
        <f t="shared" si="37"/>
        <v>#DIV/0!</v>
      </c>
      <c r="U160" s="314" t="e">
        <f t="shared" si="38"/>
        <v>#DIV/0!</v>
      </c>
      <c r="V160" s="314" t="e">
        <f t="shared" si="39"/>
        <v>#DIV/0!</v>
      </c>
      <c r="W160" s="314" t="e">
        <f t="shared" si="40"/>
        <v>#DIV/0!</v>
      </c>
      <c r="X160" s="314" t="e">
        <f t="shared" si="41"/>
        <v>#DIV/0!</v>
      </c>
    </row>
    <row r="161" spans="1:24" ht="14.25">
      <c r="A161" s="302" t="e">
        <f t="shared" si="29"/>
        <v>#DIV/0!</v>
      </c>
      <c r="B161" s="302" t="e">
        <f t="shared" si="30"/>
        <v>#DIV/0!</v>
      </c>
      <c r="C161" s="302" t="e">
        <f t="shared" si="31"/>
        <v>#DIV/0!</v>
      </c>
      <c r="D161" s="302"/>
      <c r="E161" s="355"/>
      <c r="F161" s="362"/>
      <c r="G161" s="305">
        <f t="shared" si="32"/>
        <v>0</v>
      </c>
      <c r="H161" s="306">
        <f t="shared" si="33"/>
        <v>0</v>
      </c>
      <c r="I161" s="364"/>
      <c r="J161" s="365"/>
      <c r="K161" s="306" t="e">
        <f t="shared" si="34"/>
        <v>#DIV/0!</v>
      </c>
      <c r="L161" s="131"/>
      <c r="M161" s="309"/>
      <c r="N161" s="310">
        <f t="shared" si="35"/>
        <v>0</v>
      </c>
      <c r="O161" s="311">
        <f t="shared" si="36"/>
        <v>0</v>
      </c>
      <c r="P161" s="312"/>
      <c r="Q161" s="313"/>
      <c r="R161" t="e">
        <f t="shared" si="28"/>
        <v>#DIV/0!</v>
      </c>
      <c r="T161" t="e">
        <f t="shared" si="37"/>
        <v>#DIV/0!</v>
      </c>
      <c r="U161" s="314" t="e">
        <f t="shared" si="38"/>
        <v>#DIV/0!</v>
      </c>
      <c r="V161" s="314" t="e">
        <f t="shared" si="39"/>
        <v>#DIV/0!</v>
      </c>
      <c r="W161" s="314" t="e">
        <f t="shared" si="40"/>
        <v>#DIV/0!</v>
      </c>
      <c r="X161" s="314" t="e">
        <f t="shared" si="41"/>
        <v>#DIV/0!</v>
      </c>
    </row>
    <row r="162" spans="1:24" ht="14.25">
      <c r="A162" s="302" t="e">
        <f t="shared" si="29"/>
        <v>#DIV/0!</v>
      </c>
      <c r="B162" s="302" t="e">
        <f t="shared" si="30"/>
        <v>#DIV/0!</v>
      </c>
      <c r="C162" s="302" t="e">
        <f t="shared" si="31"/>
        <v>#DIV/0!</v>
      </c>
      <c r="D162" s="302"/>
      <c r="E162" s="355"/>
      <c r="F162" s="362"/>
      <c r="G162" s="305">
        <f t="shared" si="32"/>
        <v>0</v>
      </c>
      <c r="H162" s="306">
        <f t="shared" si="33"/>
        <v>0</v>
      </c>
      <c r="I162" s="364"/>
      <c r="J162" s="365"/>
      <c r="K162" s="306" t="e">
        <f t="shared" si="34"/>
        <v>#DIV/0!</v>
      </c>
      <c r="L162" s="131"/>
      <c r="M162" s="309"/>
      <c r="N162" s="310">
        <f t="shared" si="35"/>
        <v>0</v>
      </c>
      <c r="O162" s="311">
        <f t="shared" si="36"/>
        <v>0</v>
      </c>
      <c r="P162" s="312"/>
      <c r="Q162" s="313"/>
      <c r="R162" t="e">
        <f t="shared" si="28"/>
        <v>#DIV/0!</v>
      </c>
      <c r="T162" t="e">
        <f t="shared" si="37"/>
        <v>#DIV/0!</v>
      </c>
      <c r="U162" s="314" t="e">
        <f t="shared" si="38"/>
        <v>#DIV/0!</v>
      </c>
      <c r="V162" s="314" t="e">
        <f t="shared" si="39"/>
        <v>#DIV/0!</v>
      </c>
      <c r="W162" s="314" t="e">
        <f t="shared" si="40"/>
        <v>#DIV/0!</v>
      </c>
      <c r="X162" s="314" t="e">
        <f t="shared" si="41"/>
        <v>#DIV/0!</v>
      </c>
    </row>
    <row r="163" spans="1:24" ht="14.25">
      <c r="A163" s="302" t="e">
        <f t="shared" si="29"/>
        <v>#DIV/0!</v>
      </c>
      <c r="B163" s="302" t="e">
        <f t="shared" si="30"/>
        <v>#DIV/0!</v>
      </c>
      <c r="C163" s="302" t="e">
        <f t="shared" si="31"/>
        <v>#DIV/0!</v>
      </c>
      <c r="D163" s="302"/>
      <c r="E163" s="355"/>
      <c r="F163" s="362"/>
      <c r="G163" s="305">
        <f t="shared" si="32"/>
        <v>0</v>
      </c>
      <c r="H163" s="306">
        <f t="shared" si="33"/>
        <v>0</v>
      </c>
      <c r="I163" s="364"/>
      <c r="J163" s="365"/>
      <c r="K163" s="306" t="e">
        <f t="shared" si="34"/>
        <v>#DIV/0!</v>
      </c>
      <c r="L163" s="131"/>
      <c r="M163" s="309"/>
      <c r="N163" s="310">
        <f t="shared" si="35"/>
        <v>0</v>
      </c>
      <c r="O163" s="311">
        <f t="shared" si="36"/>
        <v>0</v>
      </c>
      <c r="P163" s="312"/>
      <c r="Q163" s="313"/>
      <c r="R163" t="e">
        <f aca="true" t="shared" si="42" ref="R163:R226">P163*(O163/SQRT(Q163))</f>
        <v>#DIV/0!</v>
      </c>
      <c r="T163" t="e">
        <f t="shared" si="37"/>
        <v>#DIV/0!</v>
      </c>
      <c r="U163" s="314" t="e">
        <f t="shared" si="38"/>
        <v>#DIV/0!</v>
      </c>
      <c r="V163" s="314" t="e">
        <f t="shared" si="39"/>
        <v>#DIV/0!</v>
      </c>
      <c r="W163" s="314" t="e">
        <f t="shared" si="40"/>
        <v>#DIV/0!</v>
      </c>
      <c r="X163" s="314" t="e">
        <f t="shared" si="41"/>
        <v>#DIV/0!</v>
      </c>
    </row>
    <row r="164" spans="1:24" ht="14.25">
      <c r="A164" s="302" t="e">
        <f t="shared" si="29"/>
        <v>#DIV/0!</v>
      </c>
      <c r="B164" s="302" t="e">
        <f t="shared" si="30"/>
        <v>#DIV/0!</v>
      </c>
      <c r="C164" s="302" t="e">
        <f t="shared" si="31"/>
        <v>#DIV/0!</v>
      </c>
      <c r="D164" s="302"/>
      <c r="E164" s="355"/>
      <c r="F164" s="362"/>
      <c r="G164" s="305">
        <f t="shared" si="32"/>
        <v>0</v>
      </c>
      <c r="H164" s="306">
        <f t="shared" si="33"/>
        <v>0</v>
      </c>
      <c r="I164" s="364"/>
      <c r="J164" s="365"/>
      <c r="K164" s="306" t="e">
        <f t="shared" si="34"/>
        <v>#DIV/0!</v>
      </c>
      <c r="L164" s="131"/>
      <c r="M164" s="309"/>
      <c r="N164" s="310">
        <f t="shared" si="35"/>
        <v>0</v>
      </c>
      <c r="O164" s="311">
        <f t="shared" si="36"/>
        <v>0</v>
      </c>
      <c r="P164" s="312"/>
      <c r="Q164" s="313"/>
      <c r="R164" t="e">
        <f t="shared" si="42"/>
        <v>#DIV/0!</v>
      </c>
      <c r="T164" t="e">
        <f t="shared" si="37"/>
        <v>#DIV/0!</v>
      </c>
      <c r="U164" s="314" t="e">
        <f t="shared" si="38"/>
        <v>#DIV/0!</v>
      </c>
      <c r="V164" s="314" t="e">
        <f t="shared" si="39"/>
        <v>#DIV/0!</v>
      </c>
      <c r="W164" s="314" t="e">
        <f t="shared" si="40"/>
        <v>#DIV/0!</v>
      </c>
      <c r="X164" s="314" t="e">
        <f t="shared" si="41"/>
        <v>#DIV/0!</v>
      </c>
    </row>
    <row r="165" spans="1:24" ht="14.25">
      <c r="A165" s="302" t="e">
        <f t="shared" si="29"/>
        <v>#DIV/0!</v>
      </c>
      <c r="B165" s="302" t="e">
        <f t="shared" si="30"/>
        <v>#DIV/0!</v>
      </c>
      <c r="C165" s="302" t="e">
        <f t="shared" si="31"/>
        <v>#DIV/0!</v>
      </c>
      <c r="D165" s="302"/>
      <c r="E165" s="355"/>
      <c r="F165" s="362"/>
      <c r="G165" s="305">
        <f t="shared" si="32"/>
        <v>0</v>
      </c>
      <c r="H165" s="306">
        <f t="shared" si="33"/>
        <v>0</v>
      </c>
      <c r="I165" s="364"/>
      <c r="J165" s="365"/>
      <c r="K165" s="306" t="e">
        <f t="shared" si="34"/>
        <v>#DIV/0!</v>
      </c>
      <c r="L165" s="131"/>
      <c r="M165" s="309"/>
      <c r="N165" s="310">
        <f t="shared" si="35"/>
        <v>0</v>
      </c>
      <c r="O165" s="311">
        <f t="shared" si="36"/>
        <v>0</v>
      </c>
      <c r="P165" s="312"/>
      <c r="Q165" s="313"/>
      <c r="R165" t="e">
        <f t="shared" si="42"/>
        <v>#DIV/0!</v>
      </c>
      <c r="T165" t="e">
        <f t="shared" si="37"/>
        <v>#DIV/0!</v>
      </c>
      <c r="U165" s="314" t="e">
        <f t="shared" si="38"/>
        <v>#DIV/0!</v>
      </c>
      <c r="V165" s="314" t="e">
        <f t="shared" si="39"/>
        <v>#DIV/0!</v>
      </c>
      <c r="W165" s="314" t="e">
        <f t="shared" si="40"/>
        <v>#DIV/0!</v>
      </c>
      <c r="X165" s="314" t="e">
        <f t="shared" si="41"/>
        <v>#DIV/0!</v>
      </c>
    </row>
    <row r="166" spans="1:24" ht="14.25">
      <c r="A166" s="302" t="e">
        <f t="shared" si="29"/>
        <v>#DIV/0!</v>
      </c>
      <c r="B166" s="302" t="e">
        <f t="shared" si="30"/>
        <v>#DIV/0!</v>
      </c>
      <c r="C166" s="302" t="e">
        <f t="shared" si="31"/>
        <v>#DIV/0!</v>
      </c>
      <c r="D166" s="302"/>
      <c r="E166" s="355"/>
      <c r="F166" s="362"/>
      <c r="G166" s="305">
        <f t="shared" si="32"/>
        <v>0</v>
      </c>
      <c r="H166" s="306">
        <f t="shared" si="33"/>
        <v>0</v>
      </c>
      <c r="I166" s="364"/>
      <c r="J166" s="365"/>
      <c r="K166" s="306" t="e">
        <f t="shared" si="34"/>
        <v>#DIV/0!</v>
      </c>
      <c r="L166" s="131"/>
      <c r="M166" s="309"/>
      <c r="N166" s="310">
        <f t="shared" si="35"/>
        <v>0</v>
      </c>
      <c r="O166" s="311">
        <f t="shared" si="36"/>
        <v>0</v>
      </c>
      <c r="P166" s="312"/>
      <c r="Q166" s="313"/>
      <c r="R166" t="e">
        <f t="shared" si="42"/>
        <v>#DIV/0!</v>
      </c>
      <c r="T166" t="e">
        <f t="shared" si="37"/>
        <v>#DIV/0!</v>
      </c>
      <c r="U166" s="314" t="e">
        <f t="shared" si="38"/>
        <v>#DIV/0!</v>
      </c>
      <c r="V166" s="314" t="e">
        <f t="shared" si="39"/>
        <v>#DIV/0!</v>
      </c>
      <c r="W166" s="314" t="e">
        <f t="shared" si="40"/>
        <v>#DIV/0!</v>
      </c>
      <c r="X166" s="314" t="e">
        <f t="shared" si="41"/>
        <v>#DIV/0!</v>
      </c>
    </row>
    <row r="167" spans="1:24" ht="14.25">
      <c r="A167" s="302" t="e">
        <f t="shared" si="29"/>
        <v>#DIV/0!</v>
      </c>
      <c r="B167" s="302" t="e">
        <f t="shared" si="30"/>
        <v>#DIV/0!</v>
      </c>
      <c r="C167" s="302" t="e">
        <f t="shared" si="31"/>
        <v>#DIV/0!</v>
      </c>
      <c r="D167" s="302"/>
      <c r="E167" s="355"/>
      <c r="F167" s="362"/>
      <c r="G167" s="305">
        <f t="shared" si="32"/>
        <v>0</v>
      </c>
      <c r="H167" s="306">
        <f t="shared" si="33"/>
        <v>0</v>
      </c>
      <c r="I167" s="364"/>
      <c r="J167" s="365"/>
      <c r="K167" s="306" t="e">
        <f t="shared" si="34"/>
        <v>#DIV/0!</v>
      </c>
      <c r="L167" s="131"/>
      <c r="M167" s="309"/>
      <c r="N167" s="310">
        <f t="shared" si="35"/>
        <v>0</v>
      </c>
      <c r="O167" s="311">
        <f t="shared" si="36"/>
        <v>0</v>
      </c>
      <c r="P167" s="312"/>
      <c r="Q167" s="313"/>
      <c r="R167" t="e">
        <f t="shared" si="42"/>
        <v>#DIV/0!</v>
      </c>
      <c r="T167" t="e">
        <f t="shared" si="37"/>
        <v>#DIV/0!</v>
      </c>
      <c r="U167" s="314" t="e">
        <f t="shared" si="38"/>
        <v>#DIV/0!</v>
      </c>
      <c r="V167" s="314" t="e">
        <f t="shared" si="39"/>
        <v>#DIV/0!</v>
      </c>
      <c r="W167" s="314" t="e">
        <f t="shared" si="40"/>
        <v>#DIV/0!</v>
      </c>
      <c r="X167" s="314" t="e">
        <f t="shared" si="41"/>
        <v>#DIV/0!</v>
      </c>
    </row>
    <row r="168" spans="1:24" ht="14.25">
      <c r="A168" s="302" t="e">
        <f t="shared" si="29"/>
        <v>#DIV/0!</v>
      </c>
      <c r="B168" s="302" t="e">
        <f t="shared" si="30"/>
        <v>#DIV/0!</v>
      </c>
      <c r="C168" s="302" t="e">
        <f t="shared" si="31"/>
        <v>#DIV/0!</v>
      </c>
      <c r="D168" s="302"/>
      <c r="E168" s="355"/>
      <c r="F168" s="362"/>
      <c r="G168" s="305">
        <f t="shared" si="32"/>
        <v>0</v>
      </c>
      <c r="H168" s="306">
        <f t="shared" si="33"/>
        <v>0</v>
      </c>
      <c r="I168" s="364"/>
      <c r="J168" s="365"/>
      <c r="K168" s="306" t="e">
        <f t="shared" si="34"/>
        <v>#DIV/0!</v>
      </c>
      <c r="L168" s="131"/>
      <c r="M168" s="309"/>
      <c r="N168" s="310">
        <f t="shared" si="35"/>
        <v>0</v>
      </c>
      <c r="O168" s="311">
        <f t="shared" si="36"/>
        <v>0</v>
      </c>
      <c r="P168" s="312"/>
      <c r="Q168" s="313"/>
      <c r="R168" t="e">
        <f t="shared" si="42"/>
        <v>#DIV/0!</v>
      </c>
      <c r="T168" t="e">
        <f t="shared" si="37"/>
        <v>#DIV/0!</v>
      </c>
      <c r="U168" s="314" t="e">
        <f t="shared" si="38"/>
        <v>#DIV/0!</v>
      </c>
      <c r="V168" s="314" t="e">
        <f t="shared" si="39"/>
        <v>#DIV/0!</v>
      </c>
      <c r="W168" s="314" t="e">
        <f t="shared" si="40"/>
        <v>#DIV/0!</v>
      </c>
      <c r="X168" s="314" t="e">
        <f t="shared" si="41"/>
        <v>#DIV/0!</v>
      </c>
    </row>
    <row r="169" spans="1:24" ht="14.25">
      <c r="A169" s="302" t="e">
        <f t="shared" si="29"/>
        <v>#DIV/0!</v>
      </c>
      <c r="B169" s="302" t="e">
        <f t="shared" si="30"/>
        <v>#DIV/0!</v>
      </c>
      <c r="C169" s="302" t="e">
        <f t="shared" si="31"/>
        <v>#DIV/0!</v>
      </c>
      <c r="D169" s="302"/>
      <c r="E169" s="355"/>
      <c r="F169" s="362"/>
      <c r="G169" s="305">
        <f t="shared" si="32"/>
        <v>0</v>
      </c>
      <c r="H169" s="306">
        <f t="shared" si="33"/>
        <v>0</v>
      </c>
      <c r="I169" s="364"/>
      <c r="J169" s="365"/>
      <c r="K169" s="306" t="e">
        <f t="shared" si="34"/>
        <v>#DIV/0!</v>
      </c>
      <c r="L169" s="131"/>
      <c r="M169" s="309"/>
      <c r="N169" s="310">
        <f t="shared" si="35"/>
        <v>0</v>
      </c>
      <c r="O169" s="311">
        <f t="shared" si="36"/>
        <v>0</v>
      </c>
      <c r="P169" s="312"/>
      <c r="Q169" s="313"/>
      <c r="R169" t="e">
        <f t="shared" si="42"/>
        <v>#DIV/0!</v>
      </c>
      <c r="T169" t="e">
        <f t="shared" si="37"/>
        <v>#DIV/0!</v>
      </c>
      <c r="U169" s="314" t="e">
        <f t="shared" si="38"/>
        <v>#DIV/0!</v>
      </c>
      <c r="V169" s="314" t="e">
        <f t="shared" si="39"/>
        <v>#DIV/0!</v>
      </c>
      <c r="W169" s="314" t="e">
        <f t="shared" si="40"/>
        <v>#DIV/0!</v>
      </c>
      <c r="X169" s="314" t="e">
        <f t="shared" si="41"/>
        <v>#DIV/0!</v>
      </c>
    </row>
    <row r="170" spans="1:24" ht="14.25">
      <c r="A170" s="302" t="e">
        <f t="shared" si="29"/>
        <v>#DIV/0!</v>
      </c>
      <c r="B170" s="302" t="e">
        <f t="shared" si="30"/>
        <v>#DIV/0!</v>
      </c>
      <c r="C170" s="302" t="e">
        <f t="shared" si="31"/>
        <v>#DIV/0!</v>
      </c>
      <c r="D170" s="302"/>
      <c r="E170" s="355"/>
      <c r="F170" s="362"/>
      <c r="G170" s="305">
        <f t="shared" si="32"/>
        <v>0</v>
      </c>
      <c r="H170" s="306">
        <f t="shared" si="33"/>
        <v>0</v>
      </c>
      <c r="I170" s="364"/>
      <c r="J170" s="365"/>
      <c r="K170" s="306" t="e">
        <f t="shared" si="34"/>
        <v>#DIV/0!</v>
      </c>
      <c r="L170" s="131"/>
      <c r="M170" s="309"/>
      <c r="N170" s="310">
        <f t="shared" si="35"/>
        <v>0</v>
      </c>
      <c r="O170" s="311">
        <f t="shared" si="36"/>
        <v>0</v>
      </c>
      <c r="P170" s="312"/>
      <c r="Q170" s="313"/>
      <c r="R170" t="e">
        <f t="shared" si="42"/>
        <v>#DIV/0!</v>
      </c>
      <c r="T170" t="e">
        <f t="shared" si="37"/>
        <v>#DIV/0!</v>
      </c>
      <c r="U170" s="314" t="e">
        <f t="shared" si="38"/>
        <v>#DIV/0!</v>
      </c>
      <c r="V170" s="314" t="e">
        <f t="shared" si="39"/>
        <v>#DIV/0!</v>
      </c>
      <c r="W170" s="314" t="e">
        <f t="shared" si="40"/>
        <v>#DIV/0!</v>
      </c>
      <c r="X170" s="314" t="e">
        <f t="shared" si="41"/>
        <v>#DIV/0!</v>
      </c>
    </row>
    <row r="171" spans="1:24" ht="14.25">
      <c r="A171" s="302" t="e">
        <f t="shared" si="29"/>
        <v>#DIV/0!</v>
      </c>
      <c r="B171" s="302" t="e">
        <f t="shared" si="30"/>
        <v>#DIV/0!</v>
      </c>
      <c r="C171" s="302" t="e">
        <f t="shared" si="31"/>
        <v>#DIV/0!</v>
      </c>
      <c r="D171" s="302"/>
      <c r="E171" s="355"/>
      <c r="F171" s="362"/>
      <c r="G171" s="305">
        <f t="shared" si="32"/>
        <v>0</v>
      </c>
      <c r="H171" s="306">
        <f t="shared" si="33"/>
        <v>0</v>
      </c>
      <c r="I171" s="364"/>
      <c r="J171" s="365"/>
      <c r="K171" s="306" t="e">
        <f t="shared" si="34"/>
        <v>#DIV/0!</v>
      </c>
      <c r="L171" s="131"/>
      <c r="M171" s="309"/>
      <c r="N171" s="310">
        <f t="shared" si="35"/>
        <v>0</v>
      </c>
      <c r="O171" s="311">
        <f t="shared" si="36"/>
        <v>0</v>
      </c>
      <c r="P171" s="312"/>
      <c r="Q171" s="313"/>
      <c r="R171" t="e">
        <f t="shared" si="42"/>
        <v>#DIV/0!</v>
      </c>
      <c r="T171" t="e">
        <f t="shared" si="37"/>
        <v>#DIV/0!</v>
      </c>
      <c r="U171" s="314" t="e">
        <f t="shared" si="38"/>
        <v>#DIV/0!</v>
      </c>
      <c r="V171" s="314" t="e">
        <f t="shared" si="39"/>
        <v>#DIV/0!</v>
      </c>
      <c r="W171" s="314" t="e">
        <f t="shared" si="40"/>
        <v>#DIV/0!</v>
      </c>
      <c r="X171" s="314" t="e">
        <f t="shared" si="41"/>
        <v>#DIV/0!</v>
      </c>
    </row>
    <row r="172" spans="1:24" ht="14.25">
      <c r="A172" s="302" t="e">
        <f t="shared" si="29"/>
        <v>#DIV/0!</v>
      </c>
      <c r="B172" s="302" t="e">
        <f t="shared" si="30"/>
        <v>#DIV/0!</v>
      </c>
      <c r="C172" s="302" t="e">
        <f t="shared" si="31"/>
        <v>#DIV/0!</v>
      </c>
      <c r="D172" s="302"/>
      <c r="E172" s="355"/>
      <c r="F172" s="362"/>
      <c r="G172" s="305">
        <f t="shared" si="32"/>
        <v>0</v>
      </c>
      <c r="H172" s="306">
        <f t="shared" si="33"/>
        <v>0</v>
      </c>
      <c r="I172" s="364"/>
      <c r="J172" s="365"/>
      <c r="K172" s="306" t="e">
        <f t="shared" si="34"/>
        <v>#DIV/0!</v>
      </c>
      <c r="L172" s="131"/>
      <c r="M172" s="309"/>
      <c r="N172" s="310">
        <f t="shared" si="35"/>
        <v>0</v>
      </c>
      <c r="O172" s="311">
        <f t="shared" si="36"/>
        <v>0</v>
      </c>
      <c r="P172" s="312"/>
      <c r="Q172" s="313"/>
      <c r="R172" t="e">
        <f t="shared" si="42"/>
        <v>#DIV/0!</v>
      </c>
      <c r="T172" t="e">
        <f t="shared" si="37"/>
        <v>#DIV/0!</v>
      </c>
      <c r="U172" s="314" t="e">
        <f t="shared" si="38"/>
        <v>#DIV/0!</v>
      </c>
      <c r="V172" s="314" t="e">
        <f t="shared" si="39"/>
        <v>#DIV/0!</v>
      </c>
      <c r="W172" s="314" t="e">
        <f t="shared" si="40"/>
        <v>#DIV/0!</v>
      </c>
      <c r="X172" s="314" t="e">
        <f t="shared" si="41"/>
        <v>#DIV/0!</v>
      </c>
    </row>
    <row r="173" spans="1:24" ht="14.25">
      <c r="A173" s="302" t="e">
        <f t="shared" si="29"/>
        <v>#DIV/0!</v>
      </c>
      <c r="B173" s="302" t="e">
        <f t="shared" si="30"/>
        <v>#DIV/0!</v>
      </c>
      <c r="C173" s="302" t="e">
        <f t="shared" si="31"/>
        <v>#DIV/0!</v>
      </c>
      <c r="D173" s="302"/>
      <c r="E173" s="355"/>
      <c r="F173" s="362"/>
      <c r="G173" s="305">
        <f t="shared" si="32"/>
        <v>0</v>
      </c>
      <c r="H173" s="306">
        <f t="shared" si="33"/>
        <v>0</v>
      </c>
      <c r="I173" s="364"/>
      <c r="J173" s="365"/>
      <c r="K173" s="306" t="e">
        <f t="shared" si="34"/>
        <v>#DIV/0!</v>
      </c>
      <c r="L173" s="131"/>
      <c r="M173" s="309"/>
      <c r="N173" s="310">
        <f t="shared" si="35"/>
        <v>0</v>
      </c>
      <c r="O173" s="311">
        <f t="shared" si="36"/>
        <v>0</v>
      </c>
      <c r="P173" s="312"/>
      <c r="Q173" s="313"/>
      <c r="R173" t="e">
        <f t="shared" si="42"/>
        <v>#DIV/0!</v>
      </c>
      <c r="T173" t="e">
        <f t="shared" si="37"/>
        <v>#DIV/0!</v>
      </c>
      <c r="U173" s="314" t="e">
        <f t="shared" si="38"/>
        <v>#DIV/0!</v>
      </c>
      <c r="V173" s="314" t="e">
        <f t="shared" si="39"/>
        <v>#DIV/0!</v>
      </c>
      <c r="W173" s="314" t="e">
        <f t="shared" si="40"/>
        <v>#DIV/0!</v>
      </c>
      <c r="X173" s="314" t="e">
        <f t="shared" si="41"/>
        <v>#DIV/0!</v>
      </c>
    </row>
    <row r="174" spans="1:24" ht="14.25">
      <c r="A174" s="302" t="e">
        <f t="shared" si="29"/>
        <v>#DIV/0!</v>
      </c>
      <c r="B174" s="302" t="e">
        <f t="shared" si="30"/>
        <v>#DIV/0!</v>
      </c>
      <c r="C174" s="302" t="e">
        <f t="shared" si="31"/>
        <v>#DIV/0!</v>
      </c>
      <c r="D174" s="302"/>
      <c r="E174" s="355"/>
      <c r="F174" s="362"/>
      <c r="G174" s="305">
        <f t="shared" si="32"/>
        <v>0</v>
      </c>
      <c r="H174" s="306">
        <f t="shared" si="33"/>
        <v>0</v>
      </c>
      <c r="I174" s="364"/>
      <c r="J174" s="365"/>
      <c r="K174" s="306" t="e">
        <f t="shared" si="34"/>
        <v>#DIV/0!</v>
      </c>
      <c r="L174" s="131"/>
      <c r="M174" s="309"/>
      <c r="N174" s="310">
        <f t="shared" si="35"/>
        <v>0</v>
      </c>
      <c r="O174" s="311">
        <f t="shared" si="36"/>
        <v>0</v>
      </c>
      <c r="P174" s="312"/>
      <c r="Q174" s="313"/>
      <c r="R174" t="e">
        <f t="shared" si="42"/>
        <v>#DIV/0!</v>
      </c>
      <c r="T174" t="e">
        <f t="shared" si="37"/>
        <v>#DIV/0!</v>
      </c>
      <c r="U174" s="314" t="e">
        <f t="shared" si="38"/>
        <v>#DIV/0!</v>
      </c>
      <c r="V174" s="314" t="e">
        <f t="shared" si="39"/>
        <v>#DIV/0!</v>
      </c>
      <c r="W174" s="314" t="e">
        <f t="shared" si="40"/>
        <v>#DIV/0!</v>
      </c>
      <c r="X174" s="314" t="e">
        <f t="shared" si="41"/>
        <v>#DIV/0!</v>
      </c>
    </row>
    <row r="175" spans="1:24" ht="14.25">
      <c r="A175" s="302" t="e">
        <f t="shared" si="29"/>
        <v>#DIV/0!</v>
      </c>
      <c r="B175" s="302" t="e">
        <f t="shared" si="30"/>
        <v>#DIV/0!</v>
      </c>
      <c r="C175" s="302" t="e">
        <f t="shared" si="31"/>
        <v>#DIV/0!</v>
      </c>
      <c r="D175" s="302"/>
      <c r="E175" s="355"/>
      <c r="F175" s="362"/>
      <c r="G175" s="305">
        <f t="shared" si="32"/>
        <v>0</v>
      </c>
      <c r="H175" s="306">
        <f t="shared" si="33"/>
        <v>0</v>
      </c>
      <c r="I175" s="364"/>
      <c r="J175" s="365"/>
      <c r="K175" s="306" t="e">
        <f t="shared" si="34"/>
        <v>#DIV/0!</v>
      </c>
      <c r="L175" s="131"/>
      <c r="M175" s="309"/>
      <c r="N175" s="310">
        <f t="shared" si="35"/>
        <v>0</v>
      </c>
      <c r="O175" s="311">
        <f t="shared" si="36"/>
        <v>0</v>
      </c>
      <c r="P175" s="312"/>
      <c r="Q175" s="313"/>
      <c r="R175" t="e">
        <f t="shared" si="42"/>
        <v>#DIV/0!</v>
      </c>
      <c r="T175" t="e">
        <f t="shared" si="37"/>
        <v>#DIV/0!</v>
      </c>
      <c r="U175" s="314" t="e">
        <f t="shared" si="38"/>
        <v>#DIV/0!</v>
      </c>
      <c r="V175" s="314" t="e">
        <f t="shared" si="39"/>
        <v>#DIV/0!</v>
      </c>
      <c r="W175" s="314" t="e">
        <f t="shared" si="40"/>
        <v>#DIV/0!</v>
      </c>
      <c r="X175" s="314" t="e">
        <f t="shared" si="41"/>
        <v>#DIV/0!</v>
      </c>
    </row>
    <row r="176" spans="1:24" ht="14.25">
      <c r="A176" s="302" t="e">
        <f t="shared" si="29"/>
        <v>#DIV/0!</v>
      </c>
      <c r="B176" s="302" t="e">
        <f t="shared" si="30"/>
        <v>#DIV/0!</v>
      </c>
      <c r="C176" s="302" t="e">
        <f t="shared" si="31"/>
        <v>#DIV/0!</v>
      </c>
      <c r="D176" s="302"/>
      <c r="E176" s="355"/>
      <c r="F176" s="362"/>
      <c r="G176" s="305">
        <f t="shared" si="32"/>
        <v>0</v>
      </c>
      <c r="H176" s="306">
        <f t="shared" si="33"/>
        <v>0</v>
      </c>
      <c r="I176" s="364"/>
      <c r="J176" s="365"/>
      <c r="K176" s="306" t="e">
        <f t="shared" si="34"/>
        <v>#DIV/0!</v>
      </c>
      <c r="L176" s="131"/>
      <c r="M176" s="309"/>
      <c r="N176" s="310">
        <f t="shared" si="35"/>
        <v>0</v>
      </c>
      <c r="O176" s="311">
        <f t="shared" si="36"/>
        <v>0</v>
      </c>
      <c r="P176" s="312"/>
      <c r="Q176" s="313"/>
      <c r="R176" t="e">
        <f t="shared" si="42"/>
        <v>#DIV/0!</v>
      </c>
      <c r="T176" t="e">
        <f t="shared" si="37"/>
        <v>#DIV/0!</v>
      </c>
      <c r="U176" s="314" t="e">
        <f t="shared" si="38"/>
        <v>#DIV/0!</v>
      </c>
      <c r="V176" s="314" t="e">
        <f t="shared" si="39"/>
        <v>#DIV/0!</v>
      </c>
      <c r="W176" s="314" t="e">
        <f t="shared" si="40"/>
        <v>#DIV/0!</v>
      </c>
      <c r="X176" s="314" t="e">
        <f t="shared" si="41"/>
        <v>#DIV/0!</v>
      </c>
    </row>
    <row r="177" spans="1:24" ht="14.25">
      <c r="A177" s="302" t="e">
        <f t="shared" si="29"/>
        <v>#DIV/0!</v>
      </c>
      <c r="B177" s="302" t="e">
        <f t="shared" si="30"/>
        <v>#DIV/0!</v>
      </c>
      <c r="C177" s="302" t="e">
        <f t="shared" si="31"/>
        <v>#DIV/0!</v>
      </c>
      <c r="D177" s="302"/>
      <c r="E177" s="355"/>
      <c r="F177" s="362"/>
      <c r="G177" s="305">
        <f t="shared" si="32"/>
        <v>0</v>
      </c>
      <c r="H177" s="306">
        <f t="shared" si="33"/>
        <v>0</v>
      </c>
      <c r="I177" s="364"/>
      <c r="J177" s="365"/>
      <c r="K177" s="306" t="e">
        <f t="shared" si="34"/>
        <v>#DIV/0!</v>
      </c>
      <c r="L177" s="131"/>
      <c r="M177" s="309"/>
      <c r="N177" s="310">
        <f t="shared" si="35"/>
        <v>0</v>
      </c>
      <c r="O177" s="311">
        <f t="shared" si="36"/>
        <v>0</v>
      </c>
      <c r="P177" s="312"/>
      <c r="Q177" s="313"/>
      <c r="R177" t="e">
        <f t="shared" si="42"/>
        <v>#DIV/0!</v>
      </c>
      <c r="T177" t="e">
        <f t="shared" si="37"/>
        <v>#DIV/0!</v>
      </c>
      <c r="U177" s="314" t="e">
        <f t="shared" si="38"/>
        <v>#DIV/0!</v>
      </c>
      <c r="V177" s="314" t="e">
        <f t="shared" si="39"/>
        <v>#DIV/0!</v>
      </c>
      <c r="W177" s="314" t="e">
        <f t="shared" si="40"/>
        <v>#DIV/0!</v>
      </c>
      <c r="X177" s="314" t="e">
        <f t="shared" si="41"/>
        <v>#DIV/0!</v>
      </c>
    </row>
    <row r="178" spans="1:24" ht="14.25">
      <c r="A178" s="302" t="e">
        <f t="shared" si="29"/>
        <v>#DIV/0!</v>
      </c>
      <c r="B178" s="302" t="e">
        <f t="shared" si="30"/>
        <v>#DIV/0!</v>
      </c>
      <c r="C178" s="302" t="e">
        <f t="shared" si="31"/>
        <v>#DIV/0!</v>
      </c>
      <c r="D178" s="302"/>
      <c r="E178" s="355"/>
      <c r="F178" s="362"/>
      <c r="G178" s="305">
        <f t="shared" si="32"/>
        <v>0</v>
      </c>
      <c r="H178" s="306">
        <f t="shared" si="33"/>
        <v>0</v>
      </c>
      <c r="I178" s="364"/>
      <c r="J178" s="365"/>
      <c r="K178" s="306" t="e">
        <f t="shared" si="34"/>
        <v>#DIV/0!</v>
      </c>
      <c r="L178" s="131"/>
      <c r="M178" s="309"/>
      <c r="N178" s="310">
        <f t="shared" si="35"/>
        <v>0</v>
      </c>
      <c r="O178" s="311">
        <f t="shared" si="36"/>
        <v>0</v>
      </c>
      <c r="P178" s="312"/>
      <c r="Q178" s="313"/>
      <c r="R178" t="e">
        <f t="shared" si="42"/>
        <v>#DIV/0!</v>
      </c>
      <c r="T178" t="e">
        <f t="shared" si="37"/>
        <v>#DIV/0!</v>
      </c>
      <c r="U178" s="314" t="e">
        <f t="shared" si="38"/>
        <v>#DIV/0!</v>
      </c>
      <c r="V178" s="314" t="e">
        <f t="shared" si="39"/>
        <v>#DIV/0!</v>
      </c>
      <c r="W178" s="314" t="e">
        <f t="shared" si="40"/>
        <v>#DIV/0!</v>
      </c>
      <c r="X178" s="314" t="e">
        <f t="shared" si="41"/>
        <v>#DIV/0!</v>
      </c>
    </row>
    <row r="179" spans="1:24" ht="14.25">
      <c r="A179" s="302" t="e">
        <f t="shared" si="29"/>
        <v>#DIV/0!</v>
      </c>
      <c r="B179" s="302" t="e">
        <f t="shared" si="30"/>
        <v>#DIV/0!</v>
      </c>
      <c r="C179" s="302" t="e">
        <f t="shared" si="31"/>
        <v>#DIV/0!</v>
      </c>
      <c r="D179" s="302"/>
      <c r="E179" s="355"/>
      <c r="F179" s="362"/>
      <c r="G179" s="305">
        <f t="shared" si="32"/>
        <v>0</v>
      </c>
      <c r="H179" s="306">
        <f t="shared" si="33"/>
        <v>0</v>
      </c>
      <c r="I179" s="364"/>
      <c r="J179" s="365"/>
      <c r="K179" s="306" t="e">
        <f t="shared" si="34"/>
        <v>#DIV/0!</v>
      </c>
      <c r="L179" s="131"/>
      <c r="M179" s="309"/>
      <c r="N179" s="310">
        <f t="shared" si="35"/>
        <v>0</v>
      </c>
      <c r="O179" s="311">
        <f t="shared" si="36"/>
        <v>0</v>
      </c>
      <c r="P179" s="312"/>
      <c r="Q179" s="313"/>
      <c r="R179" t="e">
        <f t="shared" si="42"/>
        <v>#DIV/0!</v>
      </c>
      <c r="T179" t="e">
        <f t="shared" si="37"/>
        <v>#DIV/0!</v>
      </c>
      <c r="U179" s="314" t="e">
        <f t="shared" si="38"/>
        <v>#DIV/0!</v>
      </c>
      <c r="V179" s="314" t="e">
        <f t="shared" si="39"/>
        <v>#DIV/0!</v>
      </c>
      <c r="W179" s="314" t="e">
        <f t="shared" si="40"/>
        <v>#DIV/0!</v>
      </c>
      <c r="X179" s="314" t="e">
        <f t="shared" si="41"/>
        <v>#DIV/0!</v>
      </c>
    </row>
    <row r="180" spans="1:24" ht="14.25">
      <c r="A180" s="302" t="e">
        <f t="shared" si="29"/>
        <v>#DIV/0!</v>
      </c>
      <c r="B180" s="302" t="e">
        <f t="shared" si="30"/>
        <v>#DIV/0!</v>
      </c>
      <c r="C180" s="302" t="e">
        <f t="shared" si="31"/>
        <v>#DIV/0!</v>
      </c>
      <c r="D180" s="302"/>
      <c r="E180" s="355"/>
      <c r="F180" s="362"/>
      <c r="G180" s="305">
        <f t="shared" si="32"/>
        <v>0</v>
      </c>
      <c r="H180" s="306">
        <f t="shared" si="33"/>
        <v>0</v>
      </c>
      <c r="I180" s="364"/>
      <c r="J180" s="365"/>
      <c r="K180" s="306" t="e">
        <f t="shared" si="34"/>
        <v>#DIV/0!</v>
      </c>
      <c r="L180" s="131"/>
      <c r="M180" s="309"/>
      <c r="N180" s="310">
        <f t="shared" si="35"/>
        <v>0</v>
      </c>
      <c r="O180" s="311">
        <f t="shared" si="36"/>
        <v>0</v>
      </c>
      <c r="P180" s="312"/>
      <c r="Q180" s="313"/>
      <c r="R180" t="e">
        <f t="shared" si="42"/>
        <v>#DIV/0!</v>
      </c>
      <c r="T180" t="e">
        <f t="shared" si="37"/>
        <v>#DIV/0!</v>
      </c>
      <c r="U180" s="314" t="e">
        <f t="shared" si="38"/>
        <v>#DIV/0!</v>
      </c>
      <c r="V180" s="314" t="e">
        <f t="shared" si="39"/>
        <v>#DIV/0!</v>
      </c>
      <c r="W180" s="314" t="e">
        <f t="shared" si="40"/>
        <v>#DIV/0!</v>
      </c>
      <c r="X180" s="314" t="e">
        <f t="shared" si="41"/>
        <v>#DIV/0!</v>
      </c>
    </row>
    <row r="181" spans="1:24" ht="14.25">
      <c r="A181" s="302" t="e">
        <f t="shared" si="29"/>
        <v>#DIV/0!</v>
      </c>
      <c r="B181" s="302" t="e">
        <f t="shared" si="30"/>
        <v>#DIV/0!</v>
      </c>
      <c r="C181" s="302" t="e">
        <f t="shared" si="31"/>
        <v>#DIV/0!</v>
      </c>
      <c r="D181" s="302"/>
      <c r="E181" s="355"/>
      <c r="F181" s="362"/>
      <c r="G181" s="305">
        <f t="shared" si="32"/>
        <v>0</v>
      </c>
      <c r="H181" s="306">
        <f t="shared" si="33"/>
        <v>0</v>
      </c>
      <c r="I181" s="364"/>
      <c r="J181" s="365"/>
      <c r="K181" s="306" t="e">
        <f t="shared" si="34"/>
        <v>#DIV/0!</v>
      </c>
      <c r="L181" s="131"/>
      <c r="M181" s="309"/>
      <c r="N181" s="310">
        <f t="shared" si="35"/>
        <v>0</v>
      </c>
      <c r="O181" s="311">
        <f t="shared" si="36"/>
        <v>0</v>
      </c>
      <c r="P181" s="312"/>
      <c r="Q181" s="313"/>
      <c r="R181" t="e">
        <f t="shared" si="42"/>
        <v>#DIV/0!</v>
      </c>
      <c r="T181" t="e">
        <f t="shared" si="37"/>
        <v>#DIV/0!</v>
      </c>
      <c r="U181" s="314" t="e">
        <f t="shared" si="38"/>
        <v>#DIV/0!</v>
      </c>
      <c r="V181" s="314" t="e">
        <f t="shared" si="39"/>
        <v>#DIV/0!</v>
      </c>
      <c r="W181" s="314" t="e">
        <f t="shared" si="40"/>
        <v>#DIV/0!</v>
      </c>
      <c r="X181" s="314" t="e">
        <f t="shared" si="41"/>
        <v>#DIV/0!</v>
      </c>
    </row>
    <row r="182" spans="1:24" ht="14.25">
      <c r="A182" s="302" t="e">
        <f t="shared" si="29"/>
        <v>#DIV/0!</v>
      </c>
      <c r="B182" s="302" t="e">
        <f t="shared" si="30"/>
        <v>#DIV/0!</v>
      </c>
      <c r="C182" s="302" t="e">
        <f t="shared" si="31"/>
        <v>#DIV/0!</v>
      </c>
      <c r="D182" s="302"/>
      <c r="E182" s="355"/>
      <c r="F182" s="362"/>
      <c r="G182" s="305">
        <f t="shared" si="32"/>
        <v>0</v>
      </c>
      <c r="H182" s="306">
        <f t="shared" si="33"/>
        <v>0</v>
      </c>
      <c r="I182" s="364"/>
      <c r="J182" s="365"/>
      <c r="K182" s="306" t="e">
        <f t="shared" si="34"/>
        <v>#DIV/0!</v>
      </c>
      <c r="L182" s="131"/>
      <c r="M182" s="309"/>
      <c r="N182" s="310">
        <f t="shared" si="35"/>
        <v>0</v>
      </c>
      <c r="O182" s="311">
        <f t="shared" si="36"/>
        <v>0</v>
      </c>
      <c r="P182" s="312"/>
      <c r="Q182" s="313"/>
      <c r="R182" t="e">
        <f t="shared" si="42"/>
        <v>#DIV/0!</v>
      </c>
      <c r="T182" t="e">
        <f t="shared" si="37"/>
        <v>#DIV/0!</v>
      </c>
      <c r="U182" s="314" t="e">
        <f t="shared" si="38"/>
        <v>#DIV/0!</v>
      </c>
      <c r="V182" s="314" t="e">
        <f t="shared" si="39"/>
        <v>#DIV/0!</v>
      </c>
      <c r="W182" s="314" t="e">
        <f t="shared" si="40"/>
        <v>#DIV/0!</v>
      </c>
      <c r="X182" s="314" t="e">
        <f t="shared" si="41"/>
        <v>#DIV/0!</v>
      </c>
    </row>
    <row r="183" spans="1:24" ht="14.25">
      <c r="A183" s="302" t="e">
        <f t="shared" si="29"/>
        <v>#DIV/0!</v>
      </c>
      <c r="B183" s="302" t="e">
        <f t="shared" si="30"/>
        <v>#DIV/0!</v>
      </c>
      <c r="C183" s="302" t="e">
        <f t="shared" si="31"/>
        <v>#DIV/0!</v>
      </c>
      <c r="D183" s="302"/>
      <c r="E183" s="355"/>
      <c r="F183" s="362"/>
      <c r="G183" s="305">
        <f t="shared" si="32"/>
        <v>0</v>
      </c>
      <c r="H183" s="306">
        <f t="shared" si="33"/>
        <v>0</v>
      </c>
      <c r="I183" s="364"/>
      <c r="J183" s="365"/>
      <c r="K183" s="306" t="e">
        <f t="shared" si="34"/>
        <v>#DIV/0!</v>
      </c>
      <c r="L183" s="131"/>
      <c r="M183" s="309"/>
      <c r="N183" s="310">
        <f t="shared" si="35"/>
        <v>0</v>
      </c>
      <c r="O183" s="311">
        <f t="shared" si="36"/>
        <v>0</v>
      </c>
      <c r="P183" s="312"/>
      <c r="Q183" s="313"/>
      <c r="R183" t="e">
        <f t="shared" si="42"/>
        <v>#DIV/0!</v>
      </c>
      <c r="T183" t="e">
        <f t="shared" si="37"/>
        <v>#DIV/0!</v>
      </c>
      <c r="U183" s="314" t="e">
        <f t="shared" si="38"/>
        <v>#DIV/0!</v>
      </c>
      <c r="V183" s="314" t="e">
        <f t="shared" si="39"/>
        <v>#DIV/0!</v>
      </c>
      <c r="W183" s="314" t="e">
        <f t="shared" si="40"/>
        <v>#DIV/0!</v>
      </c>
      <c r="X183" s="314" t="e">
        <f t="shared" si="41"/>
        <v>#DIV/0!</v>
      </c>
    </row>
    <row r="184" spans="1:24" ht="14.25">
      <c r="A184" s="302" t="e">
        <f t="shared" si="29"/>
        <v>#DIV/0!</v>
      </c>
      <c r="B184" s="302" t="e">
        <f t="shared" si="30"/>
        <v>#DIV/0!</v>
      </c>
      <c r="C184" s="302" t="e">
        <f t="shared" si="31"/>
        <v>#DIV/0!</v>
      </c>
      <c r="D184" s="302"/>
      <c r="E184" s="355"/>
      <c r="F184" s="362"/>
      <c r="G184" s="305">
        <f t="shared" si="32"/>
        <v>0</v>
      </c>
      <c r="H184" s="306">
        <f t="shared" si="33"/>
        <v>0</v>
      </c>
      <c r="I184" s="364"/>
      <c r="J184" s="365"/>
      <c r="K184" s="306" t="e">
        <f t="shared" si="34"/>
        <v>#DIV/0!</v>
      </c>
      <c r="L184" s="131"/>
      <c r="M184" s="309"/>
      <c r="N184" s="310">
        <f t="shared" si="35"/>
        <v>0</v>
      </c>
      <c r="O184" s="311">
        <f t="shared" si="36"/>
        <v>0</v>
      </c>
      <c r="P184" s="312"/>
      <c r="Q184" s="313"/>
      <c r="R184" t="e">
        <f t="shared" si="42"/>
        <v>#DIV/0!</v>
      </c>
      <c r="T184" t="e">
        <f t="shared" si="37"/>
        <v>#DIV/0!</v>
      </c>
      <c r="U184" s="314" t="e">
        <f t="shared" si="38"/>
        <v>#DIV/0!</v>
      </c>
      <c r="V184" s="314" t="e">
        <f t="shared" si="39"/>
        <v>#DIV/0!</v>
      </c>
      <c r="W184" s="314" t="e">
        <f t="shared" si="40"/>
        <v>#DIV/0!</v>
      </c>
      <c r="X184" s="314" t="e">
        <f t="shared" si="41"/>
        <v>#DIV/0!</v>
      </c>
    </row>
    <row r="185" spans="1:24" ht="14.25">
      <c r="A185" s="302" t="e">
        <f t="shared" si="29"/>
        <v>#DIV/0!</v>
      </c>
      <c r="B185" s="302" t="e">
        <f t="shared" si="30"/>
        <v>#DIV/0!</v>
      </c>
      <c r="C185" s="302" t="e">
        <f t="shared" si="31"/>
        <v>#DIV/0!</v>
      </c>
      <c r="D185" s="302"/>
      <c r="E185" s="355"/>
      <c r="F185" s="362"/>
      <c r="G185" s="305">
        <f t="shared" si="32"/>
        <v>0</v>
      </c>
      <c r="H185" s="306">
        <f t="shared" si="33"/>
        <v>0</v>
      </c>
      <c r="I185" s="364"/>
      <c r="J185" s="365"/>
      <c r="K185" s="306" t="e">
        <f t="shared" si="34"/>
        <v>#DIV/0!</v>
      </c>
      <c r="L185" s="131"/>
      <c r="M185" s="309"/>
      <c r="N185" s="310">
        <f t="shared" si="35"/>
        <v>0</v>
      </c>
      <c r="O185" s="311">
        <f t="shared" si="36"/>
        <v>0</v>
      </c>
      <c r="P185" s="312"/>
      <c r="Q185" s="313"/>
      <c r="R185" t="e">
        <f t="shared" si="42"/>
        <v>#DIV/0!</v>
      </c>
      <c r="T185" t="e">
        <f t="shared" si="37"/>
        <v>#DIV/0!</v>
      </c>
      <c r="U185" s="314" t="e">
        <f t="shared" si="38"/>
        <v>#DIV/0!</v>
      </c>
      <c r="V185" s="314" t="e">
        <f t="shared" si="39"/>
        <v>#DIV/0!</v>
      </c>
      <c r="W185" s="314" t="e">
        <f t="shared" si="40"/>
        <v>#DIV/0!</v>
      </c>
      <c r="X185" s="314" t="e">
        <f t="shared" si="41"/>
        <v>#DIV/0!</v>
      </c>
    </row>
    <row r="186" spans="1:24" ht="14.25">
      <c r="A186" s="302" t="e">
        <f t="shared" si="29"/>
        <v>#DIV/0!</v>
      </c>
      <c r="B186" s="302" t="e">
        <f t="shared" si="30"/>
        <v>#DIV/0!</v>
      </c>
      <c r="C186" s="302" t="e">
        <f t="shared" si="31"/>
        <v>#DIV/0!</v>
      </c>
      <c r="D186" s="302"/>
      <c r="E186" s="355"/>
      <c r="F186" s="362"/>
      <c r="G186" s="305">
        <f t="shared" si="32"/>
        <v>0</v>
      </c>
      <c r="H186" s="306">
        <f t="shared" si="33"/>
        <v>0</v>
      </c>
      <c r="I186" s="364"/>
      <c r="J186" s="365"/>
      <c r="K186" s="306" t="e">
        <f t="shared" si="34"/>
        <v>#DIV/0!</v>
      </c>
      <c r="L186" s="131"/>
      <c r="M186" s="309"/>
      <c r="N186" s="310">
        <f t="shared" si="35"/>
        <v>0</v>
      </c>
      <c r="O186" s="311">
        <f t="shared" si="36"/>
        <v>0</v>
      </c>
      <c r="P186" s="312"/>
      <c r="Q186" s="313"/>
      <c r="R186" t="e">
        <f t="shared" si="42"/>
        <v>#DIV/0!</v>
      </c>
      <c r="T186" t="e">
        <f t="shared" si="37"/>
        <v>#DIV/0!</v>
      </c>
      <c r="U186" s="314" t="e">
        <f t="shared" si="38"/>
        <v>#DIV/0!</v>
      </c>
      <c r="V186" s="314" t="e">
        <f t="shared" si="39"/>
        <v>#DIV/0!</v>
      </c>
      <c r="W186" s="314" t="e">
        <f t="shared" si="40"/>
        <v>#DIV/0!</v>
      </c>
      <c r="X186" s="314" t="e">
        <f t="shared" si="41"/>
        <v>#DIV/0!</v>
      </c>
    </row>
    <row r="187" spans="1:24" ht="14.25">
      <c r="A187" s="302" t="e">
        <f t="shared" si="29"/>
        <v>#DIV/0!</v>
      </c>
      <c r="B187" s="302" t="e">
        <f t="shared" si="30"/>
        <v>#DIV/0!</v>
      </c>
      <c r="C187" s="302" t="e">
        <f t="shared" si="31"/>
        <v>#DIV/0!</v>
      </c>
      <c r="D187" s="302"/>
      <c r="E187" s="355"/>
      <c r="F187" s="362"/>
      <c r="G187" s="305">
        <f t="shared" si="32"/>
        <v>0</v>
      </c>
      <c r="H187" s="306">
        <f t="shared" si="33"/>
        <v>0</v>
      </c>
      <c r="I187" s="364"/>
      <c r="J187" s="365"/>
      <c r="K187" s="306" t="e">
        <f t="shared" si="34"/>
        <v>#DIV/0!</v>
      </c>
      <c r="L187" s="131"/>
      <c r="M187" s="309"/>
      <c r="N187" s="310">
        <f t="shared" si="35"/>
        <v>0</v>
      </c>
      <c r="O187" s="311">
        <f t="shared" si="36"/>
        <v>0</v>
      </c>
      <c r="P187" s="312"/>
      <c r="Q187" s="313"/>
      <c r="R187" t="e">
        <f t="shared" si="42"/>
        <v>#DIV/0!</v>
      </c>
      <c r="T187" t="e">
        <f t="shared" si="37"/>
        <v>#DIV/0!</v>
      </c>
      <c r="U187" s="314" t="e">
        <f t="shared" si="38"/>
        <v>#DIV/0!</v>
      </c>
      <c r="V187" s="314" t="e">
        <f t="shared" si="39"/>
        <v>#DIV/0!</v>
      </c>
      <c r="W187" s="314" t="e">
        <f t="shared" si="40"/>
        <v>#DIV/0!</v>
      </c>
      <c r="X187" s="314" t="e">
        <f t="shared" si="41"/>
        <v>#DIV/0!</v>
      </c>
    </row>
    <row r="188" spans="1:24" ht="14.25">
      <c r="A188" s="302" t="e">
        <f t="shared" si="29"/>
        <v>#DIV/0!</v>
      </c>
      <c r="B188" s="302" t="e">
        <f t="shared" si="30"/>
        <v>#DIV/0!</v>
      </c>
      <c r="C188" s="302" t="e">
        <f t="shared" si="31"/>
        <v>#DIV/0!</v>
      </c>
      <c r="D188" s="302"/>
      <c r="E188" s="355"/>
      <c r="F188" s="362"/>
      <c r="G188" s="305">
        <f t="shared" si="32"/>
        <v>0</v>
      </c>
      <c r="H188" s="306">
        <f t="shared" si="33"/>
        <v>0</v>
      </c>
      <c r="I188" s="364"/>
      <c r="J188" s="365"/>
      <c r="K188" s="306" t="e">
        <f t="shared" si="34"/>
        <v>#DIV/0!</v>
      </c>
      <c r="L188" s="131"/>
      <c r="M188" s="309"/>
      <c r="N188" s="310">
        <f t="shared" si="35"/>
        <v>0</v>
      </c>
      <c r="O188" s="311">
        <f t="shared" si="36"/>
        <v>0</v>
      </c>
      <c r="P188" s="312"/>
      <c r="Q188" s="313"/>
      <c r="R188" t="e">
        <f t="shared" si="42"/>
        <v>#DIV/0!</v>
      </c>
      <c r="T188" t="e">
        <f t="shared" si="37"/>
        <v>#DIV/0!</v>
      </c>
      <c r="U188" s="314" t="e">
        <f t="shared" si="38"/>
        <v>#DIV/0!</v>
      </c>
      <c r="V188" s="314" t="e">
        <f t="shared" si="39"/>
        <v>#DIV/0!</v>
      </c>
      <c r="W188" s="314" t="e">
        <f t="shared" si="40"/>
        <v>#DIV/0!</v>
      </c>
      <c r="X188" s="314" t="e">
        <f t="shared" si="41"/>
        <v>#DIV/0!</v>
      </c>
    </row>
    <row r="189" spans="1:24" ht="14.25">
      <c r="A189" s="302" t="e">
        <f t="shared" si="29"/>
        <v>#DIV/0!</v>
      </c>
      <c r="B189" s="302" t="e">
        <f t="shared" si="30"/>
        <v>#DIV/0!</v>
      </c>
      <c r="C189" s="302" t="e">
        <f t="shared" si="31"/>
        <v>#DIV/0!</v>
      </c>
      <c r="D189" s="302"/>
      <c r="E189" s="355"/>
      <c r="F189" s="362"/>
      <c r="G189" s="305">
        <f t="shared" si="32"/>
        <v>0</v>
      </c>
      <c r="H189" s="306">
        <f t="shared" si="33"/>
        <v>0</v>
      </c>
      <c r="I189" s="364"/>
      <c r="J189" s="365"/>
      <c r="K189" s="306" t="e">
        <f t="shared" si="34"/>
        <v>#DIV/0!</v>
      </c>
      <c r="L189" s="131"/>
      <c r="M189" s="309"/>
      <c r="N189" s="310">
        <f t="shared" si="35"/>
        <v>0</v>
      </c>
      <c r="O189" s="311">
        <f t="shared" si="36"/>
        <v>0</v>
      </c>
      <c r="P189" s="312"/>
      <c r="Q189" s="313"/>
      <c r="R189" t="e">
        <f t="shared" si="42"/>
        <v>#DIV/0!</v>
      </c>
      <c r="T189" t="e">
        <f t="shared" si="37"/>
        <v>#DIV/0!</v>
      </c>
      <c r="U189" s="314" t="e">
        <f t="shared" si="38"/>
        <v>#DIV/0!</v>
      </c>
      <c r="V189" s="314" t="e">
        <f t="shared" si="39"/>
        <v>#DIV/0!</v>
      </c>
      <c r="W189" s="314" t="e">
        <f t="shared" si="40"/>
        <v>#DIV/0!</v>
      </c>
      <c r="X189" s="314" t="e">
        <f t="shared" si="41"/>
        <v>#DIV/0!</v>
      </c>
    </row>
    <row r="190" spans="1:24" ht="14.25">
      <c r="A190" s="302" t="e">
        <f t="shared" si="29"/>
        <v>#DIV/0!</v>
      </c>
      <c r="B190" s="302" t="e">
        <f t="shared" si="30"/>
        <v>#DIV/0!</v>
      </c>
      <c r="C190" s="302" t="e">
        <f t="shared" si="31"/>
        <v>#DIV/0!</v>
      </c>
      <c r="D190" s="302"/>
      <c r="E190" s="355"/>
      <c r="F190" s="362"/>
      <c r="G190" s="305">
        <f t="shared" si="32"/>
        <v>0</v>
      </c>
      <c r="H190" s="306">
        <f t="shared" si="33"/>
        <v>0</v>
      </c>
      <c r="I190" s="364"/>
      <c r="J190" s="365"/>
      <c r="K190" s="306" t="e">
        <f t="shared" si="34"/>
        <v>#DIV/0!</v>
      </c>
      <c r="L190" s="131"/>
      <c r="M190" s="309"/>
      <c r="N190" s="310">
        <f t="shared" si="35"/>
        <v>0</v>
      </c>
      <c r="O190" s="311">
        <f t="shared" si="36"/>
        <v>0</v>
      </c>
      <c r="P190" s="312"/>
      <c r="Q190" s="313"/>
      <c r="R190" t="e">
        <f t="shared" si="42"/>
        <v>#DIV/0!</v>
      </c>
      <c r="T190" t="e">
        <f t="shared" si="37"/>
        <v>#DIV/0!</v>
      </c>
      <c r="U190" s="314" t="e">
        <f t="shared" si="38"/>
        <v>#DIV/0!</v>
      </c>
      <c r="V190" s="314" t="e">
        <f t="shared" si="39"/>
        <v>#DIV/0!</v>
      </c>
      <c r="W190" s="314" t="e">
        <f t="shared" si="40"/>
        <v>#DIV/0!</v>
      </c>
      <c r="X190" s="314" t="e">
        <f t="shared" si="41"/>
        <v>#DIV/0!</v>
      </c>
    </row>
    <row r="191" spans="1:24" ht="14.25">
      <c r="A191" s="302" t="e">
        <f t="shared" si="29"/>
        <v>#DIV/0!</v>
      </c>
      <c r="B191" s="302" t="e">
        <f t="shared" si="30"/>
        <v>#DIV/0!</v>
      </c>
      <c r="C191" s="302" t="e">
        <f t="shared" si="31"/>
        <v>#DIV/0!</v>
      </c>
      <c r="D191" s="302"/>
      <c r="E191" s="355"/>
      <c r="F191" s="362"/>
      <c r="G191" s="305">
        <f t="shared" si="32"/>
        <v>0</v>
      </c>
      <c r="H191" s="306">
        <f t="shared" si="33"/>
        <v>0</v>
      </c>
      <c r="I191" s="364"/>
      <c r="J191" s="365"/>
      <c r="K191" s="306" t="e">
        <f t="shared" si="34"/>
        <v>#DIV/0!</v>
      </c>
      <c r="L191" s="131"/>
      <c r="M191" s="309"/>
      <c r="N191" s="310">
        <f t="shared" si="35"/>
        <v>0</v>
      </c>
      <c r="O191" s="311">
        <f t="shared" si="36"/>
        <v>0</v>
      </c>
      <c r="P191" s="312"/>
      <c r="Q191" s="313"/>
      <c r="R191" t="e">
        <f t="shared" si="42"/>
        <v>#DIV/0!</v>
      </c>
      <c r="T191" t="e">
        <f t="shared" si="37"/>
        <v>#DIV/0!</v>
      </c>
      <c r="U191" s="314" t="e">
        <f t="shared" si="38"/>
        <v>#DIV/0!</v>
      </c>
      <c r="V191" s="314" t="e">
        <f t="shared" si="39"/>
        <v>#DIV/0!</v>
      </c>
      <c r="W191" s="314" t="e">
        <f t="shared" si="40"/>
        <v>#DIV/0!</v>
      </c>
      <c r="X191" s="314" t="e">
        <f t="shared" si="41"/>
        <v>#DIV/0!</v>
      </c>
    </row>
    <row r="192" spans="1:24" ht="14.25">
      <c r="A192" s="302" t="e">
        <f t="shared" si="29"/>
        <v>#DIV/0!</v>
      </c>
      <c r="B192" s="302" t="e">
        <f t="shared" si="30"/>
        <v>#DIV/0!</v>
      </c>
      <c r="C192" s="302" t="e">
        <f t="shared" si="31"/>
        <v>#DIV/0!</v>
      </c>
      <c r="D192" s="302"/>
      <c r="E192" s="355"/>
      <c r="F192" s="362"/>
      <c r="G192" s="305">
        <f t="shared" si="32"/>
        <v>0</v>
      </c>
      <c r="H192" s="306">
        <f t="shared" si="33"/>
        <v>0</v>
      </c>
      <c r="I192" s="364"/>
      <c r="J192" s="365"/>
      <c r="K192" s="306" t="e">
        <f t="shared" si="34"/>
        <v>#DIV/0!</v>
      </c>
      <c r="L192" s="131"/>
      <c r="M192" s="309"/>
      <c r="N192" s="310">
        <f t="shared" si="35"/>
        <v>0</v>
      </c>
      <c r="O192" s="311">
        <f t="shared" si="36"/>
        <v>0</v>
      </c>
      <c r="P192" s="312"/>
      <c r="Q192" s="313"/>
      <c r="R192" t="e">
        <f t="shared" si="42"/>
        <v>#DIV/0!</v>
      </c>
      <c r="T192" t="e">
        <f t="shared" si="37"/>
        <v>#DIV/0!</v>
      </c>
      <c r="U192" s="314" t="e">
        <f t="shared" si="38"/>
        <v>#DIV/0!</v>
      </c>
      <c r="V192" s="314" t="e">
        <f t="shared" si="39"/>
        <v>#DIV/0!</v>
      </c>
      <c r="W192" s="314" t="e">
        <f t="shared" si="40"/>
        <v>#DIV/0!</v>
      </c>
      <c r="X192" s="314" t="e">
        <f t="shared" si="41"/>
        <v>#DIV/0!</v>
      </c>
    </row>
    <row r="193" spans="1:24" ht="14.25">
      <c r="A193" s="302" t="e">
        <f t="shared" si="29"/>
        <v>#DIV/0!</v>
      </c>
      <c r="B193" s="302" t="e">
        <f t="shared" si="30"/>
        <v>#DIV/0!</v>
      </c>
      <c r="C193" s="302" t="e">
        <f t="shared" si="31"/>
        <v>#DIV/0!</v>
      </c>
      <c r="D193" s="302"/>
      <c r="E193" s="355"/>
      <c r="F193" s="362"/>
      <c r="G193" s="305">
        <f t="shared" si="32"/>
        <v>0</v>
      </c>
      <c r="H193" s="306">
        <f t="shared" si="33"/>
        <v>0</v>
      </c>
      <c r="I193" s="364"/>
      <c r="J193" s="365"/>
      <c r="K193" s="306" t="e">
        <f t="shared" si="34"/>
        <v>#DIV/0!</v>
      </c>
      <c r="L193" s="131"/>
      <c r="M193" s="309"/>
      <c r="N193" s="310">
        <f t="shared" si="35"/>
        <v>0</v>
      </c>
      <c r="O193" s="311">
        <f t="shared" si="36"/>
        <v>0</v>
      </c>
      <c r="P193" s="312"/>
      <c r="Q193" s="313"/>
      <c r="R193" t="e">
        <f t="shared" si="42"/>
        <v>#DIV/0!</v>
      </c>
      <c r="T193" t="e">
        <f t="shared" si="37"/>
        <v>#DIV/0!</v>
      </c>
      <c r="U193" s="314" t="e">
        <f t="shared" si="38"/>
        <v>#DIV/0!</v>
      </c>
      <c r="V193" s="314" t="e">
        <f t="shared" si="39"/>
        <v>#DIV/0!</v>
      </c>
      <c r="W193" s="314" t="e">
        <f t="shared" si="40"/>
        <v>#DIV/0!</v>
      </c>
      <c r="X193" s="314" t="e">
        <f t="shared" si="41"/>
        <v>#DIV/0!</v>
      </c>
    </row>
    <row r="194" spans="1:24" ht="14.25">
      <c r="A194" s="302" t="e">
        <f t="shared" si="29"/>
        <v>#DIV/0!</v>
      </c>
      <c r="B194" s="302" t="e">
        <f t="shared" si="30"/>
        <v>#DIV/0!</v>
      </c>
      <c r="C194" s="302" t="e">
        <f t="shared" si="31"/>
        <v>#DIV/0!</v>
      </c>
      <c r="D194" s="302"/>
      <c r="E194" s="355"/>
      <c r="F194" s="362"/>
      <c r="G194" s="305">
        <f t="shared" si="32"/>
        <v>0</v>
      </c>
      <c r="H194" s="306">
        <f t="shared" si="33"/>
        <v>0</v>
      </c>
      <c r="I194" s="364"/>
      <c r="J194" s="365"/>
      <c r="K194" s="306" t="e">
        <f t="shared" si="34"/>
        <v>#DIV/0!</v>
      </c>
      <c r="L194" s="131"/>
      <c r="M194" s="309"/>
      <c r="N194" s="310">
        <f t="shared" si="35"/>
        <v>0</v>
      </c>
      <c r="O194" s="311">
        <f t="shared" si="36"/>
        <v>0</v>
      </c>
      <c r="P194" s="312"/>
      <c r="Q194" s="313"/>
      <c r="R194" t="e">
        <f t="shared" si="42"/>
        <v>#DIV/0!</v>
      </c>
      <c r="T194" t="e">
        <f t="shared" si="37"/>
        <v>#DIV/0!</v>
      </c>
      <c r="U194" s="314" t="e">
        <f t="shared" si="38"/>
        <v>#DIV/0!</v>
      </c>
      <c r="V194" s="314" t="e">
        <f t="shared" si="39"/>
        <v>#DIV/0!</v>
      </c>
      <c r="W194" s="314" t="e">
        <f t="shared" si="40"/>
        <v>#DIV/0!</v>
      </c>
      <c r="X194" s="314" t="e">
        <f t="shared" si="41"/>
        <v>#DIV/0!</v>
      </c>
    </row>
    <row r="195" spans="1:24" ht="14.25">
      <c r="A195" s="302" t="e">
        <f t="shared" si="29"/>
        <v>#DIV/0!</v>
      </c>
      <c r="B195" s="302" t="e">
        <f t="shared" si="30"/>
        <v>#DIV/0!</v>
      </c>
      <c r="C195" s="302" t="e">
        <f t="shared" si="31"/>
        <v>#DIV/0!</v>
      </c>
      <c r="D195" s="302"/>
      <c r="E195" s="355"/>
      <c r="F195" s="362"/>
      <c r="G195" s="305">
        <f t="shared" si="32"/>
        <v>0</v>
      </c>
      <c r="H195" s="306">
        <f t="shared" si="33"/>
        <v>0</v>
      </c>
      <c r="I195" s="364"/>
      <c r="J195" s="365"/>
      <c r="K195" s="306" t="e">
        <f t="shared" si="34"/>
        <v>#DIV/0!</v>
      </c>
      <c r="L195" s="131"/>
      <c r="M195" s="309"/>
      <c r="N195" s="310">
        <f t="shared" si="35"/>
        <v>0</v>
      </c>
      <c r="O195" s="311">
        <f t="shared" si="36"/>
        <v>0</v>
      </c>
      <c r="P195" s="312"/>
      <c r="Q195" s="313"/>
      <c r="R195" t="e">
        <f t="shared" si="42"/>
        <v>#DIV/0!</v>
      </c>
      <c r="T195" t="e">
        <f t="shared" si="37"/>
        <v>#DIV/0!</v>
      </c>
      <c r="U195" s="314" t="e">
        <f t="shared" si="38"/>
        <v>#DIV/0!</v>
      </c>
      <c r="V195" s="314" t="e">
        <f t="shared" si="39"/>
        <v>#DIV/0!</v>
      </c>
      <c r="W195" s="314" t="e">
        <f t="shared" si="40"/>
        <v>#DIV/0!</v>
      </c>
      <c r="X195" s="314" t="e">
        <f t="shared" si="41"/>
        <v>#DIV/0!</v>
      </c>
    </row>
    <row r="196" spans="1:24" ht="14.25">
      <c r="A196" s="302" t="e">
        <f t="shared" si="29"/>
        <v>#DIV/0!</v>
      </c>
      <c r="B196" s="302" t="e">
        <f t="shared" si="30"/>
        <v>#DIV/0!</v>
      </c>
      <c r="C196" s="302" t="e">
        <f t="shared" si="31"/>
        <v>#DIV/0!</v>
      </c>
      <c r="D196" s="302"/>
      <c r="E196" s="355"/>
      <c r="F196" s="362"/>
      <c r="G196" s="305">
        <f t="shared" si="32"/>
        <v>0</v>
      </c>
      <c r="H196" s="306">
        <f t="shared" si="33"/>
        <v>0</v>
      </c>
      <c r="I196" s="364"/>
      <c r="J196" s="365"/>
      <c r="K196" s="306" t="e">
        <f t="shared" si="34"/>
        <v>#DIV/0!</v>
      </c>
      <c r="L196" s="131"/>
      <c r="M196" s="309"/>
      <c r="N196" s="310">
        <f t="shared" si="35"/>
        <v>0</v>
      </c>
      <c r="O196" s="311">
        <f t="shared" si="36"/>
        <v>0</v>
      </c>
      <c r="P196" s="312"/>
      <c r="Q196" s="313"/>
      <c r="R196" t="e">
        <f t="shared" si="42"/>
        <v>#DIV/0!</v>
      </c>
      <c r="T196" t="e">
        <f t="shared" si="37"/>
        <v>#DIV/0!</v>
      </c>
      <c r="U196" s="314" t="e">
        <f t="shared" si="38"/>
        <v>#DIV/0!</v>
      </c>
      <c r="V196" s="314" t="e">
        <f t="shared" si="39"/>
        <v>#DIV/0!</v>
      </c>
      <c r="W196" s="314" t="e">
        <f t="shared" si="40"/>
        <v>#DIV/0!</v>
      </c>
      <c r="X196" s="314" t="e">
        <f t="shared" si="41"/>
        <v>#DIV/0!</v>
      </c>
    </row>
    <row r="197" spans="1:24" ht="14.25">
      <c r="A197" s="302" t="e">
        <f t="shared" si="29"/>
        <v>#DIV/0!</v>
      </c>
      <c r="B197" s="302" t="e">
        <f t="shared" si="30"/>
        <v>#DIV/0!</v>
      </c>
      <c r="C197" s="302" t="e">
        <f t="shared" si="31"/>
        <v>#DIV/0!</v>
      </c>
      <c r="D197" s="302"/>
      <c r="E197" s="355"/>
      <c r="F197" s="362"/>
      <c r="G197" s="305">
        <f t="shared" si="32"/>
        <v>0</v>
      </c>
      <c r="H197" s="306">
        <f t="shared" si="33"/>
        <v>0</v>
      </c>
      <c r="I197" s="364"/>
      <c r="J197" s="365"/>
      <c r="K197" s="306" t="e">
        <f t="shared" si="34"/>
        <v>#DIV/0!</v>
      </c>
      <c r="L197" s="131"/>
      <c r="M197" s="309"/>
      <c r="N197" s="310">
        <f t="shared" si="35"/>
        <v>0</v>
      </c>
      <c r="O197" s="311">
        <f t="shared" si="36"/>
        <v>0</v>
      </c>
      <c r="P197" s="312"/>
      <c r="Q197" s="313"/>
      <c r="R197" t="e">
        <f t="shared" si="42"/>
        <v>#DIV/0!</v>
      </c>
      <c r="T197" t="e">
        <f t="shared" si="37"/>
        <v>#DIV/0!</v>
      </c>
      <c r="U197" s="314" t="e">
        <f t="shared" si="38"/>
        <v>#DIV/0!</v>
      </c>
      <c r="V197" s="314" t="e">
        <f t="shared" si="39"/>
        <v>#DIV/0!</v>
      </c>
      <c r="W197" s="314" t="e">
        <f t="shared" si="40"/>
        <v>#DIV/0!</v>
      </c>
      <c r="X197" s="314" t="e">
        <f t="shared" si="41"/>
        <v>#DIV/0!</v>
      </c>
    </row>
    <row r="198" spans="1:24" ht="14.25">
      <c r="A198" s="302" t="e">
        <f t="shared" si="29"/>
        <v>#DIV/0!</v>
      </c>
      <c r="B198" s="302" t="e">
        <f t="shared" si="30"/>
        <v>#DIV/0!</v>
      </c>
      <c r="C198" s="302" t="e">
        <f t="shared" si="31"/>
        <v>#DIV/0!</v>
      </c>
      <c r="D198" s="302"/>
      <c r="E198" s="355"/>
      <c r="F198" s="362"/>
      <c r="G198" s="305">
        <f t="shared" si="32"/>
        <v>0</v>
      </c>
      <c r="H198" s="306">
        <f t="shared" si="33"/>
        <v>0</v>
      </c>
      <c r="I198" s="364"/>
      <c r="J198" s="365"/>
      <c r="K198" s="306" t="e">
        <f t="shared" si="34"/>
        <v>#DIV/0!</v>
      </c>
      <c r="L198" s="131"/>
      <c r="M198" s="309"/>
      <c r="N198" s="310">
        <f t="shared" si="35"/>
        <v>0</v>
      </c>
      <c r="O198" s="311">
        <f t="shared" si="36"/>
        <v>0</v>
      </c>
      <c r="P198" s="312"/>
      <c r="Q198" s="313"/>
      <c r="R198" t="e">
        <f t="shared" si="42"/>
        <v>#DIV/0!</v>
      </c>
      <c r="T198" t="e">
        <f t="shared" si="37"/>
        <v>#DIV/0!</v>
      </c>
      <c r="U198" s="314" t="e">
        <f t="shared" si="38"/>
        <v>#DIV/0!</v>
      </c>
      <c r="V198" s="314" t="e">
        <f t="shared" si="39"/>
        <v>#DIV/0!</v>
      </c>
      <c r="W198" s="314" t="e">
        <f t="shared" si="40"/>
        <v>#DIV/0!</v>
      </c>
      <c r="X198" s="314" t="e">
        <f t="shared" si="41"/>
        <v>#DIV/0!</v>
      </c>
    </row>
    <row r="199" spans="1:24" ht="14.25">
      <c r="A199" s="302" t="e">
        <f aca="true" t="shared" si="43" ref="A199:A262">IF(ABS(T199)&gt;=NORMSINV(0.9),"*","")</f>
        <v>#DIV/0!</v>
      </c>
      <c r="B199" s="302" t="e">
        <f aca="true" t="shared" si="44" ref="B199:B262">IF(ABS(T199)&gt;=NORMSINV(0.95),"*","")</f>
        <v>#DIV/0!</v>
      </c>
      <c r="C199" s="302" t="e">
        <f aca="true" t="shared" si="45" ref="C199:C262">IF(ABS(T199)&gt;=NORMSINV(0.975),"*","")</f>
        <v>#DIV/0!</v>
      </c>
      <c r="D199" s="302"/>
      <c r="E199" s="355"/>
      <c r="F199" s="362"/>
      <c r="G199" s="305">
        <f aca="true" t="shared" si="46" ref="G199:G262">F199/100</f>
        <v>0</v>
      </c>
      <c r="H199" s="306">
        <f aca="true" t="shared" si="47" ref="H199:H262">SQRT((1-G199)*(G199))</f>
        <v>0</v>
      </c>
      <c r="I199" s="364"/>
      <c r="J199" s="365"/>
      <c r="K199" s="306" t="e">
        <f aca="true" t="shared" si="48" ref="K199:K262">H199*I199/SQRT(J199)</f>
        <v>#DIV/0!</v>
      </c>
      <c r="L199" s="131"/>
      <c r="M199" s="309"/>
      <c r="N199" s="310">
        <f aca="true" t="shared" si="49" ref="N199:N262">M199/100</f>
        <v>0</v>
      </c>
      <c r="O199" s="311">
        <f aca="true" t="shared" si="50" ref="O199:O262">SQRT((1-N199)*(N199))</f>
        <v>0</v>
      </c>
      <c r="P199" s="312"/>
      <c r="Q199" s="313"/>
      <c r="R199" t="e">
        <f t="shared" si="42"/>
        <v>#DIV/0!</v>
      </c>
      <c r="T199" t="e">
        <f aca="true" t="shared" si="51" ref="T199:T262">(+G199-N199)/SQRT((K199^2)+(R199^2))</f>
        <v>#DIV/0!</v>
      </c>
      <c r="U199" s="314" t="e">
        <f aca="true" t="shared" si="52" ref="U199:U262">IF(ABS(T199)&gt;=NORMSINV(0.9),"*","")</f>
        <v>#DIV/0!</v>
      </c>
      <c r="V199" s="314" t="e">
        <f aca="true" t="shared" si="53" ref="V199:V262">IF(ABS(T199)&gt;=NORMSINV(0.95),"*","")</f>
        <v>#DIV/0!</v>
      </c>
      <c r="W199" s="314" t="e">
        <f aca="true" t="shared" si="54" ref="W199:W262">IF(ABS(T199)&gt;=NORMSINV(0.975),"*","")</f>
        <v>#DIV/0!</v>
      </c>
      <c r="X199" s="314" t="e">
        <f aca="true" t="shared" si="55" ref="X199:X262">IF(ABS(T199)&gt;=NORMSINV(0.995),"*","")</f>
        <v>#DIV/0!</v>
      </c>
    </row>
    <row r="200" spans="1:24" ht="14.25">
      <c r="A200" s="302" t="e">
        <f t="shared" si="43"/>
        <v>#DIV/0!</v>
      </c>
      <c r="B200" s="302" t="e">
        <f t="shared" si="44"/>
        <v>#DIV/0!</v>
      </c>
      <c r="C200" s="302" t="e">
        <f t="shared" si="45"/>
        <v>#DIV/0!</v>
      </c>
      <c r="D200" s="302"/>
      <c r="E200" s="355"/>
      <c r="F200" s="362"/>
      <c r="G200" s="305">
        <f t="shared" si="46"/>
        <v>0</v>
      </c>
      <c r="H200" s="306">
        <f t="shared" si="47"/>
        <v>0</v>
      </c>
      <c r="I200" s="364"/>
      <c r="J200" s="365"/>
      <c r="K200" s="306" t="e">
        <f t="shared" si="48"/>
        <v>#DIV/0!</v>
      </c>
      <c r="L200" s="131"/>
      <c r="M200" s="309"/>
      <c r="N200" s="310">
        <f t="shared" si="49"/>
        <v>0</v>
      </c>
      <c r="O200" s="311">
        <f t="shared" si="50"/>
        <v>0</v>
      </c>
      <c r="P200" s="312"/>
      <c r="Q200" s="313"/>
      <c r="R200" t="e">
        <f t="shared" si="42"/>
        <v>#DIV/0!</v>
      </c>
      <c r="T200" t="e">
        <f t="shared" si="51"/>
        <v>#DIV/0!</v>
      </c>
      <c r="U200" s="314" t="e">
        <f t="shared" si="52"/>
        <v>#DIV/0!</v>
      </c>
      <c r="V200" s="314" t="e">
        <f t="shared" si="53"/>
        <v>#DIV/0!</v>
      </c>
      <c r="W200" s="314" t="e">
        <f t="shared" si="54"/>
        <v>#DIV/0!</v>
      </c>
      <c r="X200" s="314" t="e">
        <f t="shared" si="55"/>
        <v>#DIV/0!</v>
      </c>
    </row>
    <row r="201" spans="1:24" ht="14.25">
      <c r="A201" s="302" t="e">
        <f t="shared" si="43"/>
        <v>#DIV/0!</v>
      </c>
      <c r="B201" s="302" t="e">
        <f t="shared" si="44"/>
        <v>#DIV/0!</v>
      </c>
      <c r="C201" s="302" t="e">
        <f t="shared" si="45"/>
        <v>#DIV/0!</v>
      </c>
      <c r="D201" s="302"/>
      <c r="E201" s="355"/>
      <c r="F201" s="362"/>
      <c r="G201" s="305">
        <f t="shared" si="46"/>
        <v>0</v>
      </c>
      <c r="H201" s="306">
        <f t="shared" si="47"/>
        <v>0</v>
      </c>
      <c r="I201" s="364"/>
      <c r="J201" s="365"/>
      <c r="K201" s="306" t="e">
        <f t="shared" si="48"/>
        <v>#DIV/0!</v>
      </c>
      <c r="L201" s="131"/>
      <c r="M201" s="309"/>
      <c r="N201" s="310">
        <f t="shared" si="49"/>
        <v>0</v>
      </c>
      <c r="O201" s="311">
        <f t="shared" si="50"/>
        <v>0</v>
      </c>
      <c r="P201" s="312"/>
      <c r="Q201" s="313"/>
      <c r="R201" t="e">
        <f t="shared" si="42"/>
        <v>#DIV/0!</v>
      </c>
      <c r="T201" t="e">
        <f t="shared" si="51"/>
        <v>#DIV/0!</v>
      </c>
      <c r="U201" s="314" t="e">
        <f t="shared" si="52"/>
        <v>#DIV/0!</v>
      </c>
      <c r="V201" s="314" t="e">
        <f t="shared" si="53"/>
        <v>#DIV/0!</v>
      </c>
      <c r="W201" s="314" t="e">
        <f t="shared" si="54"/>
        <v>#DIV/0!</v>
      </c>
      <c r="X201" s="314" t="e">
        <f t="shared" si="55"/>
        <v>#DIV/0!</v>
      </c>
    </row>
    <row r="202" spans="1:24" ht="14.25">
      <c r="A202" s="302" t="e">
        <f t="shared" si="43"/>
        <v>#DIV/0!</v>
      </c>
      <c r="B202" s="302" t="e">
        <f t="shared" si="44"/>
        <v>#DIV/0!</v>
      </c>
      <c r="C202" s="302" t="e">
        <f t="shared" si="45"/>
        <v>#DIV/0!</v>
      </c>
      <c r="D202" s="302"/>
      <c r="E202" s="355"/>
      <c r="F202" s="362"/>
      <c r="G202" s="305">
        <f t="shared" si="46"/>
        <v>0</v>
      </c>
      <c r="H202" s="306">
        <f t="shared" si="47"/>
        <v>0</v>
      </c>
      <c r="I202" s="364"/>
      <c r="J202" s="365"/>
      <c r="K202" s="306" t="e">
        <f t="shared" si="48"/>
        <v>#DIV/0!</v>
      </c>
      <c r="L202" s="131"/>
      <c r="M202" s="309"/>
      <c r="N202" s="310">
        <f t="shared" si="49"/>
        <v>0</v>
      </c>
      <c r="O202" s="311">
        <f t="shared" si="50"/>
        <v>0</v>
      </c>
      <c r="P202" s="312"/>
      <c r="Q202" s="313"/>
      <c r="R202" t="e">
        <f t="shared" si="42"/>
        <v>#DIV/0!</v>
      </c>
      <c r="T202" t="e">
        <f t="shared" si="51"/>
        <v>#DIV/0!</v>
      </c>
      <c r="U202" s="314" t="e">
        <f t="shared" si="52"/>
        <v>#DIV/0!</v>
      </c>
      <c r="V202" s="314" t="e">
        <f t="shared" si="53"/>
        <v>#DIV/0!</v>
      </c>
      <c r="W202" s="314" t="e">
        <f t="shared" si="54"/>
        <v>#DIV/0!</v>
      </c>
      <c r="X202" s="314" t="e">
        <f t="shared" si="55"/>
        <v>#DIV/0!</v>
      </c>
    </row>
    <row r="203" spans="1:24" ht="14.25">
      <c r="A203" s="302" t="e">
        <f t="shared" si="43"/>
        <v>#DIV/0!</v>
      </c>
      <c r="B203" s="302" t="e">
        <f t="shared" si="44"/>
        <v>#DIV/0!</v>
      </c>
      <c r="C203" s="302" t="e">
        <f t="shared" si="45"/>
        <v>#DIV/0!</v>
      </c>
      <c r="D203" s="302"/>
      <c r="E203" s="355"/>
      <c r="F203" s="362"/>
      <c r="G203" s="305">
        <f t="shared" si="46"/>
        <v>0</v>
      </c>
      <c r="H203" s="306">
        <f t="shared" si="47"/>
        <v>0</v>
      </c>
      <c r="I203" s="364"/>
      <c r="J203" s="365"/>
      <c r="K203" s="306" t="e">
        <f t="shared" si="48"/>
        <v>#DIV/0!</v>
      </c>
      <c r="L203" s="131"/>
      <c r="M203" s="309"/>
      <c r="N203" s="310">
        <f t="shared" si="49"/>
        <v>0</v>
      </c>
      <c r="O203" s="311">
        <f t="shared" si="50"/>
        <v>0</v>
      </c>
      <c r="P203" s="312"/>
      <c r="Q203" s="313"/>
      <c r="R203" t="e">
        <f t="shared" si="42"/>
        <v>#DIV/0!</v>
      </c>
      <c r="T203" t="e">
        <f t="shared" si="51"/>
        <v>#DIV/0!</v>
      </c>
      <c r="U203" s="314" t="e">
        <f t="shared" si="52"/>
        <v>#DIV/0!</v>
      </c>
      <c r="V203" s="314" t="e">
        <f t="shared" si="53"/>
        <v>#DIV/0!</v>
      </c>
      <c r="W203" s="314" t="e">
        <f t="shared" si="54"/>
        <v>#DIV/0!</v>
      </c>
      <c r="X203" s="314" t="e">
        <f t="shared" si="55"/>
        <v>#DIV/0!</v>
      </c>
    </row>
    <row r="204" spans="1:24" ht="14.25">
      <c r="A204" s="302" t="e">
        <f t="shared" si="43"/>
        <v>#DIV/0!</v>
      </c>
      <c r="B204" s="302" t="e">
        <f t="shared" si="44"/>
        <v>#DIV/0!</v>
      </c>
      <c r="C204" s="302" t="e">
        <f t="shared" si="45"/>
        <v>#DIV/0!</v>
      </c>
      <c r="D204" s="302"/>
      <c r="E204" s="355"/>
      <c r="F204" s="362"/>
      <c r="G204" s="305">
        <f t="shared" si="46"/>
        <v>0</v>
      </c>
      <c r="H204" s="306">
        <f t="shared" si="47"/>
        <v>0</v>
      </c>
      <c r="I204" s="364"/>
      <c r="J204" s="365"/>
      <c r="K204" s="306" t="e">
        <f t="shared" si="48"/>
        <v>#DIV/0!</v>
      </c>
      <c r="L204" s="131"/>
      <c r="M204" s="309"/>
      <c r="N204" s="310">
        <f t="shared" si="49"/>
        <v>0</v>
      </c>
      <c r="O204" s="311">
        <f t="shared" si="50"/>
        <v>0</v>
      </c>
      <c r="P204" s="312"/>
      <c r="Q204" s="313"/>
      <c r="R204" t="e">
        <f t="shared" si="42"/>
        <v>#DIV/0!</v>
      </c>
      <c r="T204" t="e">
        <f t="shared" si="51"/>
        <v>#DIV/0!</v>
      </c>
      <c r="U204" s="314" t="e">
        <f t="shared" si="52"/>
        <v>#DIV/0!</v>
      </c>
      <c r="V204" s="314" t="e">
        <f t="shared" si="53"/>
        <v>#DIV/0!</v>
      </c>
      <c r="W204" s="314" t="e">
        <f t="shared" si="54"/>
        <v>#DIV/0!</v>
      </c>
      <c r="X204" s="314" t="e">
        <f t="shared" si="55"/>
        <v>#DIV/0!</v>
      </c>
    </row>
    <row r="205" spans="1:24" ht="14.25">
      <c r="A205" s="302" t="e">
        <f t="shared" si="43"/>
        <v>#DIV/0!</v>
      </c>
      <c r="B205" s="302" t="e">
        <f t="shared" si="44"/>
        <v>#DIV/0!</v>
      </c>
      <c r="C205" s="302" t="e">
        <f t="shared" si="45"/>
        <v>#DIV/0!</v>
      </c>
      <c r="D205" s="302"/>
      <c r="E205" s="355"/>
      <c r="F205" s="362"/>
      <c r="G205" s="305">
        <f t="shared" si="46"/>
        <v>0</v>
      </c>
      <c r="H205" s="306">
        <f t="shared" si="47"/>
        <v>0</v>
      </c>
      <c r="I205" s="364"/>
      <c r="J205" s="365"/>
      <c r="K205" s="306" t="e">
        <f t="shared" si="48"/>
        <v>#DIV/0!</v>
      </c>
      <c r="L205" s="131"/>
      <c r="M205" s="309"/>
      <c r="N205" s="310">
        <f t="shared" si="49"/>
        <v>0</v>
      </c>
      <c r="O205" s="311">
        <f t="shared" si="50"/>
        <v>0</v>
      </c>
      <c r="P205" s="312"/>
      <c r="Q205" s="313"/>
      <c r="R205" t="e">
        <f t="shared" si="42"/>
        <v>#DIV/0!</v>
      </c>
      <c r="T205" t="e">
        <f t="shared" si="51"/>
        <v>#DIV/0!</v>
      </c>
      <c r="U205" s="314" t="e">
        <f t="shared" si="52"/>
        <v>#DIV/0!</v>
      </c>
      <c r="V205" s="314" t="e">
        <f t="shared" si="53"/>
        <v>#DIV/0!</v>
      </c>
      <c r="W205" s="314" t="e">
        <f t="shared" si="54"/>
        <v>#DIV/0!</v>
      </c>
      <c r="X205" s="314" t="e">
        <f t="shared" si="55"/>
        <v>#DIV/0!</v>
      </c>
    </row>
    <row r="206" spans="1:24" ht="14.25">
      <c r="A206" s="302" t="e">
        <f t="shared" si="43"/>
        <v>#DIV/0!</v>
      </c>
      <c r="B206" s="302" t="e">
        <f t="shared" si="44"/>
        <v>#DIV/0!</v>
      </c>
      <c r="C206" s="302" t="e">
        <f t="shared" si="45"/>
        <v>#DIV/0!</v>
      </c>
      <c r="D206" s="302"/>
      <c r="E206" s="355"/>
      <c r="F206" s="362"/>
      <c r="G206" s="305">
        <f t="shared" si="46"/>
        <v>0</v>
      </c>
      <c r="H206" s="306">
        <f t="shared" si="47"/>
        <v>0</v>
      </c>
      <c r="I206" s="364"/>
      <c r="J206" s="365"/>
      <c r="K206" s="306" t="e">
        <f t="shared" si="48"/>
        <v>#DIV/0!</v>
      </c>
      <c r="L206" s="131"/>
      <c r="M206" s="309"/>
      <c r="N206" s="310">
        <f t="shared" si="49"/>
        <v>0</v>
      </c>
      <c r="O206" s="311">
        <f t="shared" si="50"/>
        <v>0</v>
      </c>
      <c r="P206" s="312"/>
      <c r="Q206" s="313"/>
      <c r="R206" t="e">
        <f t="shared" si="42"/>
        <v>#DIV/0!</v>
      </c>
      <c r="T206" t="e">
        <f t="shared" si="51"/>
        <v>#DIV/0!</v>
      </c>
      <c r="U206" s="314" t="e">
        <f t="shared" si="52"/>
        <v>#DIV/0!</v>
      </c>
      <c r="V206" s="314" t="e">
        <f t="shared" si="53"/>
        <v>#DIV/0!</v>
      </c>
      <c r="W206" s="314" t="e">
        <f t="shared" si="54"/>
        <v>#DIV/0!</v>
      </c>
      <c r="X206" s="314" t="e">
        <f t="shared" si="55"/>
        <v>#DIV/0!</v>
      </c>
    </row>
    <row r="207" spans="1:24" ht="14.25">
      <c r="A207" s="302" t="e">
        <f t="shared" si="43"/>
        <v>#DIV/0!</v>
      </c>
      <c r="B207" s="302" t="e">
        <f t="shared" si="44"/>
        <v>#DIV/0!</v>
      </c>
      <c r="C207" s="302" t="e">
        <f t="shared" si="45"/>
        <v>#DIV/0!</v>
      </c>
      <c r="D207" s="302"/>
      <c r="E207" s="355"/>
      <c r="F207" s="362"/>
      <c r="G207" s="305">
        <f t="shared" si="46"/>
        <v>0</v>
      </c>
      <c r="H207" s="306">
        <f t="shared" si="47"/>
        <v>0</v>
      </c>
      <c r="I207" s="364"/>
      <c r="J207" s="365"/>
      <c r="K207" s="306" t="e">
        <f t="shared" si="48"/>
        <v>#DIV/0!</v>
      </c>
      <c r="L207" s="131"/>
      <c r="M207" s="309"/>
      <c r="N207" s="310">
        <f t="shared" si="49"/>
        <v>0</v>
      </c>
      <c r="O207" s="311">
        <f t="shared" si="50"/>
        <v>0</v>
      </c>
      <c r="P207" s="312"/>
      <c r="Q207" s="313"/>
      <c r="R207" t="e">
        <f t="shared" si="42"/>
        <v>#DIV/0!</v>
      </c>
      <c r="T207" t="e">
        <f t="shared" si="51"/>
        <v>#DIV/0!</v>
      </c>
      <c r="U207" s="314" t="e">
        <f t="shared" si="52"/>
        <v>#DIV/0!</v>
      </c>
      <c r="V207" s="314" t="e">
        <f t="shared" si="53"/>
        <v>#DIV/0!</v>
      </c>
      <c r="W207" s="314" t="e">
        <f t="shared" si="54"/>
        <v>#DIV/0!</v>
      </c>
      <c r="X207" s="314" t="e">
        <f t="shared" si="55"/>
        <v>#DIV/0!</v>
      </c>
    </row>
    <row r="208" spans="1:24" ht="14.25">
      <c r="A208" s="302" t="e">
        <f t="shared" si="43"/>
        <v>#DIV/0!</v>
      </c>
      <c r="B208" s="302" t="e">
        <f t="shared" si="44"/>
        <v>#DIV/0!</v>
      </c>
      <c r="C208" s="302" t="e">
        <f t="shared" si="45"/>
        <v>#DIV/0!</v>
      </c>
      <c r="D208" s="302"/>
      <c r="E208" s="355"/>
      <c r="F208" s="362"/>
      <c r="G208" s="305">
        <f t="shared" si="46"/>
        <v>0</v>
      </c>
      <c r="H208" s="306">
        <f t="shared" si="47"/>
        <v>0</v>
      </c>
      <c r="I208" s="364"/>
      <c r="J208" s="365"/>
      <c r="K208" s="306" t="e">
        <f t="shared" si="48"/>
        <v>#DIV/0!</v>
      </c>
      <c r="L208" s="131"/>
      <c r="M208" s="309"/>
      <c r="N208" s="310">
        <f t="shared" si="49"/>
        <v>0</v>
      </c>
      <c r="O208" s="311">
        <f t="shared" si="50"/>
        <v>0</v>
      </c>
      <c r="P208" s="312"/>
      <c r="Q208" s="313"/>
      <c r="R208" t="e">
        <f t="shared" si="42"/>
        <v>#DIV/0!</v>
      </c>
      <c r="T208" t="e">
        <f t="shared" si="51"/>
        <v>#DIV/0!</v>
      </c>
      <c r="U208" s="314" t="e">
        <f t="shared" si="52"/>
        <v>#DIV/0!</v>
      </c>
      <c r="V208" s="314" t="e">
        <f t="shared" si="53"/>
        <v>#DIV/0!</v>
      </c>
      <c r="W208" s="314" t="e">
        <f t="shared" si="54"/>
        <v>#DIV/0!</v>
      </c>
      <c r="X208" s="314" t="e">
        <f t="shared" si="55"/>
        <v>#DIV/0!</v>
      </c>
    </row>
    <row r="209" spans="1:24" ht="14.25">
      <c r="A209" s="302" t="e">
        <f t="shared" si="43"/>
        <v>#DIV/0!</v>
      </c>
      <c r="B209" s="302" t="e">
        <f t="shared" si="44"/>
        <v>#DIV/0!</v>
      </c>
      <c r="C209" s="302" t="e">
        <f t="shared" si="45"/>
        <v>#DIV/0!</v>
      </c>
      <c r="D209" s="302"/>
      <c r="E209" s="355"/>
      <c r="F209" s="362"/>
      <c r="G209" s="305">
        <f t="shared" si="46"/>
        <v>0</v>
      </c>
      <c r="H209" s="306">
        <f t="shared" si="47"/>
        <v>0</v>
      </c>
      <c r="I209" s="364"/>
      <c r="J209" s="365"/>
      <c r="K209" s="306" t="e">
        <f t="shared" si="48"/>
        <v>#DIV/0!</v>
      </c>
      <c r="L209" s="131"/>
      <c r="M209" s="309"/>
      <c r="N209" s="310">
        <f t="shared" si="49"/>
        <v>0</v>
      </c>
      <c r="O209" s="311">
        <f t="shared" si="50"/>
        <v>0</v>
      </c>
      <c r="P209" s="312"/>
      <c r="Q209" s="313"/>
      <c r="R209" t="e">
        <f t="shared" si="42"/>
        <v>#DIV/0!</v>
      </c>
      <c r="T209" t="e">
        <f t="shared" si="51"/>
        <v>#DIV/0!</v>
      </c>
      <c r="U209" s="314" t="e">
        <f t="shared" si="52"/>
        <v>#DIV/0!</v>
      </c>
      <c r="V209" s="314" t="e">
        <f t="shared" si="53"/>
        <v>#DIV/0!</v>
      </c>
      <c r="W209" s="314" t="e">
        <f t="shared" si="54"/>
        <v>#DIV/0!</v>
      </c>
      <c r="X209" s="314" t="e">
        <f t="shared" si="55"/>
        <v>#DIV/0!</v>
      </c>
    </row>
    <row r="210" spans="1:24" ht="14.25">
      <c r="A210" s="302" t="e">
        <f t="shared" si="43"/>
        <v>#DIV/0!</v>
      </c>
      <c r="B210" s="302" t="e">
        <f t="shared" si="44"/>
        <v>#DIV/0!</v>
      </c>
      <c r="C210" s="302" t="e">
        <f t="shared" si="45"/>
        <v>#DIV/0!</v>
      </c>
      <c r="D210" s="302"/>
      <c r="E210" s="355"/>
      <c r="F210" s="362"/>
      <c r="G210" s="305">
        <f t="shared" si="46"/>
        <v>0</v>
      </c>
      <c r="H210" s="306">
        <f t="shared" si="47"/>
        <v>0</v>
      </c>
      <c r="I210" s="364"/>
      <c r="J210" s="365"/>
      <c r="K210" s="306" t="e">
        <f t="shared" si="48"/>
        <v>#DIV/0!</v>
      </c>
      <c r="L210" s="131"/>
      <c r="M210" s="309"/>
      <c r="N210" s="310">
        <f t="shared" si="49"/>
        <v>0</v>
      </c>
      <c r="O210" s="311">
        <f t="shared" si="50"/>
        <v>0</v>
      </c>
      <c r="P210" s="312"/>
      <c r="Q210" s="313"/>
      <c r="R210" t="e">
        <f t="shared" si="42"/>
        <v>#DIV/0!</v>
      </c>
      <c r="T210" t="e">
        <f t="shared" si="51"/>
        <v>#DIV/0!</v>
      </c>
      <c r="U210" s="314" t="e">
        <f t="shared" si="52"/>
        <v>#DIV/0!</v>
      </c>
      <c r="V210" s="314" t="e">
        <f t="shared" si="53"/>
        <v>#DIV/0!</v>
      </c>
      <c r="W210" s="314" t="e">
        <f t="shared" si="54"/>
        <v>#DIV/0!</v>
      </c>
      <c r="X210" s="314" t="e">
        <f t="shared" si="55"/>
        <v>#DIV/0!</v>
      </c>
    </row>
    <row r="211" spans="1:24" ht="14.25">
      <c r="A211" s="302" t="e">
        <f t="shared" si="43"/>
        <v>#DIV/0!</v>
      </c>
      <c r="B211" s="302" t="e">
        <f t="shared" si="44"/>
        <v>#DIV/0!</v>
      </c>
      <c r="C211" s="302" t="e">
        <f t="shared" si="45"/>
        <v>#DIV/0!</v>
      </c>
      <c r="D211" s="302"/>
      <c r="E211" s="355"/>
      <c r="F211" s="362"/>
      <c r="G211" s="305">
        <f t="shared" si="46"/>
        <v>0</v>
      </c>
      <c r="H211" s="306">
        <f t="shared" si="47"/>
        <v>0</v>
      </c>
      <c r="I211" s="364"/>
      <c r="J211" s="365"/>
      <c r="K211" s="306" t="e">
        <f t="shared" si="48"/>
        <v>#DIV/0!</v>
      </c>
      <c r="L211" s="131"/>
      <c r="M211" s="309"/>
      <c r="N211" s="310">
        <f t="shared" si="49"/>
        <v>0</v>
      </c>
      <c r="O211" s="311">
        <f t="shared" si="50"/>
        <v>0</v>
      </c>
      <c r="P211" s="312"/>
      <c r="Q211" s="313"/>
      <c r="R211" t="e">
        <f t="shared" si="42"/>
        <v>#DIV/0!</v>
      </c>
      <c r="T211" t="e">
        <f t="shared" si="51"/>
        <v>#DIV/0!</v>
      </c>
      <c r="U211" s="314" t="e">
        <f t="shared" si="52"/>
        <v>#DIV/0!</v>
      </c>
      <c r="V211" s="314" t="e">
        <f t="shared" si="53"/>
        <v>#DIV/0!</v>
      </c>
      <c r="W211" s="314" t="e">
        <f t="shared" si="54"/>
        <v>#DIV/0!</v>
      </c>
      <c r="X211" s="314" t="e">
        <f t="shared" si="55"/>
        <v>#DIV/0!</v>
      </c>
    </row>
    <row r="212" spans="1:24" ht="14.25">
      <c r="A212" s="302" t="e">
        <f t="shared" si="43"/>
        <v>#DIV/0!</v>
      </c>
      <c r="B212" s="302" t="e">
        <f t="shared" si="44"/>
        <v>#DIV/0!</v>
      </c>
      <c r="C212" s="302" t="e">
        <f t="shared" si="45"/>
        <v>#DIV/0!</v>
      </c>
      <c r="D212" s="302"/>
      <c r="E212" s="355"/>
      <c r="F212" s="362"/>
      <c r="G212" s="305">
        <f t="shared" si="46"/>
        <v>0</v>
      </c>
      <c r="H212" s="306">
        <f t="shared" si="47"/>
        <v>0</v>
      </c>
      <c r="I212" s="364"/>
      <c r="J212" s="365"/>
      <c r="K212" s="306" t="e">
        <f t="shared" si="48"/>
        <v>#DIV/0!</v>
      </c>
      <c r="L212" s="131"/>
      <c r="M212" s="309"/>
      <c r="N212" s="310">
        <f t="shared" si="49"/>
        <v>0</v>
      </c>
      <c r="O212" s="311">
        <f t="shared" si="50"/>
        <v>0</v>
      </c>
      <c r="P212" s="312"/>
      <c r="Q212" s="313"/>
      <c r="R212" t="e">
        <f t="shared" si="42"/>
        <v>#DIV/0!</v>
      </c>
      <c r="T212" t="e">
        <f t="shared" si="51"/>
        <v>#DIV/0!</v>
      </c>
      <c r="U212" s="314" t="e">
        <f t="shared" si="52"/>
        <v>#DIV/0!</v>
      </c>
      <c r="V212" s="314" t="e">
        <f t="shared" si="53"/>
        <v>#DIV/0!</v>
      </c>
      <c r="W212" s="314" t="e">
        <f t="shared" si="54"/>
        <v>#DIV/0!</v>
      </c>
      <c r="X212" s="314" t="e">
        <f t="shared" si="55"/>
        <v>#DIV/0!</v>
      </c>
    </row>
    <row r="213" spans="1:24" ht="14.25">
      <c r="A213" s="302" t="e">
        <f t="shared" si="43"/>
        <v>#DIV/0!</v>
      </c>
      <c r="B213" s="302" t="e">
        <f t="shared" si="44"/>
        <v>#DIV/0!</v>
      </c>
      <c r="C213" s="302" t="e">
        <f t="shared" si="45"/>
        <v>#DIV/0!</v>
      </c>
      <c r="D213" s="302"/>
      <c r="E213" s="355"/>
      <c r="F213" s="362"/>
      <c r="G213" s="305">
        <f t="shared" si="46"/>
        <v>0</v>
      </c>
      <c r="H213" s="306">
        <f t="shared" si="47"/>
        <v>0</v>
      </c>
      <c r="I213" s="364"/>
      <c r="J213" s="365"/>
      <c r="K213" s="306" t="e">
        <f t="shared" si="48"/>
        <v>#DIV/0!</v>
      </c>
      <c r="L213" s="131"/>
      <c r="M213" s="309"/>
      <c r="N213" s="310">
        <f t="shared" si="49"/>
        <v>0</v>
      </c>
      <c r="O213" s="311">
        <f t="shared" si="50"/>
        <v>0</v>
      </c>
      <c r="P213" s="312"/>
      <c r="Q213" s="313"/>
      <c r="R213" t="e">
        <f t="shared" si="42"/>
        <v>#DIV/0!</v>
      </c>
      <c r="T213" t="e">
        <f t="shared" si="51"/>
        <v>#DIV/0!</v>
      </c>
      <c r="U213" s="314" t="e">
        <f t="shared" si="52"/>
        <v>#DIV/0!</v>
      </c>
      <c r="V213" s="314" t="e">
        <f t="shared" si="53"/>
        <v>#DIV/0!</v>
      </c>
      <c r="W213" s="314" t="e">
        <f t="shared" si="54"/>
        <v>#DIV/0!</v>
      </c>
      <c r="X213" s="314" t="e">
        <f t="shared" si="55"/>
        <v>#DIV/0!</v>
      </c>
    </row>
    <row r="214" spans="1:24" ht="14.25">
      <c r="A214" s="302" t="e">
        <f t="shared" si="43"/>
        <v>#DIV/0!</v>
      </c>
      <c r="B214" s="302" t="e">
        <f t="shared" si="44"/>
        <v>#DIV/0!</v>
      </c>
      <c r="C214" s="302" t="e">
        <f t="shared" si="45"/>
        <v>#DIV/0!</v>
      </c>
      <c r="D214" s="302"/>
      <c r="E214" s="355"/>
      <c r="F214" s="362"/>
      <c r="G214" s="305">
        <f t="shared" si="46"/>
        <v>0</v>
      </c>
      <c r="H214" s="306">
        <f t="shared" si="47"/>
        <v>0</v>
      </c>
      <c r="I214" s="364"/>
      <c r="J214" s="365"/>
      <c r="K214" s="306" t="e">
        <f t="shared" si="48"/>
        <v>#DIV/0!</v>
      </c>
      <c r="L214" s="131"/>
      <c r="M214" s="309"/>
      <c r="N214" s="310">
        <f t="shared" si="49"/>
        <v>0</v>
      </c>
      <c r="O214" s="311">
        <f t="shared" si="50"/>
        <v>0</v>
      </c>
      <c r="P214" s="312"/>
      <c r="Q214" s="313"/>
      <c r="R214" t="e">
        <f t="shared" si="42"/>
        <v>#DIV/0!</v>
      </c>
      <c r="T214" t="e">
        <f t="shared" si="51"/>
        <v>#DIV/0!</v>
      </c>
      <c r="U214" s="314" t="e">
        <f t="shared" si="52"/>
        <v>#DIV/0!</v>
      </c>
      <c r="V214" s="314" t="e">
        <f t="shared" si="53"/>
        <v>#DIV/0!</v>
      </c>
      <c r="W214" s="314" t="e">
        <f t="shared" si="54"/>
        <v>#DIV/0!</v>
      </c>
      <c r="X214" s="314" t="e">
        <f t="shared" si="55"/>
        <v>#DIV/0!</v>
      </c>
    </row>
    <row r="215" spans="1:24" ht="14.25">
      <c r="A215" s="302" t="e">
        <f t="shared" si="43"/>
        <v>#DIV/0!</v>
      </c>
      <c r="B215" s="302" t="e">
        <f t="shared" si="44"/>
        <v>#DIV/0!</v>
      </c>
      <c r="C215" s="302" t="e">
        <f t="shared" si="45"/>
        <v>#DIV/0!</v>
      </c>
      <c r="D215" s="302"/>
      <c r="E215" s="355"/>
      <c r="F215" s="362"/>
      <c r="G215" s="305">
        <f t="shared" si="46"/>
        <v>0</v>
      </c>
      <c r="H215" s="306">
        <f t="shared" si="47"/>
        <v>0</v>
      </c>
      <c r="I215" s="364"/>
      <c r="J215" s="365"/>
      <c r="K215" s="306" t="e">
        <f t="shared" si="48"/>
        <v>#DIV/0!</v>
      </c>
      <c r="L215" s="131"/>
      <c r="M215" s="309"/>
      <c r="N215" s="310">
        <f t="shared" si="49"/>
        <v>0</v>
      </c>
      <c r="O215" s="311">
        <f t="shared" si="50"/>
        <v>0</v>
      </c>
      <c r="P215" s="312"/>
      <c r="Q215" s="313"/>
      <c r="R215" t="e">
        <f t="shared" si="42"/>
        <v>#DIV/0!</v>
      </c>
      <c r="T215" t="e">
        <f t="shared" si="51"/>
        <v>#DIV/0!</v>
      </c>
      <c r="U215" s="314" t="e">
        <f t="shared" si="52"/>
        <v>#DIV/0!</v>
      </c>
      <c r="V215" s="314" t="e">
        <f t="shared" si="53"/>
        <v>#DIV/0!</v>
      </c>
      <c r="W215" s="314" t="e">
        <f t="shared" si="54"/>
        <v>#DIV/0!</v>
      </c>
      <c r="X215" s="314" t="e">
        <f t="shared" si="55"/>
        <v>#DIV/0!</v>
      </c>
    </row>
    <row r="216" spans="1:24" ht="14.25">
      <c r="A216" s="302" t="e">
        <f t="shared" si="43"/>
        <v>#DIV/0!</v>
      </c>
      <c r="B216" s="302" t="e">
        <f t="shared" si="44"/>
        <v>#DIV/0!</v>
      </c>
      <c r="C216" s="302" t="e">
        <f t="shared" si="45"/>
        <v>#DIV/0!</v>
      </c>
      <c r="D216" s="302"/>
      <c r="E216" s="355"/>
      <c r="F216" s="362"/>
      <c r="G216" s="305">
        <f t="shared" si="46"/>
        <v>0</v>
      </c>
      <c r="H216" s="306">
        <f t="shared" si="47"/>
        <v>0</v>
      </c>
      <c r="I216" s="364"/>
      <c r="J216" s="365"/>
      <c r="K216" s="306" t="e">
        <f t="shared" si="48"/>
        <v>#DIV/0!</v>
      </c>
      <c r="L216" s="131"/>
      <c r="M216" s="309"/>
      <c r="N216" s="310">
        <f t="shared" si="49"/>
        <v>0</v>
      </c>
      <c r="O216" s="311">
        <f t="shared" si="50"/>
        <v>0</v>
      </c>
      <c r="P216" s="312"/>
      <c r="Q216" s="313"/>
      <c r="R216" t="e">
        <f t="shared" si="42"/>
        <v>#DIV/0!</v>
      </c>
      <c r="T216" t="e">
        <f t="shared" si="51"/>
        <v>#DIV/0!</v>
      </c>
      <c r="U216" s="314" t="e">
        <f t="shared" si="52"/>
        <v>#DIV/0!</v>
      </c>
      <c r="V216" s="314" t="e">
        <f t="shared" si="53"/>
        <v>#DIV/0!</v>
      </c>
      <c r="W216" s="314" t="e">
        <f t="shared" si="54"/>
        <v>#DIV/0!</v>
      </c>
      <c r="X216" s="314" t="e">
        <f t="shared" si="55"/>
        <v>#DIV/0!</v>
      </c>
    </row>
    <row r="217" spans="1:24" ht="14.25">
      <c r="A217" s="302" t="e">
        <f t="shared" si="43"/>
        <v>#DIV/0!</v>
      </c>
      <c r="B217" s="302" t="e">
        <f t="shared" si="44"/>
        <v>#DIV/0!</v>
      </c>
      <c r="C217" s="302" t="e">
        <f t="shared" si="45"/>
        <v>#DIV/0!</v>
      </c>
      <c r="D217" s="302"/>
      <c r="E217" s="355"/>
      <c r="F217" s="362"/>
      <c r="G217" s="305">
        <f t="shared" si="46"/>
        <v>0</v>
      </c>
      <c r="H217" s="306">
        <f t="shared" si="47"/>
        <v>0</v>
      </c>
      <c r="I217" s="364"/>
      <c r="J217" s="365"/>
      <c r="K217" s="306" t="e">
        <f t="shared" si="48"/>
        <v>#DIV/0!</v>
      </c>
      <c r="L217" s="131"/>
      <c r="M217" s="309"/>
      <c r="N217" s="310">
        <f t="shared" si="49"/>
        <v>0</v>
      </c>
      <c r="O217" s="311">
        <f t="shared" si="50"/>
        <v>0</v>
      </c>
      <c r="P217" s="312"/>
      <c r="Q217" s="313"/>
      <c r="R217" t="e">
        <f t="shared" si="42"/>
        <v>#DIV/0!</v>
      </c>
      <c r="T217" t="e">
        <f t="shared" si="51"/>
        <v>#DIV/0!</v>
      </c>
      <c r="U217" s="314" t="e">
        <f t="shared" si="52"/>
        <v>#DIV/0!</v>
      </c>
      <c r="V217" s="314" t="e">
        <f t="shared" si="53"/>
        <v>#DIV/0!</v>
      </c>
      <c r="W217" s="314" t="e">
        <f t="shared" si="54"/>
        <v>#DIV/0!</v>
      </c>
      <c r="X217" s="314" t="e">
        <f t="shared" si="55"/>
        <v>#DIV/0!</v>
      </c>
    </row>
    <row r="218" spans="1:24" ht="14.25">
      <c r="A218" s="302" t="e">
        <f t="shared" si="43"/>
        <v>#DIV/0!</v>
      </c>
      <c r="B218" s="302" t="e">
        <f t="shared" si="44"/>
        <v>#DIV/0!</v>
      </c>
      <c r="C218" s="302" t="e">
        <f t="shared" si="45"/>
        <v>#DIV/0!</v>
      </c>
      <c r="D218" s="302"/>
      <c r="E218" s="355"/>
      <c r="F218" s="362"/>
      <c r="G218" s="305">
        <f t="shared" si="46"/>
        <v>0</v>
      </c>
      <c r="H218" s="306">
        <f t="shared" si="47"/>
        <v>0</v>
      </c>
      <c r="I218" s="364"/>
      <c r="J218" s="365"/>
      <c r="K218" s="306" t="e">
        <f t="shared" si="48"/>
        <v>#DIV/0!</v>
      </c>
      <c r="L218" s="131"/>
      <c r="M218" s="309"/>
      <c r="N218" s="310">
        <f t="shared" si="49"/>
        <v>0</v>
      </c>
      <c r="O218" s="311">
        <f t="shared" si="50"/>
        <v>0</v>
      </c>
      <c r="P218" s="312"/>
      <c r="Q218" s="313"/>
      <c r="R218" t="e">
        <f t="shared" si="42"/>
        <v>#DIV/0!</v>
      </c>
      <c r="T218" t="e">
        <f t="shared" si="51"/>
        <v>#DIV/0!</v>
      </c>
      <c r="U218" s="314" t="e">
        <f t="shared" si="52"/>
        <v>#DIV/0!</v>
      </c>
      <c r="V218" s="314" t="e">
        <f t="shared" si="53"/>
        <v>#DIV/0!</v>
      </c>
      <c r="W218" s="314" t="e">
        <f t="shared" si="54"/>
        <v>#DIV/0!</v>
      </c>
      <c r="X218" s="314" t="e">
        <f t="shared" si="55"/>
        <v>#DIV/0!</v>
      </c>
    </row>
    <row r="219" spans="1:24" ht="14.25">
      <c r="A219" s="302" t="e">
        <f t="shared" si="43"/>
        <v>#DIV/0!</v>
      </c>
      <c r="B219" s="302" t="e">
        <f t="shared" si="44"/>
        <v>#DIV/0!</v>
      </c>
      <c r="C219" s="302" t="e">
        <f t="shared" si="45"/>
        <v>#DIV/0!</v>
      </c>
      <c r="D219" s="302"/>
      <c r="E219" s="355"/>
      <c r="F219" s="362"/>
      <c r="G219" s="305">
        <f t="shared" si="46"/>
        <v>0</v>
      </c>
      <c r="H219" s="306">
        <f t="shared" si="47"/>
        <v>0</v>
      </c>
      <c r="I219" s="364"/>
      <c r="J219" s="365"/>
      <c r="K219" s="306" t="e">
        <f t="shared" si="48"/>
        <v>#DIV/0!</v>
      </c>
      <c r="L219" s="131"/>
      <c r="M219" s="309"/>
      <c r="N219" s="310">
        <f t="shared" si="49"/>
        <v>0</v>
      </c>
      <c r="O219" s="311">
        <f t="shared" si="50"/>
        <v>0</v>
      </c>
      <c r="P219" s="312"/>
      <c r="Q219" s="313"/>
      <c r="R219" t="e">
        <f t="shared" si="42"/>
        <v>#DIV/0!</v>
      </c>
      <c r="T219" t="e">
        <f t="shared" si="51"/>
        <v>#DIV/0!</v>
      </c>
      <c r="U219" s="314" t="e">
        <f t="shared" si="52"/>
        <v>#DIV/0!</v>
      </c>
      <c r="V219" s="314" t="e">
        <f t="shared" si="53"/>
        <v>#DIV/0!</v>
      </c>
      <c r="W219" s="314" t="e">
        <f t="shared" si="54"/>
        <v>#DIV/0!</v>
      </c>
      <c r="X219" s="314" t="e">
        <f t="shared" si="55"/>
        <v>#DIV/0!</v>
      </c>
    </row>
    <row r="220" spans="1:24" ht="14.25">
      <c r="A220" s="302" t="e">
        <f t="shared" si="43"/>
        <v>#DIV/0!</v>
      </c>
      <c r="B220" s="302" t="e">
        <f t="shared" si="44"/>
        <v>#DIV/0!</v>
      </c>
      <c r="C220" s="302" t="e">
        <f t="shared" si="45"/>
        <v>#DIV/0!</v>
      </c>
      <c r="D220" s="302"/>
      <c r="E220" s="355"/>
      <c r="F220" s="362"/>
      <c r="G220" s="305">
        <f t="shared" si="46"/>
        <v>0</v>
      </c>
      <c r="H220" s="306">
        <f t="shared" si="47"/>
        <v>0</v>
      </c>
      <c r="I220" s="364"/>
      <c r="J220" s="365"/>
      <c r="K220" s="306" t="e">
        <f t="shared" si="48"/>
        <v>#DIV/0!</v>
      </c>
      <c r="L220" s="131"/>
      <c r="M220" s="309"/>
      <c r="N220" s="310">
        <f t="shared" si="49"/>
        <v>0</v>
      </c>
      <c r="O220" s="311">
        <f t="shared" si="50"/>
        <v>0</v>
      </c>
      <c r="P220" s="312"/>
      <c r="Q220" s="313"/>
      <c r="R220" t="e">
        <f t="shared" si="42"/>
        <v>#DIV/0!</v>
      </c>
      <c r="T220" t="e">
        <f t="shared" si="51"/>
        <v>#DIV/0!</v>
      </c>
      <c r="U220" s="314" t="e">
        <f t="shared" si="52"/>
        <v>#DIV/0!</v>
      </c>
      <c r="V220" s="314" t="e">
        <f t="shared" si="53"/>
        <v>#DIV/0!</v>
      </c>
      <c r="W220" s="314" t="e">
        <f t="shared" si="54"/>
        <v>#DIV/0!</v>
      </c>
      <c r="X220" s="314" t="e">
        <f t="shared" si="55"/>
        <v>#DIV/0!</v>
      </c>
    </row>
    <row r="221" spans="1:24" ht="14.25">
      <c r="A221" s="302" t="e">
        <f t="shared" si="43"/>
        <v>#DIV/0!</v>
      </c>
      <c r="B221" s="302" t="e">
        <f t="shared" si="44"/>
        <v>#DIV/0!</v>
      </c>
      <c r="C221" s="302" t="e">
        <f t="shared" si="45"/>
        <v>#DIV/0!</v>
      </c>
      <c r="D221" s="302"/>
      <c r="E221" s="355"/>
      <c r="F221" s="362"/>
      <c r="G221" s="305">
        <f t="shared" si="46"/>
        <v>0</v>
      </c>
      <c r="H221" s="306">
        <f t="shared" si="47"/>
        <v>0</v>
      </c>
      <c r="I221" s="364"/>
      <c r="J221" s="365"/>
      <c r="K221" s="306" t="e">
        <f t="shared" si="48"/>
        <v>#DIV/0!</v>
      </c>
      <c r="L221" s="131"/>
      <c r="M221" s="309"/>
      <c r="N221" s="310">
        <f t="shared" si="49"/>
        <v>0</v>
      </c>
      <c r="O221" s="311">
        <f t="shared" si="50"/>
        <v>0</v>
      </c>
      <c r="P221" s="312"/>
      <c r="Q221" s="313"/>
      <c r="R221" t="e">
        <f t="shared" si="42"/>
        <v>#DIV/0!</v>
      </c>
      <c r="T221" t="e">
        <f t="shared" si="51"/>
        <v>#DIV/0!</v>
      </c>
      <c r="U221" s="314" t="e">
        <f t="shared" si="52"/>
        <v>#DIV/0!</v>
      </c>
      <c r="V221" s="314" t="e">
        <f t="shared" si="53"/>
        <v>#DIV/0!</v>
      </c>
      <c r="W221" s="314" t="e">
        <f t="shared" si="54"/>
        <v>#DIV/0!</v>
      </c>
      <c r="X221" s="314" t="e">
        <f t="shared" si="55"/>
        <v>#DIV/0!</v>
      </c>
    </row>
    <row r="222" spans="1:24" ht="14.25">
      <c r="A222" s="302" t="e">
        <f t="shared" si="43"/>
        <v>#DIV/0!</v>
      </c>
      <c r="B222" s="302" t="e">
        <f t="shared" si="44"/>
        <v>#DIV/0!</v>
      </c>
      <c r="C222" s="302" t="e">
        <f t="shared" si="45"/>
        <v>#DIV/0!</v>
      </c>
      <c r="D222" s="302"/>
      <c r="E222" s="355"/>
      <c r="F222" s="362"/>
      <c r="G222" s="305">
        <f t="shared" si="46"/>
        <v>0</v>
      </c>
      <c r="H222" s="306">
        <f t="shared" si="47"/>
        <v>0</v>
      </c>
      <c r="I222" s="364"/>
      <c r="J222" s="365"/>
      <c r="K222" s="306" t="e">
        <f t="shared" si="48"/>
        <v>#DIV/0!</v>
      </c>
      <c r="L222" s="131"/>
      <c r="M222" s="309"/>
      <c r="N222" s="310">
        <f t="shared" si="49"/>
        <v>0</v>
      </c>
      <c r="O222" s="311">
        <f t="shared" si="50"/>
        <v>0</v>
      </c>
      <c r="P222" s="312"/>
      <c r="Q222" s="313"/>
      <c r="R222" t="e">
        <f t="shared" si="42"/>
        <v>#DIV/0!</v>
      </c>
      <c r="T222" t="e">
        <f t="shared" si="51"/>
        <v>#DIV/0!</v>
      </c>
      <c r="U222" s="314" t="e">
        <f t="shared" si="52"/>
        <v>#DIV/0!</v>
      </c>
      <c r="V222" s="314" t="e">
        <f t="shared" si="53"/>
        <v>#DIV/0!</v>
      </c>
      <c r="W222" s="314" t="e">
        <f t="shared" si="54"/>
        <v>#DIV/0!</v>
      </c>
      <c r="X222" s="314" t="e">
        <f t="shared" si="55"/>
        <v>#DIV/0!</v>
      </c>
    </row>
    <row r="223" spans="1:24" ht="14.25">
      <c r="A223" s="302" t="e">
        <f t="shared" si="43"/>
        <v>#DIV/0!</v>
      </c>
      <c r="B223" s="302" t="e">
        <f t="shared" si="44"/>
        <v>#DIV/0!</v>
      </c>
      <c r="C223" s="302" t="e">
        <f t="shared" si="45"/>
        <v>#DIV/0!</v>
      </c>
      <c r="D223" s="302"/>
      <c r="E223" s="355"/>
      <c r="F223" s="362"/>
      <c r="G223" s="305">
        <f t="shared" si="46"/>
        <v>0</v>
      </c>
      <c r="H223" s="306">
        <f t="shared" si="47"/>
        <v>0</v>
      </c>
      <c r="I223" s="364"/>
      <c r="J223" s="365"/>
      <c r="K223" s="306" t="e">
        <f t="shared" si="48"/>
        <v>#DIV/0!</v>
      </c>
      <c r="L223" s="131"/>
      <c r="M223" s="309"/>
      <c r="N223" s="310">
        <f t="shared" si="49"/>
        <v>0</v>
      </c>
      <c r="O223" s="311">
        <f t="shared" si="50"/>
        <v>0</v>
      </c>
      <c r="P223" s="312"/>
      <c r="Q223" s="313"/>
      <c r="R223" t="e">
        <f t="shared" si="42"/>
        <v>#DIV/0!</v>
      </c>
      <c r="T223" t="e">
        <f t="shared" si="51"/>
        <v>#DIV/0!</v>
      </c>
      <c r="U223" s="314" t="e">
        <f t="shared" si="52"/>
        <v>#DIV/0!</v>
      </c>
      <c r="V223" s="314" t="e">
        <f t="shared" si="53"/>
        <v>#DIV/0!</v>
      </c>
      <c r="W223" s="314" t="e">
        <f t="shared" si="54"/>
        <v>#DIV/0!</v>
      </c>
      <c r="X223" s="314" t="e">
        <f t="shared" si="55"/>
        <v>#DIV/0!</v>
      </c>
    </row>
    <row r="224" spans="1:24" ht="14.25">
      <c r="A224" s="302" t="e">
        <f t="shared" si="43"/>
        <v>#DIV/0!</v>
      </c>
      <c r="B224" s="302" t="e">
        <f t="shared" si="44"/>
        <v>#DIV/0!</v>
      </c>
      <c r="C224" s="302" t="e">
        <f t="shared" si="45"/>
        <v>#DIV/0!</v>
      </c>
      <c r="D224" s="302"/>
      <c r="E224" s="355"/>
      <c r="F224" s="362"/>
      <c r="G224" s="305">
        <f t="shared" si="46"/>
        <v>0</v>
      </c>
      <c r="H224" s="306">
        <f t="shared" si="47"/>
        <v>0</v>
      </c>
      <c r="I224" s="364"/>
      <c r="J224" s="365"/>
      <c r="K224" s="306" t="e">
        <f t="shared" si="48"/>
        <v>#DIV/0!</v>
      </c>
      <c r="L224" s="131"/>
      <c r="M224" s="309"/>
      <c r="N224" s="310">
        <f t="shared" si="49"/>
        <v>0</v>
      </c>
      <c r="O224" s="311">
        <f t="shared" si="50"/>
        <v>0</v>
      </c>
      <c r="P224" s="312"/>
      <c r="Q224" s="313"/>
      <c r="R224" t="e">
        <f t="shared" si="42"/>
        <v>#DIV/0!</v>
      </c>
      <c r="T224" t="e">
        <f t="shared" si="51"/>
        <v>#DIV/0!</v>
      </c>
      <c r="U224" s="314" t="e">
        <f t="shared" si="52"/>
        <v>#DIV/0!</v>
      </c>
      <c r="V224" s="314" t="e">
        <f t="shared" si="53"/>
        <v>#DIV/0!</v>
      </c>
      <c r="W224" s="314" t="e">
        <f t="shared" si="54"/>
        <v>#DIV/0!</v>
      </c>
      <c r="X224" s="314" t="e">
        <f t="shared" si="55"/>
        <v>#DIV/0!</v>
      </c>
    </row>
    <row r="225" spans="1:24" ht="14.25">
      <c r="A225" s="302" t="e">
        <f t="shared" si="43"/>
        <v>#DIV/0!</v>
      </c>
      <c r="B225" s="302" t="e">
        <f t="shared" si="44"/>
        <v>#DIV/0!</v>
      </c>
      <c r="C225" s="302" t="e">
        <f t="shared" si="45"/>
        <v>#DIV/0!</v>
      </c>
      <c r="D225" s="302"/>
      <c r="E225" s="355"/>
      <c r="F225" s="362"/>
      <c r="G225" s="305">
        <f t="shared" si="46"/>
        <v>0</v>
      </c>
      <c r="H225" s="306">
        <f t="shared" si="47"/>
        <v>0</v>
      </c>
      <c r="I225" s="364"/>
      <c r="J225" s="365"/>
      <c r="K225" s="306" t="e">
        <f t="shared" si="48"/>
        <v>#DIV/0!</v>
      </c>
      <c r="L225" s="131"/>
      <c r="M225" s="309"/>
      <c r="N225" s="310">
        <f t="shared" si="49"/>
        <v>0</v>
      </c>
      <c r="O225" s="311">
        <f t="shared" si="50"/>
        <v>0</v>
      </c>
      <c r="P225" s="312"/>
      <c r="Q225" s="313"/>
      <c r="R225" t="e">
        <f t="shared" si="42"/>
        <v>#DIV/0!</v>
      </c>
      <c r="T225" t="e">
        <f t="shared" si="51"/>
        <v>#DIV/0!</v>
      </c>
      <c r="U225" s="314" t="e">
        <f t="shared" si="52"/>
        <v>#DIV/0!</v>
      </c>
      <c r="V225" s="314" t="e">
        <f t="shared" si="53"/>
        <v>#DIV/0!</v>
      </c>
      <c r="W225" s="314" t="e">
        <f t="shared" si="54"/>
        <v>#DIV/0!</v>
      </c>
      <c r="X225" s="314" t="e">
        <f t="shared" si="55"/>
        <v>#DIV/0!</v>
      </c>
    </row>
    <row r="226" spans="1:24" ht="14.25">
      <c r="A226" s="302" t="e">
        <f t="shared" si="43"/>
        <v>#DIV/0!</v>
      </c>
      <c r="B226" s="302" t="e">
        <f t="shared" si="44"/>
        <v>#DIV/0!</v>
      </c>
      <c r="C226" s="302" t="e">
        <f t="shared" si="45"/>
        <v>#DIV/0!</v>
      </c>
      <c r="D226" s="302"/>
      <c r="E226" s="355"/>
      <c r="F226" s="362"/>
      <c r="G226" s="305">
        <f t="shared" si="46"/>
        <v>0</v>
      </c>
      <c r="H226" s="306">
        <f t="shared" si="47"/>
        <v>0</v>
      </c>
      <c r="I226" s="364"/>
      <c r="J226" s="365"/>
      <c r="K226" s="306" t="e">
        <f t="shared" si="48"/>
        <v>#DIV/0!</v>
      </c>
      <c r="L226" s="131"/>
      <c r="M226" s="309"/>
      <c r="N226" s="310">
        <f t="shared" si="49"/>
        <v>0</v>
      </c>
      <c r="O226" s="311">
        <f t="shared" si="50"/>
        <v>0</v>
      </c>
      <c r="P226" s="312"/>
      <c r="Q226" s="313"/>
      <c r="R226" t="e">
        <f t="shared" si="42"/>
        <v>#DIV/0!</v>
      </c>
      <c r="T226" t="e">
        <f t="shared" si="51"/>
        <v>#DIV/0!</v>
      </c>
      <c r="U226" s="314" t="e">
        <f t="shared" si="52"/>
        <v>#DIV/0!</v>
      </c>
      <c r="V226" s="314" t="e">
        <f t="shared" si="53"/>
        <v>#DIV/0!</v>
      </c>
      <c r="W226" s="314" t="e">
        <f t="shared" si="54"/>
        <v>#DIV/0!</v>
      </c>
      <c r="X226" s="314" t="e">
        <f t="shared" si="55"/>
        <v>#DIV/0!</v>
      </c>
    </row>
    <row r="227" spans="1:24" ht="14.25">
      <c r="A227" s="302" t="e">
        <f t="shared" si="43"/>
        <v>#DIV/0!</v>
      </c>
      <c r="B227" s="302" t="e">
        <f t="shared" si="44"/>
        <v>#DIV/0!</v>
      </c>
      <c r="C227" s="302" t="e">
        <f t="shared" si="45"/>
        <v>#DIV/0!</v>
      </c>
      <c r="D227" s="302"/>
      <c r="E227" s="355"/>
      <c r="F227" s="362"/>
      <c r="G227" s="305">
        <f t="shared" si="46"/>
        <v>0</v>
      </c>
      <c r="H227" s="306">
        <f t="shared" si="47"/>
        <v>0</v>
      </c>
      <c r="I227" s="364"/>
      <c r="J227" s="365"/>
      <c r="K227" s="306" t="e">
        <f t="shared" si="48"/>
        <v>#DIV/0!</v>
      </c>
      <c r="L227" s="131"/>
      <c r="M227" s="309"/>
      <c r="N227" s="310">
        <f t="shared" si="49"/>
        <v>0</v>
      </c>
      <c r="O227" s="311">
        <f t="shared" si="50"/>
        <v>0</v>
      </c>
      <c r="P227" s="312"/>
      <c r="Q227" s="313"/>
      <c r="R227" t="e">
        <f aca="true" t="shared" si="56" ref="R227:R290">P227*(O227/SQRT(Q227))</f>
        <v>#DIV/0!</v>
      </c>
      <c r="T227" t="e">
        <f t="shared" si="51"/>
        <v>#DIV/0!</v>
      </c>
      <c r="U227" s="314" t="e">
        <f t="shared" si="52"/>
        <v>#DIV/0!</v>
      </c>
      <c r="V227" s="314" t="e">
        <f t="shared" si="53"/>
        <v>#DIV/0!</v>
      </c>
      <c r="W227" s="314" t="e">
        <f t="shared" si="54"/>
        <v>#DIV/0!</v>
      </c>
      <c r="X227" s="314" t="e">
        <f t="shared" si="55"/>
        <v>#DIV/0!</v>
      </c>
    </row>
    <row r="228" spans="1:24" ht="14.25">
      <c r="A228" s="302" t="e">
        <f t="shared" si="43"/>
        <v>#DIV/0!</v>
      </c>
      <c r="B228" s="302" t="e">
        <f t="shared" si="44"/>
        <v>#DIV/0!</v>
      </c>
      <c r="C228" s="302" t="e">
        <f t="shared" si="45"/>
        <v>#DIV/0!</v>
      </c>
      <c r="D228" s="302"/>
      <c r="E228" s="355"/>
      <c r="F228" s="362"/>
      <c r="G228" s="305">
        <f t="shared" si="46"/>
        <v>0</v>
      </c>
      <c r="H228" s="306">
        <f t="shared" si="47"/>
        <v>0</v>
      </c>
      <c r="I228" s="364"/>
      <c r="J228" s="365"/>
      <c r="K228" s="306" t="e">
        <f t="shared" si="48"/>
        <v>#DIV/0!</v>
      </c>
      <c r="L228" s="131"/>
      <c r="M228" s="309"/>
      <c r="N228" s="310">
        <f t="shared" si="49"/>
        <v>0</v>
      </c>
      <c r="O228" s="311">
        <f t="shared" si="50"/>
        <v>0</v>
      </c>
      <c r="P228" s="312"/>
      <c r="Q228" s="313"/>
      <c r="R228" t="e">
        <f t="shared" si="56"/>
        <v>#DIV/0!</v>
      </c>
      <c r="T228" t="e">
        <f t="shared" si="51"/>
        <v>#DIV/0!</v>
      </c>
      <c r="U228" s="314" t="e">
        <f t="shared" si="52"/>
        <v>#DIV/0!</v>
      </c>
      <c r="V228" s="314" t="e">
        <f t="shared" si="53"/>
        <v>#DIV/0!</v>
      </c>
      <c r="W228" s="314" t="e">
        <f t="shared" si="54"/>
        <v>#DIV/0!</v>
      </c>
      <c r="X228" s="314" t="e">
        <f t="shared" si="55"/>
        <v>#DIV/0!</v>
      </c>
    </row>
    <row r="229" spans="1:24" ht="14.25">
      <c r="A229" s="302" t="e">
        <f t="shared" si="43"/>
        <v>#DIV/0!</v>
      </c>
      <c r="B229" s="302" t="e">
        <f t="shared" si="44"/>
        <v>#DIV/0!</v>
      </c>
      <c r="C229" s="302" t="e">
        <f t="shared" si="45"/>
        <v>#DIV/0!</v>
      </c>
      <c r="D229" s="302"/>
      <c r="E229" s="355"/>
      <c r="F229" s="362"/>
      <c r="G229" s="305">
        <f t="shared" si="46"/>
        <v>0</v>
      </c>
      <c r="H229" s="306">
        <f t="shared" si="47"/>
        <v>0</v>
      </c>
      <c r="I229" s="364"/>
      <c r="J229" s="365"/>
      <c r="K229" s="306" t="e">
        <f t="shared" si="48"/>
        <v>#DIV/0!</v>
      </c>
      <c r="L229" s="131"/>
      <c r="M229" s="309"/>
      <c r="N229" s="310">
        <f t="shared" si="49"/>
        <v>0</v>
      </c>
      <c r="O229" s="311">
        <f t="shared" si="50"/>
        <v>0</v>
      </c>
      <c r="P229" s="312"/>
      <c r="Q229" s="313"/>
      <c r="R229" t="e">
        <f t="shared" si="56"/>
        <v>#DIV/0!</v>
      </c>
      <c r="T229" t="e">
        <f t="shared" si="51"/>
        <v>#DIV/0!</v>
      </c>
      <c r="U229" s="314" t="e">
        <f t="shared" si="52"/>
        <v>#DIV/0!</v>
      </c>
      <c r="V229" s="314" t="e">
        <f t="shared" si="53"/>
        <v>#DIV/0!</v>
      </c>
      <c r="W229" s="314" t="e">
        <f t="shared" si="54"/>
        <v>#DIV/0!</v>
      </c>
      <c r="X229" s="314" t="e">
        <f t="shared" si="55"/>
        <v>#DIV/0!</v>
      </c>
    </row>
    <row r="230" spans="1:24" ht="14.25">
      <c r="A230" s="302" t="e">
        <f t="shared" si="43"/>
        <v>#DIV/0!</v>
      </c>
      <c r="B230" s="302" t="e">
        <f t="shared" si="44"/>
        <v>#DIV/0!</v>
      </c>
      <c r="C230" s="302" t="e">
        <f t="shared" si="45"/>
        <v>#DIV/0!</v>
      </c>
      <c r="D230" s="302"/>
      <c r="E230" s="355"/>
      <c r="F230" s="362"/>
      <c r="G230" s="305">
        <f t="shared" si="46"/>
        <v>0</v>
      </c>
      <c r="H230" s="306">
        <f t="shared" si="47"/>
        <v>0</v>
      </c>
      <c r="I230" s="364"/>
      <c r="J230" s="365"/>
      <c r="K230" s="306" t="e">
        <f t="shared" si="48"/>
        <v>#DIV/0!</v>
      </c>
      <c r="L230" s="131"/>
      <c r="M230" s="309"/>
      <c r="N230" s="310">
        <f t="shared" si="49"/>
        <v>0</v>
      </c>
      <c r="O230" s="311">
        <f t="shared" si="50"/>
        <v>0</v>
      </c>
      <c r="P230" s="312"/>
      <c r="Q230" s="313"/>
      <c r="R230" t="e">
        <f t="shared" si="56"/>
        <v>#DIV/0!</v>
      </c>
      <c r="T230" t="e">
        <f t="shared" si="51"/>
        <v>#DIV/0!</v>
      </c>
      <c r="U230" s="314" t="e">
        <f t="shared" si="52"/>
        <v>#DIV/0!</v>
      </c>
      <c r="V230" s="314" t="e">
        <f t="shared" si="53"/>
        <v>#DIV/0!</v>
      </c>
      <c r="W230" s="314" t="e">
        <f t="shared" si="54"/>
        <v>#DIV/0!</v>
      </c>
      <c r="X230" s="314" t="e">
        <f t="shared" si="55"/>
        <v>#DIV/0!</v>
      </c>
    </row>
    <row r="231" spans="1:24" ht="14.25">
      <c r="A231" s="302" t="e">
        <f t="shared" si="43"/>
        <v>#DIV/0!</v>
      </c>
      <c r="B231" s="302" t="e">
        <f t="shared" si="44"/>
        <v>#DIV/0!</v>
      </c>
      <c r="C231" s="302" t="e">
        <f t="shared" si="45"/>
        <v>#DIV/0!</v>
      </c>
      <c r="D231" s="302"/>
      <c r="E231" s="355"/>
      <c r="F231" s="362"/>
      <c r="G231" s="305">
        <f t="shared" si="46"/>
        <v>0</v>
      </c>
      <c r="H231" s="306">
        <f t="shared" si="47"/>
        <v>0</v>
      </c>
      <c r="I231" s="364"/>
      <c r="J231" s="365"/>
      <c r="K231" s="306" t="e">
        <f t="shared" si="48"/>
        <v>#DIV/0!</v>
      </c>
      <c r="L231" s="131"/>
      <c r="M231" s="309"/>
      <c r="N231" s="310">
        <f t="shared" si="49"/>
        <v>0</v>
      </c>
      <c r="O231" s="311">
        <f t="shared" si="50"/>
        <v>0</v>
      </c>
      <c r="P231" s="312"/>
      <c r="Q231" s="313"/>
      <c r="R231" t="e">
        <f t="shared" si="56"/>
        <v>#DIV/0!</v>
      </c>
      <c r="T231" t="e">
        <f t="shared" si="51"/>
        <v>#DIV/0!</v>
      </c>
      <c r="U231" s="314" t="e">
        <f t="shared" si="52"/>
        <v>#DIV/0!</v>
      </c>
      <c r="V231" s="314" t="e">
        <f t="shared" si="53"/>
        <v>#DIV/0!</v>
      </c>
      <c r="W231" s="314" t="e">
        <f t="shared" si="54"/>
        <v>#DIV/0!</v>
      </c>
      <c r="X231" s="314" t="e">
        <f t="shared" si="55"/>
        <v>#DIV/0!</v>
      </c>
    </row>
    <row r="232" spans="1:24" ht="14.25">
      <c r="A232" s="302" t="e">
        <f t="shared" si="43"/>
        <v>#DIV/0!</v>
      </c>
      <c r="B232" s="302" t="e">
        <f t="shared" si="44"/>
        <v>#DIV/0!</v>
      </c>
      <c r="C232" s="302" t="e">
        <f t="shared" si="45"/>
        <v>#DIV/0!</v>
      </c>
      <c r="D232" s="302"/>
      <c r="E232" s="355"/>
      <c r="F232" s="362"/>
      <c r="G232" s="305">
        <f t="shared" si="46"/>
        <v>0</v>
      </c>
      <c r="H232" s="306">
        <f t="shared" si="47"/>
        <v>0</v>
      </c>
      <c r="I232" s="364"/>
      <c r="J232" s="365"/>
      <c r="K232" s="306" t="e">
        <f t="shared" si="48"/>
        <v>#DIV/0!</v>
      </c>
      <c r="L232" s="131"/>
      <c r="M232" s="309"/>
      <c r="N232" s="310">
        <f t="shared" si="49"/>
        <v>0</v>
      </c>
      <c r="O232" s="311">
        <f t="shared" si="50"/>
        <v>0</v>
      </c>
      <c r="P232" s="312"/>
      <c r="Q232" s="313"/>
      <c r="R232" t="e">
        <f t="shared" si="56"/>
        <v>#DIV/0!</v>
      </c>
      <c r="T232" t="e">
        <f t="shared" si="51"/>
        <v>#DIV/0!</v>
      </c>
      <c r="U232" s="314" t="e">
        <f t="shared" si="52"/>
        <v>#DIV/0!</v>
      </c>
      <c r="V232" s="314" t="e">
        <f t="shared" si="53"/>
        <v>#DIV/0!</v>
      </c>
      <c r="W232" s="314" t="e">
        <f t="shared" si="54"/>
        <v>#DIV/0!</v>
      </c>
      <c r="X232" s="314" t="e">
        <f t="shared" si="55"/>
        <v>#DIV/0!</v>
      </c>
    </row>
    <row r="233" spans="1:24" ht="14.25">
      <c r="A233" s="302" t="e">
        <f t="shared" si="43"/>
        <v>#DIV/0!</v>
      </c>
      <c r="B233" s="302" t="e">
        <f t="shared" si="44"/>
        <v>#DIV/0!</v>
      </c>
      <c r="C233" s="302" t="e">
        <f t="shared" si="45"/>
        <v>#DIV/0!</v>
      </c>
      <c r="D233" s="302"/>
      <c r="E233" s="355"/>
      <c r="F233" s="362"/>
      <c r="G233" s="305">
        <f t="shared" si="46"/>
        <v>0</v>
      </c>
      <c r="H233" s="306">
        <f t="shared" si="47"/>
        <v>0</v>
      </c>
      <c r="I233" s="364"/>
      <c r="J233" s="365"/>
      <c r="K233" s="306" t="e">
        <f t="shared" si="48"/>
        <v>#DIV/0!</v>
      </c>
      <c r="L233" s="131"/>
      <c r="M233" s="309"/>
      <c r="N233" s="310">
        <f t="shared" si="49"/>
        <v>0</v>
      </c>
      <c r="O233" s="311">
        <f t="shared" si="50"/>
        <v>0</v>
      </c>
      <c r="P233" s="312"/>
      <c r="Q233" s="313"/>
      <c r="R233" t="e">
        <f t="shared" si="56"/>
        <v>#DIV/0!</v>
      </c>
      <c r="T233" t="e">
        <f t="shared" si="51"/>
        <v>#DIV/0!</v>
      </c>
      <c r="U233" s="314" t="e">
        <f t="shared" si="52"/>
        <v>#DIV/0!</v>
      </c>
      <c r="V233" s="314" t="e">
        <f t="shared" si="53"/>
        <v>#DIV/0!</v>
      </c>
      <c r="W233" s="314" t="e">
        <f t="shared" si="54"/>
        <v>#DIV/0!</v>
      </c>
      <c r="X233" s="314" t="e">
        <f t="shared" si="55"/>
        <v>#DIV/0!</v>
      </c>
    </row>
    <row r="234" spans="1:24" ht="14.25">
      <c r="A234" s="302" t="e">
        <f t="shared" si="43"/>
        <v>#DIV/0!</v>
      </c>
      <c r="B234" s="302" t="e">
        <f t="shared" si="44"/>
        <v>#DIV/0!</v>
      </c>
      <c r="C234" s="302" t="e">
        <f t="shared" si="45"/>
        <v>#DIV/0!</v>
      </c>
      <c r="D234" s="302"/>
      <c r="E234" s="355"/>
      <c r="F234" s="362"/>
      <c r="G234" s="305">
        <f t="shared" si="46"/>
        <v>0</v>
      </c>
      <c r="H234" s="306">
        <f t="shared" si="47"/>
        <v>0</v>
      </c>
      <c r="I234" s="364"/>
      <c r="J234" s="365"/>
      <c r="K234" s="306" t="e">
        <f t="shared" si="48"/>
        <v>#DIV/0!</v>
      </c>
      <c r="L234" s="131"/>
      <c r="M234" s="309"/>
      <c r="N234" s="310">
        <f t="shared" si="49"/>
        <v>0</v>
      </c>
      <c r="O234" s="311">
        <f t="shared" si="50"/>
        <v>0</v>
      </c>
      <c r="P234" s="312"/>
      <c r="Q234" s="313"/>
      <c r="R234" t="e">
        <f t="shared" si="56"/>
        <v>#DIV/0!</v>
      </c>
      <c r="T234" t="e">
        <f t="shared" si="51"/>
        <v>#DIV/0!</v>
      </c>
      <c r="U234" s="314" t="e">
        <f t="shared" si="52"/>
        <v>#DIV/0!</v>
      </c>
      <c r="V234" s="314" t="e">
        <f t="shared" si="53"/>
        <v>#DIV/0!</v>
      </c>
      <c r="W234" s="314" t="e">
        <f t="shared" si="54"/>
        <v>#DIV/0!</v>
      </c>
      <c r="X234" s="314" t="e">
        <f t="shared" si="55"/>
        <v>#DIV/0!</v>
      </c>
    </row>
    <row r="235" spans="1:24" ht="14.25">
      <c r="A235" s="302" t="e">
        <f t="shared" si="43"/>
        <v>#DIV/0!</v>
      </c>
      <c r="B235" s="302" t="e">
        <f t="shared" si="44"/>
        <v>#DIV/0!</v>
      </c>
      <c r="C235" s="302" t="e">
        <f t="shared" si="45"/>
        <v>#DIV/0!</v>
      </c>
      <c r="D235" s="302"/>
      <c r="E235" s="355"/>
      <c r="F235" s="362"/>
      <c r="G235" s="305">
        <f t="shared" si="46"/>
        <v>0</v>
      </c>
      <c r="H235" s="306">
        <f t="shared" si="47"/>
        <v>0</v>
      </c>
      <c r="I235" s="364"/>
      <c r="J235" s="365"/>
      <c r="K235" s="306" t="e">
        <f t="shared" si="48"/>
        <v>#DIV/0!</v>
      </c>
      <c r="L235" s="131"/>
      <c r="M235" s="309"/>
      <c r="N235" s="310">
        <f t="shared" si="49"/>
        <v>0</v>
      </c>
      <c r="O235" s="311">
        <f t="shared" si="50"/>
        <v>0</v>
      </c>
      <c r="P235" s="312"/>
      <c r="Q235" s="313"/>
      <c r="R235" t="e">
        <f t="shared" si="56"/>
        <v>#DIV/0!</v>
      </c>
      <c r="T235" t="e">
        <f t="shared" si="51"/>
        <v>#DIV/0!</v>
      </c>
      <c r="U235" s="314" t="e">
        <f t="shared" si="52"/>
        <v>#DIV/0!</v>
      </c>
      <c r="V235" s="314" t="e">
        <f t="shared" si="53"/>
        <v>#DIV/0!</v>
      </c>
      <c r="W235" s="314" t="e">
        <f t="shared" si="54"/>
        <v>#DIV/0!</v>
      </c>
      <c r="X235" s="314" t="e">
        <f t="shared" si="55"/>
        <v>#DIV/0!</v>
      </c>
    </row>
    <row r="236" spans="1:24" ht="14.25">
      <c r="A236" s="302" t="e">
        <f t="shared" si="43"/>
        <v>#DIV/0!</v>
      </c>
      <c r="B236" s="302" t="e">
        <f t="shared" si="44"/>
        <v>#DIV/0!</v>
      </c>
      <c r="C236" s="302" t="e">
        <f t="shared" si="45"/>
        <v>#DIV/0!</v>
      </c>
      <c r="D236" s="302"/>
      <c r="E236" s="355"/>
      <c r="F236" s="362"/>
      <c r="G236" s="305">
        <f t="shared" si="46"/>
        <v>0</v>
      </c>
      <c r="H236" s="306">
        <f t="shared" si="47"/>
        <v>0</v>
      </c>
      <c r="I236" s="364"/>
      <c r="J236" s="365"/>
      <c r="K236" s="306" t="e">
        <f t="shared" si="48"/>
        <v>#DIV/0!</v>
      </c>
      <c r="L236" s="131"/>
      <c r="M236" s="309"/>
      <c r="N236" s="310">
        <f t="shared" si="49"/>
        <v>0</v>
      </c>
      <c r="O236" s="311">
        <f t="shared" si="50"/>
        <v>0</v>
      </c>
      <c r="P236" s="312"/>
      <c r="Q236" s="313"/>
      <c r="R236" t="e">
        <f t="shared" si="56"/>
        <v>#DIV/0!</v>
      </c>
      <c r="T236" t="e">
        <f t="shared" si="51"/>
        <v>#DIV/0!</v>
      </c>
      <c r="U236" s="314" t="e">
        <f t="shared" si="52"/>
        <v>#DIV/0!</v>
      </c>
      <c r="V236" s="314" t="e">
        <f t="shared" si="53"/>
        <v>#DIV/0!</v>
      </c>
      <c r="W236" s="314" t="e">
        <f t="shared" si="54"/>
        <v>#DIV/0!</v>
      </c>
      <c r="X236" s="314" t="e">
        <f t="shared" si="55"/>
        <v>#DIV/0!</v>
      </c>
    </row>
    <row r="237" spans="1:24" ht="14.25">
      <c r="A237" s="302" t="e">
        <f t="shared" si="43"/>
        <v>#DIV/0!</v>
      </c>
      <c r="B237" s="302" t="e">
        <f t="shared" si="44"/>
        <v>#DIV/0!</v>
      </c>
      <c r="C237" s="302" t="e">
        <f t="shared" si="45"/>
        <v>#DIV/0!</v>
      </c>
      <c r="D237" s="302"/>
      <c r="E237" s="355"/>
      <c r="F237" s="362"/>
      <c r="G237" s="305">
        <f t="shared" si="46"/>
        <v>0</v>
      </c>
      <c r="H237" s="306">
        <f t="shared" si="47"/>
        <v>0</v>
      </c>
      <c r="I237" s="364"/>
      <c r="J237" s="365"/>
      <c r="K237" s="306" t="e">
        <f t="shared" si="48"/>
        <v>#DIV/0!</v>
      </c>
      <c r="L237" s="131"/>
      <c r="M237" s="309"/>
      <c r="N237" s="310">
        <f t="shared" si="49"/>
        <v>0</v>
      </c>
      <c r="O237" s="311">
        <f t="shared" si="50"/>
        <v>0</v>
      </c>
      <c r="P237" s="312"/>
      <c r="Q237" s="313"/>
      <c r="R237" t="e">
        <f t="shared" si="56"/>
        <v>#DIV/0!</v>
      </c>
      <c r="T237" t="e">
        <f t="shared" si="51"/>
        <v>#DIV/0!</v>
      </c>
      <c r="U237" s="314" t="e">
        <f t="shared" si="52"/>
        <v>#DIV/0!</v>
      </c>
      <c r="V237" s="314" t="e">
        <f t="shared" si="53"/>
        <v>#DIV/0!</v>
      </c>
      <c r="W237" s="314" t="e">
        <f t="shared" si="54"/>
        <v>#DIV/0!</v>
      </c>
      <c r="X237" s="314" t="e">
        <f t="shared" si="55"/>
        <v>#DIV/0!</v>
      </c>
    </row>
    <row r="238" spans="1:24" ht="14.25">
      <c r="A238" s="302" t="e">
        <f t="shared" si="43"/>
        <v>#DIV/0!</v>
      </c>
      <c r="B238" s="302" t="e">
        <f t="shared" si="44"/>
        <v>#DIV/0!</v>
      </c>
      <c r="C238" s="302" t="e">
        <f t="shared" si="45"/>
        <v>#DIV/0!</v>
      </c>
      <c r="D238" s="302"/>
      <c r="E238" s="355"/>
      <c r="F238" s="362"/>
      <c r="G238" s="305">
        <f t="shared" si="46"/>
        <v>0</v>
      </c>
      <c r="H238" s="306">
        <f t="shared" si="47"/>
        <v>0</v>
      </c>
      <c r="I238" s="364"/>
      <c r="J238" s="365"/>
      <c r="K238" s="306" t="e">
        <f t="shared" si="48"/>
        <v>#DIV/0!</v>
      </c>
      <c r="L238" s="131"/>
      <c r="M238" s="309"/>
      <c r="N238" s="310">
        <f t="shared" si="49"/>
        <v>0</v>
      </c>
      <c r="O238" s="311">
        <f t="shared" si="50"/>
        <v>0</v>
      </c>
      <c r="P238" s="312"/>
      <c r="Q238" s="313"/>
      <c r="R238" t="e">
        <f t="shared" si="56"/>
        <v>#DIV/0!</v>
      </c>
      <c r="T238" t="e">
        <f t="shared" si="51"/>
        <v>#DIV/0!</v>
      </c>
      <c r="U238" s="314" t="e">
        <f t="shared" si="52"/>
        <v>#DIV/0!</v>
      </c>
      <c r="V238" s="314" t="e">
        <f t="shared" si="53"/>
        <v>#DIV/0!</v>
      </c>
      <c r="W238" s="314" t="e">
        <f t="shared" si="54"/>
        <v>#DIV/0!</v>
      </c>
      <c r="X238" s="314" t="e">
        <f t="shared" si="55"/>
        <v>#DIV/0!</v>
      </c>
    </row>
    <row r="239" spans="1:24" ht="14.25">
      <c r="A239" s="302" t="e">
        <f t="shared" si="43"/>
        <v>#DIV/0!</v>
      </c>
      <c r="B239" s="302" t="e">
        <f t="shared" si="44"/>
        <v>#DIV/0!</v>
      </c>
      <c r="C239" s="302" t="e">
        <f t="shared" si="45"/>
        <v>#DIV/0!</v>
      </c>
      <c r="D239" s="302"/>
      <c r="E239" s="355"/>
      <c r="F239" s="362"/>
      <c r="G239" s="305">
        <f t="shared" si="46"/>
        <v>0</v>
      </c>
      <c r="H239" s="306">
        <f t="shared" si="47"/>
        <v>0</v>
      </c>
      <c r="I239" s="364"/>
      <c r="J239" s="365"/>
      <c r="K239" s="306" t="e">
        <f t="shared" si="48"/>
        <v>#DIV/0!</v>
      </c>
      <c r="L239" s="131"/>
      <c r="M239" s="309"/>
      <c r="N239" s="310">
        <f t="shared" si="49"/>
        <v>0</v>
      </c>
      <c r="O239" s="311">
        <f t="shared" si="50"/>
        <v>0</v>
      </c>
      <c r="P239" s="312"/>
      <c r="Q239" s="313"/>
      <c r="R239" t="e">
        <f t="shared" si="56"/>
        <v>#DIV/0!</v>
      </c>
      <c r="T239" t="e">
        <f t="shared" si="51"/>
        <v>#DIV/0!</v>
      </c>
      <c r="U239" s="314" t="e">
        <f t="shared" si="52"/>
        <v>#DIV/0!</v>
      </c>
      <c r="V239" s="314" t="e">
        <f t="shared" si="53"/>
        <v>#DIV/0!</v>
      </c>
      <c r="W239" s="314" t="e">
        <f t="shared" si="54"/>
        <v>#DIV/0!</v>
      </c>
      <c r="X239" s="314" t="e">
        <f t="shared" si="55"/>
        <v>#DIV/0!</v>
      </c>
    </row>
    <row r="240" spans="1:24" ht="14.25">
      <c r="A240" s="302" t="e">
        <f t="shared" si="43"/>
        <v>#DIV/0!</v>
      </c>
      <c r="B240" s="302" t="e">
        <f t="shared" si="44"/>
        <v>#DIV/0!</v>
      </c>
      <c r="C240" s="302" t="e">
        <f t="shared" si="45"/>
        <v>#DIV/0!</v>
      </c>
      <c r="D240" s="302"/>
      <c r="E240" s="355"/>
      <c r="F240" s="362"/>
      <c r="G240" s="305">
        <f t="shared" si="46"/>
        <v>0</v>
      </c>
      <c r="H240" s="306">
        <f t="shared" si="47"/>
        <v>0</v>
      </c>
      <c r="I240" s="364"/>
      <c r="J240" s="365"/>
      <c r="K240" s="306" t="e">
        <f t="shared" si="48"/>
        <v>#DIV/0!</v>
      </c>
      <c r="L240" s="131"/>
      <c r="M240" s="309"/>
      <c r="N240" s="310">
        <f t="shared" si="49"/>
        <v>0</v>
      </c>
      <c r="O240" s="311">
        <f t="shared" si="50"/>
        <v>0</v>
      </c>
      <c r="P240" s="312"/>
      <c r="Q240" s="313"/>
      <c r="R240" t="e">
        <f t="shared" si="56"/>
        <v>#DIV/0!</v>
      </c>
      <c r="T240" t="e">
        <f t="shared" si="51"/>
        <v>#DIV/0!</v>
      </c>
      <c r="U240" s="314" t="e">
        <f t="shared" si="52"/>
        <v>#DIV/0!</v>
      </c>
      <c r="V240" s="314" t="e">
        <f t="shared" si="53"/>
        <v>#DIV/0!</v>
      </c>
      <c r="W240" s="314" t="e">
        <f t="shared" si="54"/>
        <v>#DIV/0!</v>
      </c>
      <c r="X240" s="314" t="e">
        <f t="shared" si="55"/>
        <v>#DIV/0!</v>
      </c>
    </row>
    <row r="241" spans="1:24" ht="14.25">
      <c r="A241" s="302" t="e">
        <f t="shared" si="43"/>
        <v>#DIV/0!</v>
      </c>
      <c r="B241" s="302" t="e">
        <f t="shared" si="44"/>
        <v>#DIV/0!</v>
      </c>
      <c r="C241" s="302" t="e">
        <f t="shared" si="45"/>
        <v>#DIV/0!</v>
      </c>
      <c r="D241" s="302"/>
      <c r="E241" s="355"/>
      <c r="F241" s="362"/>
      <c r="G241" s="305">
        <f t="shared" si="46"/>
        <v>0</v>
      </c>
      <c r="H241" s="306">
        <f t="shared" si="47"/>
        <v>0</v>
      </c>
      <c r="I241" s="364"/>
      <c r="J241" s="365"/>
      <c r="K241" s="306" t="e">
        <f t="shared" si="48"/>
        <v>#DIV/0!</v>
      </c>
      <c r="L241" s="131"/>
      <c r="M241" s="309"/>
      <c r="N241" s="310">
        <f t="shared" si="49"/>
        <v>0</v>
      </c>
      <c r="O241" s="311">
        <f t="shared" si="50"/>
        <v>0</v>
      </c>
      <c r="P241" s="312"/>
      <c r="Q241" s="313"/>
      <c r="R241" t="e">
        <f t="shared" si="56"/>
        <v>#DIV/0!</v>
      </c>
      <c r="T241" t="e">
        <f t="shared" si="51"/>
        <v>#DIV/0!</v>
      </c>
      <c r="U241" s="314" t="e">
        <f t="shared" si="52"/>
        <v>#DIV/0!</v>
      </c>
      <c r="V241" s="314" t="e">
        <f t="shared" si="53"/>
        <v>#DIV/0!</v>
      </c>
      <c r="W241" s="314" t="e">
        <f t="shared" si="54"/>
        <v>#DIV/0!</v>
      </c>
      <c r="X241" s="314" t="e">
        <f t="shared" si="55"/>
        <v>#DIV/0!</v>
      </c>
    </row>
    <row r="242" spans="1:24" ht="14.25">
      <c r="A242" s="302" t="e">
        <f t="shared" si="43"/>
        <v>#DIV/0!</v>
      </c>
      <c r="B242" s="302" t="e">
        <f t="shared" si="44"/>
        <v>#DIV/0!</v>
      </c>
      <c r="C242" s="302" t="e">
        <f t="shared" si="45"/>
        <v>#DIV/0!</v>
      </c>
      <c r="D242" s="302"/>
      <c r="E242" s="355"/>
      <c r="F242" s="362"/>
      <c r="G242" s="305">
        <f t="shared" si="46"/>
        <v>0</v>
      </c>
      <c r="H242" s="306">
        <f t="shared" si="47"/>
        <v>0</v>
      </c>
      <c r="I242" s="364"/>
      <c r="J242" s="365"/>
      <c r="K242" s="306" t="e">
        <f t="shared" si="48"/>
        <v>#DIV/0!</v>
      </c>
      <c r="L242" s="131"/>
      <c r="M242" s="309"/>
      <c r="N242" s="310">
        <f t="shared" si="49"/>
        <v>0</v>
      </c>
      <c r="O242" s="311">
        <f t="shared" si="50"/>
        <v>0</v>
      </c>
      <c r="P242" s="312"/>
      <c r="Q242" s="313"/>
      <c r="R242" t="e">
        <f t="shared" si="56"/>
        <v>#DIV/0!</v>
      </c>
      <c r="T242" t="e">
        <f t="shared" si="51"/>
        <v>#DIV/0!</v>
      </c>
      <c r="U242" s="314" t="e">
        <f t="shared" si="52"/>
        <v>#DIV/0!</v>
      </c>
      <c r="V242" s="314" t="e">
        <f t="shared" si="53"/>
        <v>#DIV/0!</v>
      </c>
      <c r="W242" s="314" t="e">
        <f t="shared" si="54"/>
        <v>#DIV/0!</v>
      </c>
      <c r="X242" s="314" t="e">
        <f t="shared" si="55"/>
        <v>#DIV/0!</v>
      </c>
    </row>
    <row r="243" spans="1:24" ht="14.25">
      <c r="A243" s="302" t="e">
        <f t="shared" si="43"/>
        <v>#DIV/0!</v>
      </c>
      <c r="B243" s="302" t="e">
        <f t="shared" si="44"/>
        <v>#DIV/0!</v>
      </c>
      <c r="C243" s="302" t="e">
        <f t="shared" si="45"/>
        <v>#DIV/0!</v>
      </c>
      <c r="D243" s="302"/>
      <c r="E243" s="355"/>
      <c r="F243" s="362"/>
      <c r="G243" s="305">
        <f t="shared" si="46"/>
        <v>0</v>
      </c>
      <c r="H243" s="306">
        <f t="shared" si="47"/>
        <v>0</v>
      </c>
      <c r="I243" s="364"/>
      <c r="J243" s="365"/>
      <c r="K243" s="306" t="e">
        <f t="shared" si="48"/>
        <v>#DIV/0!</v>
      </c>
      <c r="L243" s="131"/>
      <c r="M243" s="309"/>
      <c r="N243" s="310">
        <f t="shared" si="49"/>
        <v>0</v>
      </c>
      <c r="O243" s="311">
        <f t="shared" si="50"/>
        <v>0</v>
      </c>
      <c r="P243" s="312"/>
      <c r="Q243" s="313"/>
      <c r="R243" t="e">
        <f t="shared" si="56"/>
        <v>#DIV/0!</v>
      </c>
      <c r="T243" t="e">
        <f t="shared" si="51"/>
        <v>#DIV/0!</v>
      </c>
      <c r="U243" s="314" t="e">
        <f t="shared" si="52"/>
        <v>#DIV/0!</v>
      </c>
      <c r="V243" s="314" t="e">
        <f t="shared" si="53"/>
        <v>#DIV/0!</v>
      </c>
      <c r="W243" s="314" t="e">
        <f t="shared" si="54"/>
        <v>#DIV/0!</v>
      </c>
      <c r="X243" s="314" t="e">
        <f t="shared" si="55"/>
        <v>#DIV/0!</v>
      </c>
    </row>
    <row r="244" spans="1:24" ht="14.25">
      <c r="A244" s="302" t="e">
        <f t="shared" si="43"/>
        <v>#DIV/0!</v>
      </c>
      <c r="B244" s="302" t="e">
        <f t="shared" si="44"/>
        <v>#DIV/0!</v>
      </c>
      <c r="C244" s="302" t="e">
        <f t="shared" si="45"/>
        <v>#DIV/0!</v>
      </c>
      <c r="D244" s="302"/>
      <c r="E244" s="355"/>
      <c r="F244" s="362"/>
      <c r="G244" s="305">
        <f t="shared" si="46"/>
        <v>0</v>
      </c>
      <c r="H244" s="306">
        <f t="shared" si="47"/>
        <v>0</v>
      </c>
      <c r="I244" s="364"/>
      <c r="J244" s="365"/>
      <c r="K244" s="306" t="e">
        <f t="shared" si="48"/>
        <v>#DIV/0!</v>
      </c>
      <c r="L244" s="131"/>
      <c r="M244" s="309"/>
      <c r="N244" s="310">
        <f t="shared" si="49"/>
        <v>0</v>
      </c>
      <c r="O244" s="311">
        <f t="shared" si="50"/>
        <v>0</v>
      </c>
      <c r="P244" s="312"/>
      <c r="Q244" s="313"/>
      <c r="R244" t="e">
        <f t="shared" si="56"/>
        <v>#DIV/0!</v>
      </c>
      <c r="T244" t="e">
        <f t="shared" si="51"/>
        <v>#DIV/0!</v>
      </c>
      <c r="U244" s="314" t="e">
        <f t="shared" si="52"/>
        <v>#DIV/0!</v>
      </c>
      <c r="V244" s="314" t="e">
        <f t="shared" si="53"/>
        <v>#DIV/0!</v>
      </c>
      <c r="W244" s="314" t="e">
        <f t="shared" si="54"/>
        <v>#DIV/0!</v>
      </c>
      <c r="X244" s="314" t="e">
        <f t="shared" si="55"/>
        <v>#DIV/0!</v>
      </c>
    </row>
    <row r="245" spans="1:24" ht="14.25">
      <c r="A245" s="302" t="e">
        <f t="shared" si="43"/>
        <v>#DIV/0!</v>
      </c>
      <c r="B245" s="302" t="e">
        <f t="shared" si="44"/>
        <v>#DIV/0!</v>
      </c>
      <c r="C245" s="302" t="e">
        <f t="shared" si="45"/>
        <v>#DIV/0!</v>
      </c>
      <c r="D245" s="302"/>
      <c r="E245" s="355"/>
      <c r="F245" s="362"/>
      <c r="G245" s="305">
        <f t="shared" si="46"/>
        <v>0</v>
      </c>
      <c r="H245" s="306">
        <f t="shared" si="47"/>
        <v>0</v>
      </c>
      <c r="I245" s="364"/>
      <c r="J245" s="365"/>
      <c r="K245" s="306" t="e">
        <f t="shared" si="48"/>
        <v>#DIV/0!</v>
      </c>
      <c r="L245" s="131"/>
      <c r="M245" s="309"/>
      <c r="N245" s="310">
        <f t="shared" si="49"/>
        <v>0</v>
      </c>
      <c r="O245" s="311">
        <f t="shared" si="50"/>
        <v>0</v>
      </c>
      <c r="P245" s="312"/>
      <c r="Q245" s="313"/>
      <c r="R245" t="e">
        <f t="shared" si="56"/>
        <v>#DIV/0!</v>
      </c>
      <c r="T245" t="e">
        <f t="shared" si="51"/>
        <v>#DIV/0!</v>
      </c>
      <c r="U245" s="314" t="e">
        <f t="shared" si="52"/>
        <v>#DIV/0!</v>
      </c>
      <c r="V245" s="314" t="e">
        <f t="shared" si="53"/>
        <v>#DIV/0!</v>
      </c>
      <c r="W245" s="314" t="e">
        <f t="shared" si="54"/>
        <v>#DIV/0!</v>
      </c>
      <c r="X245" s="314" t="e">
        <f t="shared" si="55"/>
        <v>#DIV/0!</v>
      </c>
    </row>
    <row r="246" spans="1:24" ht="14.25">
      <c r="A246" s="302" t="e">
        <f t="shared" si="43"/>
        <v>#DIV/0!</v>
      </c>
      <c r="B246" s="302" t="e">
        <f t="shared" si="44"/>
        <v>#DIV/0!</v>
      </c>
      <c r="C246" s="302" t="e">
        <f t="shared" si="45"/>
        <v>#DIV/0!</v>
      </c>
      <c r="D246" s="302"/>
      <c r="E246" s="355"/>
      <c r="F246" s="362"/>
      <c r="G246" s="305">
        <f t="shared" si="46"/>
        <v>0</v>
      </c>
      <c r="H246" s="306">
        <f t="shared" si="47"/>
        <v>0</v>
      </c>
      <c r="I246" s="364"/>
      <c r="J246" s="365"/>
      <c r="K246" s="306" t="e">
        <f t="shared" si="48"/>
        <v>#DIV/0!</v>
      </c>
      <c r="L246" s="131"/>
      <c r="M246" s="309"/>
      <c r="N246" s="310">
        <f t="shared" si="49"/>
        <v>0</v>
      </c>
      <c r="O246" s="311">
        <f t="shared" si="50"/>
        <v>0</v>
      </c>
      <c r="P246" s="312"/>
      <c r="Q246" s="313"/>
      <c r="R246" t="e">
        <f t="shared" si="56"/>
        <v>#DIV/0!</v>
      </c>
      <c r="T246" t="e">
        <f t="shared" si="51"/>
        <v>#DIV/0!</v>
      </c>
      <c r="U246" s="314" t="e">
        <f t="shared" si="52"/>
        <v>#DIV/0!</v>
      </c>
      <c r="V246" s="314" t="e">
        <f t="shared" si="53"/>
        <v>#DIV/0!</v>
      </c>
      <c r="W246" s="314" t="e">
        <f t="shared" si="54"/>
        <v>#DIV/0!</v>
      </c>
      <c r="X246" s="314" t="e">
        <f t="shared" si="55"/>
        <v>#DIV/0!</v>
      </c>
    </row>
    <row r="247" spans="1:24" ht="14.25">
      <c r="A247" s="302" t="e">
        <f t="shared" si="43"/>
        <v>#DIV/0!</v>
      </c>
      <c r="B247" s="302" t="e">
        <f t="shared" si="44"/>
        <v>#DIV/0!</v>
      </c>
      <c r="C247" s="302" t="e">
        <f t="shared" si="45"/>
        <v>#DIV/0!</v>
      </c>
      <c r="D247" s="302"/>
      <c r="E247" s="355"/>
      <c r="F247" s="362"/>
      <c r="G247" s="305">
        <f t="shared" si="46"/>
        <v>0</v>
      </c>
      <c r="H247" s="306">
        <f t="shared" si="47"/>
        <v>0</v>
      </c>
      <c r="I247" s="364"/>
      <c r="J247" s="365"/>
      <c r="K247" s="306" t="e">
        <f t="shared" si="48"/>
        <v>#DIV/0!</v>
      </c>
      <c r="L247" s="131"/>
      <c r="M247" s="309"/>
      <c r="N247" s="310">
        <f t="shared" si="49"/>
        <v>0</v>
      </c>
      <c r="O247" s="311">
        <f t="shared" si="50"/>
        <v>0</v>
      </c>
      <c r="P247" s="312"/>
      <c r="Q247" s="313"/>
      <c r="R247" t="e">
        <f t="shared" si="56"/>
        <v>#DIV/0!</v>
      </c>
      <c r="T247" t="e">
        <f t="shared" si="51"/>
        <v>#DIV/0!</v>
      </c>
      <c r="U247" s="314" t="e">
        <f t="shared" si="52"/>
        <v>#DIV/0!</v>
      </c>
      <c r="V247" s="314" t="e">
        <f t="shared" si="53"/>
        <v>#DIV/0!</v>
      </c>
      <c r="W247" s="314" t="e">
        <f t="shared" si="54"/>
        <v>#DIV/0!</v>
      </c>
      <c r="X247" s="314" t="e">
        <f t="shared" si="55"/>
        <v>#DIV/0!</v>
      </c>
    </row>
    <row r="248" spans="1:24" ht="14.25">
      <c r="A248" s="302" t="e">
        <f t="shared" si="43"/>
        <v>#DIV/0!</v>
      </c>
      <c r="B248" s="302" t="e">
        <f t="shared" si="44"/>
        <v>#DIV/0!</v>
      </c>
      <c r="C248" s="302" t="e">
        <f t="shared" si="45"/>
        <v>#DIV/0!</v>
      </c>
      <c r="D248" s="302"/>
      <c r="E248" s="355"/>
      <c r="F248" s="362"/>
      <c r="G248" s="305">
        <f t="shared" si="46"/>
        <v>0</v>
      </c>
      <c r="H248" s="306">
        <f t="shared" si="47"/>
        <v>0</v>
      </c>
      <c r="I248" s="364"/>
      <c r="J248" s="365"/>
      <c r="K248" s="306" t="e">
        <f t="shared" si="48"/>
        <v>#DIV/0!</v>
      </c>
      <c r="L248" s="131"/>
      <c r="M248" s="309"/>
      <c r="N248" s="310">
        <f t="shared" si="49"/>
        <v>0</v>
      </c>
      <c r="O248" s="311">
        <f t="shared" si="50"/>
        <v>0</v>
      </c>
      <c r="P248" s="312"/>
      <c r="Q248" s="313"/>
      <c r="R248" t="e">
        <f t="shared" si="56"/>
        <v>#DIV/0!</v>
      </c>
      <c r="T248" t="e">
        <f t="shared" si="51"/>
        <v>#DIV/0!</v>
      </c>
      <c r="U248" s="314" t="e">
        <f t="shared" si="52"/>
        <v>#DIV/0!</v>
      </c>
      <c r="V248" s="314" t="e">
        <f t="shared" si="53"/>
        <v>#DIV/0!</v>
      </c>
      <c r="W248" s="314" t="e">
        <f t="shared" si="54"/>
        <v>#DIV/0!</v>
      </c>
      <c r="X248" s="314" t="e">
        <f t="shared" si="55"/>
        <v>#DIV/0!</v>
      </c>
    </row>
    <row r="249" spans="1:24" ht="14.25">
      <c r="A249" s="302" t="e">
        <f t="shared" si="43"/>
        <v>#DIV/0!</v>
      </c>
      <c r="B249" s="302" t="e">
        <f t="shared" si="44"/>
        <v>#DIV/0!</v>
      </c>
      <c r="C249" s="302" t="e">
        <f t="shared" si="45"/>
        <v>#DIV/0!</v>
      </c>
      <c r="D249" s="302"/>
      <c r="E249" s="355"/>
      <c r="F249" s="362"/>
      <c r="G249" s="305">
        <f t="shared" si="46"/>
        <v>0</v>
      </c>
      <c r="H249" s="306">
        <f t="shared" si="47"/>
        <v>0</v>
      </c>
      <c r="I249" s="364"/>
      <c r="J249" s="365"/>
      <c r="K249" s="306" t="e">
        <f t="shared" si="48"/>
        <v>#DIV/0!</v>
      </c>
      <c r="L249" s="131"/>
      <c r="M249" s="309"/>
      <c r="N249" s="310">
        <f t="shared" si="49"/>
        <v>0</v>
      </c>
      <c r="O249" s="311">
        <f t="shared" si="50"/>
        <v>0</v>
      </c>
      <c r="P249" s="312"/>
      <c r="Q249" s="313"/>
      <c r="R249" t="e">
        <f t="shared" si="56"/>
        <v>#DIV/0!</v>
      </c>
      <c r="T249" t="e">
        <f t="shared" si="51"/>
        <v>#DIV/0!</v>
      </c>
      <c r="U249" s="314" t="e">
        <f t="shared" si="52"/>
        <v>#DIV/0!</v>
      </c>
      <c r="V249" s="314" t="e">
        <f t="shared" si="53"/>
        <v>#DIV/0!</v>
      </c>
      <c r="W249" s="314" t="e">
        <f t="shared" si="54"/>
        <v>#DIV/0!</v>
      </c>
      <c r="X249" s="314" t="e">
        <f t="shared" si="55"/>
        <v>#DIV/0!</v>
      </c>
    </row>
    <row r="250" spans="1:24" ht="14.25">
      <c r="A250" s="302" t="e">
        <f t="shared" si="43"/>
        <v>#DIV/0!</v>
      </c>
      <c r="B250" s="302" t="e">
        <f t="shared" si="44"/>
        <v>#DIV/0!</v>
      </c>
      <c r="C250" s="302" t="e">
        <f t="shared" si="45"/>
        <v>#DIV/0!</v>
      </c>
      <c r="D250" s="302"/>
      <c r="E250" s="355"/>
      <c r="F250" s="362"/>
      <c r="G250" s="305">
        <f t="shared" si="46"/>
        <v>0</v>
      </c>
      <c r="H250" s="306">
        <f t="shared" si="47"/>
        <v>0</v>
      </c>
      <c r="I250" s="364"/>
      <c r="J250" s="365"/>
      <c r="K250" s="306" t="e">
        <f t="shared" si="48"/>
        <v>#DIV/0!</v>
      </c>
      <c r="L250" s="131"/>
      <c r="M250" s="309"/>
      <c r="N250" s="310">
        <f t="shared" si="49"/>
        <v>0</v>
      </c>
      <c r="O250" s="311">
        <f t="shared" si="50"/>
        <v>0</v>
      </c>
      <c r="P250" s="312"/>
      <c r="Q250" s="313"/>
      <c r="R250" t="e">
        <f t="shared" si="56"/>
        <v>#DIV/0!</v>
      </c>
      <c r="T250" t="e">
        <f t="shared" si="51"/>
        <v>#DIV/0!</v>
      </c>
      <c r="U250" s="314" t="e">
        <f t="shared" si="52"/>
        <v>#DIV/0!</v>
      </c>
      <c r="V250" s="314" t="e">
        <f t="shared" si="53"/>
        <v>#DIV/0!</v>
      </c>
      <c r="W250" s="314" t="e">
        <f t="shared" si="54"/>
        <v>#DIV/0!</v>
      </c>
      <c r="X250" s="314" t="e">
        <f t="shared" si="55"/>
        <v>#DIV/0!</v>
      </c>
    </row>
    <row r="251" spans="1:24" ht="14.25">
      <c r="A251" s="302" t="e">
        <f t="shared" si="43"/>
        <v>#DIV/0!</v>
      </c>
      <c r="B251" s="302" t="e">
        <f t="shared" si="44"/>
        <v>#DIV/0!</v>
      </c>
      <c r="C251" s="302" t="e">
        <f t="shared" si="45"/>
        <v>#DIV/0!</v>
      </c>
      <c r="D251" s="302"/>
      <c r="E251" s="355"/>
      <c r="F251" s="362"/>
      <c r="G251" s="305">
        <f t="shared" si="46"/>
        <v>0</v>
      </c>
      <c r="H251" s="306">
        <f t="shared" si="47"/>
        <v>0</v>
      </c>
      <c r="I251" s="364"/>
      <c r="J251" s="365"/>
      <c r="K251" s="306" t="e">
        <f t="shared" si="48"/>
        <v>#DIV/0!</v>
      </c>
      <c r="L251" s="131"/>
      <c r="M251" s="309"/>
      <c r="N251" s="310">
        <f t="shared" si="49"/>
        <v>0</v>
      </c>
      <c r="O251" s="311">
        <f t="shared" si="50"/>
        <v>0</v>
      </c>
      <c r="P251" s="312"/>
      <c r="Q251" s="313"/>
      <c r="R251" t="e">
        <f t="shared" si="56"/>
        <v>#DIV/0!</v>
      </c>
      <c r="T251" t="e">
        <f t="shared" si="51"/>
        <v>#DIV/0!</v>
      </c>
      <c r="U251" s="314" t="e">
        <f t="shared" si="52"/>
        <v>#DIV/0!</v>
      </c>
      <c r="V251" s="314" t="e">
        <f t="shared" si="53"/>
        <v>#DIV/0!</v>
      </c>
      <c r="W251" s="314" t="e">
        <f t="shared" si="54"/>
        <v>#DIV/0!</v>
      </c>
      <c r="X251" s="314" t="e">
        <f t="shared" si="55"/>
        <v>#DIV/0!</v>
      </c>
    </row>
    <row r="252" spans="1:24" ht="14.25">
      <c r="A252" s="302" t="e">
        <f t="shared" si="43"/>
        <v>#DIV/0!</v>
      </c>
      <c r="B252" s="302" t="e">
        <f t="shared" si="44"/>
        <v>#DIV/0!</v>
      </c>
      <c r="C252" s="302" t="e">
        <f t="shared" si="45"/>
        <v>#DIV/0!</v>
      </c>
      <c r="D252" s="302"/>
      <c r="E252" s="355"/>
      <c r="F252" s="362"/>
      <c r="G252" s="305">
        <f t="shared" si="46"/>
        <v>0</v>
      </c>
      <c r="H252" s="306">
        <f t="shared" si="47"/>
        <v>0</v>
      </c>
      <c r="I252" s="364"/>
      <c r="J252" s="365"/>
      <c r="K252" s="306" t="e">
        <f t="shared" si="48"/>
        <v>#DIV/0!</v>
      </c>
      <c r="L252" s="131"/>
      <c r="M252" s="309"/>
      <c r="N252" s="310">
        <f t="shared" si="49"/>
        <v>0</v>
      </c>
      <c r="O252" s="311">
        <f t="shared" si="50"/>
        <v>0</v>
      </c>
      <c r="P252" s="312"/>
      <c r="Q252" s="313"/>
      <c r="R252" t="e">
        <f t="shared" si="56"/>
        <v>#DIV/0!</v>
      </c>
      <c r="T252" t="e">
        <f t="shared" si="51"/>
        <v>#DIV/0!</v>
      </c>
      <c r="U252" s="314" t="e">
        <f t="shared" si="52"/>
        <v>#DIV/0!</v>
      </c>
      <c r="V252" s="314" t="e">
        <f t="shared" si="53"/>
        <v>#DIV/0!</v>
      </c>
      <c r="W252" s="314" t="e">
        <f t="shared" si="54"/>
        <v>#DIV/0!</v>
      </c>
      <c r="X252" s="314" t="e">
        <f t="shared" si="55"/>
        <v>#DIV/0!</v>
      </c>
    </row>
    <row r="253" spans="1:24" ht="14.25">
      <c r="A253" s="302" t="e">
        <f t="shared" si="43"/>
        <v>#DIV/0!</v>
      </c>
      <c r="B253" s="302" t="e">
        <f t="shared" si="44"/>
        <v>#DIV/0!</v>
      </c>
      <c r="C253" s="302" t="e">
        <f t="shared" si="45"/>
        <v>#DIV/0!</v>
      </c>
      <c r="D253" s="302"/>
      <c r="E253" s="355"/>
      <c r="F253" s="362"/>
      <c r="G253" s="305">
        <f t="shared" si="46"/>
        <v>0</v>
      </c>
      <c r="H253" s="306">
        <f t="shared" si="47"/>
        <v>0</v>
      </c>
      <c r="I253" s="364"/>
      <c r="J253" s="365"/>
      <c r="K253" s="306" t="e">
        <f t="shared" si="48"/>
        <v>#DIV/0!</v>
      </c>
      <c r="L253" s="131"/>
      <c r="M253" s="309"/>
      <c r="N253" s="310">
        <f t="shared" si="49"/>
        <v>0</v>
      </c>
      <c r="O253" s="311">
        <f t="shared" si="50"/>
        <v>0</v>
      </c>
      <c r="P253" s="312"/>
      <c r="Q253" s="313"/>
      <c r="R253" t="e">
        <f t="shared" si="56"/>
        <v>#DIV/0!</v>
      </c>
      <c r="T253" t="e">
        <f t="shared" si="51"/>
        <v>#DIV/0!</v>
      </c>
      <c r="U253" s="314" t="e">
        <f t="shared" si="52"/>
        <v>#DIV/0!</v>
      </c>
      <c r="V253" s="314" t="e">
        <f t="shared" si="53"/>
        <v>#DIV/0!</v>
      </c>
      <c r="W253" s="314" t="e">
        <f t="shared" si="54"/>
        <v>#DIV/0!</v>
      </c>
      <c r="X253" s="314" t="e">
        <f t="shared" si="55"/>
        <v>#DIV/0!</v>
      </c>
    </row>
    <row r="254" spans="1:24" ht="14.25">
      <c r="A254" s="302" t="e">
        <f t="shared" si="43"/>
        <v>#DIV/0!</v>
      </c>
      <c r="B254" s="302" t="e">
        <f t="shared" si="44"/>
        <v>#DIV/0!</v>
      </c>
      <c r="C254" s="302" t="e">
        <f t="shared" si="45"/>
        <v>#DIV/0!</v>
      </c>
      <c r="D254" s="302"/>
      <c r="E254" s="355"/>
      <c r="F254" s="362"/>
      <c r="G254" s="305">
        <f t="shared" si="46"/>
        <v>0</v>
      </c>
      <c r="H254" s="306">
        <f t="shared" si="47"/>
        <v>0</v>
      </c>
      <c r="I254" s="364"/>
      <c r="J254" s="365"/>
      <c r="K254" s="306" t="e">
        <f t="shared" si="48"/>
        <v>#DIV/0!</v>
      </c>
      <c r="L254" s="131"/>
      <c r="M254" s="309"/>
      <c r="N254" s="310">
        <f t="shared" si="49"/>
        <v>0</v>
      </c>
      <c r="O254" s="311">
        <f t="shared" si="50"/>
        <v>0</v>
      </c>
      <c r="P254" s="312"/>
      <c r="Q254" s="313"/>
      <c r="R254" t="e">
        <f t="shared" si="56"/>
        <v>#DIV/0!</v>
      </c>
      <c r="T254" t="e">
        <f t="shared" si="51"/>
        <v>#DIV/0!</v>
      </c>
      <c r="U254" s="314" t="e">
        <f t="shared" si="52"/>
        <v>#DIV/0!</v>
      </c>
      <c r="V254" s="314" t="e">
        <f t="shared" si="53"/>
        <v>#DIV/0!</v>
      </c>
      <c r="W254" s="314" t="e">
        <f t="shared" si="54"/>
        <v>#DIV/0!</v>
      </c>
      <c r="X254" s="314" t="e">
        <f t="shared" si="55"/>
        <v>#DIV/0!</v>
      </c>
    </row>
    <row r="255" spans="1:24" ht="14.25">
      <c r="A255" s="302" t="e">
        <f t="shared" si="43"/>
        <v>#DIV/0!</v>
      </c>
      <c r="B255" s="302" t="e">
        <f t="shared" si="44"/>
        <v>#DIV/0!</v>
      </c>
      <c r="C255" s="302" t="e">
        <f t="shared" si="45"/>
        <v>#DIV/0!</v>
      </c>
      <c r="D255" s="302"/>
      <c r="E255" s="355"/>
      <c r="F255" s="362"/>
      <c r="G255" s="305">
        <f t="shared" si="46"/>
        <v>0</v>
      </c>
      <c r="H255" s="306">
        <f t="shared" si="47"/>
        <v>0</v>
      </c>
      <c r="I255" s="364"/>
      <c r="J255" s="365"/>
      <c r="K255" s="306" t="e">
        <f t="shared" si="48"/>
        <v>#DIV/0!</v>
      </c>
      <c r="L255" s="131"/>
      <c r="M255" s="309"/>
      <c r="N255" s="310">
        <f t="shared" si="49"/>
        <v>0</v>
      </c>
      <c r="O255" s="311">
        <f t="shared" si="50"/>
        <v>0</v>
      </c>
      <c r="P255" s="312"/>
      <c r="Q255" s="313"/>
      <c r="R255" t="e">
        <f t="shared" si="56"/>
        <v>#DIV/0!</v>
      </c>
      <c r="T255" t="e">
        <f t="shared" si="51"/>
        <v>#DIV/0!</v>
      </c>
      <c r="U255" s="314" t="e">
        <f t="shared" si="52"/>
        <v>#DIV/0!</v>
      </c>
      <c r="V255" s="314" t="e">
        <f t="shared" si="53"/>
        <v>#DIV/0!</v>
      </c>
      <c r="W255" s="314" t="e">
        <f t="shared" si="54"/>
        <v>#DIV/0!</v>
      </c>
      <c r="X255" s="314" t="e">
        <f t="shared" si="55"/>
        <v>#DIV/0!</v>
      </c>
    </row>
    <row r="256" spans="1:24" ht="14.25">
      <c r="A256" s="302" t="e">
        <f t="shared" si="43"/>
        <v>#DIV/0!</v>
      </c>
      <c r="B256" s="302" t="e">
        <f t="shared" si="44"/>
        <v>#DIV/0!</v>
      </c>
      <c r="C256" s="302" t="e">
        <f t="shared" si="45"/>
        <v>#DIV/0!</v>
      </c>
      <c r="D256" s="302"/>
      <c r="E256" s="355"/>
      <c r="F256" s="362"/>
      <c r="G256" s="305">
        <f t="shared" si="46"/>
        <v>0</v>
      </c>
      <c r="H256" s="306">
        <f t="shared" si="47"/>
        <v>0</v>
      </c>
      <c r="I256" s="364"/>
      <c r="J256" s="365"/>
      <c r="K256" s="306" t="e">
        <f t="shared" si="48"/>
        <v>#DIV/0!</v>
      </c>
      <c r="L256" s="131"/>
      <c r="M256" s="309"/>
      <c r="N256" s="310">
        <f t="shared" si="49"/>
        <v>0</v>
      </c>
      <c r="O256" s="311">
        <f t="shared" si="50"/>
        <v>0</v>
      </c>
      <c r="P256" s="312"/>
      <c r="Q256" s="313"/>
      <c r="R256" t="e">
        <f t="shared" si="56"/>
        <v>#DIV/0!</v>
      </c>
      <c r="T256" t="e">
        <f t="shared" si="51"/>
        <v>#DIV/0!</v>
      </c>
      <c r="U256" s="314" t="e">
        <f t="shared" si="52"/>
        <v>#DIV/0!</v>
      </c>
      <c r="V256" s="314" t="e">
        <f t="shared" si="53"/>
        <v>#DIV/0!</v>
      </c>
      <c r="W256" s="314" t="e">
        <f t="shared" si="54"/>
        <v>#DIV/0!</v>
      </c>
      <c r="X256" s="314" t="e">
        <f t="shared" si="55"/>
        <v>#DIV/0!</v>
      </c>
    </row>
    <row r="257" spans="1:24" ht="14.25">
      <c r="A257" s="302" t="e">
        <f t="shared" si="43"/>
        <v>#DIV/0!</v>
      </c>
      <c r="B257" s="302" t="e">
        <f t="shared" si="44"/>
        <v>#DIV/0!</v>
      </c>
      <c r="C257" s="302" t="e">
        <f t="shared" si="45"/>
        <v>#DIV/0!</v>
      </c>
      <c r="D257" s="302"/>
      <c r="E257" s="355"/>
      <c r="F257" s="362"/>
      <c r="G257" s="305">
        <f t="shared" si="46"/>
        <v>0</v>
      </c>
      <c r="H257" s="306">
        <f t="shared" si="47"/>
        <v>0</v>
      </c>
      <c r="I257" s="364"/>
      <c r="J257" s="365"/>
      <c r="K257" s="306" t="e">
        <f t="shared" si="48"/>
        <v>#DIV/0!</v>
      </c>
      <c r="L257" s="131"/>
      <c r="M257" s="309"/>
      <c r="N257" s="310">
        <f t="shared" si="49"/>
        <v>0</v>
      </c>
      <c r="O257" s="311">
        <f t="shared" si="50"/>
        <v>0</v>
      </c>
      <c r="P257" s="312"/>
      <c r="Q257" s="313"/>
      <c r="R257" t="e">
        <f t="shared" si="56"/>
        <v>#DIV/0!</v>
      </c>
      <c r="T257" t="e">
        <f t="shared" si="51"/>
        <v>#DIV/0!</v>
      </c>
      <c r="U257" s="314" t="e">
        <f t="shared" si="52"/>
        <v>#DIV/0!</v>
      </c>
      <c r="V257" s="314" t="e">
        <f t="shared" si="53"/>
        <v>#DIV/0!</v>
      </c>
      <c r="W257" s="314" t="e">
        <f t="shared" si="54"/>
        <v>#DIV/0!</v>
      </c>
      <c r="X257" s="314" t="e">
        <f t="shared" si="55"/>
        <v>#DIV/0!</v>
      </c>
    </row>
    <row r="258" spans="1:24" ht="14.25">
      <c r="A258" s="302" t="e">
        <f t="shared" si="43"/>
        <v>#DIV/0!</v>
      </c>
      <c r="B258" s="302" t="e">
        <f t="shared" si="44"/>
        <v>#DIV/0!</v>
      </c>
      <c r="C258" s="302" t="e">
        <f t="shared" si="45"/>
        <v>#DIV/0!</v>
      </c>
      <c r="D258" s="302"/>
      <c r="E258" s="355"/>
      <c r="F258" s="362"/>
      <c r="G258" s="305">
        <f t="shared" si="46"/>
        <v>0</v>
      </c>
      <c r="H258" s="306">
        <f t="shared" si="47"/>
        <v>0</v>
      </c>
      <c r="I258" s="364"/>
      <c r="J258" s="365"/>
      <c r="K258" s="306" t="e">
        <f t="shared" si="48"/>
        <v>#DIV/0!</v>
      </c>
      <c r="L258" s="131"/>
      <c r="M258" s="309"/>
      <c r="N258" s="310">
        <f t="shared" si="49"/>
        <v>0</v>
      </c>
      <c r="O258" s="311">
        <f t="shared" si="50"/>
        <v>0</v>
      </c>
      <c r="P258" s="312"/>
      <c r="Q258" s="313"/>
      <c r="R258" t="e">
        <f t="shared" si="56"/>
        <v>#DIV/0!</v>
      </c>
      <c r="T258" t="e">
        <f t="shared" si="51"/>
        <v>#DIV/0!</v>
      </c>
      <c r="U258" s="314" t="e">
        <f t="shared" si="52"/>
        <v>#DIV/0!</v>
      </c>
      <c r="V258" s="314" t="e">
        <f t="shared" si="53"/>
        <v>#DIV/0!</v>
      </c>
      <c r="W258" s="314" t="e">
        <f t="shared" si="54"/>
        <v>#DIV/0!</v>
      </c>
      <c r="X258" s="314" t="e">
        <f t="shared" si="55"/>
        <v>#DIV/0!</v>
      </c>
    </row>
    <row r="259" spans="1:24" ht="14.25">
      <c r="A259" s="302" t="e">
        <f t="shared" si="43"/>
        <v>#DIV/0!</v>
      </c>
      <c r="B259" s="302" t="e">
        <f t="shared" si="44"/>
        <v>#DIV/0!</v>
      </c>
      <c r="C259" s="302" t="e">
        <f t="shared" si="45"/>
        <v>#DIV/0!</v>
      </c>
      <c r="D259" s="302"/>
      <c r="E259" s="355"/>
      <c r="F259" s="362"/>
      <c r="G259" s="305">
        <f t="shared" si="46"/>
        <v>0</v>
      </c>
      <c r="H259" s="306">
        <f t="shared" si="47"/>
        <v>0</v>
      </c>
      <c r="I259" s="364"/>
      <c r="J259" s="365"/>
      <c r="K259" s="306" t="e">
        <f t="shared" si="48"/>
        <v>#DIV/0!</v>
      </c>
      <c r="L259" s="131"/>
      <c r="M259" s="309"/>
      <c r="N259" s="310">
        <f t="shared" si="49"/>
        <v>0</v>
      </c>
      <c r="O259" s="311">
        <f t="shared" si="50"/>
        <v>0</v>
      </c>
      <c r="P259" s="312"/>
      <c r="Q259" s="313"/>
      <c r="R259" t="e">
        <f t="shared" si="56"/>
        <v>#DIV/0!</v>
      </c>
      <c r="T259" t="e">
        <f t="shared" si="51"/>
        <v>#DIV/0!</v>
      </c>
      <c r="U259" s="314" t="e">
        <f t="shared" si="52"/>
        <v>#DIV/0!</v>
      </c>
      <c r="V259" s="314" t="e">
        <f t="shared" si="53"/>
        <v>#DIV/0!</v>
      </c>
      <c r="W259" s="314" t="e">
        <f t="shared" si="54"/>
        <v>#DIV/0!</v>
      </c>
      <c r="X259" s="314" t="e">
        <f t="shared" si="55"/>
        <v>#DIV/0!</v>
      </c>
    </row>
    <row r="260" spans="1:24" ht="14.25">
      <c r="A260" s="302" t="e">
        <f t="shared" si="43"/>
        <v>#DIV/0!</v>
      </c>
      <c r="B260" s="302" t="e">
        <f t="shared" si="44"/>
        <v>#DIV/0!</v>
      </c>
      <c r="C260" s="302" t="e">
        <f t="shared" si="45"/>
        <v>#DIV/0!</v>
      </c>
      <c r="D260" s="302"/>
      <c r="E260" s="355"/>
      <c r="F260" s="362"/>
      <c r="G260" s="305">
        <f t="shared" si="46"/>
        <v>0</v>
      </c>
      <c r="H260" s="306">
        <f t="shared" si="47"/>
        <v>0</v>
      </c>
      <c r="I260" s="364"/>
      <c r="J260" s="365"/>
      <c r="K260" s="306" t="e">
        <f t="shared" si="48"/>
        <v>#DIV/0!</v>
      </c>
      <c r="L260" s="131"/>
      <c r="M260" s="309"/>
      <c r="N260" s="310">
        <f t="shared" si="49"/>
        <v>0</v>
      </c>
      <c r="O260" s="311">
        <f t="shared" si="50"/>
        <v>0</v>
      </c>
      <c r="P260" s="312"/>
      <c r="Q260" s="313"/>
      <c r="R260" t="e">
        <f t="shared" si="56"/>
        <v>#DIV/0!</v>
      </c>
      <c r="T260" t="e">
        <f t="shared" si="51"/>
        <v>#DIV/0!</v>
      </c>
      <c r="U260" s="314" t="e">
        <f t="shared" si="52"/>
        <v>#DIV/0!</v>
      </c>
      <c r="V260" s="314" t="e">
        <f t="shared" si="53"/>
        <v>#DIV/0!</v>
      </c>
      <c r="W260" s="314" t="e">
        <f t="shared" si="54"/>
        <v>#DIV/0!</v>
      </c>
      <c r="X260" s="314" t="e">
        <f t="shared" si="55"/>
        <v>#DIV/0!</v>
      </c>
    </row>
    <row r="261" spans="1:24" ht="14.25">
      <c r="A261" s="302" t="e">
        <f t="shared" si="43"/>
        <v>#DIV/0!</v>
      </c>
      <c r="B261" s="302" t="e">
        <f t="shared" si="44"/>
        <v>#DIV/0!</v>
      </c>
      <c r="C261" s="302" t="e">
        <f t="shared" si="45"/>
        <v>#DIV/0!</v>
      </c>
      <c r="D261" s="302"/>
      <c r="E261" s="355"/>
      <c r="F261" s="362"/>
      <c r="G261" s="305">
        <f t="shared" si="46"/>
        <v>0</v>
      </c>
      <c r="H261" s="306">
        <f t="shared" si="47"/>
        <v>0</v>
      </c>
      <c r="I261" s="364"/>
      <c r="J261" s="365"/>
      <c r="K261" s="306" t="e">
        <f t="shared" si="48"/>
        <v>#DIV/0!</v>
      </c>
      <c r="L261" s="131"/>
      <c r="M261" s="309"/>
      <c r="N261" s="310">
        <f t="shared" si="49"/>
        <v>0</v>
      </c>
      <c r="O261" s="311">
        <f t="shared" si="50"/>
        <v>0</v>
      </c>
      <c r="P261" s="312"/>
      <c r="Q261" s="313"/>
      <c r="R261" t="e">
        <f t="shared" si="56"/>
        <v>#DIV/0!</v>
      </c>
      <c r="T261" t="e">
        <f t="shared" si="51"/>
        <v>#DIV/0!</v>
      </c>
      <c r="U261" s="314" t="e">
        <f t="shared" si="52"/>
        <v>#DIV/0!</v>
      </c>
      <c r="V261" s="314" t="e">
        <f t="shared" si="53"/>
        <v>#DIV/0!</v>
      </c>
      <c r="W261" s="314" t="e">
        <f t="shared" si="54"/>
        <v>#DIV/0!</v>
      </c>
      <c r="X261" s="314" t="e">
        <f t="shared" si="55"/>
        <v>#DIV/0!</v>
      </c>
    </row>
    <row r="262" spans="1:24" ht="14.25">
      <c r="A262" s="302" t="e">
        <f t="shared" si="43"/>
        <v>#DIV/0!</v>
      </c>
      <c r="B262" s="302" t="e">
        <f t="shared" si="44"/>
        <v>#DIV/0!</v>
      </c>
      <c r="C262" s="302" t="e">
        <f t="shared" si="45"/>
        <v>#DIV/0!</v>
      </c>
      <c r="D262" s="302"/>
      <c r="E262" s="355"/>
      <c r="F262" s="362"/>
      <c r="G262" s="305">
        <f t="shared" si="46"/>
        <v>0</v>
      </c>
      <c r="H262" s="306">
        <f t="shared" si="47"/>
        <v>0</v>
      </c>
      <c r="I262" s="364"/>
      <c r="J262" s="365"/>
      <c r="K262" s="306" t="e">
        <f t="shared" si="48"/>
        <v>#DIV/0!</v>
      </c>
      <c r="L262" s="131"/>
      <c r="M262" s="309"/>
      <c r="N262" s="310">
        <f t="shared" si="49"/>
        <v>0</v>
      </c>
      <c r="O262" s="311">
        <f t="shared" si="50"/>
        <v>0</v>
      </c>
      <c r="P262" s="312"/>
      <c r="Q262" s="313"/>
      <c r="R262" t="e">
        <f t="shared" si="56"/>
        <v>#DIV/0!</v>
      </c>
      <c r="T262" t="e">
        <f t="shared" si="51"/>
        <v>#DIV/0!</v>
      </c>
      <c r="U262" s="314" t="e">
        <f t="shared" si="52"/>
        <v>#DIV/0!</v>
      </c>
      <c r="V262" s="314" t="e">
        <f t="shared" si="53"/>
        <v>#DIV/0!</v>
      </c>
      <c r="W262" s="314" t="e">
        <f t="shared" si="54"/>
        <v>#DIV/0!</v>
      </c>
      <c r="X262" s="314" t="e">
        <f t="shared" si="55"/>
        <v>#DIV/0!</v>
      </c>
    </row>
    <row r="263" spans="1:24" ht="14.25">
      <c r="A263" s="302" t="e">
        <f aca="true" t="shared" si="57" ref="A263:A326">IF(ABS(T263)&gt;=NORMSINV(0.9),"*","")</f>
        <v>#DIV/0!</v>
      </c>
      <c r="B263" s="302" t="e">
        <f aca="true" t="shared" si="58" ref="B263:B326">IF(ABS(T263)&gt;=NORMSINV(0.95),"*","")</f>
        <v>#DIV/0!</v>
      </c>
      <c r="C263" s="302" t="e">
        <f aca="true" t="shared" si="59" ref="C263:C326">IF(ABS(T263)&gt;=NORMSINV(0.975),"*","")</f>
        <v>#DIV/0!</v>
      </c>
      <c r="D263" s="302"/>
      <c r="E263" s="355"/>
      <c r="F263" s="362"/>
      <c r="G263" s="305">
        <f aca="true" t="shared" si="60" ref="G263:G326">F263/100</f>
        <v>0</v>
      </c>
      <c r="H263" s="306">
        <f aca="true" t="shared" si="61" ref="H263:H326">SQRT((1-G263)*(G263))</f>
        <v>0</v>
      </c>
      <c r="I263" s="364"/>
      <c r="J263" s="365"/>
      <c r="K263" s="306" t="e">
        <f aca="true" t="shared" si="62" ref="K263:K326">H263*I263/SQRT(J263)</f>
        <v>#DIV/0!</v>
      </c>
      <c r="L263" s="131"/>
      <c r="M263" s="309"/>
      <c r="N263" s="310">
        <f aca="true" t="shared" si="63" ref="N263:N326">M263/100</f>
        <v>0</v>
      </c>
      <c r="O263" s="311">
        <f aca="true" t="shared" si="64" ref="O263:O326">SQRT((1-N263)*(N263))</f>
        <v>0</v>
      </c>
      <c r="P263" s="312"/>
      <c r="Q263" s="313"/>
      <c r="R263" t="e">
        <f t="shared" si="56"/>
        <v>#DIV/0!</v>
      </c>
      <c r="T263" t="e">
        <f aca="true" t="shared" si="65" ref="T263:T326">(+G263-N263)/SQRT((K263^2)+(R263^2))</f>
        <v>#DIV/0!</v>
      </c>
      <c r="U263" s="314" t="e">
        <f aca="true" t="shared" si="66" ref="U263:U326">IF(ABS(T263)&gt;=NORMSINV(0.9),"*","")</f>
        <v>#DIV/0!</v>
      </c>
      <c r="V263" s="314" t="e">
        <f aca="true" t="shared" si="67" ref="V263:V326">IF(ABS(T263)&gt;=NORMSINV(0.95),"*","")</f>
        <v>#DIV/0!</v>
      </c>
      <c r="W263" s="314" t="e">
        <f aca="true" t="shared" si="68" ref="W263:W326">IF(ABS(T263)&gt;=NORMSINV(0.975),"*","")</f>
        <v>#DIV/0!</v>
      </c>
      <c r="X263" s="314" t="e">
        <f aca="true" t="shared" si="69" ref="X263:X326">IF(ABS(T263)&gt;=NORMSINV(0.995),"*","")</f>
        <v>#DIV/0!</v>
      </c>
    </row>
    <row r="264" spans="1:24" ht="14.25">
      <c r="A264" s="302" t="e">
        <f t="shared" si="57"/>
        <v>#DIV/0!</v>
      </c>
      <c r="B264" s="302" t="e">
        <f t="shared" si="58"/>
        <v>#DIV/0!</v>
      </c>
      <c r="C264" s="302" t="e">
        <f t="shared" si="59"/>
        <v>#DIV/0!</v>
      </c>
      <c r="D264" s="302"/>
      <c r="E264" s="355"/>
      <c r="F264" s="362"/>
      <c r="G264" s="305">
        <f t="shared" si="60"/>
        <v>0</v>
      </c>
      <c r="H264" s="306">
        <f t="shared" si="61"/>
        <v>0</v>
      </c>
      <c r="I264" s="364"/>
      <c r="J264" s="365"/>
      <c r="K264" s="306" t="e">
        <f t="shared" si="62"/>
        <v>#DIV/0!</v>
      </c>
      <c r="L264" s="131"/>
      <c r="M264" s="309"/>
      <c r="N264" s="310">
        <f t="shared" si="63"/>
        <v>0</v>
      </c>
      <c r="O264" s="311">
        <f t="shared" si="64"/>
        <v>0</v>
      </c>
      <c r="P264" s="312"/>
      <c r="Q264" s="313"/>
      <c r="R264" t="e">
        <f t="shared" si="56"/>
        <v>#DIV/0!</v>
      </c>
      <c r="T264" t="e">
        <f t="shared" si="65"/>
        <v>#DIV/0!</v>
      </c>
      <c r="U264" s="314" t="e">
        <f t="shared" si="66"/>
        <v>#DIV/0!</v>
      </c>
      <c r="V264" s="314" t="e">
        <f t="shared" si="67"/>
        <v>#DIV/0!</v>
      </c>
      <c r="W264" s="314" t="e">
        <f t="shared" si="68"/>
        <v>#DIV/0!</v>
      </c>
      <c r="X264" s="314" t="e">
        <f t="shared" si="69"/>
        <v>#DIV/0!</v>
      </c>
    </row>
    <row r="265" spans="1:24" ht="14.25">
      <c r="A265" s="302" t="e">
        <f t="shared" si="57"/>
        <v>#DIV/0!</v>
      </c>
      <c r="B265" s="302" t="e">
        <f t="shared" si="58"/>
        <v>#DIV/0!</v>
      </c>
      <c r="C265" s="302" t="e">
        <f t="shared" si="59"/>
        <v>#DIV/0!</v>
      </c>
      <c r="D265" s="302"/>
      <c r="E265" s="355"/>
      <c r="F265" s="362"/>
      <c r="G265" s="305">
        <f t="shared" si="60"/>
        <v>0</v>
      </c>
      <c r="H265" s="306">
        <f t="shared" si="61"/>
        <v>0</v>
      </c>
      <c r="I265" s="364"/>
      <c r="J265" s="365"/>
      <c r="K265" s="306" t="e">
        <f t="shared" si="62"/>
        <v>#DIV/0!</v>
      </c>
      <c r="L265" s="131"/>
      <c r="M265" s="309"/>
      <c r="N265" s="310">
        <f t="shared" si="63"/>
        <v>0</v>
      </c>
      <c r="O265" s="311">
        <f t="shared" si="64"/>
        <v>0</v>
      </c>
      <c r="P265" s="312"/>
      <c r="Q265" s="313"/>
      <c r="R265" t="e">
        <f t="shared" si="56"/>
        <v>#DIV/0!</v>
      </c>
      <c r="T265" t="e">
        <f t="shared" si="65"/>
        <v>#DIV/0!</v>
      </c>
      <c r="U265" s="314" t="e">
        <f t="shared" si="66"/>
        <v>#DIV/0!</v>
      </c>
      <c r="V265" s="314" t="e">
        <f t="shared" si="67"/>
        <v>#DIV/0!</v>
      </c>
      <c r="W265" s="314" t="e">
        <f t="shared" si="68"/>
        <v>#DIV/0!</v>
      </c>
      <c r="X265" s="314" t="e">
        <f t="shared" si="69"/>
        <v>#DIV/0!</v>
      </c>
    </row>
    <row r="266" spans="1:24" ht="14.25">
      <c r="A266" s="302" t="e">
        <f t="shared" si="57"/>
        <v>#DIV/0!</v>
      </c>
      <c r="B266" s="302" t="e">
        <f t="shared" si="58"/>
        <v>#DIV/0!</v>
      </c>
      <c r="C266" s="302" t="e">
        <f t="shared" si="59"/>
        <v>#DIV/0!</v>
      </c>
      <c r="D266" s="302"/>
      <c r="E266" s="355"/>
      <c r="F266" s="362"/>
      <c r="G266" s="305">
        <f t="shared" si="60"/>
        <v>0</v>
      </c>
      <c r="H266" s="306">
        <f t="shared" si="61"/>
        <v>0</v>
      </c>
      <c r="I266" s="364"/>
      <c r="J266" s="365"/>
      <c r="K266" s="306" t="e">
        <f t="shared" si="62"/>
        <v>#DIV/0!</v>
      </c>
      <c r="L266" s="131"/>
      <c r="M266" s="309"/>
      <c r="N266" s="310">
        <f t="shared" si="63"/>
        <v>0</v>
      </c>
      <c r="O266" s="311">
        <f t="shared" si="64"/>
        <v>0</v>
      </c>
      <c r="P266" s="312"/>
      <c r="Q266" s="313"/>
      <c r="R266" t="e">
        <f t="shared" si="56"/>
        <v>#DIV/0!</v>
      </c>
      <c r="T266" t="e">
        <f t="shared" si="65"/>
        <v>#DIV/0!</v>
      </c>
      <c r="U266" s="314" t="e">
        <f t="shared" si="66"/>
        <v>#DIV/0!</v>
      </c>
      <c r="V266" s="314" t="e">
        <f t="shared" si="67"/>
        <v>#DIV/0!</v>
      </c>
      <c r="W266" s="314" t="e">
        <f t="shared" si="68"/>
        <v>#DIV/0!</v>
      </c>
      <c r="X266" s="314" t="e">
        <f t="shared" si="69"/>
        <v>#DIV/0!</v>
      </c>
    </row>
    <row r="267" spans="1:24" ht="14.25">
      <c r="A267" s="302" t="e">
        <f t="shared" si="57"/>
        <v>#DIV/0!</v>
      </c>
      <c r="B267" s="302" t="e">
        <f t="shared" si="58"/>
        <v>#DIV/0!</v>
      </c>
      <c r="C267" s="302" t="e">
        <f t="shared" si="59"/>
        <v>#DIV/0!</v>
      </c>
      <c r="D267" s="302"/>
      <c r="E267" s="355"/>
      <c r="F267" s="362"/>
      <c r="G267" s="305">
        <f t="shared" si="60"/>
        <v>0</v>
      </c>
      <c r="H267" s="306">
        <f t="shared" si="61"/>
        <v>0</v>
      </c>
      <c r="I267" s="364"/>
      <c r="J267" s="365"/>
      <c r="K267" s="306" t="e">
        <f t="shared" si="62"/>
        <v>#DIV/0!</v>
      </c>
      <c r="L267" s="131"/>
      <c r="M267" s="309"/>
      <c r="N267" s="310">
        <f t="shared" si="63"/>
        <v>0</v>
      </c>
      <c r="O267" s="311">
        <f t="shared" si="64"/>
        <v>0</v>
      </c>
      <c r="P267" s="312"/>
      <c r="Q267" s="313"/>
      <c r="R267" t="e">
        <f t="shared" si="56"/>
        <v>#DIV/0!</v>
      </c>
      <c r="T267" t="e">
        <f t="shared" si="65"/>
        <v>#DIV/0!</v>
      </c>
      <c r="U267" s="314" t="e">
        <f t="shared" si="66"/>
        <v>#DIV/0!</v>
      </c>
      <c r="V267" s="314" t="e">
        <f t="shared" si="67"/>
        <v>#DIV/0!</v>
      </c>
      <c r="W267" s="314" t="e">
        <f t="shared" si="68"/>
        <v>#DIV/0!</v>
      </c>
      <c r="X267" s="314" t="e">
        <f t="shared" si="69"/>
        <v>#DIV/0!</v>
      </c>
    </row>
    <row r="268" spans="1:24" ht="14.25">
      <c r="A268" s="302" t="e">
        <f t="shared" si="57"/>
        <v>#DIV/0!</v>
      </c>
      <c r="B268" s="302" t="e">
        <f t="shared" si="58"/>
        <v>#DIV/0!</v>
      </c>
      <c r="C268" s="302" t="e">
        <f t="shared" si="59"/>
        <v>#DIV/0!</v>
      </c>
      <c r="D268" s="302"/>
      <c r="E268" s="355"/>
      <c r="F268" s="362"/>
      <c r="G268" s="305">
        <f t="shared" si="60"/>
        <v>0</v>
      </c>
      <c r="H268" s="306">
        <f t="shared" si="61"/>
        <v>0</v>
      </c>
      <c r="I268" s="364"/>
      <c r="J268" s="365"/>
      <c r="K268" s="306" t="e">
        <f t="shared" si="62"/>
        <v>#DIV/0!</v>
      </c>
      <c r="L268" s="131"/>
      <c r="M268" s="309"/>
      <c r="N268" s="310">
        <f t="shared" si="63"/>
        <v>0</v>
      </c>
      <c r="O268" s="311">
        <f t="shared" si="64"/>
        <v>0</v>
      </c>
      <c r="P268" s="312"/>
      <c r="Q268" s="313"/>
      <c r="R268" t="e">
        <f t="shared" si="56"/>
        <v>#DIV/0!</v>
      </c>
      <c r="T268" t="e">
        <f t="shared" si="65"/>
        <v>#DIV/0!</v>
      </c>
      <c r="U268" s="314" t="e">
        <f t="shared" si="66"/>
        <v>#DIV/0!</v>
      </c>
      <c r="V268" s="314" t="e">
        <f t="shared" si="67"/>
        <v>#DIV/0!</v>
      </c>
      <c r="W268" s="314" t="e">
        <f t="shared" si="68"/>
        <v>#DIV/0!</v>
      </c>
      <c r="X268" s="314" t="e">
        <f t="shared" si="69"/>
        <v>#DIV/0!</v>
      </c>
    </row>
    <row r="269" spans="1:24" ht="14.25">
      <c r="A269" s="302" t="e">
        <f t="shared" si="57"/>
        <v>#DIV/0!</v>
      </c>
      <c r="B269" s="302" t="e">
        <f t="shared" si="58"/>
        <v>#DIV/0!</v>
      </c>
      <c r="C269" s="302" t="e">
        <f t="shared" si="59"/>
        <v>#DIV/0!</v>
      </c>
      <c r="D269" s="302"/>
      <c r="E269" s="355"/>
      <c r="F269" s="362"/>
      <c r="G269" s="305">
        <f t="shared" si="60"/>
        <v>0</v>
      </c>
      <c r="H269" s="306">
        <f t="shared" si="61"/>
        <v>0</v>
      </c>
      <c r="I269" s="364"/>
      <c r="J269" s="365"/>
      <c r="K269" s="306" t="e">
        <f t="shared" si="62"/>
        <v>#DIV/0!</v>
      </c>
      <c r="L269" s="131"/>
      <c r="M269" s="309"/>
      <c r="N269" s="310">
        <f t="shared" si="63"/>
        <v>0</v>
      </c>
      <c r="O269" s="311">
        <f t="shared" si="64"/>
        <v>0</v>
      </c>
      <c r="P269" s="312"/>
      <c r="Q269" s="313"/>
      <c r="R269" t="e">
        <f t="shared" si="56"/>
        <v>#DIV/0!</v>
      </c>
      <c r="T269" t="e">
        <f t="shared" si="65"/>
        <v>#DIV/0!</v>
      </c>
      <c r="U269" s="314" t="e">
        <f t="shared" si="66"/>
        <v>#DIV/0!</v>
      </c>
      <c r="V269" s="314" t="e">
        <f t="shared" si="67"/>
        <v>#DIV/0!</v>
      </c>
      <c r="W269" s="314" t="e">
        <f t="shared" si="68"/>
        <v>#DIV/0!</v>
      </c>
      <c r="X269" s="314" t="e">
        <f t="shared" si="69"/>
        <v>#DIV/0!</v>
      </c>
    </row>
    <row r="270" spans="1:24" ht="14.25">
      <c r="A270" s="302" t="e">
        <f t="shared" si="57"/>
        <v>#DIV/0!</v>
      </c>
      <c r="B270" s="302" t="e">
        <f t="shared" si="58"/>
        <v>#DIV/0!</v>
      </c>
      <c r="C270" s="302" t="e">
        <f t="shared" si="59"/>
        <v>#DIV/0!</v>
      </c>
      <c r="D270" s="302"/>
      <c r="E270" s="355"/>
      <c r="F270" s="362"/>
      <c r="G270" s="305">
        <f t="shared" si="60"/>
        <v>0</v>
      </c>
      <c r="H270" s="306">
        <f t="shared" si="61"/>
        <v>0</v>
      </c>
      <c r="I270" s="364"/>
      <c r="J270" s="365"/>
      <c r="K270" s="306" t="e">
        <f t="shared" si="62"/>
        <v>#DIV/0!</v>
      </c>
      <c r="L270" s="131"/>
      <c r="M270" s="309"/>
      <c r="N270" s="310">
        <f t="shared" si="63"/>
        <v>0</v>
      </c>
      <c r="O270" s="311">
        <f t="shared" si="64"/>
        <v>0</v>
      </c>
      <c r="P270" s="312"/>
      <c r="Q270" s="313"/>
      <c r="R270" t="e">
        <f t="shared" si="56"/>
        <v>#DIV/0!</v>
      </c>
      <c r="T270" t="e">
        <f t="shared" si="65"/>
        <v>#DIV/0!</v>
      </c>
      <c r="U270" s="314" t="e">
        <f t="shared" si="66"/>
        <v>#DIV/0!</v>
      </c>
      <c r="V270" s="314" t="e">
        <f t="shared" si="67"/>
        <v>#DIV/0!</v>
      </c>
      <c r="W270" s="314" t="e">
        <f t="shared" si="68"/>
        <v>#DIV/0!</v>
      </c>
      <c r="X270" s="314" t="e">
        <f t="shared" si="69"/>
        <v>#DIV/0!</v>
      </c>
    </row>
    <row r="271" spans="1:24" ht="14.25">
      <c r="A271" s="302" t="e">
        <f t="shared" si="57"/>
        <v>#DIV/0!</v>
      </c>
      <c r="B271" s="302" t="e">
        <f t="shared" si="58"/>
        <v>#DIV/0!</v>
      </c>
      <c r="C271" s="302" t="e">
        <f t="shared" si="59"/>
        <v>#DIV/0!</v>
      </c>
      <c r="D271" s="302"/>
      <c r="E271" s="355"/>
      <c r="F271" s="362"/>
      <c r="G271" s="305">
        <f t="shared" si="60"/>
        <v>0</v>
      </c>
      <c r="H271" s="306">
        <f t="shared" si="61"/>
        <v>0</v>
      </c>
      <c r="I271" s="364"/>
      <c r="J271" s="365"/>
      <c r="K271" s="306" t="e">
        <f t="shared" si="62"/>
        <v>#DIV/0!</v>
      </c>
      <c r="L271" s="131"/>
      <c r="M271" s="309"/>
      <c r="N271" s="310">
        <f t="shared" si="63"/>
        <v>0</v>
      </c>
      <c r="O271" s="311">
        <f t="shared" si="64"/>
        <v>0</v>
      </c>
      <c r="P271" s="312"/>
      <c r="Q271" s="313"/>
      <c r="R271" t="e">
        <f t="shared" si="56"/>
        <v>#DIV/0!</v>
      </c>
      <c r="T271" t="e">
        <f t="shared" si="65"/>
        <v>#DIV/0!</v>
      </c>
      <c r="U271" s="314" t="e">
        <f t="shared" si="66"/>
        <v>#DIV/0!</v>
      </c>
      <c r="V271" s="314" t="e">
        <f t="shared" si="67"/>
        <v>#DIV/0!</v>
      </c>
      <c r="W271" s="314" t="e">
        <f t="shared" si="68"/>
        <v>#DIV/0!</v>
      </c>
      <c r="X271" s="314" t="e">
        <f t="shared" si="69"/>
        <v>#DIV/0!</v>
      </c>
    </row>
    <row r="272" spans="1:24" ht="14.25">
      <c r="A272" s="302" t="e">
        <f t="shared" si="57"/>
        <v>#DIV/0!</v>
      </c>
      <c r="B272" s="302" t="e">
        <f t="shared" si="58"/>
        <v>#DIV/0!</v>
      </c>
      <c r="C272" s="302" t="e">
        <f t="shared" si="59"/>
        <v>#DIV/0!</v>
      </c>
      <c r="D272" s="302"/>
      <c r="E272" s="355"/>
      <c r="F272" s="362"/>
      <c r="G272" s="305">
        <f t="shared" si="60"/>
        <v>0</v>
      </c>
      <c r="H272" s="306">
        <f t="shared" si="61"/>
        <v>0</v>
      </c>
      <c r="I272" s="364"/>
      <c r="J272" s="365"/>
      <c r="K272" s="306" t="e">
        <f t="shared" si="62"/>
        <v>#DIV/0!</v>
      </c>
      <c r="L272" s="131"/>
      <c r="M272" s="309"/>
      <c r="N272" s="310">
        <f t="shared" si="63"/>
        <v>0</v>
      </c>
      <c r="O272" s="311">
        <f t="shared" si="64"/>
        <v>0</v>
      </c>
      <c r="P272" s="312"/>
      <c r="Q272" s="313"/>
      <c r="R272" t="e">
        <f t="shared" si="56"/>
        <v>#DIV/0!</v>
      </c>
      <c r="T272" t="e">
        <f t="shared" si="65"/>
        <v>#DIV/0!</v>
      </c>
      <c r="U272" s="314" t="e">
        <f t="shared" si="66"/>
        <v>#DIV/0!</v>
      </c>
      <c r="V272" s="314" t="e">
        <f t="shared" si="67"/>
        <v>#DIV/0!</v>
      </c>
      <c r="W272" s="314" t="e">
        <f t="shared" si="68"/>
        <v>#DIV/0!</v>
      </c>
      <c r="X272" s="314" t="e">
        <f t="shared" si="69"/>
        <v>#DIV/0!</v>
      </c>
    </row>
    <row r="273" spans="1:24" ht="14.25">
      <c r="A273" s="302" t="e">
        <f t="shared" si="57"/>
        <v>#DIV/0!</v>
      </c>
      <c r="B273" s="302" t="e">
        <f t="shared" si="58"/>
        <v>#DIV/0!</v>
      </c>
      <c r="C273" s="302" t="e">
        <f t="shared" si="59"/>
        <v>#DIV/0!</v>
      </c>
      <c r="D273" s="302"/>
      <c r="E273" s="355"/>
      <c r="F273" s="362"/>
      <c r="G273" s="305">
        <f t="shared" si="60"/>
        <v>0</v>
      </c>
      <c r="H273" s="306">
        <f t="shared" si="61"/>
        <v>0</v>
      </c>
      <c r="I273" s="364"/>
      <c r="J273" s="365"/>
      <c r="K273" s="306" t="e">
        <f t="shared" si="62"/>
        <v>#DIV/0!</v>
      </c>
      <c r="L273" s="131"/>
      <c r="M273" s="309"/>
      <c r="N273" s="310">
        <f t="shared" si="63"/>
        <v>0</v>
      </c>
      <c r="O273" s="311">
        <f t="shared" si="64"/>
        <v>0</v>
      </c>
      <c r="P273" s="312"/>
      <c r="Q273" s="313"/>
      <c r="R273" t="e">
        <f t="shared" si="56"/>
        <v>#DIV/0!</v>
      </c>
      <c r="T273" t="e">
        <f t="shared" si="65"/>
        <v>#DIV/0!</v>
      </c>
      <c r="U273" s="314" t="e">
        <f t="shared" si="66"/>
        <v>#DIV/0!</v>
      </c>
      <c r="V273" s="314" t="e">
        <f t="shared" si="67"/>
        <v>#DIV/0!</v>
      </c>
      <c r="W273" s="314" t="e">
        <f t="shared" si="68"/>
        <v>#DIV/0!</v>
      </c>
      <c r="X273" s="314" t="e">
        <f t="shared" si="69"/>
        <v>#DIV/0!</v>
      </c>
    </row>
    <row r="274" spans="1:24" ht="14.25">
      <c r="A274" s="302" t="e">
        <f t="shared" si="57"/>
        <v>#DIV/0!</v>
      </c>
      <c r="B274" s="302" t="e">
        <f t="shared" si="58"/>
        <v>#DIV/0!</v>
      </c>
      <c r="C274" s="302" t="e">
        <f t="shared" si="59"/>
        <v>#DIV/0!</v>
      </c>
      <c r="D274" s="302"/>
      <c r="E274" s="355"/>
      <c r="F274" s="362"/>
      <c r="G274" s="305">
        <f t="shared" si="60"/>
        <v>0</v>
      </c>
      <c r="H274" s="306">
        <f t="shared" si="61"/>
        <v>0</v>
      </c>
      <c r="I274" s="364"/>
      <c r="J274" s="365"/>
      <c r="K274" s="306" t="e">
        <f t="shared" si="62"/>
        <v>#DIV/0!</v>
      </c>
      <c r="L274" s="131"/>
      <c r="M274" s="309"/>
      <c r="N274" s="310">
        <f t="shared" si="63"/>
        <v>0</v>
      </c>
      <c r="O274" s="311">
        <f t="shared" si="64"/>
        <v>0</v>
      </c>
      <c r="P274" s="312"/>
      <c r="Q274" s="313"/>
      <c r="R274" t="e">
        <f t="shared" si="56"/>
        <v>#DIV/0!</v>
      </c>
      <c r="T274" t="e">
        <f t="shared" si="65"/>
        <v>#DIV/0!</v>
      </c>
      <c r="U274" s="314" t="e">
        <f t="shared" si="66"/>
        <v>#DIV/0!</v>
      </c>
      <c r="V274" s="314" t="e">
        <f t="shared" si="67"/>
        <v>#DIV/0!</v>
      </c>
      <c r="W274" s="314" t="e">
        <f t="shared" si="68"/>
        <v>#DIV/0!</v>
      </c>
      <c r="X274" s="314" t="e">
        <f t="shared" si="69"/>
        <v>#DIV/0!</v>
      </c>
    </row>
    <row r="275" spans="1:24" ht="14.25">
      <c r="A275" s="302" t="e">
        <f t="shared" si="57"/>
        <v>#DIV/0!</v>
      </c>
      <c r="B275" s="302" t="e">
        <f t="shared" si="58"/>
        <v>#DIV/0!</v>
      </c>
      <c r="C275" s="302" t="e">
        <f t="shared" si="59"/>
        <v>#DIV/0!</v>
      </c>
      <c r="D275" s="302"/>
      <c r="E275" s="355"/>
      <c r="F275" s="362"/>
      <c r="G275" s="305">
        <f t="shared" si="60"/>
        <v>0</v>
      </c>
      <c r="H275" s="306">
        <f t="shared" si="61"/>
        <v>0</v>
      </c>
      <c r="I275" s="364"/>
      <c r="J275" s="365"/>
      <c r="K275" s="306" t="e">
        <f t="shared" si="62"/>
        <v>#DIV/0!</v>
      </c>
      <c r="L275" s="131"/>
      <c r="M275" s="309"/>
      <c r="N275" s="310">
        <f t="shared" si="63"/>
        <v>0</v>
      </c>
      <c r="O275" s="311">
        <f t="shared" si="64"/>
        <v>0</v>
      </c>
      <c r="P275" s="312"/>
      <c r="Q275" s="313"/>
      <c r="R275" t="e">
        <f t="shared" si="56"/>
        <v>#DIV/0!</v>
      </c>
      <c r="T275" t="e">
        <f t="shared" si="65"/>
        <v>#DIV/0!</v>
      </c>
      <c r="U275" s="314" t="e">
        <f t="shared" si="66"/>
        <v>#DIV/0!</v>
      </c>
      <c r="V275" s="314" t="e">
        <f t="shared" si="67"/>
        <v>#DIV/0!</v>
      </c>
      <c r="W275" s="314" t="e">
        <f t="shared" si="68"/>
        <v>#DIV/0!</v>
      </c>
      <c r="X275" s="314" t="e">
        <f t="shared" si="69"/>
        <v>#DIV/0!</v>
      </c>
    </row>
    <row r="276" spans="1:24" ht="14.25">
      <c r="A276" s="302" t="e">
        <f t="shared" si="57"/>
        <v>#DIV/0!</v>
      </c>
      <c r="B276" s="302" t="e">
        <f t="shared" si="58"/>
        <v>#DIV/0!</v>
      </c>
      <c r="C276" s="302" t="e">
        <f t="shared" si="59"/>
        <v>#DIV/0!</v>
      </c>
      <c r="D276" s="302"/>
      <c r="E276" s="355"/>
      <c r="F276" s="362"/>
      <c r="G276" s="305">
        <f t="shared" si="60"/>
        <v>0</v>
      </c>
      <c r="H276" s="306">
        <f t="shared" si="61"/>
        <v>0</v>
      </c>
      <c r="I276" s="364"/>
      <c r="J276" s="365"/>
      <c r="K276" s="306" t="e">
        <f t="shared" si="62"/>
        <v>#DIV/0!</v>
      </c>
      <c r="L276" s="131"/>
      <c r="M276" s="309"/>
      <c r="N276" s="310">
        <f t="shared" si="63"/>
        <v>0</v>
      </c>
      <c r="O276" s="311">
        <f t="shared" si="64"/>
        <v>0</v>
      </c>
      <c r="P276" s="312"/>
      <c r="Q276" s="313"/>
      <c r="R276" t="e">
        <f t="shared" si="56"/>
        <v>#DIV/0!</v>
      </c>
      <c r="T276" t="e">
        <f t="shared" si="65"/>
        <v>#DIV/0!</v>
      </c>
      <c r="U276" s="314" t="e">
        <f t="shared" si="66"/>
        <v>#DIV/0!</v>
      </c>
      <c r="V276" s="314" t="e">
        <f t="shared" si="67"/>
        <v>#DIV/0!</v>
      </c>
      <c r="W276" s="314" t="e">
        <f t="shared" si="68"/>
        <v>#DIV/0!</v>
      </c>
      <c r="X276" s="314" t="e">
        <f t="shared" si="69"/>
        <v>#DIV/0!</v>
      </c>
    </row>
    <row r="277" spans="1:24" ht="14.25">
      <c r="A277" s="302" t="e">
        <f t="shared" si="57"/>
        <v>#DIV/0!</v>
      </c>
      <c r="B277" s="302" t="e">
        <f t="shared" si="58"/>
        <v>#DIV/0!</v>
      </c>
      <c r="C277" s="302" t="e">
        <f t="shared" si="59"/>
        <v>#DIV/0!</v>
      </c>
      <c r="D277" s="302"/>
      <c r="E277" s="355"/>
      <c r="F277" s="362"/>
      <c r="G277" s="305">
        <f t="shared" si="60"/>
        <v>0</v>
      </c>
      <c r="H277" s="306">
        <f t="shared" si="61"/>
        <v>0</v>
      </c>
      <c r="I277" s="364"/>
      <c r="J277" s="365"/>
      <c r="K277" s="306" t="e">
        <f t="shared" si="62"/>
        <v>#DIV/0!</v>
      </c>
      <c r="L277" s="131"/>
      <c r="M277" s="309"/>
      <c r="N277" s="310">
        <f t="shared" si="63"/>
        <v>0</v>
      </c>
      <c r="O277" s="311">
        <f t="shared" si="64"/>
        <v>0</v>
      </c>
      <c r="P277" s="312"/>
      <c r="Q277" s="313"/>
      <c r="R277" t="e">
        <f t="shared" si="56"/>
        <v>#DIV/0!</v>
      </c>
      <c r="T277" t="e">
        <f t="shared" si="65"/>
        <v>#DIV/0!</v>
      </c>
      <c r="U277" s="314" t="e">
        <f t="shared" si="66"/>
        <v>#DIV/0!</v>
      </c>
      <c r="V277" s="314" t="e">
        <f t="shared" si="67"/>
        <v>#DIV/0!</v>
      </c>
      <c r="W277" s="314" t="e">
        <f t="shared" si="68"/>
        <v>#DIV/0!</v>
      </c>
      <c r="X277" s="314" t="e">
        <f t="shared" si="69"/>
        <v>#DIV/0!</v>
      </c>
    </row>
    <row r="278" spans="1:24" ht="14.25">
      <c r="A278" s="302" t="e">
        <f t="shared" si="57"/>
        <v>#DIV/0!</v>
      </c>
      <c r="B278" s="302" t="e">
        <f t="shared" si="58"/>
        <v>#DIV/0!</v>
      </c>
      <c r="C278" s="302" t="e">
        <f t="shared" si="59"/>
        <v>#DIV/0!</v>
      </c>
      <c r="D278" s="302"/>
      <c r="E278" s="355"/>
      <c r="F278" s="362"/>
      <c r="G278" s="305">
        <f t="shared" si="60"/>
        <v>0</v>
      </c>
      <c r="H278" s="306">
        <f t="shared" si="61"/>
        <v>0</v>
      </c>
      <c r="I278" s="364"/>
      <c r="J278" s="365"/>
      <c r="K278" s="306" t="e">
        <f t="shared" si="62"/>
        <v>#DIV/0!</v>
      </c>
      <c r="L278" s="131"/>
      <c r="M278" s="309"/>
      <c r="N278" s="310">
        <f t="shared" si="63"/>
        <v>0</v>
      </c>
      <c r="O278" s="311">
        <f t="shared" si="64"/>
        <v>0</v>
      </c>
      <c r="P278" s="312"/>
      <c r="Q278" s="313"/>
      <c r="R278" t="e">
        <f t="shared" si="56"/>
        <v>#DIV/0!</v>
      </c>
      <c r="T278" t="e">
        <f t="shared" si="65"/>
        <v>#DIV/0!</v>
      </c>
      <c r="U278" s="314" t="e">
        <f t="shared" si="66"/>
        <v>#DIV/0!</v>
      </c>
      <c r="V278" s="314" t="e">
        <f t="shared" si="67"/>
        <v>#DIV/0!</v>
      </c>
      <c r="W278" s="314" t="e">
        <f t="shared" si="68"/>
        <v>#DIV/0!</v>
      </c>
      <c r="X278" s="314" t="e">
        <f t="shared" si="69"/>
        <v>#DIV/0!</v>
      </c>
    </row>
    <row r="279" spans="1:24" ht="14.25">
      <c r="A279" s="302" t="e">
        <f t="shared" si="57"/>
        <v>#DIV/0!</v>
      </c>
      <c r="B279" s="302" t="e">
        <f t="shared" si="58"/>
        <v>#DIV/0!</v>
      </c>
      <c r="C279" s="302" t="e">
        <f t="shared" si="59"/>
        <v>#DIV/0!</v>
      </c>
      <c r="D279" s="302"/>
      <c r="E279" s="355"/>
      <c r="F279" s="362"/>
      <c r="G279" s="305">
        <f t="shared" si="60"/>
        <v>0</v>
      </c>
      <c r="H279" s="306">
        <f t="shared" si="61"/>
        <v>0</v>
      </c>
      <c r="I279" s="364"/>
      <c r="J279" s="365"/>
      <c r="K279" s="306" t="e">
        <f t="shared" si="62"/>
        <v>#DIV/0!</v>
      </c>
      <c r="L279" s="131"/>
      <c r="M279" s="309"/>
      <c r="N279" s="310">
        <f t="shared" si="63"/>
        <v>0</v>
      </c>
      <c r="O279" s="311">
        <f t="shared" si="64"/>
        <v>0</v>
      </c>
      <c r="P279" s="312"/>
      <c r="Q279" s="313"/>
      <c r="R279" t="e">
        <f t="shared" si="56"/>
        <v>#DIV/0!</v>
      </c>
      <c r="T279" t="e">
        <f t="shared" si="65"/>
        <v>#DIV/0!</v>
      </c>
      <c r="U279" s="314" t="e">
        <f t="shared" si="66"/>
        <v>#DIV/0!</v>
      </c>
      <c r="V279" s="314" t="e">
        <f t="shared" si="67"/>
        <v>#DIV/0!</v>
      </c>
      <c r="W279" s="314" t="e">
        <f t="shared" si="68"/>
        <v>#DIV/0!</v>
      </c>
      <c r="X279" s="314" t="e">
        <f t="shared" si="69"/>
        <v>#DIV/0!</v>
      </c>
    </row>
    <row r="280" spans="1:24" ht="14.25">
      <c r="A280" s="302" t="e">
        <f t="shared" si="57"/>
        <v>#DIV/0!</v>
      </c>
      <c r="B280" s="302" t="e">
        <f t="shared" si="58"/>
        <v>#DIV/0!</v>
      </c>
      <c r="C280" s="302" t="e">
        <f t="shared" si="59"/>
        <v>#DIV/0!</v>
      </c>
      <c r="D280" s="302"/>
      <c r="E280" s="355"/>
      <c r="F280" s="362"/>
      <c r="G280" s="305">
        <f t="shared" si="60"/>
        <v>0</v>
      </c>
      <c r="H280" s="306">
        <f t="shared" si="61"/>
        <v>0</v>
      </c>
      <c r="I280" s="364"/>
      <c r="J280" s="365"/>
      <c r="K280" s="306" t="e">
        <f t="shared" si="62"/>
        <v>#DIV/0!</v>
      </c>
      <c r="L280" s="131"/>
      <c r="M280" s="309"/>
      <c r="N280" s="310">
        <f t="shared" si="63"/>
        <v>0</v>
      </c>
      <c r="O280" s="311">
        <f t="shared" si="64"/>
        <v>0</v>
      </c>
      <c r="P280" s="312"/>
      <c r="Q280" s="313"/>
      <c r="R280" t="e">
        <f t="shared" si="56"/>
        <v>#DIV/0!</v>
      </c>
      <c r="T280" t="e">
        <f t="shared" si="65"/>
        <v>#DIV/0!</v>
      </c>
      <c r="U280" s="314" t="e">
        <f t="shared" si="66"/>
        <v>#DIV/0!</v>
      </c>
      <c r="V280" s="314" t="e">
        <f t="shared" si="67"/>
        <v>#DIV/0!</v>
      </c>
      <c r="W280" s="314" t="e">
        <f t="shared" si="68"/>
        <v>#DIV/0!</v>
      </c>
      <c r="X280" s="314" t="e">
        <f t="shared" si="69"/>
        <v>#DIV/0!</v>
      </c>
    </row>
    <row r="281" spans="1:24" ht="14.25">
      <c r="A281" s="302" t="e">
        <f t="shared" si="57"/>
        <v>#DIV/0!</v>
      </c>
      <c r="B281" s="302" t="e">
        <f t="shared" si="58"/>
        <v>#DIV/0!</v>
      </c>
      <c r="C281" s="302" t="e">
        <f t="shared" si="59"/>
        <v>#DIV/0!</v>
      </c>
      <c r="D281" s="302"/>
      <c r="E281" s="355"/>
      <c r="F281" s="362"/>
      <c r="G281" s="305">
        <f t="shared" si="60"/>
        <v>0</v>
      </c>
      <c r="H281" s="306">
        <f t="shared" si="61"/>
        <v>0</v>
      </c>
      <c r="I281" s="364"/>
      <c r="J281" s="365"/>
      <c r="K281" s="306" t="e">
        <f t="shared" si="62"/>
        <v>#DIV/0!</v>
      </c>
      <c r="L281" s="131"/>
      <c r="M281" s="309"/>
      <c r="N281" s="310">
        <f t="shared" si="63"/>
        <v>0</v>
      </c>
      <c r="O281" s="311">
        <f t="shared" si="64"/>
        <v>0</v>
      </c>
      <c r="P281" s="312"/>
      <c r="Q281" s="313"/>
      <c r="R281" t="e">
        <f t="shared" si="56"/>
        <v>#DIV/0!</v>
      </c>
      <c r="T281" t="e">
        <f t="shared" si="65"/>
        <v>#DIV/0!</v>
      </c>
      <c r="U281" s="314" t="e">
        <f t="shared" si="66"/>
        <v>#DIV/0!</v>
      </c>
      <c r="V281" s="314" t="e">
        <f t="shared" si="67"/>
        <v>#DIV/0!</v>
      </c>
      <c r="W281" s="314" t="e">
        <f t="shared" si="68"/>
        <v>#DIV/0!</v>
      </c>
      <c r="X281" s="314" t="e">
        <f t="shared" si="69"/>
        <v>#DIV/0!</v>
      </c>
    </row>
    <row r="282" spans="1:24" ht="14.25">
      <c r="A282" s="302" t="e">
        <f t="shared" si="57"/>
        <v>#DIV/0!</v>
      </c>
      <c r="B282" s="302" t="e">
        <f t="shared" si="58"/>
        <v>#DIV/0!</v>
      </c>
      <c r="C282" s="302" t="e">
        <f t="shared" si="59"/>
        <v>#DIV/0!</v>
      </c>
      <c r="D282" s="302"/>
      <c r="E282" s="355"/>
      <c r="F282" s="362"/>
      <c r="G282" s="305">
        <f t="shared" si="60"/>
        <v>0</v>
      </c>
      <c r="H282" s="306">
        <f t="shared" si="61"/>
        <v>0</v>
      </c>
      <c r="I282" s="364"/>
      <c r="J282" s="365"/>
      <c r="K282" s="306" t="e">
        <f t="shared" si="62"/>
        <v>#DIV/0!</v>
      </c>
      <c r="L282" s="131"/>
      <c r="M282" s="309"/>
      <c r="N282" s="310">
        <f t="shared" si="63"/>
        <v>0</v>
      </c>
      <c r="O282" s="311">
        <f t="shared" si="64"/>
        <v>0</v>
      </c>
      <c r="P282" s="312"/>
      <c r="Q282" s="313"/>
      <c r="R282" t="e">
        <f t="shared" si="56"/>
        <v>#DIV/0!</v>
      </c>
      <c r="T282" t="e">
        <f t="shared" si="65"/>
        <v>#DIV/0!</v>
      </c>
      <c r="U282" s="314" t="e">
        <f t="shared" si="66"/>
        <v>#DIV/0!</v>
      </c>
      <c r="V282" s="314" t="e">
        <f t="shared" si="67"/>
        <v>#DIV/0!</v>
      </c>
      <c r="W282" s="314" t="e">
        <f t="shared" si="68"/>
        <v>#DIV/0!</v>
      </c>
      <c r="X282" s="314" t="e">
        <f t="shared" si="69"/>
        <v>#DIV/0!</v>
      </c>
    </row>
    <row r="283" spans="1:24" ht="14.25">
      <c r="A283" s="302" t="e">
        <f t="shared" si="57"/>
        <v>#DIV/0!</v>
      </c>
      <c r="B283" s="302" t="e">
        <f t="shared" si="58"/>
        <v>#DIV/0!</v>
      </c>
      <c r="C283" s="302" t="e">
        <f t="shared" si="59"/>
        <v>#DIV/0!</v>
      </c>
      <c r="D283" s="302"/>
      <c r="E283" s="355"/>
      <c r="F283" s="362"/>
      <c r="G283" s="305">
        <f t="shared" si="60"/>
        <v>0</v>
      </c>
      <c r="H283" s="306">
        <f t="shared" si="61"/>
        <v>0</v>
      </c>
      <c r="I283" s="364"/>
      <c r="J283" s="365"/>
      <c r="K283" s="306" t="e">
        <f t="shared" si="62"/>
        <v>#DIV/0!</v>
      </c>
      <c r="L283" s="131"/>
      <c r="M283" s="309"/>
      <c r="N283" s="310">
        <f t="shared" si="63"/>
        <v>0</v>
      </c>
      <c r="O283" s="311">
        <f t="shared" si="64"/>
        <v>0</v>
      </c>
      <c r="P283" s="312"/>
      <c r="Q283" s="313"/>
      <c r="R283" t="e">
        <f t="shared" si="56"/>
        <v>#DIV/0!</v>
      </c>
      <c r="T283" t="e">
        <f t="shared" si="65"/>
        <v>#DIV/0!</v>
      </c>
      <c r="U283" s="314" t="e">
        <f t="shared" si="66"/>
        <v>#DIV/0!</v>
      </c>
      <c r="V283" s="314" t="e">
        <f t="shared" si="67"/>
        <v>#DIV/0!</v>
      </c>
      <c r="W283" s="314" t="e">
        <f t="shared" si="68"/>
        <v>#DIV/0!</v>
      </c>
      <c r="X283" s="314" t="e">
        <f t="shared" si="69"/>
        <v>#DIV/0!</v>
      </c>
    </row>
    <row r="284" spans="1:24" ht="14.25">
      <c r="A284" s="302" t="e">
        <f t="shared" si="57"/>
        <v>#DIV/0!</v>
      </c>
      <c r="B284" s="302" t="e">
        <f t="shared" si="58"/>
        <v>#DIV/0!</v>
      </c>
      <c r="C284" s="302" t="e">
        <f t="shared" si="59"/>
        <v>#DIV/0!</v>
      </c>
      <c r="D284" s="302"/>
      <c r="E284" s="355"/>
      <c r="F284" s="362"/>
      <c r="G284" s="305">
        <f t="shared" si="60"/>
        <v>0</v>
      </c>
      <c r="H284" s="306">
        <f t="shared" si="61"/>
        <v>0</v>
      </c>
      <c r="I284" s="364"/>
      <c r="J284" s="365"/>
      <c r="K284" s="306" t="e">
        <f t="shared" si="62"/>
        <v>#DIV/0!</v>
      </c>
      <c r="L284" s="131"/>
      <c r="M284" s="309"/>
      <c r="N284" s="310">
        <f t="shared" si="63"/>
        <v>0</v>
      </c>
      <c r="O284" s="311">
        <f t="shared" si="64"/>
        <v>0</v>
      </c>
      <c r="P284" s="312"/>
      <c r="Q284" s="313"/>
      <c r="R284" t="e">
        <f t="shared" si="56"/>
        <v>#DIV/0!</v>
      </c>
      <c r="T284" t="e">
        <f t="shared" si="65"/>
        <v>#DIV/0!</v>
      </c>
      <c r="U284" s="314" t="e">
        <f t="shared" si="66"/>
        <v>#DIV/0!</v>
      </c>
      <c r="V284" s="314" t="e">
        <f t="shared" si="67"/>
        <v>#DIV/0!</v>
      </c>
      <c r="W284" s="314" t="e">
        <f t="shared" si="68"/>
        <v>#DIV/0!</v>
      </c>
      <c r="X284" s="314" t="e">
        <f t="shared" si="69"/>
        <v>#DIV/0!</v>
      </c>
    </row>
    <row r="285" spans="1:24" ht="14.25">
      <c r="A285" s="302" t="e">
        <f t="shared" si="57"/>
        <v>#DIV/0!</v>
      </c>
      <c r="B285" s="302" t="e">
        <f t="shared" si="58"/>
        <v>#DIV/0!</v>
      </c>
      <c r="C285" s="302" t="e">
        <f t="shared" si="59"/>
        <v>#DIV/0!</v>
      </c>
      <c r="D285" s="302"/>
      <c r="E285" s="355"/>
      <c r="F285" s="362"/>
      <c r="G285" s="305">
        <f t="shared" si="60"/>
        <v>0</v>
      </c>
      <c r="H285" s="306">
        <f t="shared" si="61"/>
        <v>0</v>
      </c>
      <c r="I285" s="364"/>
      <c r="J285" s="365"/>
      <c r="K285" s="306" t="e">
        <f t="shared" si="62"/>
        <v>#DIV/0!</v>
      </c>
      <c r="L285" s="131"/>
      <c r="M285" s="309"/>
      <c r="N285" s="310">
        <f t="shared" si="63"/>
        <v>0</v>
      </c>
      <c r="O285" s="311">
        <f t="shared" si="64"/>
        <v>0</v>
      </c>
      <c r="P285" s="312"/>
      <c r="Q285" s="313"/>
      <c r="R285" t="e">
        <f t="shared" si="56"/>
        <v>#DIV/0!</v>
      </c>
      <c r="T285" t="e">
        <f t="shared" si="65"/>
        <v>#DIV/0!</v>
      </c>
      <c r="U285" s="314" t="e">
        <f t="shared" si="66"/>
        <v>#DIV/0!</v>
      </c>
      <c r="V285" s="314" t="e">
        <f t="shared" si="67"/>
        <v>#DIV/0!</v>
      </c>
      <c r="W285" s="314" t="e">
        <f t="shared" si="68"/>
        <v>#DIV/0!</v>
      </c>
      <c r="X285" s="314" t="e">
        <f t="shared" si="69"/>
        <v>#DIV/0!</v>
      </c>
    </row>
    <row r="286" spans="1:24" ht="14.25">
      <c r="A286" s="302" t="e">
        <f t="shared" si="57"/>
        <v>#DIV/0!</v>
      </c>
      <c r="B286" s="302" t="e">
        <f t="shared" si="58"/>
        <v>#DIV/0!</v>
      </c>
      <c r="C286" s="302" t="e">
        <f t="shared" si="59"/>
        <v>#DIV/0!</v>
      </c>
      <c r="D286" s="302"/>
      <c r="E286" s="355"/>
      <c r="F286" s="362"/>
      <c r="G286" s="305">
        <f t="shared" si="60"/>
        <v>0</v>
      </c>
      <c r="H286" s="306">
        <f t="shared" si="61"/>
        <v>0</v>
      </c>
      <c r="I286" s="364"/>
      <c r="J286" s="365"/>
      <c r="K286" s="306" t="e">
        <f t="shared" si="62"/>
        <v>#DIV/0!</v>
      </c>
      <c r="L286" s="131"/>
      <c r="M286" s="309"/>
      <c r="N286" s="310">
        <f t="shared" si="63"/>
        <v>0</v>
      </c>
      <c r="O286" s="311">
        <f t="shared" si="64"/>
        <v>0</v>
      </c>
      <c r="P286" s="312"/>
      <c r="Q286" s="313"/>
      <c r="R286" t="e">
        <f t="shared" si="56"/>
        <v>#DIV/0!</v>
      </c>
      <c r="T286" t="e">
        <f t="shared" si="65"/>
        <v>#DIV/0!</v>
      </c>
      <c r="U286" s="314" t="e">
        <f t="shared" si="66"/>
        <v>#DIV/0!</v>
      </c>
      <c r="V286" s="314" t="e">
        <f t="shared" si="67"/>
        <v>#DIV/0!</v>
      </c>
      <c r="W286" s="314" t="e">
        <f t="shared" si="68"/>
        <v>#DIV/0!</v>
      </c>
      <c r="X286" s="314" t="e">
        <f t="shared" si="69"/>
        <v>#DIV/0!</v>
      </c>
    </row>
    <row r="287" spans="1:24" ht="14.25">
      <c r="A287" s="302" t="e">
        <f t="shared" si="57"/>
        <v>#DIV/0!</v>
      </c>
      <c r="B287" s="302" t="e">
        <f t="shared" si="58"/>
        <v>#DIV/0!</v>
      </c>
      <c r="C287" s="302" t="e">
        <f t="shared" si="59"/>
        <v>#DIV/0!</v>
      </c>
      <c r="D287" s="302"/>
      <c r="E287" s="355"/>
      <c r="F287" s="362"/>
      <c r="G287" s="305">
        <f t="shared" si="60"/>
        <v>0</v>
      </c>
      <c r="H287" s="306">
        <f t="shared" si="61"/>
        <v>0</v>
      </c>
      <c r="I287" s="364"/>
      <c r="J287" s="365"/>
      <c r="K287" s="306" t="e">
        <f t="shared" si="62"/>
        <v>#DIV/0!</v>
      </c>
      <c r="L287" s="131"/>
      <c r="M287" s="309"/>
      <c r="N287" s="310">
        <f t="shared" si="63"/>
        <v>0</v>
      </c>
      <c r="O287" s="311">
        <f t="shared" si="64"/>
        <v>0</v>
      </c>
      <c r="P287" s="312"/>
      <c r="Q287" s="313"/>
      <c r="R287" t="e">
        <f t="shared" si="56"/>
        <v>#DIV/0!</v>
      </c>
      <c r="T287" t="e">
        <f t="shared" si="65"/>
        <v>#DIV/0!</v>
      </c>
      <c r="U287" s="314" t="e">
        <f t="shared" si="66"/>
        <v>#DIV/0!</v>
      </c>
      <c r="V287" s="314" t="e">
        <f t="shared" si="67"/>
        <v>#DIV/0!</v>
      </c>
      <c r="W287" s="314" t="e">
        <f t="shared" si="68"/>
        <v>#DIV/0!</v>
      </c>
      <c r="X287" s="314" t="e">
        <f t="shared" si="69"/>
        <v>#DIV/0!</v>
      </c>
    </row>
    <row r="288" spans="1:24" ht="14.25">
      <c r="A288" s="302" t="e">
        <f t="shared" si="57"/>
        <v>#DIV/0!</v>
      </c>
      <c r="B288" s="302" t="e">
        <f t="shared" si="58"/>
        <v>#DIV/0!</v>
      </c>
      <c r="C288" s="302" t="e">
        <f t="shared" si="59"/>
        <v>#DIV/0!</v>
      </c>
      <c r="D288" s="302"/>
      <c r="E288" s="355"/>
      <c r="F288" s="362"/>
      <c r="G288" s="305">
        <f t="shared" si="60"/>
        <v>0</v>
      </c>
      <c r="H288" s="306">
        <f t="shared" si="61"/>
        <v>0</v>
      </c>
      <c r="I288" s="364"/>
      <c r="J288" s="365"/>
      <c r="K288" s="306" t="e">
        <f t="shared" si="62"/>
        <v>#DIV/0!</v>
      </c>
      <c r="L288" s="131"/>
      <c r="M288" s="309"/>
      <c r="N288" s="310">
        <f t="shared" si="63"/>
        <v>0</v>
      </c>
      <c r="O288" s="311">
        <f t="shared" si="64"/>
        <v>0</v>
      </c>
      <c r="P288" s="312"/>
      <c r="Q288" s="313"/>
      <c r="R288" t="e">
        <f t="shared" si="56"/>
        <v>#DIV/0!</v>
      </c>
      <c r="T288" t="e">
        <f t="shared" si="65"/>
        <v>#DIV/0!</v>
      </c>
      <c r="U288" s="314" t="e">
        <f t="shared" si="66"/>
        <v>#DIV/0!</v>
      </c>
      <c r="V288" s="314" t="e">
        <f t="shared" si="67"/>
        <v>#DIV/0!</v>
      </c>
      <c r="W288" s="314" t="e">
        <f t="shared" si="68"/>
        <v>#DIV/0!</v>
      </c>
      <c r="X288" s="314" t="e">
        <f t="shared" si="69"/>
        <v>#DIV/0!</v>
      </c>
    </row>
    <row r="289" spans="1:24" ht="14.25">
      <c r="A289" s="302" t="e">
        <f t="shared" si="57"/>
        <v>#DIV/0!</v>
      </c>
      <c r="B289" s="302" t="e">
        <f t="shared" si="58"/>
        <v>#DIV/0!</v>
      </c>
      <c r="C289" s="302" t="e">
        <f t="shared" si="59"/>
        <v>#DIV/0!</v>
      </c>
      <c r="D289" s="302"/>
      <c r="E289" s="355"/>
      <c r="F289" s="362"/>
      <c r="G289" s="305">
        <f t="shared" si="60"/>
        <v>0</v>
      </c>
      <c r="H289" s="306">
        <f t="shared" si="61"/>
        <v>0</v>
      </c>
      <c r="I289" s="364"/>
      <c r="J289" s="365"/>
      <c r="K289" s="306" t="e">
        <f t="shared" si="62"/>
        <v>#DIV/0!</v>
      </c>
      <c r="L289" s="131"/>
      <c r="M289" s="309"/>
      <c r="N289" s="310">
        <f t="shared" si="63"/>
        <v>0</v>
      </c>
      <c r="O289" s="311">
        <f t="shared" si="64"/>
        <v>0</v>
      </c>
      <c r="P289" s="312"/>
      <c r="Q289" s="313"/>
      <c r="R289" t="e">
        <f t="shared" si="56"/>
        <v>#DIV/0!</v>
      </c>
      <c r="T289" t="e">
        <f t="shared" si="65"/>
        <v>#DIV/0!</v>
      </c>
      <c r="U289" s="314" t="e">
        <f t="shared" si="66"/>
        <v>#DIV/0!</v>
      </c>
      <c r="V289" s="314" t="e">
        <f t="shared" si="67"/>
        <v>#DIV/0!</v>
      </c>
      <c r="W289" s="314" t="e">
        <f t="shared" si="68"/>
        <v>#DIV/0!</v>
      </c>
      <c r="X289" s="314" t="e">
        <f t="shared" si="69"/>
        <v>#DIV/0!</v>
      </c>
    </row>
    <row r="290" spans="1:24" ht="14.25">
      <c r="A290" s="302" t="e">
        <f t="shared" si="57"/>
        <v>#DIV/0!</v>
      </c>
      <c r="B290" s="302" t="e">
        <f t="shared" si="58"/>
        <v>#DIV/0!</v>
      </c>
      <c r="C290" s="302" t="e">
        <f t="shared" si="59"/>
        <v>#DIV/0!</v>
      </c>
      <c r="D290" s="302"/>
      <c r="E290" s="355"/>
      <c r="F290" s="362"/>
      <c r="G290" s="305">
        <f t="shared" si="60"/>
        <v>0</v>
      </c>
      <c r="H290" s="306">
        <f t="shared" si="61"/>
        <v>0</v>
      </c>
      <c r="I290" s="364"/>
      <c r="J290" s="365"/>
      <c r="K290" s="306" t="e">
        <f t="shared" si="62"/>
        <v>#DIV/0!</v>
      </c>
      <c r="L290" s="131"/>
      <c r="M290" s="309"/>
      <c r="N290" s="310">
        <f t="shared" si="63"/>
        <v>0</v>
      </c>
      <c r="O290" s="311">
        <f t="shared" si="64"/>
        <v>0</v>
      </c>
      <c r="P290" s="312"/>
      <c r="Q290" s="313"/>
      <c r="R290" t="e">
        <f t="shared" si="56"/>
        <v>#DIV/0!</v>
      </c>
      <c r="T290" t="e">
        <f t="shared" si="65"/>
        <v>#DIV/0!</v>
      </c>
      <c r="U290" s="314" t="e">
        <f t="shared" si="66"/>
        <v>#DIV/0!</v>
      </c>
      <c r="V290" s="314" t="e">
        <f t="shared" si="67"/>
        <v>#DIV/0!</v>
      </c>
      <c r="W290" s="314" t="e">
        <f t="shared" si="68"/>
        <v>#DIV/0!</v>
      </c>
      <c r="X290" s="314" t="e">
        <f t="shared" si="69"/>
        <v>#DIV/0!</v>
      </c>
    </row>
    <row r="291" spans="1:24" ht="14.25">
      <c r="A291" s="302" t="e">
        <f t="shared" si="57"/>
        <v>#DIV/0!</v>
      </c>
      <c r="B291" s="302" t="e">
        <f t="shared" si="58"/>
        <v>#DIV/0!</v>
      </c>
      <c r="C291" s="302" t="e">
        <f t="shared" si="59"/>
        <v>#DIV/0!</v>
      </c>
      <c r="D291" s="302"/>
      <c r="E291" s="355"/>
      <c r="F291" s="362"/>
      <c r="G291" s="305">
        <f t="shared" si="60"/>
        <v>0</v>
      </c>
      <c r="H291" s="306">
        <f t="shared" si="61"/>
        <v>0</v>
      </c>
      <c r="I291" s="364"/>
      <c r="J291" s="365"/>
      <c r="K291" s="306" t="e">
        <f t="shared" si="62"/>
        <v>#DIV/0!</v>
      </c>
      <c r="L291" s="131"/>
      <c r="M291" s="309"/>
      <c r="N291" s="310">
        <f t="shared" si="63"/>
        <v>0</v>
      </c>
      <c r="O291" s="311">
        <f t="shared" si="64"/>
        <v>0</v>
      </c>
      <c r="P291" s="312"/>
      <c r="Q291" s="313"/>
      <c r="R291" t="e">
        <f aca="true" t="shared" si="70" ref="R291:R354">P291*(O291/SQRT(Q291))</f>
        <v>#DIV/0!</v>
      </c>
      <c r="T291" t="e">
        <f t="shared" si="65"/>
        <v>#DIV/0!</v>
      </c>
      <c r="U291" s="314" t="e">
        <f t="shared" si="66"/>
        <v>#DIV/0!</v>
      </c>
      <c r="V291" s="314" t="e">
        <f t="shared" si="67"/>
        <v>#DIV/0!</v>
      </c>
      <c r="W291" s="314" t="e">
        <f t="shared" si="68"/>
        <v>#DIV/0!</v>
      </c>
      <c r="X291" s="314" t="e">
        <f t="shared" si="69"/>
        <v>#DIV/0!</v>
      </c>
    </row>
    <row r="292" spans="1:24" ht="14.25">
      <c r="A292" s="302" t="e">
        <f t="shared" si="57"/>
        <v>#DIV/0!</v>
      </c>
      <c r="B292" s="302" t="e">
        <f t="shared" si="58"/>
        <v>#DIV/0!</v>
      </c>
      <c r="C292" s="302" t="e">
        <f t="shared" si="59"/>
        <v>#DIV/0!</v>
      </c>
      <c r="D292" s="302"/>
      <c r="E292" s="355"/>
      <c r="F292" s="362"/>
      <c r="G292" s="305">
        <f t="shared" si="60"/>
        <v>0</v>
      </c>
      <c r="H292" s="306">
        <f t="shared" si="61"/>
        <v>0</v>
      </c>
      <c r="I292" s="364"/>
      <c r="J292" s="365"/>
      <c r="K292" s="306" t="e">
        <f t="shared" si="62"/>
        <v>#DIV/0!</v>
      </c>
      <c r="L292" s="131"/>
      <c r="M292" s="309"/>
      <c r="N292" s="310">
        <f t="shared" si="63"/>
        <v>0</v>
      </c>
      <c r="O292" s="311">
        <f t="shared" si="64"/>
        <v>0</v>
      </c>
      <c r="P292" s="312"/>
      <c r="Q292" s="313"/>
      <c r="R292" t="e">
        <f t="shared" si="70"/>
        <v>#DIV/0!</v>
      </c>
      <c r="T292" t="e">
        <f t="shared" si="65"/>
        <v>#DIV/0!</v>
      </c>
      <c r="U292" s="314" t="e">
        <f t="shared" si="66"/>
        <v>#DIV/0!</v>
      </c>
      <c r="V292" s="314" t="e">
        <f t="shared" si="67"/>
        <v>#DIV/0!</v>
      </c>
      <c r="W292" s="314" t="e">
        <f t="shared" si="68"/>
        <v>#DIV/0!</v>
      </c>
      <c r="X292" s="314" t="e">
        <f t="shared" si="69"/>
        <v>#DIV/0!</v>
      </c>
    </row>
    <row r="293" spans="1:24" ht="14.25">
      <c r="A293" s="302" t="e">
        <f t="shared" si="57"/>
        <v>#DIV/0!</v>
      </c>
      <c r="B293" s="302" t="e">
        <f t="shared" si="58"/>
        <v>#DIV/0!</v>
      </c>
      <c r="C293" s="302" t="e">
        <f t="shared" si="59"/>
        <v>#DIV/0!</v>
      </c>
      <c r="D293" s="302"/>
      <c r="E293" s="355"/>
      <c r="F293" s="362"/>
      <c r="G293" s="305">
        <f t="shared" si="60"/>
        <v>0</v>
      </c>
      <c r="H293" s="306">
        <f t="shared" si="61"/>
        <v>0</v>
      </c>
      <c r="I293" s="364"/>
      <c r="J293" s="365"/>
      <c r="K293" s="306" t="e">
        <f t="shared" si="62"/>
        <v>#DIV/0!</v>
      </c>
      <c r="L293" s="131"/>
      <c r="M293" s="309"/>
      <c r="N293" s="310">
        <f t="shared" si="63"/>
        <v>0</v>
      </c>
      <c r="O293" s="311">
        <f t="shared" si="64"/>
        <v>0</v>
      </c>
      <c r="P293" s="312"/>
      <c r="Q293" s="313"/>
      <c r="R293" t="e">
        <f t="shared" si="70"/>
        <v>#DIV/0!</v>
      </c>
      <c r="T293" t="e">
        <f t="shared" si="65"/>
        <v>#DIV/0!</v>
      </c>
      <c r="U293" s="314" t="e">
        <f t="shared" si="66"/>
        <v>#DIV/0!</v>
      </c>
      <c r="V293" s="314" t="e">
        <f t="shared" si="67"/>
        <v>#DIV/0!</v>
      </c>
      <c r="W293" s="314" t="e">
        <f t="shared" si="68"/>
        <v>#DIV/0!</v>
      </c>
      <c r="X293" s="314" t="e">
        <f t="shared" si="69"/>
        <v>#DIV/0!</v>
      </c>
    </row>
    <row r="294" spans="1:24" ht="14.25">
      <c r="A294" s="302" t="e">
        <f t="shared" si="57"/>
        <v>#DIV/0!</v>
      </c>
      <c r="B294" s="302" t="e">
        <f t="shared" si="58"/>
        <v>#DIV/0!</v>
      </c>
      <c r="C294" s="302" t="e">
        <f t="shared" si="59"/>
        <v>#DIV/0!</v>
      </c>
      <c r="D294" s="302"/>
      <c r="E294" s="355"/>
      <c r="F294" s="362"/>
      <c r="G294" s="305">
        <f t="shared" si="60"/>
        <v>0</v>
      </c>
      <c r="H294" s="306">
        <f t="shared" si="61"/>
        <v>0</v>
      </c>
      <c r="I294" s="364"/>
      <c r="J294" s="365"/>
      <c r="K294" s="306" t="e">
        <f t="shared" si="62"/>
        <v>#DIV/0!</v>
      </c>
      <c r="L294" s="131"/>
      <c r="M294" s="309"/>
      <c r="N294" s="310">
        <f t="shared" si="63"/>
        <v>0</v>
      </c>
      <c r="O294" s="311">
        <f t="shared" si="64"/>
        <v>0</v>
      </c>
      <c r="P294" s="312"/>
      <c r="Q294" s="313"/>
      <c r="R294" t="e">
        <f t="shared" si="70"/>
        <v>#DIV/0!</v>
      </c>
      <c r="T294" t="e">
        <f t="shared" si="65"/>
        <v>#DIV/0!</v>
      </c>
      <c r="U294" s="314" t="e">
        <f t="shared" si="66"/>
        <v>#DIV/0!</v>
      </c>
      <c r="V294" s="314" t="e">
        <f t="shared" si="67"/>
        <v>#DIV/0!</v>
      </c>
      <c r="W294" s="314" t="e">
        <f t="shared" si="68"/>
        <v>#DIV/0!</v>
      </c>
      <c r="X294" s="314" t="e">
        <f t="shared" si="69"/>
        <v>#DIV/0!</v>
      </c>
    </row>
    <row r="295" spans="1:24" ht="14.25">
      <c r="A295" s="302" t="e">
        <f t="shared" si="57"/>
        <v>#DIV/0!</v>
      </c>
      <c r="B295" s="302" t="e">
        <f t="shared" si="58"/>
        <v>#DIV/0!</v>
      </c>
      <c r="C295" s="302" t="e">
        <f t="shared" si="59"/>
        <v>#DIV/0!</v>
      </c>
      <c r="D295" s="302"/>
      <c r="E295" s="355"/>
      <c r="F295" s="362"/>
      <c r="G295" s="305">
        <f t="shared" si="60"/>
        <v>0</v>
      </c>
      <c r="H295" s="306">
        <f t="shared" si="61"/>
        <v>0</v>
      </c>
      <c r="I295" s="364"/>
      <c r="J295" s="365"/>
      <c r="K295" s="306" t="e">
        <f t="shared" si="62"/>
        <v>#DIV/0!</v>
      </c>
      <c r="L295" s="131"/>
      <c r="M295" s="309"/>
      <c r="N295" s="310">
        <f t="shared" si="63"/>
        <v>0</v>
      </c>
      <c r="O295" s="311">
        <f t="shared" si="64"/>
        <v>0</v>
      </c>
      <c r="P295" s="312"/>
      <c r="Q295" s="313"/>
      <c r="R295" t="e">
        <f t="shared" si="70"/>
        <v>#DIV/0!</v>
      </c>
      <c r="T295" t="e">
        <f t="shared" si="65"/>
        <v>#DIV/0!</v>
      </c>
      <c r="U295" s="314" t="e">
        <f t="shared" si="66"/>
        <v>#DIV/0!</v>
      </c>
      <c r="V295" s="314" t="e">
        <f t="shared" si="67"/>
        <v>#DIV/0!</v>
      </c>
      <c r="W295" s="314" t="e">
        <f t="shared" si="68"/>
        <v>#DIV/0!</v>
      </c>
      <c r="X295" s="314" t="e">
        <f t="shared" si="69"/>
        <v>#DIV/0!</v>
      </c>
    </row>
    <row r="296" spans="1:24" ht="14.25">
      <c r="A296" s="302" t="e">
        <f t="shared" si="57"/>
        <v>#DIV/0!</v>
      </c>
      <c r="B296" s="302" t="e">
        <f t="shared" si="58"/>
        <v>#DIV/0!</v>
      </c>
      <c r="C296" s="302" t="e">
        <f t="shared" si="59"/>
        <v>#DIV/0!</v>
      </c>
      <c r="D296" s="302"/>
      <c r="E296" s="355"/>
      <c r="F296" s="362"/>
      <c r="G296" s="305">
        <f t="shared" si="60"/>
        <v>0</v>
      </c>
      <c r="H296" s="306">
        <f t="shared" si="61"/>
        <v>0</v>
      </c>
      <c r="I296" s="364"/>
      <c r="J296" s="365"/>
      <c r="K296" s="306" t="e">
        <f t="shared" si="62"/>
        <v>#DIV/0!</v>
      </c>
      <c r="L296" s="131"/>
      <c r="M296" s="309"/>
      <c r="N296" s="310">
        <f t="shared" si="63"/>
        <v>0</v>
      </c>
      <c r="O296" s="311">
        <f t="shared" si="64"/>
        <v>0</v>
      </c>
      <c r="P296" s="312"/>
      <c r="Q296" s="313"/>
      <c r="R296" t="e">
        <f t="shared" si="70"/>
        <v>#DIV/0!</v>
      </c>
      <c r="T296" t="e">
        <f t="shared" si="65"/>
        <v>#DIV/0!</v>
      </c>
      <c r="U296" s="314" t="e">
        <f t="shared" si="66"/>
        <v>#DIV/0!</v>
      </c>
      <c r="V296" s="314" t="e">
        <f t="shared" si="67"/>
        <v>#DIV/0!</v>
      </c>
      <c r="W296" s="314" t="e">
        <f t="shared" si="68"/>
        <v>#DIV/0!</v>
      </c>
      <c r="X296" s="314" t="e">
        <f t="shared" si="69"/>
        <v>#DIV/0!</v>
      </c>
    </row>
    <row r="297" spans="1:24" ht="14.25">
      <c r="A297" s="302" t="e">
        <f t="shared" si="57"/>
        <v>#DIV/0!</v>
      </c>
      <c r="B297" s="302" t="e">
        <f t="shared" si="58"/>
        <v>#DIV/0!</v>
      </c>
      <c r="C297" s="302" t="e">
        <f t="shared" si="59"/>
        <v>#DIV/0!</v>
      </c>
      <c r="D297" s="302"/>
      <c r="E297" s="355"/>
      <c r="F297" s="362"/>
      <c r="G297" s="305">
        <f t="shared" si="60"/>
        <v>0</v>
      </c>
      <c r="H297" s="306">
        <f t="shared" si="61"/>
        <v>0</v>
      </c>
      <c r="I297" s="364"/>
      <c r="J297" s="365"/>
      <c r="K297" s="306" t="e">
        <f t="shared" si="62"/>
        <v>#DIV/0!</v>
      </c>
      <c r="L297" s="131"/>
      <c r="M297" s="309"/>
      <c r="N297" s="310">
        <f t="shared" si="63"/>
        <v>0</v>
      </c>
      <c r="O297" s="311">
        <f t="shared" si="64"/>
        <v>0</v>
      </c>
      <c r="P297" s="312"/>
      <c r="Q297" s="313"/>
      <c r="R297" t="e">
        <f t="shared" si="70"/>
        <v>#DIV/0!</v>
      </c>
      <c r="T297" t="e">
        <f t="shared" si="65"/>
        <v>#DIV/0!</v>
      </c>
      <c r="U297" s="314" t="e">
        <f t="shared" si="66"/>
        <v>#DIV/0!</v>
      </c>
      <c r="V297" s="314" t="e">
        <f t="shared" si="67"/>
        <v>#DIV/0!</v>
      </c>
      <c r="W297" s="314" t="e">
        <f t="shared" si="68"/>
        <v>#DIV/0!</v>
      </c>
      <c r="X297" s="314" t="e">
        <f t="shared" si="69"/>
        <v>#DIV/0!</v>
      </c>
    </row>
    <row r="298" spans="1:24" ht="14.25">
      <c r="A298" s="302" t="e">
        <f t="shared" si="57"/>
        <v>#DIV/0!</v>
      </c>
      <c r="B298" s="302" t="e">
        <f t="shared" si="58"/>
        <v>#DIV/0!</v>
      </c>
      <c r="C298" s="302" t="e">
        <f t="shared" si="59"/>
        <v>#DIV/0!</v>
      </c>
      <c r="D298" s="302"/>
      <c r="E298" s="355"/>
      <c r="F298" s="362"/>
      <c r="G298" s="305">
        <f t="shared" si="60"/>
        <v>0</v>
      </c>
      <c r="H298" s="306">
        <f t="shared" si="61"/>
        <v>0</v>
      </c>
      <c r="I298" s="364"/>
      <c r="J298" s="365"/>
      <c r="K298" s="306" t="e">
        <f t="shared" si="62"/>
        <v>#DIV/0!</v>
      </c>
      <c r="L298" s="131"/>
      <c r="M298" s="309"/>
      <c r="N298" s="310">
        <f t="shared" si="63"/>
        <v>0</v>
      </c>
      <c r="O298" s="311">
        <f t="shared" si="64"/>
        <v>0</v>
      </c>
      <c r="P298" s="312"/>
      <c r="Q298" s="313"/>
      <c r="R298" t="e">
        <f t="shared" si="70"/>
        <v>#DIV/0!</v>
      </c>
      <c r="T298" t="e">
        <f t="shared" si="65"/>
        <v>#DIV/0!</v>
      </c>
      <c r="U298" s="314" t="e">
        <f t="shared" si="66"/>
        <v>#DIV/0!</v>
      </c>
      <c r="V298" s="314" t="e">
        <f t="shared" si="67"/>
        <v>#DIV/0!</v>
      </c>
      <c r="W298" s="314" t="e">
        <f t="shared" si="68"/>
        <v>#DIV/0!</v>
      </c>
      <c r="X298" s="314" t="e">
        <f t="shared" si="69"/>
        <v>#DIV/0!</v>
      </c>
    </row>
    <row r="299" spans="1:24" ht="14.25">
      <c r="A299" s="302" t="e">
        <f t="shared" si="57"/>
        <v>#DIV/0!</v>
      </c>
      <c r="B299" s="302" t="e">
        <f t="shared" si="58"/>
        <v>#DIV/0!</v>
      </c>
      <c r="C299" s="302" t="e">
        <f t="shared" si="59"/>
        <v>#DIV/0!</v>
      </c>
      <c r="D299" s="302"/>
      <c r="E299" s="355"/>
      <c r="F299" s="362"/>
      <c r="G299" s="305">
        <f t="shared" si="60"/>
        <v>0</v>
      </c>
      <c r="H299" s="306">
        <f t="shared" si="61"/>
        <v>0</v>
      </c>
      <c r="I299" s="364"/>
      <c r="J299" s="365"/>
      <c r="K299" s="306" t="e">
        <f t="shared" si="62"/>
        <v>#DIV/0!</v>
      </c>
      <c r="L299" s="131"/>
      <c r="M299" s="309"/>
      <c r="N299" s="310">
        <f t="shared" si="63"/>
        <v>0</v>
      </c>
      <c r="O299" s="311">
        <f t="shared" si="64"/>
        <v>0</v>
      </c>
      <c r="P299" s="312"/>
      <c r="Q299" s="313"/>
      <c r="R299" t="e">
        <f t="shared" si="70"/>
        <v>#DIV/0!</v>
      </c>
      <c r="T299" t="e">
        <f t="shared" si="65"/>
        <v>#DIV/0!</v>
      </c>
      <c r="U299" s="314" t="e">
        <f t="shared" si="66"/>
        <v>#DIV/0!</v>
      </c>
      <c r="V299" s="314" t="e">
        <f t="shared" si="67"/>
        <v>#DIV/0!</v>
      </c>
      <c r="W299" s="314" t="e">
        <f t="shared" si="68"/>
        <v>#DIV/0!</v>
      </c>
      <c r="X299" s="314" t="e">
        <f t="shared" si="69"/>
        <v>#DIV/0!</v>
      </c>
    </row>
    <row r="300" spans="1:24" ht="14.25">
      <c r="A300" s="302" t="e">
        <f t="shared" si="57"/>
        <v>#DIV/0!</v>
      </c>
      <c r="B300" s="302" t="e">
        <f t="shared" si="58"/>
        <v>#DIV/0!</v>
      </c>
      <c r="C300" s="302" t="e">
        <f t="shared" si="59"/>
        <v>#DIV/0!</v>
      </c>
      <c r="D300" s="302"/>
      <c r="E300" s="355"/>
      <c r="F300" s="362"/>
      <c r="G300" s="305">
        <f t="shared" si="60"/>
        <v>0</v>
      </c>
      <c r="H300" s="306">
        <f t="shared" si="61"/>
        <v>0</v>
      </c>
      <c r="I300" s="364"/>
      <c r="J300" s="365"/>
      <c r="K300" s="306" t="e">
        <f t="shared" si="62"/>
        <v>#DIV/0!</v>
      </c>
      <c r="L300" s="131"/>
      <c r="M300" s="309"/>
      <c r="N300" s="310">
        <f t="shared" si="63"/>
        <v>0</v>
      </c>
      <c r="O300" s="311">
        <f t="shared" si="64"/>
        <v>0</v>
      </c>
      <c r="P300" s="312"/>
      <c r="Q300" s="313"/>
      <c r="R300" t="e">
        <f t="shared" si="70"/>
        <v>#DIV/0!</v>
      </c>
      <c r="T300" t="e">
        <f t="shared" si="65"/>
        <v>#DIV/0!</v>
      </c>
      <c r="U300" s="314" t="e">
        <f t="shared" si="66"/>
        <v>#DIV/0!</v>
      </c>
      <c r="V300" s="314" t="e">
        <f t="shared" si="67"/>
        <v>#DIV/0!</v>
      </c>
      <c r="W300" s="314" t="e">
        <f t="shared" si="68"/>
        <v>#DIV/0!</v>
      </c>
      <c r="X300" s="314" t="e">
        <f t="shared" si="69"/>
        <v>#DIV/0!</v>
      </c>
    </row>
    <row r="301" spans="1:24" ht="14.25">
      <c r="A301" s="302" t="e">
        <f t="shared" si="57"/>
        <v>#DIV/0!</v>
      </c>
      <c r="B301" s="302" t="e">
        <f t="shared" si="58"/>
        <v>#DIV/0!</v>
      </c>
      <c r="C301" s="302" t="e">
        <f t="shared" si="59"/>
        <v>#DIV/0!</v>
      </c>
      <c r="D301" s="302"/>
      <c r="E301" s="355"/>
      <c r="F301" s="362"/>
      <c r="G301" s="305">
        <f t="shared" si="60"/>
        <v>0</v>
      </c>
      <c r="H301" s="306">
        <f t="shared" si="61"/>
        <v>0</v>
      </c>
      <c r="I301" s="364"/>
      <c r="J301" s="365"/>
      <c r="K301" s="306" t="e">
        <f t="shared" si="62"/>
        <v>#DIV/0!</v>
      </c>
      <c r="L301" s="131"/>
      <c r="M301" s="309"/>
      <c r="N301" s="310">
        <f t="shared" si="63"/>
        <v>0</v>
      </c>
      <c r="O301" s="311">
        <f t="shared" si="64"/>
        <v>0</v>
      </c>
      <c r="P301" s="312"/>
      <c r="Q301" s="313"/>
      <c r="R301" t="e">
        <f t="shared" si="70"/>
        <v>#DIV/0!</v>
      </c>
      <c r="T301" t="e">
        <f t="shared" si="65"/>
        <v>#DIV/0!</v>
      </c>
      <c r="U301" s="314" t="e">
        <f t="shared" si="66"/>
        <v>#DIV/0!</v>
      </c>
      <c r="V301" s="314" t="e">
        <f t="shared" si="67"/>
        <v>#DIV/0!</v>
      </c>
      <c r="W301" s="314" t="e">
        <f t="shared" si="68"/>
        <v>#DIV/0!</v>
      </c>
      <c r="X301" s="314" t="e">
        <f t="shared" si="69"/>
        <v>#DIV/0!</v>
      </c>
    </row>
    <row r="302" spans="1:24" ht="14.25">
      <c r="A302" s="302" t="e">
        <f t="shared" si="57"/>
        <v>#DIV/0!</v>
      </c>
      <c r="B302" s="302" t="e">
        <f t="shared" si="58"/>
        <v>#DIV/0!</v>
      </c>
      <c r="C302" s="302" t="e">
        <f t="shared" si="59"/>
        <v>#DIV/0!</v>
      </c>
      <c r="D302" s="302"/>
      <c r="E302" s="355"/>
      <c r="F302" s="362"/>
      <c r="G302" s="305">
        <f t="shared" si="60"/>
        <v>0</v>
      </c>
      <c r="H302" s="306">
        <f t="shared" si="61"/>
        <v>0</v>
      </c>
      <c r="I302" s="364"/>
      <c r="J302" s="365"/>
      <c r="K302" s="306" t="e">
        <f t="shared" si="62"/>
        <v>#DIV/0!</v>
      </c>
      <c r="L302" s="131"/>
      <c r="M302" s="309"/>
      <c r="N302" s="310">
        <f t="shared" si="63"/>
        <v>0</v>
      </c>
      <c r="O302" s="311">
        <f t="shared" si="64"/>
        <v>0</v>
      </c>
      <c r="P302" s="312"/>
      <c r="Q302" s="313"/>
      <c r="R302" t="e">
        <f t="shared" si="70"/>
        <v>#DIV/0!</v>
      </c>
      <c r="T302" t="e">
        <f t="shared" si="65"/>
        <v>#DIV/0!</v>
      </c>
      <c r="U302" s="314" t="e">
        <f t="shared" si="66"/>
        <v>#DIV/0!</v>
      </c>
      <c r="V302" s="314" t="e">
        <f t="shared" si="67"/>
        <v>#DIV/0!</v>
      </c>
      <c r="W302" s="314" t="e">
        <f t="shared" si="68"/>
        <v>#DIV/0!</v>
      </c>
      <c r="X302" s="314" t="e">
        <f t="shared" si="69"/>
        <v>#DIV/0!</v>
      </c>
    </row>
    <row r="303" spans="1:24" ht="14.25">
      <c r="A303" s="302" t="e">
        <f t="shared" si="57"/>
        <v>#DIV/0!</v>
      </c>
      <c r="B303" s="302" t="e">
        <f t="shared" si="58"/>
        <v>#DIV/0!</v>
      </c>
      <c r="C303" s="302" t="e">
        <f t="shared" si="59"/>
        <v>#DIV/0!</v>
      </c>
      <c r="D303" s="302"/>
      <c r="E303" s="355"/>
      <c r="F303" s="362"/>
      <c r="G303" s="305">
        <f t="shared" si="60"/>
        <v>0</v>
      </c>
      <c r="H303" s="306">
        <f t="shared" si="61"/>
        <v>0</v>
      </c>
      <c r="I303" s="364"/>
      <c r="J303" s="365"/>
      <c r="K303" s="306" t="e">
        <f t="shared" si="62"/>
        <v>#DIV/0!</v>
      </c>
      <c r="L303" s="131"/>
      <c r="M303" s="309"/>
      <c r="N303" s="310">
        <f t="shared" si="63"/>
        <v>0</v>
      </c>
      <c r="O303" s="311">
        <f t="shared" si="64"/>
        <v>0</v>
      </c>
      <c r="P303" s="312"/>
      <c r="Q303" s="313"/>
      <c r="R303" t="e">
        <f t="shared" si="70"/>
        <v>#DIV/0!</v>
      </c>
      <c r="T303" t="e">
        <f t="shared" si="65"/>
        <v>#DIV/0!</v>
      </c>
      <c r="U303" s="314" t="e">
        <f t="shared" si="66"/>
        <v>#DIV/0!</v>
      </c>
      <c r="V303" s="314" t="e">
        <f t="shared" si="67"/>
        <v>#DIV/0!</v>
      </c>
      <c r="W303" s="314" t="e">
        <f t="shared" si="68"/>
        <v>#DIV/0!</v>
      </c>
      <c r="X303" s="314" t="e">
        <f t="shared" si="69"/>
        <v>#DIV/0!</v>
      </c>
    </row>
    <row r="304" spans="1:24" ht="14.25">
      <c r="A304" s="302" t="e">
        <f t="shared" si="57"/>
        <v>#DIV/0!</v>
      </c>
      <c r="B304" s="302" t="e">
        <f t="shared" si="58"/>
        <v>#DIV/0!</v>
      </c>
      <c r="C304" s="302" t="e">
        <f t="shared" si="59"/>
        <v>#DIV/0!</v>
      </c>
      <c r="D304" s="302"/>
      <c r="E304" s="355"/>
      <c r="F304" s="362"/>
      <c r="G304" s="305">
        <f t="shared" si="60"/>
        <v>0</v>
      </c>
      <c r="H304" s="306">
        <f t="shared" si="61"/>
        <v>0</v>
      </c>
      <c r="I304" s="364"/>
      <c r="J304" s="365"/>
      <c r="K304" s="306" t="e">
        <f t="shared" si="62"/>
        <v>#DIV/0!</v>
      </c>
      <c r="L304" s="131"/>
      <c r="M304" s="309"/>
      <c r="N304" s="310">
        <f t="shared" si="63"/>
        <v>0</v>
      </c>
      <c r="O304" s="311">
        <f t="shared" si="64"/>
        <v>0</v>
      </c>
      <c r="P304" s="312"/>
      <c r="Q304" s="313"/>
      <c r="R304" t="e">
        <f t="shared" si="70"/>
        <v>#DIV/0!</v>
      </c>
      <c r="T304" t="e">
        <f t="shared" si="65"/>
        <v>#DIV/0!</v>
      </c>
      <c r="U304" s="314" t="e">
        <f t="shared" si="66"/>
        <v>#DIV/0!</v>
      </c>
      <c r="V304" s="314" t="e">
        <f t="shared" si="67"/>
        <v>#DIV/0!</v>
      </c>
      <c r="W304" s="314" t="e">
        <f t="shared" si="68"/>
        <v>#DIV/0!</v>
      </c>
      <c r="X304" s="314" t="e">
        <f t="shared" si="69"/>
        <v>#DIV/0!</v>
      </c>
    </row>
    <row r="305" spans="1:24" ht="14.25">
      <c r="A305" s="302" t="e">
        <f t="shared" si="57"/>
        <v>#DIV/0!</v>
      </c>
      <c r="B305" s="302" t="e">
        <f t="shared" si="58"/>
        <v>#DIV/0!</v>
      </c>
      <c r="C305" s="302" t="e">
        <f t="shared" si="59"/>
        <v>#DIV/0!</v>
      </c>
      <c r="D305" s="302"/>
      <c r="E305" s="355"/>
      <c r="F305" s="362"/>
      <c r="G305" s="305">
        <f t="shared" si="60"/>
        <v>0</v>
      </c>
      <c r="H305" s="306">
        <f t="shared" si="61"/>
        <v>0</v>
      </c>
      <c r="I305" s="364"/>
      <c r="J305" s="365"/>
      <c r="K305" s="306" t="e">
        <f t="shared" si="62"/>
        <v>#DIV/0!</v>
      </c>
      <c r="L305" s="131"/>
      <c r="M305" s="309"/>
      <c r="N305" s="310">
        <f t="shared" si="63"/>
        <v>0</v>
      </c>
      <c r="O305" s="311">
        <f t="shared" si="64"/>
        <v>0</v>
      </c>
      <c r="P305" s="312"/>
      <c r="Q305" s="313"/>
      <c r="R305" t="e">
        <f t="shared" si="70"/>
        <v>#DIV/0!</v>
      </c>
      <c r="T305" t="e">
        <f t="shared" si="65"/>
        <v>#DIV/0!</v>
      </c>
      <c r="U305" s="314" t="e">
        <f t="shared" si="66"/>
        <v>#DIV/0!</v>
      </c>
      <c r="V305" s="314" t="e">
        <f t="shared" si="67"/>
        <v>#DIV/0!</v>
      </c>
      <c r="W305" s="314" t="e">
        <f t="shared" si="68"/>
        <v>#DIV/0!</v>
      </c>
      <c r="X305" s="314" t="e">
        <f t="shared" si="69"/>
        <v>#DIV/0!</v>
      </c>
    </row>
    <row r="306" spans="1:24" ht="14.25">
      <c r="A306" s="302" t="e">
        <f t="shared" si="57"/>
        <v>#DIV/0!</v>
      </c>
      <c r="B306" s="302" t="e">
        <f t="shared" si="58"/>
        <v>#DIV/0!</v>
      </c>
      <c r="C306" s="302" t="e">
        <f t="shared" si="59"/>
        <v>#DIV/0!</v>
      </c>
      <c r="D306" s="302"/>
      <c r="E306" s="355"/>
      <c r="F306" s="362"/>
      <c r="G306" s="305">
        <f t="shared" si="60"/>
        <v>0</v>
      </c>
      <c r="H306" s="306">
        <f t="shared" si="61"/>
        <v>0</v>
      </c>
      <c r="I306" s="364"/>
      <c r="J306" s="365"/>
      <c r="K306" s="306" t="e">
        <f t="shared" si="62"/>
        <v>#DIV/0!</v>
      </c>
      <c r="L306" s="131"/>
      <c r="M306" s="309"/>
      <c r="N306" s="310">
        <f t="shared" si="63"/>
        <v>0</v>
      </c>
      <c r="O306" s="311">
        <f t="shared" si="64"/>
        <v>0</v>
      </c>
      <c r="P306" s="312"/>
      <c r="Q306" s="313"/>
      <c r="R306" t="e">
        <f t="shared" si="70"/>
        <v>#DIV/0!</v>
      </c>
      <c r="T306" t="e">
        <f t="shared" si="65"/>
        <v>#DIV/0!</v>
      </c>
      <c r="U306" s="314" t="e">
        <f t="shared" si="66"/>
        <v>#DIV/0!</v>
      </c>
      <c r="V306" s="314" t="e">
        <f t="shared" si="67"/>
        <v>#DIV/0!</v>
      </c>
      <c r="W306" s="314" t="e">
        <f t="shared" si="68"/>
        <v>#DIV/0!</v>
      </c>
      <c r="X306" s="314" t="e">
        <f t="shared" si="69"/>
        <v>#DIV/0!</v>
      </c>
    </row>
    <row r="307" spans="1:24" ht="14.25">
      <c r="A307" s="302" t="e">
        <f t="shared" si="57"/>
        <v>#DIV/0!</v>
      </c>
      <c r="B307" s="302" t="e">
        <f t="shared" si="58"/>
        <v>#DIV/0!</v>
      </c>
      <c r="C307" s="302" t="e">
        <f t="shared" si="59"/>
        <v>#DIV/0!</v>
      </c>
      <c r="D307" s="302"/>
      <c r="E307" s="355"/>
      <c r="F307" s="362"/>
      <c r="G307" s="305">
        <f t="shared" si="60"/>
        <v>0</v>
      </c>
      <c r="H307" s="306">
        <f t="shared" si="61"/>
        <v>0</v>
      </c>
      <c r="I307" s="364"/>
      <c r="J307" s="365"/>
      <c r="K307" s="306" t="e">
        <f t="shared" si="62"/>
        <v>#DIV/0!</v>
      </c>
      <c r="L307" s="131"/>
      <c r="M307" s="309"/>
      <c r="N307" s="310">
        <f t="shared" si="63"/>
        <v>0</v>
      </c>
      <c r="O307" s="311">
        <f t="shared" si="64"/>
        <v>0</v>
      </c>
      <c r="P307" s="312"/>
      <c r="Q307" s="313"/>
      <c r="R307" t="e">
        <f t="shared" si="70"/>
        <v>#DIV/0!</v>
      </c>
      <c r="T307" t="e">
        <f t="shared" si="65"/>
        <v>#DIV/0!</v>
      </c>
      <c r="U307" s="314" t="e">
        <f t="shared" si="66"/>
        <v>#DIV/0!</v>
      </c>
      <c r="V307" s="314" t="e">
        <f t="shared" si="67"/>
        <v>#DIV/0!</v>
      </c>
      <c r="W307" s="314" t="e">
        <f t="shared" si="68"/>
        <v>#DIV/0!</v>
      </c>
      <c r="X307" s="314" t="e">
        <f t="shared" si="69"/>
        <v>#DIV/0!</v>
      </c>
    </row>
    <row r="308" spans="1:24" ht="14.25">
      <c r="A308" s="302" t="e">
        <f t="shared" si="57"/>
        <v>#DIV/0!</v>
      </c>
      <c r="B308" s="302" t="e">
        <f t="shared" si="58"/>
        <v>#DIV/0!</v>
      </c>
      <c r="C308" s="302" t="e">
        <f t="shared" si="59"/>
        <v>#DIV/0!</v>
      </c>
      <c r="D308" s="302"/>
      <c r="E308" s="355"/>
      <c r="F308" s="362"/>
      <c r="G308" s="305">
        <f t="shared" si="60"/>
        <v>0</v>
      </c>
      <c r="H308" s="306">
        <f t="shared" si="61"/>
        <v>0</v>
      </c>
      <c r="I308" s="364"/>
      <c r="J308" s="365"/>
      <c r="K308" s="306" t="e">
        <f t="shared" si="62"/>
        <v>#DIV/0!</v>
      </c>
      <c r="L308" s="131"/>
      <c r="M308" s="309"/>
      <c r="N308" s="310">
        <f t="shared" si="63"/>
        <v>0</v>
      </c>
      <c r="O308" s="311">
        <f t="shared" si="64"/>
        <v>0</v>
      </c>
      <c r="P308" s="312"/>
      <c r="Q308" s="313"/>
      <c r="R308" t="e">
        <f t="shared" si="70"/>
        <v>#DIV/0!</v>
      </c>
      <c r="T308" t="e">
        <f t="shared" si="65"/>
        <v>#DIV/0!</v>
      </c>
      <c r="U308" s="314" t="e">
        <f t="shared" si="66"/>
        <v>#DIV/0!</v>
      </c>
      <c r="V308" s="314" t="e">
        <f t="shared" si="67"/>
        <v>#DIV/0!</v>
      </c>
      <c r="W308" s="314" t="e">
        <f t="shared" si="68"/>
        <v>#DIV/0!</v>
      </c>
      <c r="X308" s="314" t="e">
        <f t="shared" si="69"/>
        <v>#DIV/0!</v>
      </c>
    </row>
    <row r="309" spans="1:24" ht="14.25">
      <c r="A309" s="302" t="e">
        <f t="shared" si="57"/>
        <v>#DIV/0!</v>
      </c>
      <c r="B309" s="302" t="e">
        <f t="shared" si="58"/>
        <v>#DIV/0!</v>
      </c>
      <c r="C309" s="302" t="e">
        <f t="shared" si="59"/>
        <v>#DIV/0!</v>
      </c>
      <c r="D309" s="302"/>
      <c r="E309" s="355"/>
      <c r="F309" s="362"/>
      <c r="G309" s="305">
        <f t="shared" si="60"/>
        <v>0</v>
      </c>
      <c r="H309" s="306">
        <f t="shared" si="61"/>
        <v>0</v>
      </c>
      <c r="I309" s="364"/>
      <c r="J309" s="365"/>
      <c r="K309" s="306" t="e">
        <f t="shared" si="62"/>
        <v>#DIV/0!</v>
      </c>
      <c r="L309" s="131"/>
      <c r="M309" s="309"/>
      <c r="N309" s="310">
        <f t="shared" si="63"/>
        <v>0</v>
      </c>
      <c r="O309" s="311">
        <f t="shared" si="64"/>
        <v>0</v>
      </c>
      <c r="P309" s="312"/>
      <c r="Q309" s="313"/>
      <c r="R309" t="e">
        <f t="shared" si="70"/>
        <v>#DIV/0!</v>
      </c>
      <c r="T309" t="e">
        <f t="shared" si="65"/>
        <v>#DIV/0!</v>
      </c>
      <c r="U309" s="314" t="e">
        <f t="shared" si="66"/>
        <v>#DIV/0!</v>
      </c>
      <c r="V309" s="314" t="e">
        <f t="shared" si="67"/>
        <v>#DIV/0!</v>
      </c>
      <c r="W309" s="314" t="e">
        <f t="shared" si="68"/>
        <v>#DIV/0!</v>
      </c>
      <c r="X309" s="314" t="e">
        <f t="shared" si="69"/>
        <v>#DIV/0!</v>
      </c>
    </row>
    <row r="310" spans="1:24" ht="14.25">
      <c r="A310" s="302" t="e">
        <f t="shared" si="57"/>
        <v>#DIV/0!</v>
      </c>
      <c r="B310" s="302" t="e">
        <f t="shared" si="58"/>
        <v>#DIV/0!</v>
      </c>
      <c r="C310" s="302" t="e">
        <f t="shared" si="59"/>
        <v>#DIV/0!</v>
      </c>
      <c r="D310" s="302"/>
      <c r="E310" s="355"/>
      <c r="F310" s="362"/>
      <c r="G310" s="305">
        <f t="shared" si="60"/>
        <v>0</v>
      </c>
      <c r="H310" s="306">
        <f t="shared" si="61"/>
        <v>0</v>
      </c>
      <c r="I310" s="364"/>
      <c r="J310" s="365"/>
      <c r="K310" s="306" t="e">
        <f t="shared" si="62"/>
        <v>#DIV/0!</v>
      </c>
      <c r="L310" s="131"/>
      <c r="M310" s="309"/>
      <c r="N310" s="310">
        <f t="shared" si="63"/>
        <v>0</v>
      </c>
      <c r="O310" s="311">
        <f t="shared" si="64"/>
        <v>0</v>
      </c>
      <c r="P310" s="312"/>
      <c r="Q310" s="313"/>
      <c r="R310" t="e">
        <f t="shared" si="70"/>
        <v>#DIV/0!</v>
      </c>
      <c r="T310" t="e">
        <f t="shared" si="65"/>
        <v>#DIV/0!</v>
      </c>
      <c r="U310" s="314" t="e">
        <f t="shared" si="66"/>
        <v>#DIV/0!</v>
      </c>
      <c r="V310" s="314" t="e">
        <f t="shared" si="67"/>
        <v>#DIV/0!</v>
      </c>
      <c r="W310" s="314" t="e">
        <f t="shared" si="68"/>
        <v>#DIV/0!</v>
      </c>
      <c r="X310" s="314" t="e">
        <f t="shared" si="69"/>
        <v>#DIV/0!</v>
      </c>
    </row>
    <row r="311" spans="1:24" ht="14.25">
      <c r="A311" s="302" t="e">
        <f t="shared" si="57"/>
        <v>#DIV/0!</v>
      </c>
      <c r="B311" s="302" t="e">
        <f t="shared" si="58"/>
        <v>#DIV/0!</v>
      </c>
      <c r="C311" s="302" t="e">
        <f t="shared" si="59"/>
        <v>#DIV/0!</v>
      </c>
      <c r="D311" s="302"/>
      <c r="E311" s="355"/>
      <c r="F311" s="362"/>
      <c r="G311" s="305">
        <f t="shared" si="60"/>
        <v>0</v>
      </c>
      <c r="H311" s="306">
        <f t="shared" si="61"/>
        <v>0</v>
      </c>
      <c r="I311" s="364"/>
      <c r="J311" s="365"/>
      <c r="K311" s="306" t="e">
        <f t="shared" si="62"/>
        <v>#DIV/0!</v>
      </c>
      <c r="L311" s="131"/>
      <c r="M311" s="309"/>
      <c r="N311" s="310">
        <f t="shared" si="63"/>
        <v>0</v>
      </c>
      <c r="O311" s="311">
        <f t="shared" si="64"/>
        <v>0</v>
      </c>
      <c r="P311" s="312"/>
      <c r="Q311" s="313"/>
      <c r="R311" t="e">
        <f t="shared" si="70"/>
        <v>#DIV/0!</v>
      </c>
      <c r="T311" t="e">
        <f t="shared" si="65"/>
        <v>#DIV/0!</v>
      </c>
      <c r="U311" s="314" t="e">
        <f t="shared" si="66"/>
        <v>#DIV/0!</v>
      </c>
      <c r="V311" s="314" t="e">
        <f t="shared" si="67"/>
        <v>#DIV/0!</v>
      </c>
      <c r="W311" s="314" t="e">
        <f t="shared" si="68"/>
        <v>#DIV/0!</v>
      </c>
      <c r="X311" s="314" t="e">
        <f t="shared" si="69"/>
        <v>#DIV/0!</v>
      </c>
    </row>
    <row r="312" spans="1:24" ht="14.25">
      <c r="A312" s="302" t="e">
        <f t="shared" si="57"/>
        <v>#DIV/0!</v>
      </c>
      <c r="B312" s="302" t="e">
        <f t="shared" si="58"/>
        <v>#DIV/0!</v>
      </c>
      <c r="C312" s="302" t="e">
        <f t="shared" si="59"/>
        <v>#DIV/0!</v>
      </c>
      <c r="D312" s="302"/>
      <c r="E312" s="355"/>
      <c r="F312" s="362"/>
      <c r="G312" s="305">
        <f t="shared" si="60"/>
        <v>0</v>
      </c>
      <c r="H312" s="306">
        <f t="shared" si="61"/>
        <v>0</v>
      </c>
      <c r="I312" s="364"/>
      <c r="J312" s="365"/>
      <c r="K312" s="306" t="e">
        <f t="shared" si="62"/>
        <v>#DIV/0!</v>
      </c>
      <c r="L312" s="131"/>
      <c r="M312" s="309"/>
      <c r="N312" s="310">
        <f t="shared" si="63"/>
        <v>0</v>
      </c>
      <c r="O312" s="311">
        <f t="shared" si="64"/>
        <v>0</v>
      </c>
      <c r="P312" s="312"/>
      <c r="Q312" s="313"/>
      <c r="R312" t="e">
        <f t="shared" si="70"/>
        <v>#DIV/0!</v>
      </c>
      <c r="T312" t="e">
        <f t="shared" si="65"/>
        <v>#DIV/0!</v>
      </c>
      <c r="U312" s="314" t="e">
        <f t="shared" si="66"/>
        <v>#DIV/0!</v>
      </c>
      <c r="V312" s="314" t="e">
        <f t="shared" si="67"/>
        <v>#DIV/0!</v>
      </c>
      <c r="W312" s="314" t="e">
        <f t="shared" si="68"/>
        <v>#DIV/0!</v>
      </c>
      <c r="X312" s="314" t="e">
        <f t="shared" si="69"/>
        <v>#DIV/0!</v>
      </c>
    </row>
    <row r="313" spans="1:24" ht="14.25">
      <c r="A313" s="302" t="e">
        <f t="shared" si="57"/>
        <v>#DIV/0!</v>
      </c>
      <c r="B313" s="302" t="e">
        <f t="shared" si="58"/>
        <v>#DIV/0!</v>
      </c>
      <c r="C313" s="302" t="e">
        <f t="shared" si="59"/>
        <v>#DIV/0!</v>
      </c>
      <c r="D313" s="302"/>
      <c r="E313" s="355"/>
      <c r="F313" s="362"/>
      <c r="G313" s="305">
        <f t="shared" si="60"/>
        <v>0</v>
      </c>
      <c r="H313" s="306">
        <f t="shared" si="61"/>
        <v>0</v>
      </c>
      <c r="I313" s="364"/>
      <c r="J313" s="365"/>
      <c r="K313" s="306" t="e">
        <f t="shared" si="62"/>
        <v>#DIV/0!</v>
      </c>
      <c r="L313" s="131"/>
      <c r="M313" s="309"/>
      <c r="N313" s="310">
        <f t="shared" si="63"/>
        <v>0</v>
      </c>
      <c r="O313" s="311">
        <f t="shared" si="64"/>
        <v>0</v>
      </c>
      <c r="P313" s="312"/>
      <c r="Q313" s="313"/>
      <c r="R313" t="e">
        <f t="shared" si="70"/>
        <v>#DIV/0!</v>
      </c>
      <c r="T313" t="e">
        <f t="shared" si="65"/>
        <v>#DIV/0!</v>
      </c>
      <c r="U313" s="314" t="e">
        <f t="shared" si="66"/>
        <v>#DIV/0!</v>
      </c>
      <c r="V313" s="314" t="e">
        <f t="shared" si="67"/>
        <v>#DIV/0!</v>
      </c>
      <c r="W313" s="314" t="e">
        <f t="shared" si="68"/>
        <v>#DIV/0!</v>
      </c>
      <c r="X313" s="314" t="e">
        <f t="shared" si="69"/>
        <v>#DIV/0!</v>
      </c>
    </row>
    <row r="314" spans="1:24" ht="14.25">
      <c r="A314" s="302" t="e">
        <f t="shared" si="57"/>
        <v>#DIV/0!</v>
      </c>
      <c r="B314" s="302" t="e">
        <f t="shared" si="58"/>
        <v>#DIV/0!</v>
      </c>
      <c r="C314" s="302" t="e">
        <f t="shared" si="59"/>
        <v>#DIV/0!</v>
      </c>
      <c r="D314" s="302"/>
      <c r="E314" s="355"/>
      <c r="F314" s="362"/>
      <c r="G314" s="305">
        <f t="shared" si="60"/>
        <v>0</v>
      </c>
      <c r="H314" s="306">
        <f t="shared" si="61"/>
        <v>0</v>
      </c>
      <c r="I314" s="364"/>
      <c r="J314" s="365"/>
      <c r="K314" s="306" t="e">
        <f t="shared" si="62"/>
        <v>#DIV/0!</v>
      </c>
      <c r="L314" s="131"/>
      <c r="M314" s="309"/>
      <c r="N314" s="310">
        <f t="shared" si="63"/>
        <v>0</v>
      </c>
      <c r="O314" s="311">
        <f t="shared" si="64"/>
        <v>0</v>
      </c>
      <c r="P314" s="312"/>
      <c r="Q314" s="313"/>
      <c r="R314" t="e">
        <f t="shared" si="70"/>
        <v>#DIV/0!</v>
      </c>
      <c r="T314" t="e">
        <f t="shared" si="65"/>
        <v>#DIV/0!</v>
      </c>
      <c r="U314" s="314" t="e">
        <f t="shared" si="66"/>
        <v>#DIV/0!</v>
      </c>
      <c r="V314" s="314" t="e">
        <f t="shared" si="67"/>
        <v>#DIV/0!</v>
      </c>
      <c r="W314" s="314" t="e">
        <f t="shared" si="68"/>
        <v>#DIV/0!</v>
      </c>
      <c r="X314" s="314" t="e">
        <f t="shared" si="69"/>
        <v>#DIV/0!</v>
      </c>
    </row>
    <row r="315" spans="1:24" ht="14.25">
      <c r="A315" s="302" t="e">
        <f t="shared" si="57"/>
        <v>#DIV/0!</v>
      </c>
      <c r="B315" s="302" t="e">
        <f t="shared" si="58"/>
        <v>#DIV/0!</v>
      </c>
      <c r="C315" s="302" t="e">
        <f t="shared" si="59"/>
        <v>#DIV/0!</v>
      </c>
      <c r="D315" s="302"/>
      <c r="E315" s="355"/>
      <c r="F315" s="362"/>
      <c r="G315" s="305">
        <f t="shared" si="60"/>
        <v>0</v>
      </c>
      <c r="H315" s="306">
        <f t="shared" si="61"/>
        <v>0</v>
      </c>
      <c r="I315" s="364"/>
      <c r="J315" s="365"/>
      <c r="K315" s="306" t="e">
        <f t="shared" si="62"/>
        <v>#DIV/0!</v>
      </c>
      <c r="L315" s="131"/>
      <c r="M315" s="309"/>
      <c r="N315" s="310">
        <f t="shared" si="63"/>
        <v>0</v>
      </c>
      <c r="O315" s="311">
        <f t="shared" si="64"/>
        <v>0</v>
      </c>
      <c r="P315" s="312"/>
      <c r="Q315" s="313"/>
      <c r="R315" t="e">
        <f t="shared" si="70"/>
        <v>#DIV/0!</v>
      </c>
      <c r="T315" t="e">
        <f t="shared" si="65"/>
        <v>#DIV/0!</v>
      </c>
      <c r="U315" s="314" t="e">
        <f t="shared" si="66"/>
        <v>#DIV/0!</v>
      </c>
      <c r="V315" s="314" t="e">
        <f t="shared" si="67"/>
        <v>#DIV/0!</v>
      </c>
      <c r="W315" s="314" t="e">
        <f t="shared" si="68"/>
        <v>#DIV/0!</v>
      </c>
      <c r="X315" s="314" t="e">
        <f t="shared" si="69"/>
        <v>#DIV/0!</v>
      </c>
    </row>
    <row r="316" spans="1:24" ht="14.25">
      <c r="A316" s="302" t="e">
        <f t="shared" si="57"/>
        <v>#DIV/0!</v>
      </c>
      <c r="B316" s="302" t="e">
        <f t="shared" si="58"/>
        <v>#DIV/0!</v>
      </c>
      <c r="C316" s="302" t="e">
        <f t="shared" si="59"/>
        <v>#DIV/0!</v>
      </c>
      <c r="D316" s="302"/>
      <c r="E316" s="355"/>
      <c r="F316" s="362"/>
      <c r="G316" s="305">
        <f t="shared" si="60"/>
        <v>0</v>
      </c>
      <c r="H316" s="306">
        <f t="shared" si="61"/>
        <v>0</v>
      </c>
      <c r="I316" s="364"/>
      <c r="J316" s="365"/>
      <c r="K316" s="306" t="e">
        <f t="shared" si="62"/>
        <v>#DIV/0!</v>
      </c>
      <c r="L316" s="131"/>
      <c r="M316" s="309"/>
      <c r="N316" s="310">
        <f t="shared" si="63"/>
        <v>0</v>
      </c>
      <c r="O316" s="311">
        <f t="shared" si="64"/>
        <v>0</v>
      </c>
      <c r="P316" s="312"/>
      <c r="Q316" s="313"/>
      <c r="R316" t="e">
        <f t="shared" si="70"/>
        <v>#DIV/0!</v>
      </c>
      <c r="T316" t="e">
        <f t="shared" si="65"/>
        <v>#DIV/0!</v>
      </c>
      <c r="U316" s="314" t="e">
        <f t="shared" si="66"/>
        <v>#DIV/0!</v>
      </c>
      <c r="V316" s="314" t="e">
        <f t="shared" si="67"/>
        <v>#DIV/0!</v>
      </c>
      <c r="W316" s="314" t="e">
        <f t="shared" si="68"/>
        <v>#DIV/0!</v>
      </c>
      <c r="X316" s="314" t="e">
        <f t="shared" si="69"/>
        <v>#DIV/0!</v>
      </c>
    </row>
    <row r="317" spans="1:24" ht="14.25">
      <c r="A317" s="302" t="e">
        <f t="shared" si="57"/>
        <v>#DIV/0!</v>
      </c>
      <c r="B317" s="302" t="e">
        <f t="shared" si="58"/>
        <v>#DIV/0!</v>
      </c>
      <c r="C317" s="302" t="e">
        <f t="shared" si="59"/>
        <v>#DIV/0!</v>
      </c>
      <c r="D317" s="302"/>
      <c r="E317" s="355"/>
      <c r="F317" s="362"/>
      <c r="G317" s="305">
        <f t="shared" si="60"/>
        <v>0</v>
      </c>
      <c r="H317" s="306">
        <f t="shared" si="61"/>
        <v>0</v>
      </c>
      <c r="I317" s="364"/>
      <c r="J317" s="365"/>
      <c r="K317" s="306" t="e">
        <f t="shared" si="62"/>
        <v>#DIV/0!</v>
      </c>
      <c r="L317" s="131"/>
      <c r="M317" s="309"/>
      <c r="N317" s="310">
        <f t="shared" si="63"/>
        <v>0</v>
      </c>
      <c r="O317" s="311">
        <f t="shared" si="64"/>
        <v>0</v>
      </c>
      <c r="P317" s="312"/>
      <c r="Q317" s="313"/>
      <c r="R317" t="e">
        <f t="shared" si="70"/>
        <v>#DIV/0!</v>
      </c>
      <c r="T317" t="e">
        <f t="shared" si="65"/>
        <v>#DIV/0!</v>
      </c>
      <c r="U317" s="314" t="e">
        <f t="shared" si="66"/>
        <v>#DIV/0!</v>
      </c>
      <c r="V317" s="314" t="e">
        <f t="shared" si="67"/>
        <v>#DIV/0!</v>
      </c>
      <c r="W317" s="314" t="e">
        <f t="shared" si="68"/>
        <v>#DIV/0!</v>
      </c>
      <c r="X317" s="314" t="e">
        <f t="shared" si="69"/>
        <v>#DIV/0!</v>
      </c>
    </row>
    <row r="318" spans="1:24" ht="14.25">
      <c r="A318" s="302" t="e">
        <f t="shared" si="57"/>
        <v>#DIV/0!</v>
      </c>
      <c r="B318" s="302" t="e">
        <f t="shared" si="58"/>
        <v>#DIV/0!</v>
      </c>
      <c r="C318" s="302" t="e">
        <f t="shared" si="59"/>
        <v>#DIV/0!</v>
      </c>
      <c r="D318" s="302"/>
      <c r="E318" s="355"/>
      <c r="F318" s="362"/>
      <c r="G318" s="305">
        <f t="shared" si="60"/>
        <v>0</v>
      </c>
      <c r="H318" s="306">
        <f t="shared" si="61"/>
        <v>0</v>
      </c>
      <c r="I318" s="364"/>
      <c r="J318" s="365"/>
      <c r="K318" s="306" t="e">
        <f t="shared" si="62"/>
        <v>#DIV/0!</v>
      </c>
      <c r="L318" s="131"/>
      <c r="M318" s="309"/>
      <c r="N318" s="310">
        <f t="shared" si="63"/>
        <v>0</v>
      </c>
      <c r="O318" s="311">
        <f t="shared" si="64"/>
        <v>0</v>
      </c>
      <c r="P318" s="312"/>
      <c r="Q318" s="313"/>
      <c r="R318" t="e">
        <f t="shared" si="70"/>
        <v>#DIV/0!</v>
      </c>
      <c r="T318" t="e">
        <f t="shared" si="65"/>
        <v>#DIV/0!</v>
      </c>
      <c r="U318" s="314" t="e">
        <f t="shared" si="66"/>
        <v>#DIV/0!</v>
      </c>
      <c r="V318" s="314" t="e">
        <f t="shared" si="67"/>
        <v>#DIV/0!</v>
      </c>
      <c r="W318" s="314" t="e">
        <f t="shared" si="68"/>
        <v>#DIV/0!</v>
      </c>
      <c r="X318" s="314" t="e">
        <f t="shared" si="69"/>
        <v>#DIV/0!</v>
      </c>
    </row>
    <row r="319" spans="1:24" ht="14.25">
      <c r="A319" s="302" t="e">
        <f t="shared" si="57"/>
        <v>#DIV/0!</v>
      </c>
      <c r="B319" s="302" t="e">
        <f t="shared" si="58"/>
        <v>#DIV/0!</v>
      </c>
      <c r="C319" s="302" t="e">
        <f t="shared" si="59"/>
        <v>#DIV/0!</v>
      </c>
      <c r="D319" s="302"/>
      <c r="E319" s="355"/>
      <c r="F319" s="362"/>
      <c r="G319" s="305">
        <f t="shared" si="60"/>
        <v>0</v>
      </c>
      <c r="H319" s="306">
        <f t="shared" si="61"/>
        <v>0</v>
      </c>
      <c r="I319" s="364"/>
      <c r="J319" s="365"/>
      <c r="K319" s="306" t="e">
        <f t="shared" si="62"/>
        <v>#DIV/0!</v>
      </c>
      <c r="L319" s="131"/>
      <c r="M319" s="309"/>
      <c r="N319" s="310">
        <f t="shared" si="63"/>
        <v>0</v>
      </c>
      <c r="O319" s="311">
        <f t="shared" si="64"/>
        <v>0</v>
      </c>
      <c r="P319" s="312"/>
      <c r="Q319" s="313"/>
      <c r="R319" t="e">
        <f t="shared" si="70"/>
        <v>#DIV/0!</v>
      </c>
      <c r="T319" t="e">
        <f t="shared" si="65"/>
        <v>#DIV/0!</v>
      </c>
      <c r="U319" s="314" t="e">
        <f t="shared" si="66"/>
        <v>#DIV/0!</v>
      </c>
      <c r="V319" s="314" t="e">
        <f t="shared" si="67"/>
        <v>#DIV/0!</v>
      </c>
      <c r="W319" s="314" t="e">
        <f t="shared" si="68"/>
        <v>#DIV/0!</v>
      </c>
      <c r="X319" s="314" t="e">
        <f t="shared" si="69"/>
        <v>#DIV/0!</v>
      </c>
    </row>
    <row r="320" spans="1:24" ht="14.25">
      <c r="A320" s="302" t="e">
        <f t="shared" si="57"/>
        <v>#DIV/0!</v>
      </c>
      <c r="B320" s="302" t="e">
        <f t="shared" si="58"/>
        <v>#DIV/0!</v>
      </c>
      <c r="C320" s="302" t="e">
        <f t="shared" si="59"/>
        <v>#DIV/0!</v>
      </c>
      <c r="D320" s="302"/>
      <c r="E320" s="355"/>
      <c r="F320" s="362"/>
      <c r="G320" s="305">
        <f t="shared" si="60"/>
        <v>0</v>
      </c>
      <c r="H320" s="306">
        <f t="shared" si="61"/>
        <v>0</v>
      </c>
      <c r="I320" s="364"/>
      <c r="J320" s="365"/>
      <c r="K320" s="306" t="e">
        <f t="shared" si="62"/>
        <v>#DIV/0!</v>
      </c>
      <c r="L320" s="131"/>
      <c r="M320" s="309"/>
      <c r="N320" s="310">
        <f t="shared" si="63"/>
        <v>0</v>
      </c>
      <c r="O320" s="311">
        <f t="shared" si="64"/>
        <v>0</v>
      </c>
      <c r="P320" s="312"/>
      <c r="Q320" s="313"/>
      <c r="R320" t="e">
        <f t="shared" si="70"/>
        <v>#DIV/0!</v>
      </c>
      <c r="T320" t="e">
        <f t="shared" si="65"/>
        <v>#DIV/0!</v>
      </c>
      <c r="U320" s="314" t="e">
        <f t="shared" si="66"/>
        <v>#DIV/0!</v>
      </c>
      <c r="V320" s="314" t="e">
        <f t="shared" si="67"/>
        <v>#DIV/0!</v>
      </c>
      <c r="W320" s="314" t="e">
        <f t="shared" si="68"/>
        <v>#DIV/0!</v>
      </c>
      <c r="X320" s="314" t="e">
        <f t="shared" si="69"/>
        <v>#DIV/0!</v>
      </c>
    </row>
    <row r="321" spans="1:24" ht="14.25">
      <c r="A321" s="302" t="e">
        <f t="shared" si="57"/>
        <v>#DIV/0!</v>
      </c>
      <c r="B321" s="302" t="e">
        <f t="shared" si="58"/>
        <v>#DIV/0!</v>
      </c>
      <c r="C321" s="302" t="e">
        <f t="shared" si="59"/>
        <v>#DIV/0!</v>
      </c>
      <c r="D321" s="302"/>
      <c r="E321" s="355"/>
      <c r="F321" s="362"/>
      <c r="G321" s="305">
        <f t="shared" si="60"/>
        <v>0</v>
      </c>
      <c r="H321" s="306">
        <f t="shared" si="61"/>
        <v>0</v>
      </c>
      <c r="I321" s="364"/>
      <c r="J321" s="365"/>
      <c r="K321" s="306" t="e">
        <f t="shared" si="62"/>
        <v>#DIV/0!</v>
      </c>
      <c r="L321" s="131"/>
      <c r="M321" s="309"/>
      <c r="N321" s="310">
        <f t="shared" si="63"/>
        <v>0</v>
      </c>
      <c r="O321" s="311">
        <f t="shared" si="64"/>
        <v>0</v>
      </c>
      <c r="P321" s="312"/>
      <c r="Q321" s="313"/>
      <c r="R321" t="e">
        <f t="shared" si="70"/>
        <v>#DIV/0!</v>
      </c>
      <c r="T321" t="e">
        <f t="shared" si="65"/>
        <v>#DIV/0!</v>
      </c>
      <c r="U321" s="314" t="e">
        <f t="shared" si="66"/>
        <v>#DIV/0!</v>
      </c>
      <c r="V321" s="314" t="e">
        <f t="shared" si="67"/>
        <v>#DIV/0!</v>
      </c>
      <c r="W321" s="314" t="e">
        <f t="shared" si="68"/>
        <v>#DIV/0!</v>
      </c>
      <c r="X321" s="314" t="e">
        <f t="shared" si="69"/>
        <v>#DIV/0!</v>
      </c>
    </row>
    <row r="322" spans="1:24" ht="14.25">
      <c r="A322" s="302" t="e">
        <f t="shared" si="57"/>
        <v>#DIV/0!</v>
      </c>
      <c r="B322" s="302" t="e">
        <f t="shared" si="58"/>
        <v>#DIV/0!</v>
      </c>
      <c r="C322" s="302" t="e">
        <f t="shared" si="59"/>
        <v>#DIV/0!</v>
      </c>
      <c r="D322" s="302"/>
      <c r="E322" s="355"/>
      <c r="F322" s="362"/>
      <c r="G322" s="305">
        <f t="shared" si="60"/>
        <v>0</v>
      </c>
      <c r="H322" s="306">
        <f t="shared" si="61"/>
        <v>0</v>
      </c>
      <c r="I322" s="364"/>
      <c r="J322" s="365"/>
      <c r="K322" s="306" t="e">
        <f t="shared" si="62"/>
        <v>#DIV/0!</v>
      </c>
      <c r="L322" s="131"/>
      <c r="M322" s="309"/>
      <c r="N322" s="310">
        <f t="shared" si="63"/>
        <v>0</v>
      </c>
      <c r="O322" s="311">
        <f t="shared" si="64"/>
        <v>0</v>
      </c>
      <c r="P322" s="312"/>
      <c r="Q322" s="313"/>
      <c r="R322" t="e">
        <f t="shared" si="70"/>
        <v>#DIV/0!</v>
      </c>
      <c r="T322" t="e">
        <f t="shared" si="65"/>
        <v>#DIV/0!</v>
      </c>
      <c r="U322" s="314" t="e">
        <f t="shared" si="66"/>
        <v>#DIV/0!</v>
      </c>
      <c r="V322" s="314" t="e">
        <f t="shared" si="67"/>
        <v>#DIV/0!</v>
      </c>
      <c r="W322" s="314" t="e">
        <f t="shared" si="68"/>
        <v>#DIV/0!</v>
      </c>
      <c r="X322" s="314" t="e">
        <f t="shared" si="69"/>
        <v>#DIV/0!</v>
      </c>
    </row>
    <row r="323" spans="1:24" ht="14.25">
      <c r="A323" s="302" t="e">
        <f t="shared" si="57"/>
        <v>#DIV/0!</v>
      </c>
      <c r="B323" s="302" t="e">
        <f t="shared" si="58"/>
        <v>#DIV/0!</v>
      </c>
      <c r="C323" s="302" t="e">
        <f t="shared" si="59"/>
        <v>#DIV/0!</v>
      </c>
      <c r="D323" s="302"/>
      <c r="E323" s="355"/>
      <c r="F323" s="362"/>
      <c r="G323" s="305">
        <f t="shared" si="60"/>
        <v>0</v>
      </c>
      <c r="H323" s="306">
        <f t="shared" si="61"/>
        <v>0</v>
      </c>
      <c r="I323" s="364"/>
      <c r="J323" s="365"/>
      <c r="K323" s="306" t="e">
        <f t="shared" si="62"/>
        <v>#DIV/0!</v>
      </c>
      <c r="L323" s="131"/>
      <c r="M323" s="309"/>
      <c r="N323" s="310">
        <f t="shared" si="63"/>
        <v>0</v>
      </c>
      <c r="O323" s="311">
        <f t="shared" si="64"/>
        <v>0</v>
      </c>
      <c r="P323" s="312"/>
      <c r="Q323" s="313"/>
      <c r="R323" t="e">
        <f t="shared" si="70"/>
        <v>#DIV/0!</v>
      </c>
      <c r="T323" t="e">
        <f t="shared" si="65"/>
        <v>#DIV/0!</v>
      </c>
      <c r="U323" s="314" t="e">
        <f t="shared" si="66"/>
        <v>#DIV/0!</v>
      </c>
      <c r="V323" s="314" t="e">
        <f t="shared" si="67"/>
        <v>#DIV/0!</v>
      </c>
      <c r="W323" s="314" t="e">
        <f t="shared" si="68"/>
        <v>#DIV/0!</v>
      </c>
      <c r="X323" s="314" t="e">
        <f t="shared" si="69"/>
        <v>#DIV/0!</v>
      </c>
    </row>
    <row r="324" spans="1:24" ht="14.25">
      <c r="A324" s="302" t="e">
        <f t="shared" si="57"/>
        <v>#DIV/0!</v>
      </c>
      <c r="B324" s="302" t="e">
        <f t="shared" si="58"/>
        <v>#DIV/0!</v>
      </c>
      <c r="C324" s="302" t="e">
        <f t="shared" si="59"/>
        <v>#DIV/0!</v>
      </c>
      <c r="D324" s="302"/>
      <c r="E324" s="355"/>
      <c r="F324" s="362"/>
      <c r="G324" s="305">
        <f t="shared" si="60"/>
        <v>0</v>
      </c>
      <c r="H324" s="306">
        <f t="shared" si="61"/>
        <v>0</v>
      </c>
      <c r="I324" s="364"/>
      <c r="J324" s="365"/>
      <c r="K324" s="306" t="e">
        <f t="shared" si="62"/>
        <v>#DIV/0!</v>
      </c>
      <c r="L324" s="131"/>
      <c r="M324" s="309"/>
      <c r="N324" s="310">
        <f t="shared" si="63"/>
        <v>0</v>
      </c>
      <c r="O324" s="311">
        <f t="shared" si="64"/>
        <v>0</v>
      </c>
      <c r="P324" s="312"/>
      <c r="Q324" s="313"/>
      <c r="R324" t="e">
        <f t="shared" si="70"/>
        <v>#DIV/0!</v>
      </c>
      <c r="T324" t="e">
        <f t="shared" si="65"/>
        <v>#DIV/0!</v>
      </c>
      <c r="U324" s="314" t="e">
        <f t="shared" si="66"/>
        <v>#DIV/0!</v>
      </c>
      <c r="V324" s="314" t="e">
        <f t="shared" si="67"/>
        <v>#DIV/0!</v>
      </c>
      <c r="W324" s="314" t="e">
        <f t="shared" si="68"/>
        <v>#DIV/0!</v>
      </c>
      <c r="X324" s="314" t="e">
        <f t="shared" si="69"/>
        <v>#DIV/0!</v>
      </c>
    </row>
    <row r="325" spans="1:24" ht="14.25">
      <c r="A325" s="302" t="e">
        <f t="shared" si="57"/>
        <v>#DIV/0!</v>
      </c>
      <c r="B325" s="302" t="e">
        <f t="shared" si="58"/>
        <v>#DIV/0!</v>
      </c>
      <c r="C325" s="302" t="e">
        <f t="shared" si="59"/>
        <v>#DIV/0!</v>
      </c>
      <c r="D325" s="302"/>
      <c r="E325" s="355"/>
      <c r="F325" s="362"/>
      <c r="G325" s="305">
        <f t="shared" si="60"/>
        <v>0</v>
      </c>
      <c r="H325" s="306">
        <f t="shared" si="61"/>
        <v>0</v>
      </c>
      <c r="I325" s="364"/>
      <c r="J325" s="365"/>
      <c r="K325" s="306" t="e">
        <f t="shared" si="62"/>
        <v>#DIV/0!</v>
      </c>
      <c r="L325" s="131"/>
      <c r="M325" s="309"/>
      <c r="N325" s="310">
        <f t="shared" si="63"/>
        <v>0</v>
      </c>
      <c r="O325" s="311">
        <f t="shared" si="64"/>
        <v>0</v>
      </c>
      <c r="P325" s="312"/>
      <c r="Q325" s="313"/>
      <c r="R325" t="e">
        <f t="shared" si="70"/>
        <v>#DIV/0!</v>
      </c>
      <c r="T325" t="e">
        <f t="shared" si="65"/>
        <v>#DIV/0!</v>
      </c>
      <c r="U325" s="314" t="e">
        <f t="shared" si="66"/>
        <v>#DIV/0!</v>
      </c>
      <c r="V325" s="314" t="e">
        <f t="shared" si="67"/>
        <v>#DIV/0!</v>
      </c>
      <c r="W325" s="314" t="e">
        <f t="shared" si="68"/>
        <v>#DIV/0!</v>
      </c>
      <c r="X325" s="314" t="e">
        <f t="shared" si="69"/>
        <v>#DIV/0!</v>
      </c>
    </row>
    <row r="326" spans="1:24" ht="14.25">
      <c r="A326" s="302" t="e">
        <f t="shared" si="57"/>
        <v>#DIV/0!</v>
      </c>
      <c r="B326" s="302" t="e">
        <f t="shared" si="58"/>
        <v>#DIV/0!</v>
      </c>
      <c r="C326" s="302" t="e">
        <f t="shared" si="59"/>
        <v>#DIV/0!</v>
      </c>
      <c r="D326" s="302"/>
      <c r="E326" s="355"/>
      <c r="F326" s="362"/>
      <c r="G326" s="305">
        <f t="shared" si="60"/>
        <v>0</v>
      </c>
      <c r="H326" s="306">
        <f t="shared" si="61"/>
        <v>0</v>
      </c>
      <c r="I326" s="364"/>
      <c r="J326" s="365"/>
      <c r="K326" s="306" t="e">
        <f t="shared" si="62"/>
        <v>#DIV/0!</v>
      </c>
      <c r="L326" s="131"/>
      <c r="M326" s="309"/>
      <c r="N326" s="310">
        <f t="shared" si="63"/>
        <v>0</v>
      </c>
      <c r="O326" s="311">
        <f t="shared" si="64"/>
        <v>0</v>
      </c>
      <c r="P326" s="312"/>
      <c r="Q326" s="313"/>
      <c r="R326" t="e">
        <f t="shared" si="70"/>
        <v>#DIV/0!</v>
      </c>
      <c r="T326" t="e">
        <f t="shared" si="65"/>
        <v>#DIV/0!</v>
      </c>
      <c r="U326" s="314" t="e">
        <f t="shared" si="66"/>
        <v>#DIV/0!</v>
      </c>
      <c r="V326" s="314" t="e">
        <f t="shared" si="67"/>
        <v>#DIV/0!</v>
      </c>
      <c r="W326" s="314" t="e">
        <f t="shared" si="68"/>
        <v>#DIV/0!</v>
      </c>
      <c r="X326" s="314" t="e">
        <f t="shared" si="69"/>
        <v>#DIV/0!</v>
      </c>
    </row>
    <row r="327" spans="1:24" ht="14.25">
      <c r="A327" s="302" t="e">
        <f aca="true" t="shared" si="71" ref="A327:A390">IF(ABS(T327)&gt;=NORMSINV(0.9),"*","")</f>
        <v>#DIV/0!</v>
      </c>
      <c r="B327" s="302" t="e">
        <f aca="true" t="shared" si="72" ref="B327:B390">IF(ABS(T327)&gt;=NORMSINV(0.95),"*","")</f>
        <v>#DIV/0!</v>
      </c>
      <c r="C327" s="302" t="e">
        <f aca="true" t="shared" si="73" ref="C327:C390">IF(ABS(T327)&gt;=NORMSINV(0.975),"*","")</f>
        <v>#DIV/0!</v>
      </c>
      <c r="D327" s="302"/>
      <c r="E327" s="355"/>
      <c r="F327" s="362"/>
      <c r="G327" s="305">
        <f aca="true" t="shared" si="74" ref="G327:G390">F327/100</f>
        <v>0</v>
      </c>
      <c r="H327" s="306">
        <f aca="true" t="shared" si="75" ref="H327:H390">SQRT((1-G327)*(G327))</f>
        <v>0</v>
      </c>
      <c r="I327" s="364"/>
      <c r="J327" s="365"/>
      <c r="K327" s="306" t="e">
        <f aca="true" t="shared" si="76" ref="K327:K390">H327*I327/SQRT(J327)</f>
        <v>#DIV/0!</v>
      </c>
      <c r="L327" s="131"/>
      <c r="M327" s="309"/>
      <c r="N327" s="310">
        <f aca="true" t="shared" si="77" ref="N327:N390">M327/100</f>
        <v>0</v>
      </c>
      <c r="O327" s="311">
        <f aca="true" t="shared" si="78" ref="O327:O390">SQRT((1-N327)*(N327))</f>
        <v>0</v>
      </c>
      <c r="P327" s="312"/>
      <c r="Q327" s="313"/>
      <c r="R327" t="e">
        <f t="shared" si="70"/>
        <v>#DIV/0!</v>
      </c>
      <c r="T327" t="e">
        <f aca="true" t="shared" si="79" ref="T327:T390">(+G327-N327)/SQRT((K327^2)+(R327^2))</f>
        <v>#DIV/0!</v>
      </c>
      <c r="U327" s="314" t="e">
        <f aca="true" t="shared" si="80" ref="U327:U390">IF(ABS(T327)&gt;=NORMSINV(0.9),"*","")</f>
        <v>#DIV/0!</v>
      </c>
      <c r="V327" s="314" t="e">
        <f aca="true" t="shared" si="81" ref="V327:V390">IF(ABS(T327)&gt;=NORMSINV(0.95),"*","")</f>
        <v>#DIV/0!</v>
      </c>
      <c r="W327" s="314" t="e">
        <f aca="true" t="shared" si="82" ref="W327:W390">IF(ABS(T327)&gt;=NORMSINV(0.975),"*","")</f>
        <v>#DIV/0!</v>
      </c>
      <c r="X327" s="314" t="e">
        <f aca="true" t="shared" si="83" ref="X327:X390">IF(ABS(T327)&gt;=NORMSINV(0.995),"*","")</f>
        <v>#DIV/0!</v>
      </c>
    </row>
    <row r="328" spans="1:24" ht="14.25">
      <c r="A328" s="302" t="e">
        <f t="shared" si="71"/>
        <v>#DIV/0!</v>
      </c>
      <c r="B328" s="302" t="e">
        <f t="shared" si="72"/>
        <v>#DIV/0!</v>
      </c>
      <c r="C328" s="302" t="e">
        <f t="shared" si="73"/>
        <v>#DIV/0!</v>
      </c>
      <c r="D328" s="302"/>
      <c r="E328" s="355"/>
      <c r="F328" s="362"/>
      <c r="G328" s="305">
        <f t="shared" si="74"/>
        <v>0</v>
      </c>
      <c r="H328" s="306">
        <f t="shared" si="75"/>
        <v>0</v>
      </c>
      <c r="I328" s="364"/>
      <c r="J328" s="365"/>
      <c r="K328" s="306" t="e">
        <f t="shared" si="76"/>
        <v>#DIV/0!</v>
      </c>
      <c r="L328" s="131"/>
      <c r="M328" s="309"/>
      <c r="N328" s="310">
        <f t="shared" si="77"/>
        <v>0</v>
      </c>
      <c r="O328" s="311">
        <f t="shared" si="78"/>
        <v>0</v>
      </c>
      <c r="P328" s="312"/>
      <c r="Q328" s="313"/>
      <c r="R328" t="e">
        <f t="shared" si="70"/>
        <v>#DIV/0!</v>
      </c>
      <c r="T328" t="e">
        <f t="shared" si="79"/>
        <v>#DIV/0!</v>
      </c>
      <c r="U328" s="314" t="e">
        <f t="shared" si="80"/>
        <v>#DIV/0!</v>
      </c>
      <c r="V328" s="314" t="e">
        <f t="shared" si="81"/>
        <v>#DIV/0!</v>
      </c>
      <c r="W328" s="314" t="e">
        <f t="shared" si="82"/>
        <v>#DIV/0!</v>
      </c>
      <c r="X328" s="314" t="e">
        <f t="shared" si="83"/>
        <v>#DIV/0!</v>
      </c>
    </row>
    <row r="329" spans="1:24" ht="14.25">
      <c r="A329" s="302" t="e">
        <f t="shared" si="71"/>
        <v>#DIV/0!</v>
      </c>
      <c r="B329" s="302" t="e">
        <f t="shared" si="72"/>
        <v>#DIV/0!</v>
      </c>
      <c r="C329" s="302" t="e">
        <f t="shared" si="73"/>
        <v>#DIV/0!</v>
      </c>
      <c r="D329" s="302"/>
      <c r="E329" s="355"/>
      <c r="F329" s="362"/>
      <c r="G329" s="305">
        <f t="shared" si="74"/>
        <v>0</v>
      </c>
      <c r="H329" s="306">
        <f t="shared" si="75"/>
        <v>0</v>
      </c>
      <c r="I329" s="364"/>
      <c r="J329" s="365"/>
      <c r="K329" s="306" t="e">
        <f t="shared" si="76"/>
        <v>#DIV/0!</v>
      </c>
      <c r="L329" s="131"/>
      <c r="M329" s="309"/>
      <c r="N329" s="310">
        <f t="shared" si="77"/>
        <v>0</v>
      </c>
      <c r="O329" s="311">
        <f t="shared" si="78"/>
        <v>0</v>
      </c>
      <c r="P329" s="312"/>
      <c r="Q329" s="313"/>
      <c r="R329" t="e">
        <f t="shared" si="70"/>
        <v>#DIV/0!</v>
      </c>
      <c r="T329" t="e">
        <f t="shared" si="79"/>
        <v>#DIV/0!</v>
      </c>
      <c r="U329" s="314" t="e">
        <f t="shared" si="80"/>
        <v>#DIV/0!</v>
      </c>
      <c r="V329" s="314" t="e">
        <f t="shared" si="81"/>
        <v>#DIV/0!</v>
      </c>
      <c r="W329" s="314" t="e">
        <f t="shared" si="82"/>
        <v>#DIV/0!</v>
      </c>
      <c r="X329" s="314" t="e">
        <f t="shared" si="83"/>
        <v>#DIV/0!</v>
      </c>
    </row>
    <row r="330" spans="1:24" ht="14.25">
      <c r="A330" s="302" t="e">
        <f t="shared" si="71"/>
        <v>#DIV/0!</v>
      </c>
      <c r="B330" s="302" t="e">
        <f t="shared" si="72"/>
        <v>#DIV/0!</v>
      </c>
      <c r="C330" s="302" t="e">
        <f t="shared" si="73"/>
        <v>#DIV/0!</v>
      </c>
      <c r="D330" s="302"/>
      <c r="E330" s="355"/>
      <c r="F330" s="362"/>
      <c r="G330" s="305">
        <f t="shared" si="74"/>
        <v>0</v>
      </c>
      <c r="H330" s="306">
        <f t="shared" si="75"/>
        <v>0</v>
      </c>
      <c r="I330" s="364"/>
      <c r="J330" s="365"/>
      <c r="K330" s="306" t="e">
        <f t="shared" si="76"/>
        <v>#DIV/0!</v>
      </c>
      <c r="L330" s="131"/>
      <c r="M330" s="309"/>
      <c r="N330" s="310">
        <f t="shared" si="77"/>
        <v>0</v>
      </c>
      <c r="O330" s="311">
        <f t="shared" si="78"/>
        <v>0</v>
      </c>
      <c r="P330" s="312"/>
      <c r="Q330" s="313"/>
      <c r="R330" t="e">
        <f t="shared" si="70"/>
        <v>#DIV/0!</v>
      </c>
      <c r="T330" t="e">
        <f t="shared" si="79"/>
        <v>#DIV/0!</v>
      </c>
      <c r="U330" s="314" t="e">
        <f t="shared" si="80"/>
        <v>#DIV/0!</v>
      </c>
      <c r="V330" s="314" t="e">
        <f t="shared" si="81"/>
        <v>#DIV/0!</v>
      </c>
      <c r="W330" s="314" t="e">
        <f t="shared" si="82"/>
        <v>#DIV/0!</v>
      </c>
      <c r="X330" s="314" t="e">
        <f t="shared" si="83"/>
        <v>#DIV/0!</v>
      </c>
    </row>
    <row r="331" spans="1:24" ht="14.25">
      <c r="A331" s="302" t="e">
        <f t="shared" si="71"/>
        <v>#DIV/0!</v>
      </c>
      <c r="B331" s="302" t="e">
        <f t="shared" si="72"/>
        <v>#DIV/0!</v>
      </c>
      <c r="C331" s="302" t="e">
        <f t="shared" si="73"/>
        <v>#DIV/0!</v>
      </c>
      <c r="D331" s="302"/>
      <c r="E331" s="355"/>
      <c r="F331" s="362"/>
      <c r="G331" s="305">
        <f t="shared" si="74"/>
        <v>0</v>
      </c>
      <c r="H331" s="306">
        <f t="shared" si="75"/>
        <v>0</v>
      </c>
      <c r="I331" s="364"/>
      <c r="J331" s="365"/>
      <c r="K331" s="306" t="e">
        <f t="shared" si="76"/>
        <v>#DIV/0!</v>
      </c>
      <c r="L331" s="131"/>
      <c r="M331" s="309"/>
      <c r="N331" s="310">
        <f t="shared" si="77"/>
        <v>0</v>
      </c>
      <c r="O331" s="311">
        <f t="shared" si="78"/>
        <v>0</v>
      </c>
      <c r="P331" s="312"/>
      <c r="Q331" s="313"/>
      <c r="R331" t="e">
        <f t="shared" si="70"/>
        <v>#DIV/0!</v>
      </c>
      <c r="T331" t="e">
        <f t="shared" si="79"/>
        <v>#DIV/0!</v>
      </c>
      <c r="U331" s="314" t="e">
        <f t="shared" si="80"/>
        <v>#DIV/0!</v>
      </c>
      <c r="V331" s="314" t="e">
        <f t="shared" si="81"/>
        <v>#DIV/0!</v>
      </c>
      <c r="W331" s="314" t="e">
        <f t="shared" si="82"/>
        <v>#DIV/0!</v>
      </c>
      <c r="X331" s="314" t="e">
        <f t="shared" si="83"/>
        <v>#DIV/0!</v>
      </c>
    </row>
    <row r="332" spans="1:24" ht="14.25">
      <c r="A332" s="302" t="e">
        <f t="shared" si="71"/>
        <v>#DIV/0!</v>
      </c>
      <c r="B332" s="302" t="e">
        <f t="shared" si="72"/>
        <v>#DIV/0!</v>
      </c>
      <c r="C332" s="302" t="e">
        <f t="shared" si="73"/>
        <v>#DIV/0!</v>
      </c>
      <c r="D332" s="302"/>
      <c r="E332" s="355"/>
      <c r="F332" s="362"/>
      <c r="G332" s="305">
        <f t="shared" si="74"/>
        <v>0</v>
      </c>
      <c r="H332" s="306">
        <f t="shared" si="75"/>
        <v>0</v>
      </c>
      <c r="I332" s="364"/>
      <c r="J332" s="365"/>
      <c r="K332" s="306" t="e">
        <f t="shared" si="76"/>
        <v>#DIV/0!</v>
      </c>
      <c r="L332" s="131"/>
      <c r="M332" s="309"/>
      <c r="N332" s="310">
        <f t="shared" si="77"/>
        <v>0</v>
      </c>
      <c r="O332" s="311">
        <f t="shared" si="78"/>
        <v>0</v>
      </c>
      <c r="P332" s="312"/>
      <c r="Q332" s="313"/>
      <c r="R332" t="e">
        <f t="shared" si="70"/>
        <v>#DIV/0!</v>
      </c>
      <c r="T332" t="e">
        <f t="shared" si="79"/>
        <v>#DIV/0!</v>
      </c>
      <c r="U332" s="314" t="e">
        <f t="shared" si="80"/>
        <v>#DIV/0!</v>
      </c>
      <c r="V332" s="314" t="e">
        <f t="shared" si="81"/>
        <v>#DIV/0!</v>
      </c>
      <c r="W332" s="314" t="e">
        <f t="shared" si="82"/>
        <v>#DIV/0!</v>
      </c>
      <c r="X332" s="314" t="e">
        <f t="shared" si="83"/>
        <v>#DIV/0!</v>
      </c>
    </row>
    <row r="333" spans="1:24" ht="14.25">
      <c r="A333" s="302" t="e">
        <f t="shared" si="71"/>
        <v>#DIV/0!</v>
      </c>
      <c r="B333" s="302" t="e">
        <f t="shared" si="72"/>
        <v>#DIV/0!</v>
      </c>
      <c r="C333" s="302" t="e">
        <f t="shared" si="73"/>
        <v>#DIV/0!</v>
      </c>
      <c r="D333" s="302"/>
      <c r="E333" s="355"/>
      <c r="F333" s="362"/>
      <c r="G333" s="305">
        <f t="shared" si="74"/>
        <v>0</v>
      </c>
      <c r="H333" s="306">
        <f t="shared" si="75"/>
        <v>0</v>
      </c>
      <c r="I333" s="364"/>
      <c r="J333" s="365"/>
      <c r="K333" s="306" t="e">
        <f t="shared" si="76"/>
        <v>#DIV/0!</v>
      </c>
      <c r="L333" s="131"/>
      <c r="M333" s="309"/>
      <c r="N333" s="310">
        <f t="shared" si="77"/>
        <v>0</v>
      </c>
      <c r="O333" s="311">
        <f t="shared" si="78"/>
        <v>0</v>
      </c>
      <c r="P333" s="312"/>
      <c r="Q333" s="313"/>
      <c r="R333" t="e">
        <f t="shared" si="70"/>
        <v>#DIV/0!</v>
      </c>
      <c r="T333" t="e">
        <f t="shared" si="79"/>
        <v>#DIV/0!</v>
      </c>
      <c r="U333" s="314" t="e">
        <f t="shared" si="80"/>
        <v>#DIV/0!</v>
      </c>
      <c r="V333" s="314" t="e">
        <f t="shared" si="81"/>
        <v>#DIV/0!</v>
      </c>
      <c r="W333" s="314" t="e">
        <f t="shared" si="82"/>
        <v>#DIV/0!</v>
      </c>
      <c r="X333" s="314" t="e">
        <f t="shared" si="83"/>
        <v>#DIV/0!</v>
      </c>
    </row>
    <row r="334" spans="1:24" ht="14.25">
      <c r="A334" s="302" t="e">
        <f t="shared" si="71"/>
        <v>#DIV/0!</v>
      </c>
      <c r="B334" s="302" t="e">
        <f t="shared" si="72"/>
        <v>#DIV/0!</v>
      </c>
      <c r="C334" s="302" t="e">
        <f t="shared" si="73"/>
        <v>#DIV/0!</v>
      </c>
      <c r="D334" s="302"/>
      <c r="E334" s="355"/>
      <c r="F334" s="362"/>
      <c r="G334" s="305">
        <f t="shared" si="74"/>
        <v>0</v>
      </c>
      <c r="H334" s="306">
        <f t="shared" si="75"/>
        <v>0</v>
      </c>
      <c r="I334" s="364"/>
      <c r="J334" s="365"/>
      <c r="K334" s="306" t="e">
        <f t="shared" si="76"/>
        <v>#DIV/0!</v>
      </c>
      <c r="L334" s="131"/>
      <c r="M334" s="309"/>
      <c r="N334" s="310">
        <f t="shared" si="77"/>
        <v>0</v>
      </c>
      <c r="O334" s="311">
        <f t="shared" si="78"/>
        <v>0</v>
      </c>
      <c r="P334" s="312"/>
      <c r="Q334" s="313"/>
      <c r="R334" t="e">
        <f t="shared" si="70"/>
        <v>#DIV/0!</v>
      </c>
      <c r="T334" t="e">
        <f t="shared" si="79"/>
        <v>#DIV/0!</v>
      </c>
      <c r="U334" s="314" t="e">
        <f t="shared" si="80"/>
        <v>#DIV/0!</v>
      </c>
      <c r="V334" s="314" t="e">
        <f t="shared" si="81"/>
        <v>#DIV/0!</v>
      </c>
      <c r="W334" s="314" t="e">
        <f t="shared" si="82"/>
        <v>#DIV/0!</v>
      </c>
      <c r="X334" s="314" t="e">
        <f t="shared" si="83"/>
        <v>#DIV/0!</v>
      </c>
    </row>
    <row r="335" spans="1:24" ht="14.25">
      <c r="A335" s="302" t="e">
        <f t="shared" si="71"/>
        <v>#DIV/0!</v>
      </c>
      <c r="B335" s="302" t="e">
        <f t="shared" si="72"/>
        <v>#DIV/0!</v>
      </c>
      <c r="C335" s="302" t="e">
        <f t="shared" si="73"/>
        <v>#DIV/0!</v>
      </c>
      <c r="D335" s="302"/>
      <c r="E335" s="355"/>
      <c r="F335" s="362"/>
      <c r="G335" s="305">
        <f t="shared" si="74"/>
        <v>0</v>
      </c>
      <c r="H335" s="306">
        <f t="shared" si="75"/>
        <v>0</v>
      </c>
      <c r="I335" s="364"/>
      <c r="J335" s="365"/>
      <c r="K335" s="306" t="e">
        <f t="shared" si="76"/>
        <v>#DIV/0!</v>
      </c>
      <c r="L335" s="131"/>
      <c r="M335" s="309"/>
      <c r="N335" s="310">
        <f t="shared" si="77"/>
        <v>0</v>
      </c>
      <c r="O335" s="311">
        <f t="shared" si="78"/>
        <v>0</v>
      </c>
      <c r="P335" s="312"/>
      <c r="Q335" s="313"/>
      <c r="R335" t="e">
        <f t="shared" si="70"/>
        <v>#DIV/0!</v>
      </c>
      <c r="T335" t="e">
        <f t="shared" si="79"/>
        <v>#DIV/0!</v>
      </c>
      <c r="U335" s="314" t="e">
        <f t="shared" si="80"/>
        <v>#DIV/0!</v>
      </c>
      <c r="V335" s="314" t="e">
        <f t="shared" si="81"/>
        <v>#DIV/0!</v>
      </c>
      <c r="W335" s="314" t="e">
        <f t="shared" si="82"/>
        <v>#DIV/0!</v>
      </c>
      <c r="X335" s="314" t="e">
        <f t="shared" si="83"/>
        <v>#DIV/0!</v>
      </c>
    </row>
    <row r="336" spans="1:24" ht="14.25">
      <c r="A336" s="302" t="e">
        <f t="shared" si="71"/>
        <v>#DIV/0!</v>
      </c>
      <c r="B336" s="302" t="e">
        <f t="shared" si="72"/>
        <v>#DIV/0!</v>
      </c>
      <c r="C336" s="302" t="e">
        <f t="shared" si="73"/>
        <v>#DIV/0!</v>
      </c>
      <c r="D336" s="302"/>
      <c r="E336" s="355"/>
      <c r="F336" s="362"/>
      <c r="G336" s="305">
        <f t="shared" si="74"/>
        <v>0</v>
      </c>
      <c r="H336" s="306">
        <f t="shared" si="75"/>
        <v>0</v>
      </c>
      <c r="I336" s="364"/>
      <c r="J336" s="365"/>
      <c r="K336" s="306" t="e">
        <f t="shared" si="76"/>
        <v>#DIV/0!</v>
      </c>
      <c r="L336" s="131"/>
      <c r="M336" s="309"/>
      <c r="N336" s="310">
        <f t="shared" si="77"/>
        <v>0</v>
      </c>
      <c r="O336" s="311">
        <f t="shared" si="78"/>
        <v>0</v>
      </c>
      <c r="P336" s="312"/>
      <c r="Q336" s="313"/>
      <c r="R336" t="e">
        <f t="shared" si="70"/>
        <v>#DIV/0!</v>
      </c>
      <c r="T336" t="e">
        <f t="shared" si="79"/>
        <v>#DIV/0!</v>
      </c>
      <c r="U336" s="314" t="e">
        <f t="shared" si="80"/>
        <v>#DIV/0!</v>
      </c>
      <c r="V336" s="314" t="e">
        <f t="shared" si="81"/>
        <v>#DIV/0!</v>
      </c>
      <c r="W336" s="314" t="e">
        <f t="shared" si="82"/>
        <v>#DIV/0!</v>
      </c>
      <c r="X336" s="314" t="e">
        <f t="shared" si="83"/>
        <v>#DIV/0!</v>
      </c>
    </row>
    <row r="337" spans="1:24" ht="14.25">
      <c r="A337" s="302" t="e">
        <f t="shared" si="71"/>
        <v>#DIV/0!</v>
      </c>
      <c r="B337" s="302" t="e">
        <f t="shared" si="72"/>
        <v>#DIV/0!</v>
      </c>
      <c r="C337" s="302" t="e">
        <f t="shared" si="73"/>
        <v>#DIV/0!</v>
      </c>
      <c r="D337" s="302"/>
      <c r="E337" s="355"/>
      <c r="F337" s="362"/>
      <c r="G337" s="305">
        <f t="shared" si="74"/>
        <v>0</v>
      </c>
      <c r="H337" s="306">
        <f t="shared" si="75"/>
        <v>0</v>
      </c>
      <c r="I337" s="364"/>
      <c r="J337" s="365"/>
      <c r="K337" s="306" t="e">
        <f t="shared" si="76"/>
        <v>#DIV/0!</v>
      </c>
      <c r="L337" s="131"/>
      <c r="M337" s="309"/>
      <c r="N337" s="310">
        <f t="shared" si="77"/>
        <v>0</v>
      </c>
      <c r="O337" s="311">
        <f t="shared" si="78"/>
        <v>0</v>
      </c>
      <c r="P337" s="312"/>
      <c r="Q337" s="313"/>
      <c r="R337" t="e">
        <f t="shared" si="70"/>
        <v>#DIV/0!</v>
      </c>
      <c r="T337" t="e">
        <f t="shared" si="79"/>
        <v>#DIV/0!</v>
      </c>
      <c r="U337" s="314" t="e">
        <f t="shared" si="80"/>
        <v>#DIV/0!</v>
      </c>
      <c r="V337" s="314" t="e">
        <f t="shared" si="81"/>
        <v>#DIV/0!</v>
      </c>
      <c r="W337" s="314" t="e">
        <f t="shared" si="82"/>
        <v>#DIV/0!</v>
      </c>
      <c r="X337" s="314" t="e">
        <f t="shared" si="83"/>
        <v>#DIV/0!</v>
      </c>
    </row>
    <row r="338" spans="1:24" ht="14.25">
      <c r="A338" s="302" t="e">
        <f t="shared" si="71"/>
        <v>#DIV/0!</v>
      </c>
      <c r="B338" s="302" t="e">
        <f t="shared" si="72"/>
        <v>#DIV/0!</v>
      </c>
      <c r="C338" s="302" t="e">
        <f t="shared" si="73"/>
        <v>#DIV/0!</v>
      </c>
      <c r="D338" s="302"/>
      <c r="E338" s="355"/>
      <c r="F338" s="362"/>
      <c r="G338" s="305">
        <f t="shared" si="74"/>
        <v>0</v>
      </c>
      <c r="H338" s="306">
        <f t="shared" si="75"/>
        <v>0</v>
      </c>
      <c r="I338" s="364"/>
      <c r="J338" s="365"/>
      <c r="K338" s="306" t="e">
        <f t="shared" si="76"/>
        <v>#DIV/0!</v>
      </c>
      <c r="L338" s="131"/>
      <c r="M338" s="309"/>
      <c r="N338" s="310">
        <f t="shared" si="77"/>
        <v>0</v>
      </c>
      <c r="O338" s="311">
        <f t="shared" si="78"/>
        <v>0</v>
      </c>
      <c r="P338" s="312"/>
      <c r="Q338" s="313"/>
      <c r="R338" t="e">
        <f t="shared" si="70"/>
        <v>#DIV/0!</v>
      </c>
      <c r="T338" t="e">
        <f t="shared" si="79"/>
        <v>#DIV/0!</v>
      </c>
      <c r="U338" s="314" t="e">
        <f t="shared" si="80"/>
        <v>#DIV/0!</v>
      </c>
      <c r="V338" s="314" t="e">
        <f t="shared" si="81"/>
        <v>#DIV/0!</v>
      </c>
      <c r="W338" s="314" t="e">
        <f t="shared" si="82"/>
        <v>#DIV/0!</v>
      </c>
      <c r="X338" s="314" t="e">
        <f t="shared" si="83"/>
        <v>#DIV/0!</v>
      </c>
    </row>
    <row r="339" spans="1:24" ht="14.25">
      <c r="A339" s="302" t="e">
        <f t="shared" si="71"/>
        <v>#DIV/0!</v>
      </c>
      <c r="B339" s="302" t="e">
        <f t="shared" si="72"/>
        <v>#DIV/0!</v>
      </c>
      <c r="C339" s="302" t="e">
        <f t="shared" si="73"/>
        <v>#DIV/0!</v>
      </c>
      <c r="D339" s="302"/>
      <c r="E339" s="355"/>
      <c r="F339" s="362"/>
      <c r="G339" s="305">
        <f t="shared" si="74"/>
        <v>0</v>
      </c>
      <c r="H339" s="306">
        <f t="shared" si="75"/>
        <v>0</v>
      </c>
      <c r="I339" s="364"/>
      <c r="J339" s="365"/>
      <c r="K339" s="306" t="e">
        <f t="shared" si="76"/>
        <v>#DIV/0!</v>
      </c>
      <c r="L339" s="131"/>
      <c r="M339" s="309"/>
      <c r="N339" s="310">
        <f t="shared" si="77"/>
        <v>0</v>
      </c>
      <c r="O339" s="311">
        <f t="shared" si="78"/>
        <v>0</v>
      </c>
      <c r="P339" s="312"/>
      <c r="Q339" s="313"/>
      <c r="R339" t="e">
        <f t="shared" si="70"/>
        <v>#DIV/0!</v>
      </c>
      <c r="T339" t="e">
        <f t="shared" si="79"/>
        <v>#DIV/0!</v>
      </c>
      <c r="U339" s="314" t="e">
        <f t="shared" si="80"/>
        <v>#DIV/0!</v>
      </c>
      <c r="V339" s="314" t="e">
        <f t="shared" si="81"/>
        <v>#DIV/0!</v>
      </c>
      <c r="W339" s="314" t="e">
        <f t="shared" si="82"/>
        <v>#DIV/0!</v>
      </c>
      <c r="X339" s="314" t="e">
        <f t="shared" si="83"/>
        <v>#DIV/0!</v>
      </c>
    </row>
    <row r="340" spans="1:24" ht="14.25">
      <c r="A340" s="302" t="e">
        <f t="shared" si="71"/>
        <v>#DIV/0!</v>
      </c>
      <c r="B340" s="302" t="e">
        <f t="shared" si="72"/>
        <v>#DIV/0!</v>
      </c>
      <c r="C340" s="302" t="e">
        <f t="shared" si="73"/>
        <v>#DIV/0!</v>
      </c>
      <c r="D340" s="302"/>
      <c r="E340" s="355"/>
      <c r="F340" s="362"/>
      <c r="G340" s="305">
        <f t="shared" si="74"/>
        <v>0</v>
      </c>
      <c r="H340" s="306">
        <f t="shared" si="75"/>
        <v>0</v>
      </c>
      <c r="I340" s="364"/>
      <c r="J340" s="365"/>
      <c r="K340" s="306" t="e">
        <f t="shared" si="76"/>
        <v>#DIV/0!</v>
      </c>
      <c r="L340" s="131"/>
      <c r="M340" s="309"/>
      <c r="N340" s="310">
        <f t="shared" si="77"/>
        <v>0</v>
      </c>
      <c r="O340" s="311">
        <f t="shared" si="78"/>
        <v>0</v>
      </c>
      <c r="P340" s="312"/>
      <c r="Q340" s="313"/>
      <c r="R340" t="e">
        <f t="shared" si="70"/>
        <v>#DIV/0!</v>
      </c>
      <c r="T340" t="e">
        <f t="shared" si="79"/>
        <v>#DIV/0!</v>
      </c>
      <c r="U340" s="314" t="e">
        <f t="shared" si="80"/>
        <v>#DIV/0!</v>
      </c>
      <c r="V340" s="314" t="e">
        <f t="shared" si="81"/>
        <v>#DIV/0!</v>
      </c>
      <c r="W340" s="314" t="e">
        <f t="shared" si="82"/>
        <v>#DIV/0!</v>
      </c>
      <c r="X340" s="314" t="e">
        <f t="shared" si="83"/>
        <v>#DIV/0!</v>
      </c>
    </row>
    <row r="341" spans="1:24" ht="14.25">
      <c r="A341" s="302" t="e">
        <f t="shared" si="71"/>
        <v>#DIV/0!</v>
      </c>
      <c r="B341" s="302" t="e">
        <f t="shared" si="72"/>
        <v>#DIV/0!</v>
      </c>
      <c r="C341" s="302" t="e">
        <f t="shared" si="73"/>
        <v>#DIV/0!</v>
      </c>
      <c r="D341" s="302"/>
      <c r="E341" s="355"/>
      <c r="F341" s="362"/>
      <c r="G341" s="305">
        <f t="shared" si="74"/>
        <v>0</v>
      </c>
      <c r="H341" s="306">
        <f t="shared" si="75"/>
        <v>0</v>
      </c>
      <c r="I341" s="364"/>
      <c r="J341" s="365"/>
      <c r="K341" s="306" t="e">
        <f t="shared" si="76"/>
        <v>#DIV/0!</v>
      </c>
      <c r="L341" s="131"/>
      <c r="M341" s="309"/>
      <c r="N341" s="310">
        <f t="shared" si="77"/>
        <v>0</v>
      </c>
      <c r="O341" s="311">
        <f t="shared" si="78"/>
        <v>0</v>
      </c>
      <c r="P341" s="312"/>
      <c r="Q341" s="313"/>
      <c r="R341" t="e">
        <f t="shared" si="70"/>
        <v>#DIV/0!</v>
      </c>
      <c r="T341" t="e">
        <f t="shared" si="79"/>
        <v>#DIV/0!</v>
      </c>
      <c r="U341" s="314" t="e">
        <f t="shared" si="80"/>
        <v>#DIV/0!</v>
      </c>
      <c r="V341" s="314" t="e">
        <f t="shared" si="81"/>
        <v>#DIV/0!</v>
      </c>
      <c r="W341" s="314" t="e">
        <f t="shared" si="82"/>
        <v>#DIV/0!</v>
      </c>
      <c r="X341" s="314" t="e">
        <f t="shared" si="83"/>
        <v>#DIV/0!</v>
      </c>
    </row>
    <row r="342" spans="1:24" ht="14.25">
      <c r="A342" s="302" t="e">
        <f t="shared" si="71"/>
        <v>#DIV/0!</v>
      </c>
      <c r="B342" s="302" t="e">
        <f t="shared" si="72"/>
        <v>#DIV/0!</v>
      </c>
      <c r="C342" s="302" t="e">
        <f t="shared" si="73"/>
        <v>#DIV/0!</v>
      </c>
      <c r="D342" s="302"/>
      <c r="E342" s="355"/>
      <c r="F342" s="362"/>
      <c r="G342" s="305">
        <f t="shared" si="74"/>
        <v>0</v>
      </c>
      <c r="H342" s="306">
        <f t="shared" si="75"/>
        <v>0</v>
      </c>
      <c r="I342" s="364"/>
      <c r="J342" s="365"/>
      <c r="K342" s="306" t="e">
        <f t="shared" si="76"/>
        <v>#DIV/0!</v>
      </c>
      <c r="L342" s="131"/>
      <c r="M342" s="309"/>
      <c r="N342" s="310">
        <f t="shared" si="77"/>
        <v>0</v>
      </c>
      <c r="O342" s="311">
        <f t="shared" si="78"/>
        <v>0</v>
      </c>
      <c r="P342" s="312"/>
      <c r="Q342" s="313"/>
      <c r="R342" t="e">
        <f t="shared" si="70"/>
        <v>#DIV/0!</v>
      </c>
      <c r="T342" t="e">
        <f t="shared" si="79"/>
        <v>#DIV/0!</v>
      </c>
      <c r="U342" s="314" t="e">
        <f t="shared" si="80"/>
        <v>#DIV/0!</v>
      </c>
      <c r="V342" s="314" t="e">
        <f t="shared" si="81"/>
        <v>#DIV/0!</v>
      </c>
      <c r="W342" s="314" t="e">
        <f t="shared" si="82"/>
        <v>#DIV/0!</v>
      </c>
      <c r="X342" s="314" t="e">
        <f t="shared" si="83"/>
        <v>#DIV/0!</v>
      </c>
    </row>
    <row r="343" spans="1:24" ht="14.25">
      <c r="A343" s="302" t="e">
        <f t="shared" si="71"/>
        <v>#DIV/0!</v>
      </c>
      <c r="B343" s="302" t="e">
        <f t="shared" si="72"/>
        <v>#DIV/0!</v>
      </c>
      <c r="C343" s="302" t="e">
        <f t="shared" si="73"/>
        <v>#DIV/0!</v>
      </c>
      <c r="D343" s="302"/>
      <c r="E343" s="355"/>
      <c r="F343" s="362"/>
      <c r="G343" s="305">
        <f t="shared" si="74"/>
        <v>0</v>
      </c>
      <c r="H343" s="306">
        <f t="shared" si="75"/>
        <v>0</v>
      </c>
      <c r="I343" s="364"/>
      <c r="J343" s="365"/>
      <c r="K343" s="306" t="e">
        <f t="shared" si="76"/>
        <v>#DIV/0!</v>
      </c>
      <c r="L343" s="131"/>
      <c r="M343" s="309"/>
      <c r="N343" s="310">
        <f t="shared" si="77"/>
        <v>0</v>
      </c>
      <c r="O343" s="311">
        <f t="shared" si="78"/>
        <v>0</v>
      </c>
      <c r="P343" s="312"/>
      <c r="Q343" s="313"/>
      <c r="R343" t="e">
        <f t="shared" si="70"/>
        <v>#DIV/0!</v>
      </c>
      <c r="T343" t="e">
        <f t="shared" si="79"/>
        <v>#DIV/0!</v>
      </c>
      <c r="U343" s="314" t="e">
        <f t="shared" si="80"/>
        <v>#DIV/0!</v>
      </c>
      <c r="V343" s="314" t="e">
        <f t="shared" si="81"/>
        <v>#DIV/0!</v>
      </c>
      <c r="W343" s="314" t="e">
        <f t="shared" si="82"/>
        <v>#DIV/0!</v>
      </c>
      <c r="X343" s="314" t="e">
        <f t="shared" si="83"/>
        <v>#DIV/0!</v>
      </c>
    </row>
    <row r="344" spans="1:24" ht="14.25">
      <c r="A344" s="302" t="e">
        <f t="shared" si="71"/>
        <v>#DIV/0!</v>
      </c>
      <c r="B344" s="302" t="e">
        <f t="shared" si="72"/>
        <v>#DIV/0!</v>
      </c>
      <c r="C344" s="302" t="e">
        <f t="shared" si="73"/>
        <v>#DIV/0!</v>
      </c>
      <c r="D344" s="302"/>
      <c r="E344" s="355"/>
      <c r="F344" s="362"/>
      <c r="G344" s="305">
        <f t="shared" si="74"/>
        <v>0</v>
      </c>
      <c r="H344" s="306">
        <f t="shared" si="75"/>
        <v>0</v>
      </c>
      <c r="I344" s="364"/>
      <c r="J344" s="365"/>
      <c r="K344" s="306" t="e">
        <f t="shared" si="76"/>
        <v>#DIV/0!</v>
      </c>
      <c r="L344" s="131"/>
      <c r="M344" s="309"/>
      <c r="N344" s="310">
        <f t="shared" si="77"/>
        <v>0</v>
      </c>
      <c r="O344" s="311">
        <f t="shared" si="78"/>
        <v>0</v>
      </c>
      <c r="P344" s="312"/>
      <c r="Q344" s="313"/>
      <c r="R344" t="e">
        <f t="shared" si="70"/>
        <v>#DIV/0!</v>
      </c>
      <c r="T344" t="e">
        <f t="shared" si="79"/>
        <v>#DIV/0!</v>
      </c>
      <c r="U344" s="314" t="e">
        <f t="shared" si="80"/>
        <v>#DIV/0!</v>
      </c>
      <c r="V344" s="314" t="e">
        <f t="shared" si="81"/>
        <v>#DIV/0!</v>
      </c>
      <c r="W344" s="314" t="e">
        <f t="shared" si="82"/>
        <v>#DIV/0!</v>
      </c>
      <c r="X344" s="314" t="e">
        <f t="shared" si="83"/>
        <v>#DIV/0!</v>
      </c>
    </row>
    <row r="345" spans="1:24" ht="14.25">
      <c r="A345" s="302" t="e">
        <f t="shared" si="71"/>
        <v>#DIV/0!</v>
      </c>
      <c r="B345" s="302" t="e">
        <f t="shared" si="72"/>
        <v>#DIV/0!</v>
      </c>
      <c r="C345" s="302" t="e">
        <f t="shared" si="73"/>
        <v>#DIV/0!</v>
      </c>
      <c r="D345" s="302"/>
      <c r="E345" s="355"/>
      <c r="F345" s="362"/>
      <c r="G345" s="305">
        <f t="shared" si="74"/>
        <v>0</v>
      </c>
      <c r="H345" s="306">
        <f t="shared" si="75"/>
        <v>0</v>
      </c>
      <c r="I345" s="364"/>
      <c r="J345" s="365"/>
      <c r="K345" s="306" t="e">
        <f t="shared" si="76"/>
        <v>#DIV/0!</v>
      </c>
      <c r="L345" s="131"/>
      <c r="M345" s="309"/>
      <c r="N345" s="310">
        <f t="shared" si="77"/>
        <v>0</v>
      </c>
      <c r="O345" s="311">
        <f t="shared" si="78"/>
        <v>0</v>
      </c>
      <c r="P345" s="312"/>
      <c r="Q345" s="313"/>
      <c r="R345" t="e">
        <f t="shared" si="70"/>
        <v>#DIV/0!</v>
      </c>
      <c r="T345" t="e">
        <f t="shared" si="79"/>
        <v>#DIV/0!</v>
      </c>
      <c r="U345" s="314" t="e">
        <f t="shared" si="80"/>
        <v>#DIV/0!</v>
      </c>
      <c r="V345" s="314" t="e">
        <f t="shared" si="81"/>
        <v>#DIV/0!</v>
      </c>
      <c r="W345" s="314" t="e">
        <f t="shared" si="82"/>
        <v>#DIV/0!</v>
      </c>
      <c r="X345" s="314" t="e">
        <f t="shared" si="83"/>
        <v>#DIV/0!</v>
      </c>
    </row>
    <row r="346" spans="1:24" ht="14.25">
      <c r="A346" s="302" t="e">
        <f t="shared" si="71"/>
        <v>#DIV/0!</v>
      </c>
      <c r="B346" s="302" t="e">
        <f t="shared" si="72"/>
        <v>#DIV/0!</v>
      </c>
      <c r="C346" s="302" t="e">
        <f t="shared" si="73"/>
        <v>#DIV/0!</v>
      </c>
      <c r="D346" s="302"/>
      <c r="E346" s="355"/>
      <c r="F346" s="362"/>
      <c r="G346" s="305">
        <f t="shared" si="74"/>
        <v>0</v>
      </c>
      <c r="H346" s="306">
        <f t="shared" si="75"/>
        <v>0</v>
      </c>
      <c r="I346" s="364"/>
      <c r="J346" s="365"/>
      <c r="K346" s="306" t="e">
        <f t="shared" si="76"/>
        <v>#DIV/0!</v>
      </c>
      <c r="L346" s="131"/>
      <c r="M346" s="309"/>
      <c r="N346" s="310">
        <f t="shared" si="77"/>
        <v>0</v>
      </c>
      <c r="O346" s="311">
        <f t="shared" si="78"/>
        <v>0</v>
      </c>
      <c r="P346" s="312"/>
      <c r="Q346" s="313"/>
      <c r="R346" t="e">
        <f t="shared" si="70"/>
        <v>#DIV/0!</v>
      </c>
      <c r="T346" t="e">
        <f t="shared" si="79"/>
        <v>#DIV/0!</v>
      </c>
      <c r="U346" s="314" t="e">
        <f t="shared" si="80"/>
        <v>#DIV/0!</v>
      </c>
      <c r="V346" s="314" t="e">
        <f t="shared" si="81"/>
        <v>#DIV/0!</v>
      </c>
      <c r="W346" s="314" t="e">
        <f t="shared" si="82"/>
        <v>#DIV/0!</v>
      </c>
      <c r="X346" s="314" t="e">
        <f t="shared" si="83"/>
        <v>#DIV/0!</v>
      </c>
    </row>
    <row r="347" spans="1:24" ht="14.25">
      <c r="A347" s="302" t="e">
        <f t="shared" si="71"/>
        <v>#DIV/0!</v>
      </c>
      <c r="B347" s="302" t="e">
        <f t="shared" si="72"/>
        <v>#DIV/0!</v>
      </c>
      <c r="C347" s="302" t="e">
        <f t="shared" si="73"/>
        <v>#DIV/0!</v>
      </c>
      <c r="D347" s="302"/>
      <c r="E347" s="355"/>
      <c r="F347" s="362"/>
      <c r="G347" s="305">
        <f t="shared" si="74"/>
        <v>0</v>
      </c>
      <c r="H347" s="306">
        <f t="shared" si="75"/>
        <v>0</v>
      </c>
      <c r="I347" s="364"/>
      <c r="J347" s="365"/>
      <c r="K347" s="306" t="e">
        <f t="shared" si="76"/>
        <v>#DIV/0!</v>
      </c>
      <c r="L347" s="131"/>
      <c r="M347" s="309"/>
      <c r="N347" s="310">
        <f t="shared" si="77"/>
        <v>0</v>
      </c>
      <c r="O347" s="311">
        <f t="shared" si="78"/>
        <v>0</v>
      </c>
      <c r="P347" s="312"/>
      <c r="Q347" s="313"/>
      <c r="R347" t="e">
        <f t="shared" si="70"/>
        <v>#DIV/0!</v>
      </c>
      <c r="T347" t="e">
        <f t="shared" si="79"/>
        <v>#DIV/0!</v>
      </c>
      <c r="U347" s="314" t="e">
        <f t="shared" si="80"/>
        <v>#DIV/0!</v>
      </c>
      <c r="V347" s="314" t="e">
        <f t="shared" si="81"/>
        <v>#DIV/0!</v>
      </c>
      <c r="W347" s="314" t="e">
        <f t="shared" si="82"/>
        <v>#DIV/0!</v>
      </c>
      <c r="X347" s="314" t="e">
        <f t="shared" si="83"/>
        <v>#DIV/0!</v>
      </c>
    </row>
    <row r="348" spans="1:24" ht="14.25">
      <c r="A348" s="302" t="e">
        <f t="shared" si="71"/>
        <v>#DIV/0!</v>
      </c>
      <c r="B348" s="302" t="e">
        <f t="shared" si="72"/>
        <v>#DIV/0!</v>
      </c>
      <c r="C348" s="302" t="e">
        <f t="shared" si="73"/>
        <v>#DIV/0!</v>
      </c>
      <c r="D348" s="302"/>
      <c r="E348" s="355"/>
      <c r="F348" s="362"/>
      <c r="G348" s="305">
        <f t="shared" si="74"/>
        <v>0</v>
      </c>
      <c r="H348" s="306">
        <f t="shared" si="75"/>
        <v>0</v>
      </c>
      <c r="I348" s="364"/>
      <c r="J348" s="365"/>
      <c r="K348" s="306" t="e">
        <f t="shared" si="76"/>
        <v>#DIV/0!</v>
      </c>
      <c r="L348" s="131"/>
      <c r="M348" s="309"/>
      <c r="N348" s="310">
        <f t="shared" si="77"/>
        <v>0</v>
      </c>
      <c r="O348" s="311">
        <f t="shared" si="78"/>
        <v>0</v>
      </c>
      <c r="P348" s="312"/>
      <c r="Q348" s="313"/>
      <c r="R348" t="e">
        <f t="shared" si="70"/>
        <v>#DIV/0!</v>
      </c>
      <c r="T348" t="e">
        <f t="shared" si="79"/>
        <v>#DIV/0!</v>
      </c>
      <c r="U348" s="314" t="e">
        <f t="shared" si="80"/>
        <v>#DIV/0!</v>
      </c>
      <c r="V348" s="314" t="e">
        <f t="shared" si="81"/>
        <v>#DIV/0!</v>
      </c>
      <c r="W348" s="314" t="e">
        <f t="shared" si="82"/>
        <v>#DIV/0!</v>
      </c>
      <c r="X348" s="314" t="e">
        <f t="shared" si="83"/>
        <v>#DIV/0!</v>
      </c>
    </row>
    <row r="349" spans="1:24" ht="14.25">
      <c r="A349" s="302" t="e">
        <f t="shared" si="71"/>
        <v>#DIV/0!</v>
      </c>
      <c r="B349" s="302" t="e">
        <f t="shared" si="72"/>
        <v>#DIV/0!</v>
      </c>
      <c r="C349" s="302" t="e">
        <f t="shared" si="73"/>
        <v>#DIV/0!</v>
      </c>
      <c r="D349" s="302"/>
      <c r="E349" s="355"/>
      <c r="F349" s="362"/>
      <c r="G349" s="305">
        <f t="shared" si="74"/>
        <v>0</v>
      </c>
      <c r="H349" s="306">
        <f t="shared" si="75"/>
        <v>0</v>
      </c>
      <c r="I349" s="364"/>
      <c r="J349" s="365"/>
      <c r="K349" s="306" t="e">
        <f t="shared" si="76"/>
        <v>#DIV/0!</v>
      </c>
      <c r="L349" s="131"/>
      <c r="M349" s="309"/>
      <c r="N349" s="310">
        <f t="shared" si="77"/>
        <v>0</v>
      </c>
      <c r="O349" s="311">
        <f t="shared" si="78"/>
        <v>0</v>
      </c>
      <c r="P349" s="312"/>
      <c r="Q349" s="313"/>
      <c r="R349" t="e">
        <f t="shared" si="70"/>
        <v>#DIV/0!</v>
      </c>
      <c r="T349" t="e">
        <f t="shared" si="79"/>
        <v>#DIV/0!</v>
      </c>
      <c r="U349" s="314" t="e">
        <f t="shared" si="80"/>
        <v>#DIV/0!</v>
      </c>
      <c r="V349" s="314" t="e">
        <f t="shared" si="81"/>
        <v>#DIV/0!</v>
      </c>
      <c r="W349" s="314" t="e">
        <f t="shared" si="82"/>
        <v>#DIV/0!</v>
      </c>
      <c r="X349" s="314" t="e">
        <f t="shared" si="83"/>
        <v>#DIV/0!</v>
      </c>
    </row>
    <row r="350" spans="1:24" ht="14.25">
      <c r="A350" s="302" t="e">
        <f t="shared" si="71"/>
        <v>#DIV/0!</v>
      </c>
      <c r="B350" s="302" t="e">
        <f t="shared" si="72"/>
        <v>#DIV/0!</v>
      </c>
      <c r="C350" s="302" t="e">
        <f t="shared" si="73"/>
        <v>#DIV/0!</v>
      </c>
      <c r="D350" s="302"/>
      <c r="E350" s="355"/>
      <c r="F350" s="362"/>
      <c r="G350" s="305">
        <f t="shared" si="74"/>
        <v>0</v>
      </c>
      <c r="H350" s="306">
        <f t="shared" si="75"/>
        <v>0</v>
      </c>
      <c r="I350" s="364"/>
      <c r="J350" s="365"/>
      <c r="K350" s="306" t="e">
        <f t="shared" si="76"/>
        <v>#DIV/0!</v>
      </c>
      <c r="L350" s="131"/>
      <c r="M350" s="309"/>
      <c r="N350" s="310">
        <f t="shared" si="77"/>
        <v>0</v>
      </c>
      <c r="O350" s="311">
        <f t="shared" si="78"/>
        <v>0</v>
      </c>
      <c r="P350" s="312"/>
      <c r="Q350" s="313"/>
      <c r="R350" t="e">
        <f t="shared" si="70"/>
        <v>#DIV/0!</v>
      </c>
      <c r="T350" t="e">
        <f t="shared" si="79"/>
        <v>#DIV/0!</v>
      </c>
      <c r="U350" s="314" t="e">
        <f t="shared" si="80"/>
        <v>#DIV/0!</v>
      </c>
      <c r="V350" s="314" t="e">
        <f t="shared" si="81"/>
        <v>#DIV/0!</v>
      </c>
      <c r="W350" s="314" t="e">
        <f t="shared" si="82"/>
        <v>#DIV/0!</v>
      </c>
      <c r="X350" s="314" t="e">
        <f t="shared" si="83"/>
        <v>#DIV/0!</v>
      </c>
    </row>
    <row r="351" spans="1:24" ht="14.25">
      <c r="A351" s="302" t="e">
        <f t="shared" si="71"/>
        <v>#DIV/0!</v>
      </c>
      <c r="B351" s="302" t="e">
        <f t="shared" si="72"/>
        <v>#DIV/0!</v>
      </c>
      <c r="C351" s="302" t="e">
        <f t="shared" si="73"/>
        <v>#DIV/0!</v>
      </c>
      <c r="D351" s="302"/>
      <c r="E351" s="355"/>
      <c r="F351" s="362"/>
      <c r="G351" s="305">
        <f t="shared" si="74"/>
        <v>0</v>
      </c>
      <c r="H351" s="306">
        <f t="shared" si="75"/>
        <v>0</v>
      </c>
      <c r="I351" s="364"/>
      <c r="J351" s="365"/>
      <c r="K351" s="306" t="e">
        <f t="shared" si="76"/>
        <v>#DIV/0!</v>
      </c>
      <c r="L351" s="131"/>
      <c r="M351" s="309"/>
      <c r="N351" s="310">
        <f t="shared" si="77"/>
        <v>0</v>
      </c>
      <c r="O351" s="311">
        <f t="shared" si="78"/>
        <v>0</v>
      </c>
      <c r="P351" s="312"/>
      <c r="Q351" s="313"/>
      <c r="R351" t="e">
        <f t="shared" si="70"/>
        <v>#DIV/0!</v>
      </c>
      <c r="T351" t="e">
        <f t="shared" si="79"/>
        <v>#DIV/0!</v>
      </c>
      <c r="U351" s="314" t="e">
        <f t="shared" si="80"/>
        <v>#DIV/0!</v>
      </c>
      <c r="V351" s="314" t="e">
        <f t="shared" si="81"/>
        <v>#DIV/0!</v>
      </c>
      <c r="W351" s="314" t="e">
        <f t="shared" si="82"/>
        <v>#DIV/0!</v>
      </c>
      <c r="X351" s="314" t="e">
        <f t="shared" si="83"/>
        <v>#DIV/0!</v>
      </c>
    </row>
    <row r="352" spans="1:24" ht="14.25">
      <c r="A352" s="302" t="e">
        <f t="shared" si="71"/>
        <v>#DIV/0!</v>
      </c>
      <c r="B352" s="302" t="e">
        <f t="shared" si="72"/>
        <v>#DIV/0!</v>
      </c>
      <c r="C352" s="302" t="e">
        <f t="shared" si="73"/>
        <v>#DIV/0!</v>
      </c>
      <c r="D352" s="302"/>
      <c r="E352" s="355"/>
      <c r="F352" s="362"/>
      <c r="G352" s="305">
        <f t="shared" si="74"/>
        <v>0</v>
      </c>
      <c r="H352" s="306">
        <f t="shared" si="75"/>
        <v>0</v>
      </c>
      <c r="I352" s="364"/>
      <c r="J352" s="365"/>
      <c r="K352" s="306" t="e">
        <f t="shared" si="76"/>
        <v>#DIV/0!</v>
      </c>
      <c r="L352" s="131"/>
      <c r="M352" s="309"/>
      <c r="N352" s="310">
        <f t="shared" si="77"/>
        <v>0</v>
      </c>
      <c r="O352" s="311">
        <f t="shared" si="78"/>
        <v>0</v>
      </c>
      <c r="P352" s="312"/>
      <c r="Q352" s="313"/>
      <c r="R352" t="e">
        <f t="shared" si="70"/>
        <v>#DIV/0!</v>
      </c>
      <c r="T352" t="e">
        <f t="shared" si="79"/>
        <v>#DIV/0!</v>
      </c>
      <c r="U352" s="314" t="e">
        <f t="shared" si="80"/>
        <v>#DIV/0!</v>
      </c>
      <c r="V352" s="314" t="e">
        <f t="shared" si="81"/>
        <v>#DIV/0!</v>
      </c>
      <c r="W352" s="314" t="e">
        <f t="shared" si="82"/>
        <v>#DIV/0!</v>
      </c>
      <c r="X352" s="314" t="e">
        <f t="shared" si="83"/>
        <v>#DIV/0!</v>
      </c>
    </row>
    <row r="353" spans="1:24" ht="14.25">
      <c r="A353" s="302" t="e">
        <f t="shared" si="71"/>
        <v>#DIV/0!</v>
      </c>
      <c r="B353" s="302" t="e">
        <f t="shared" si="72"/>
        <v>#DIV/0!</v>
      </c>
      <c r="C353" s="302" t="e">
        <f t="shared" si="73"/>
        <v>#DIV/0!</v>
      </c>
      <c r="D353" s="302"/>
      <c r="E353" s="355"/>
      <c r="F353" s="362"/>
      <c r="G353" s="305">
        <f t="shared" si="74"/>
        <v>0</v>
      </c>
      <c r="H353" s="306">
        <f t="shared" si="75"/>
        <v>0</v>
      </c>
      <c r="I353" s="364"/>
      <c r="J353" s="365"/>
      <c r="K353" s="306" t="e">
        <f t="shared" si="76"/>
        <v>#DIV/0!</v>
      </c>
      <c r="L353" s="131"/>
      <c r="M353" s="309"/>
      <c r="N353" s="310">
        <f t="shared" si="77"/>
        <v>0</v>
      </c>
      <c r="O353" s="311">
        <f t="shared" si="78"/>
        <v>0</v>
      </c>
      <c r="P353" s="312"/>
      <c r="Q353" s="313"/>
      <c r="R353" t="e">
        <f t="shared" si="70"/>
        <v>#DIV/0!</v>
      </c>
      <c r="T353" t="e">
        <f t="shared" si="79"/>
        <v>#DIV/0!</v>
      </c>
      <c r="U353" s="314" t="e">
        <f t="shared" si="80"/>
        <v>#DIV/0!</v>
      </c>
      <c r="V353" s="314" t="e">
        <f t="shared" si="81"/>
        <v>#DIV/0!</v>
      </c>
      <c r="W353" s="314" t="e">
        <f t="shared" si="82"/>
        <v>#DIV/0!</v>
      </c>
      <c r="X353" s="314" t="e">
        <f t="shared" si="83"/>
        <v>#DIV/0!</v>
      </c>
    </row>
    <row r="354" spans="1:24" ht="14.25">
      <c r="A354" s="302" t="e">
        <f t="shared" si="71"/>
        <v>#DIV/0!</v>
      </c>
      <c r="B354" s="302" t="e">
        <f t="shared" si="72"/>
        <v>#DIV/0!</v>
      </c>
      <c r="C354" s="302" t="e">
        <f t="shared" si="73"/>
        <v>#DIV/0!</v>
      </c>
      <c r="D354" s="302"/>
      <c r="E354" s="355"/>
      <c r="F354" s="362"/>
      <c r="G354" s="305">
        <f t="shared" si="74"/>
        <v>0</v>
      </c>
      <c r="H354" s="306">
        <f t="shared" si="75"/>
        <v>0</v>
      </c>
      <c r="I354" s="364"/>
      <c r="J354" s="365"/>
      <c r="K354" s="306" t="e">
        <f t="shared" si="76"/>
        <v>#DIV/0!</v>
      </c>
      <c r="L354" s="131"/>
      <c r="M354" s="309"/>
      <c r="N354" s="310">
        <f t="shared" si="77"/>
        <v>0</v>
      </c>
      <c r="O354" s="311">
        <f t="shared" si="78"/>
        <v>0</v>
      </c>
      <c r="P354" s="312"/>
      <c r="Q354" s="313"/>
      <c r="R354" t="e">
        <f t="shared" si="70"/>
        <v>#DIV/0!</v>
      </c>
      <c r="T354" t="e">
        <f t="shared" si="79"/>
        <v>#DIV/0!</v>
      </c>
      <c r="U354" s="314" t="e">
        <f t="shared" si="80"/>
        <v>#DIV/0!</v>
      </c>
      <c r="V354" s="314" t="e">
        <f t="shared" si="81"/>
        <v>#DIV/0!</v>
      </c>
      <c r="W354" s="314" t="e">
        <f t="shared" si="82"/>
        <v>#DIV/0!</v>
      </c>
      <c r="X354" s="314" t="e">
        <f t="shared" si="83"/>
        <v>#DIV/0!</v>
      </c>
    </row>
    <row r="355" spans="1:24" ht="14.25">
      <c r="A355" s="302" t="e">
        <f t="shared" si="71"/>
        <v>#DIV/0!</v>
      </c>
      <c r="B355" s="302" t="e">
        <f t="shared" si="72"/>
        <v>#DIV/0!</v>
      </c>
      <c r="C355" s="302" t="e">
        <f t="shared" si="73"/>
        <v>#DIV/0!</v>
      </c>
      <c r="D355" s="302"/>
      <c r="E355" s="355"/>
      <c r="F355" s="362"/>
      <c r="G355" s="305">
        <f t="shared" si="74"/>
        <v>0</v>
      </c>
      <c r="H355" s="306">
        <f t="shared" si="75"/>
        <v>0</v>
      </c>
      <c r="I355" s="364"/>
      <c r="J355" s="365"/>
      <c r="K355" s="306" t="e">
        <f t="shared" si="76"/>
        <v>#DIV/0!</v>
      </c>
      <c r="L355" s="131"/>
      <c r="M355" s="309"/>
      <c r="N355" s="310">
        <f t="shared" si="77"/>
        <v>0</v>
      </c>
      <c r="O355" s="311">
        <f t="shared" si="78"/>
        <v>0</v>
      </c>
      <c r="P355" s="312"/>
      <c r="Q355" s="313"/>
      <c r="R355" t="e">
        <f aca="true" t="shared" si="84" ref="R355:R418">P355*(O355/SQRT(Q355))</f>
        <v>#DIV/0!</v>
      </c>
      <c r="T355" t="e">
        <f t="shared" si="79"/>
        <v>#DIV/0!</v>
      </c>
      <c r="U355" s="314" t="e">
        <f t="shared" si="80"/>
        <v>#DIV/0!</v>
      </c>
      <c r="V355" s="314" t="e">
        <f t="shared" si="81"/>
        <v>#DIV/0!</v>
      </c>
      <c r="W355" s="314" t="e">
        <f t="shared" si="82"/>
        <v>#DIV/0!</v>
      </c>
      <c r="X355" s="314" t="e">
        <f t="shared" si="83"/>
        <v>#DIV/0!</v>
      </c>
    </row>
    <row r="356" spans="1:24" ht="14.25">
      <c r="A356" s="302" t="e">
        <f t="shared" si="71"/>
        <v>#DIV/0!</v>
      </c>
      <c r="B356" s="302" t="e">
        <f t="shared" si="72"/>
        <v>#DIV/0!</v>
      </c>
      <c r="C356" s="302" t="e">
        <f t="shared" si="73"/>
        <v>#DIV/0!</v>
      </c>
      <c r="D356" s="302"/>
      <c r="E356" s="355"/>
      <c r="F356" s="362"/>
      <c r="G356" s="305">
        <f t="shared" si="74"/>
        <v>0</v>
      </c>
      <c r="H356" s="306">
        <f t="shared" si="75"/>
        <v>0</v>
      </c>
      <c r="I356" s="364"/>
      <c r="J356" s="365"/>
      <c r="K356" s="306" t="e">
        <f t="shared" si="76"/>
        <v>#DIV/0!</v>
      </c>
      <c r="L356" s="131"/>
      <c r="M356" s="309"/>
      <c r="N356" s="310">
        <f t="shared" si="77"/>
        <v>0</v>
      </c>
      <c r="O356" s="311">
        <f t="shared" si="78"/>
        <v>0</v>
      </c>
      <c r="P356" s="312"/>
      <c r="Q356" s="313"/>
      <c r="R356" t="e">
        <f t="shared" si="84"/>
        <v>#DIV/0!</v>
      </c>
      <c r="T356" t="e">
        <f t="shared" si="79"/>
        <v>#DIV/0!</v>
      </c>
      <c r="U356" s="314" t="e">
        <f t="shared" si="80"/>
        <v>#DIV/0!</v>
      </c>
      <c r="V356" s="314" t="e">
        <f t="shared" si="81"/>
        <v>#DIV/0!</v>
      </c>
      <c r="W356" s="314" t="e">
        <f t="shared" si="82"/>
        <v>#DIV/0!</v>
      </c>
      <c r="X356" s="314" t="e">
        <f t="shared" si="83"/>
        <v>#DIV/0!</v>
      </c>
    </row>
    <row r="357" spans="1:24" ht="14.25">
      <c r="A357" s="302" t="e">
        <f t="shared" si="71"/>
        <v>#DIV/0!</v>
      </c>
      <c r="B357" s="302" t="e">
        <f t="shared" si="72"/>
        <v>#DIV/0!</v>
      </c>
      <c r="C357" s="302" t="e">
        <f t="shared" si="73"/>
        <v>#DIV/0!</v>
      </c>
      <c r="D357" s="302"/>
      <c r="E357" s="355"/>
      <c r="F357" s="362"/>
      <c r="G357" s="305">
        <f t="shared" si="74"/>
        <v>0</v>
      </c>
      <c r="H357" s="306">
        <f t="shared" si="75"/>
        <v>0</v>
      </c>
      <c r="I357" s="364"/>
      <c r="J357" s="365"/>
      <c r="K357" s="306" t="e">
        <f t="shared" si="76"/>
        <v>#DIV/0!</v>
      </c>
      <c r="L357" s="131"/>
      <c r="M357" s="309"/>
      <c r="N357" s="310">
        <f t="shared" si="77"/>
        <v>0</v>
      </c>
      <c r="O357" s="311">
        <f t="shared" si="78"/>
        <v>0</v>
      </c>
      <c r="P357" s="312"/>
      <c r="Q357" s="313"/>
      <c r="R357" t="e">
        <f t="shared" si="84"/>
        <v>#DIV/0!</v>
      </c>
      <c r="T357" t="e">
        <f t="shared" si="79"/>
        <v>#DIV/0!</v>
      </c>
      <c r="U357" s="314" t="e">
        <f t="shared" si="80"/>
        <v>#DIV/0!</v>
      </c>
      <c r="V357" s="314" t="e">
        <f t="shared" si="81"/>
        <v>#DIV/0!</v>
      </c>
      <c r="W357" s="314" t="e">
        <f t="shared" si="82"/>
        <v>#DIV/0!</v>
      </c>
      <c r="X357" s="314" t="e">
        <f t="shared" si="83"/>
        <v>#DIV/0!</v>
      </c>
    </row>
    <row r="358" spans="1:24" ht="14.25">
      <c r="A358" s="302" t="e">
        <f t="shared" si="71"/>
        <v>#DIV/0!</v>
      </c>
      <c r="B358" s="302" t="e">
        <f t="shared" si="72"/>
        <v>#DIV/0!</v>
      </c>
      <c r="C358" s="302" t="e">
        <f t="shared" si="73"/>
        <v>#DIV/0!</v>
      </c>
      <c r="D358" s="302"/>
      <c r="E358" s="355"/>
      <c r="F358" s="362"/>
      <c r="G358" s="305">
        <f t="shared" si="74"/>
        <v>0</v>
      </c>
      <c r="H358" s="306">
        <f t="shared" si="75"/>
        <v>0</v>
      </c>
      <c r="I358" s="364"/>
      <c r="J358" s="365"/>
      <c r="K358" s="306" t="e">
        <f t="shared" si="76"/>
        <v>#DIV/0!</v>
      </c>
      <c r="L358" s="131"/>
      <c r="M358" s="309"/>
      <c r="N358" s="310">
        <f t="shared" si="77"/>
        <v>0</v>
      </c>
      <c r="O358" s="311">
        <f t="shared" si="78"/>
        <v>0</v>
      </c>
      <c r="P358" s="312"/>
      <c r="Q358" s="313"/>
      <c r="R358" t="e">
        <f t="shared" si="84"/>
        <v>#DIV/0!</v>
      </c>
      <c r="T358" t="e">
        <f t="shared" si="79"/>
        <v>#DIV/0!</v>
      </c>
      <c r="U358" s="314" t="e">
        <f t="shared" si="80"/>
        <v>#DIV/0!</v>
      </c>
      <c r="V358" s="314" t="e">
        <f t="shared" si="81"/>
        <v>#DIV/0!</v>
      </c>
      <c r="W358" s="314" t="e">
        <f t="shared" si="82"/>
        <v>#DIV/0!</v>
      </c>
      <c r="X358" s="314" t="e">
        <f t="shared" si="83"/>
        <v>#DIV/0!</v>
      </c>
    </row>
    <row r="359" spans="1:24" ht="14.25">
      <c r="A359" s="302" t="e">
        <f t="shared" si="71"/>
        <v>#DIV/0!</v>
      </c>
      <c r="B359" s="302" t="e">
        <f t="shared" si="72"/>
        <v>#DIV/0!</v>
      </c>
      <c r="C359" s="302" t="e">
        <f t="shared" si="73"/>
        <v>#DIV/0!</v>
      </c>
      <c r="D359" s="302"/>
      <c r="E359" s="355"/>
      <c r="F359" s="362"/>
      <c r="G359" s="305">
        <f t="shared" si="74"/>
        <v>0</v>
      </c>
      <c r="H359" s="306">
        <f t="shared" si="75"/>
        <v>0</v>
      </c>
      <c r="I359" s="364"/>
      <c r="J359" s="365"/>
      <c r="K359" s="306" t="e">
        <f t="shared" si="76"/>
        <v>#DIV/0!</v>
      </c>
      <c r="L359" s="131"/>
      <c r="M359" s="309"/>
      <c r="N359" s="310">
        <f t="shared" si="77"/>
        <v>0</v>
      </c>
      <c r="O359" s="311">
        <f t="shared" si="78"/>
        <v>0</v>
      </c>
      <c r="P359" s="312"/>
      <c r="Q359" s="313"/>
      <c r="R359" t="e">
        <f t="shared" si="84"/>
        <v>#DIV/0!</v>
      </c>
      <c r="T359" t="e">
        <f t="shared" si="79"/>
        <v>#DIV/0!</v>
      </c>
      <c r="U359" s="314" t="e">
        <f t="shared" si="80"/>
        <v>#DIV/0!</v>
      </c>
      <c r="V359" s="314" t="e">
        <f t="shared" si="81"/>
        <v>#DIV/0!</v>
      </c>
      <c r="W359" s="314" t="e">
        <f t="shared" si="82"/>
        <v>#DIV/0!</v>
      </c>
      <c r="X359" s="314" t="e">
        <f t="shared" si="83"/>
        <v>#DIV/0!</v>
      </c>
    </row>
    <row r="360" spans="1:24" ht="14.25">
      <c r="A360" s="302" t="e">
        <f t="shared" si="71"/>
        <v>#DIV/0!</v>
      </c>
      <c r="B360" s="302" t="e">
        <f t="shared" si="72"/>
        <v>#DIV/0!</v>
      </c>
      <c r="C360" s="302" t="e">
        <f t="shared" si="73"/>
        <v>#DIV/0!</v>
      </c>
      <c r="D360" s="302"/>
      <c r="E360" s="355"/>
      <c r="F360" s="362"/>
      <c r="G360" s="305">
        <f t="shared" si="74"/>
        <v>0</v>
      </c>
      <c r="H360" s="306">
        <f t="shared" si="75"/>
        <v>0</v>
      </c>
      <c r="I360" s="364"/>
      <c r="J360" s="365"/>
      <c r="K360" s="306" t="e">
        <f t="shared" si="76"/>
        <v>#DIV/0!</v>
      </c>
      <c r="L360" s="131"/>
      <c r="M360" s="309"/>
      <c r="N360" s="310">
        <f t="shared" si="77"/>
        <v>0</v>
      </c>
      <c r="O360" s="311">
        <f t="shared" si="78"/>
        <v>0</v>
      </c>
      <c r="P360" s="312"/>
      <c r="Q360" s="313"/>
      <c r="R360" t="e">
        <f t="shared" si="84"/>
        <v>#DIV/0!</v>
      </c>
      <c r="T360" t="e">
        <f t="shared" si="79"/>
        <v>#DIV/0!</v>
      </c>
      <c r="U360" s="314" t="e">
        <f t="shared" si="80"/>
        <v>#DIV/0!</v>
      </c>
      <c r="V360" s="314" t="e">
        <f t="shared" si="81"/>
        <v>#DIV/0!</v>
      </c>
      <c r="W360" s="314" t="e">
        <f t="shared" si="82"/>
        <v>#DIV/0!</v>
      </c>
      <c r="X360" s="314" t="e">
        <f t="shared" si="83"/>
        <v>#DIV/0!</v>
      </c>
    </row>
    <row r="361" spans="1:24" ht="14.25">
      <c r="A361" s="302" t="e">
        <f t="shared" si="71"/>
        <v>#DIV/0!</v>
      </c>
      <c r="B361" s="302" t="e">
        <f t="shared" si="72"/>
        <v>#DIV/0!</v>
      </c>
      <c r="C361" s="302" t="e">
        <f t="shared" si="73"/>
        <v>#DIV/0!</v>
      </c>
      <c r="D361" s="302"/>
      <c r="E361" s="355"/>
      <c r="F361" s="362"/>
      <c r="G361" s="305">
        <f t="shared" si="74"/>
        <v>0</v>
      </c>
      <c r="H361" s="306">
        <f t="shared" si="75"/>
        <v>0</v>
      </c>
      <c r="I361" s="364"/>
      <c r="J361" s="365"/>
      <c r="K361" s="306" t="e">
        <f t="shared" si="76"/>
        <v>#DIV/0!</v>
      </c>
      <c r="L361" s="131"/>
      <c r="M361" s="309"/>
      <c r="N361" s="310">
        <f t="shared" si="77"/>
        <v>0</v>
      </c>
      <c r="O361" s="311">
        <f t="shared" si="78"/>
        <v>0</v>
      </c>
      <c r="P361" s="312"/>
      <c r="Q361" s="313"/>
      <c r="R361" t="e">
        <f t="shared" si="84"/>
        <v>#DIV/0!</v>
      </c>
      <c r="T361" t="e">
        <f t="shared" si="79"/>
        <v>#DIV/0!</v>
      </c>
      <c r="U361" s="314" t="e">
        <f t="shared" si="80"/>
        <v>#DIV/0!</v>
      </c>
      <c r="V361" s="314" t="e">
        <f t="shared" si="81"/>
        <v>#DIV/0!</v>
      </c>
      <c r="W361" s="314" t="e">
        <f t="shared" si="82"/>
        <v>#DIV/0!</v>
      </c>
      <c r="X361" s="314" t="e">
        <f t="shared" si="83"/>
        <v>#DIV/0!</v>
      </c>
    </row>
    <row r="362" spans="1:24" ht="14.25">
      <c r="A362" s="302" t="e">
        <f t="shared" si="71"/>
        <v>#DIV/0!</v>
      </c>
      <c r="B362" s="302" t="e">
        <f t="shared" si="72"/>
        <v>#DIV/0!</v>
      </c>
      <c r="C362" s="302" t="e">
        <f t="shared" si="73"/>
        <v>#DIV/0!</v>
      </c>
      <c r="D362" s="302"/>
      <c r="E362" s="355"/>
      <c r="F362" s="362"/>
      <c r="G362" s="305">
        <f t="shared" si="74"/>
        <v>0</v>
      </c>
      <c r="H362" s="306">
        <f t="shared" si="75"/>
        <v>0</v>
      </c>
      <c r="I362" s="364"/>
      <c r="J362" s="365"/>
      <c r="K362" s="306" t="e">
        <f t="shared" si="76"/>
        <v>#DIV/0!</v>
      </c>
      <c r="L362" s="131"/>
      <c r="M362" s="309"/>
      <c r="N362" s="310">
        <f t="shared" si="77"/>
        <v>0</v>
      </c>
      <c r="O362" s="311">
        <f t="shared" si="78"/>
        <v>0</v>
      </c>
      <c r="P362" s="312"/>
      <c r="Q362" s="313"/>
      <c r="R362" t="e">
        <f t="shared" si="84"/>
        <v>#DIV/0!</v>
      </c>
      <c r="T362" t="e">
        <f t="shared" si="79"/>
        <v>#DIV/0!</v>
      </c>
      <c r="U362" s="314" t="e">
        <f t="shared" si="80"/>
        <v>#DIV/0!</v>
      </c>
      <c r="V362" s="314" t="e">
        <f t="shared" si="81"/>
        <v>#DIV/0!</v>
      </c>
      <c r="W362" s="314" t="e">
        <f t="shared" si="82"/>
        <v>#DIV/0!</v>
      </c>
      <c r="X362" s="314" t="e">
        <f t="shared" si="83"/>
        <v>#DIV/0!</v>
      </c>
    </row>
    <row r="363" spans="1:24" ht="14.25">
      <c r="A363" s="302" t="e">
        <f t="shared" si="71"/>
        <v>#DIV/0!</v>
      </c>
      <c r="B363" s="302" t="e">
        <f t="shared" si="72"/>
        <v>#DIV/0!</v>
      </c>
      <c r="C363" s="302" t="e">
        <f t="shared" si="73"/>
        <v>#DIV/0!</v>
      </c>
      <c r="D363" s="302"/>
      <c r="E363" s="355"/>
      <c r="F363" s="362"/>
      <c r="G363" s="305">
        <f t="shared" si="74"/>
        <v>0</v>
      </c>
      <c r="H363" s="306">
        <f t="shared" si="75"/>
        <v>0</v>
      </c>
      <c r="I363" s="364"/>
      <c r="J363" s="365"/>
      <c r="K363" s="306" t="e">
        <f t="shared" si="76"/>
        <v>#DIV/0!</v>
      </c>
      <c r="L363" s="131"/>
      <c r="M363" s="309"/>
      <c r="N363" s="310">
        <f t="shared" si="77"/>
        <v>0</v>
      </c>
      <c r="O363" s="311">
        <f t="shared" si="78"/>
        <v>0</v>
      </c>
      <c r="P363" s="312"/>
      <c r="Q363" s="313"/>
      <c r="R363" t="e">
        <f t="shared" si="84"/>
        <v>#DIV/0!</v>
      </c>
      <c r="T363" t="e">
        <f t="shared" si="79"/>
        <v>#DIV/0!</v>
      </c>
      <c r="U363" s="314" t="e">
        <f t="shared" si="80"/>
        <v>#DIV/0!</v>
      </c>
      <c r="V363" s="314" t="e">
        <f t="shared" si="81"/>
        <v>#DIV/0!</v>
      </c>
      <c r="W363" s="314" t="e">
        <f t="shared" si="82"/>
        <v>#DIV/0!</v>
      </c>
      <c r="X363" s="314" t="e">
        <f t="shared" si="83"/>
        <v>#DIV/0!</v>
      </c>
    </row>
    <row r="364" spans="1:24" ht="14.25">
      <c r="A364" s="302" t="e">
        <f t="shared" si="71"/>
        <v>#DIV/0!</v>
      </c>
      <c r="B364" s="302" t="e">
        <f t="shared" si="72"/>
        <v>#DIV/0!</v>
      </c>
      <c r="C364" s="302" t="e">
        <f t="shared" si="73"/>
        <v>#DIV/0!</v>
      </c>
      <c r="D364" s="302"/>
      <c r="E364" s="355"/>
      <c r="F364" s="362"/>
      <c r="G364" s="305">
        <f t="shared" si="74"/>
        <v>0</v>
      </c>
      <c r="H364" s="306">
        <f t="shared" si="75"/>
        <v>0</v>
      </c>
      <c r="I364" s="364"/>
      <c r="J364" s="365"/>
      <c r="K364" s="306" t="e">
        <f t="shared" si="76"/>
        <v>#DIV/0!</v>
      </c>
      <c r="L364" s="131"/>
      <c r="M364" s="309"/>
      <c r="N364" s="310">
        <f t="shared" si="77"/>
        <v>0</v>
      </c>
      <c r="O364" s="311">
        <f t="shared" si="78"/>
        <v>0</v>
      </c>
      <c r="P364" s="312"/>
      <c r="Q364" s="313"/>
      <c r="R364" t="e">
        <f t="shared" si="84"/>
        <v>#DIV/0!</v>
      </c>
      <c r="T364" t="e">
        <f t="shared" si="79"/>
        <v>#DIV/0!</v>
      </c>
      <c r="U364" s="314" t="e">
        <f t="shared" si="80"/>
        <v>#DIV/0!</v>
      </c>
      <c r="V364" s="314" t="e">
        <f t="shared" si="81"/>
        <v>#DIV/0!</v>
      </c>
      <c r="W364" s="314" t="e">
        <f t="shared" si="82"/>
        <v>#DIV/0!</v>
      </c>
      <c r="X364" s="314" t="e">
        <f t="shared" si="83"/>
        <v>#DIV/0!</v>
      </c>
    </row>
    <row r="365" spans="1:24" ht="14.25">
      <c r="A365" s="302" t="e">
        <f t="shared" si="71"/>
        <v>#DIV/0!</v>
      </c>
      <c r="B365" s="302" t="e">
        <f t="shared" si="72"/>
        <v>#DIV/0!</v>
      </c>
      <c r="C365" s="302" t="e">
        <f t="shared" si="73"/>
        <v>#DIV/0!</v>
      </c>
      <c r="D365" s="302"/>
      <c r="E365" s="355"/>
      <c r="F365" s="362"/>
      <c r="G365" s="305">
        <f t="shared" si="74"/>
        <v>0</v>
      </c>
      <c r="H365" s="306">
        <f t="shared" si="75"/>
        <v>0</v>
      </c>
      <c r="I365" s="364"/>
      <c r="J365" s="365"/>
      <c r="K365" s="306" t="e">
        <f t="shared" si="76"/>
        <v>#DIV/0!</v>
      </c>
      <c r="L365" s="131"/>
      <c r="M365" s="309"/>
      <c r="N365" s="310">
        <f t="shared" si="77"/>
        <v>0</v>
      </c>
      <c r="O365" s="311">
        <f t="shared" si="78"/>
        <v>0</v>
      </c>
      <c r="P365" s="312"/>
      <c r="Q365" s="313"/>
      <c r="R365" t="e">
        <f t="shared" si="84"/>
        <v>#DIV/0!</v>
      </c>
      <c r="T365" t="e">
        <f t="shared" si="79"/>
        <v>#DIV/0!</v>
      </c>
      <c r="U365" s="314" t="e">
        <f t="shared" si="80"/>
        <v>#DIV/0!</v>
      </c>
      <c r="V365" s="314" t="e">
        <f t="shared" si="81"/>
        <v>#DIV/0!</v>
      </c>
      <c r="W365" s="314" t="e">
        <f t="shared" si="82"/>
        <v>#DIV/0!</v>
      </c>
      <c r="X365" s="314" t="e">
        <f t="shared" si="83"/>
        <v>#DIV/0!</v>
      </c>
    </row>
    <row r="366" spans="1:24" ht="14.25">
      <c r="A366" s="302" t="e">
        <f t="shared" si="71"/>
        <v>#DIV/0!</v>
      </c>
      <c r="B366" s="302" t="e">
        <f t="shared" si="72"/>
        <v>#DIV/0!</v>
      </c>
      <c r="C366" s="302" t="e">
        <f t="shared" si="73"/>
        <v>#DIV/0!</v>
      </c>
      <c r="D366" s="302"/>
      <c r="E366" s="355"/>
      <c r="F366" s="362"/>
      <c r="G366" s="305">
        <f t="shared" si="74"/>
        <v>0</v>
      </c>
      <c r="H366" s="306">
        <f t="shared" si="75"/>
        <v>0</v>
      </c>
      <c r="I366" s="364"/>
      <c r="J366" s="365"/>
      <c r="K366" s="306" t="e">
        <f t="shared" si="76"/>
        <v>#DIV/0!</v>
      </c>
      <c r="L366" s="131"/>
      <c r="M366" s="309"/>
      <c r="N366" s="310">
        <f t="shared" si="77"/>
        <v>0</v>
      </c>
      <c r="O366" s="311">
        <f t="shared" si="78"/>
        <v>0</v>
      </c>
      <c r="P366" s="312"/>
      <c r="Q366" s="313"/>
      <c r="R366" t="e">
        <f t="shared" si="84"/>
        <v>#DIV/0!</v>
      </c>
      <c r="T366" t="e">
        <f t="shared" si="79"/>
        <v>#DIV/0!</v>
      </c>
      <c r="U366" s="314" t="e">
        <f t="shared" si="80"/>
        <v>#DIV/0!</v>
      </c>
      <c r="V366" s="314" t="e">
        <f t="shared" si="81"/>
        <v>#DIV/0!</v>
      </c>
      <c r="W366" s="314" t="e">
        <f t="shared" si="82"/>
        <v>#DIV/0!</v>
      </c>
      <c r="X366" s="314" t="e">
        <f t="shared" si="83"/>
        <v>#DIV/0!</v>
      </c>
    </row>
    <row r="367" spans="1:24" ht="14.25">
      <c r="A367" s="302" t="e">
        <f t="shared" si="71"/>
        <v>#DIV/0!</v>
      </c>
      <c r="B367" s="302" t="e">
        <f t="shared" si="72"/>
        <v>#DIV/0!</v>
      </c>
      <c r="C367" s="302" t="e">
        <f t="shared" si="73"/>
        <v>#DIV/0!</v>
      </c>
      <c r="D367" s="302"/>
      <c r="E367" s="355"/>
      <c r="F367" s="362"/>
      <c r="G367" s="305">
        <f t="shared" si="74"/>
        <v>0</v>
      </c>
      <c r="H367" s="306">
        <f t="shared" si="75"/>
        <v>0</v>
      </c>
      <c r="I367" s="364"/>
      <c r="J367" s="365"/>
      <c r="K367" s="306" t="e">
        <f t="shared" si="76"/>
        <v>#DIV/0!</v>
      </c>
      <c r="L367" s="131"/>
      <c r="M367" s="309"/>
      <c r="N367" s="310">
        <f t="shared" si="77"/>
        <v>0</v>
      </c>
      <c r="O367" s="311">
        <f t="shared" si="78"/>
        <v>0</v>
      </c>
      <c r="P367" s="312"/>
      <c r="Q367" s="313"/>
      <c r="R367" t="e">
        <f t="shared" si="84"/>
        <v>#DIV/0!</v>
      </c>
      <c r="T367" t="e">
        <f t="shared" si="79"/>
        <v>#DIV/0!</v>
      </c>
      <c r="U367" s="314" t="e">
        <f t="shared" si="80"/>
        <v>#DIV/0!</v>
      </c>
      <c r="V367" s="314" t="e">
        <f t="shared" si="81"/>
        <v>#DIV/0!</v>
      </c>
      <c r="W367" s="314" t="e">
        <f t="shared" si="82"/>
        <v>#DIV/0!</v>
      </c>
      <c r="X367" s="314" t="e">
        <f t="shared" si="83"/>
        <v>#DIV/0!</v>
      </c>
    </row>
    <row r="368" spans="1:24" ht="14.25">
      <c r="A368" s="302" t="e">
        <f t="shared" si="71"/>
        <v>#DIV/0!</v>
      </c>
      <c r="B368" s="302" t="e">
        <f t="shared" si="72"/>
        <v>#DIV/0!</v>
      </c>
      <c r="C368" s="302" t="e">
        <f t="shared" si="73"/>
        <v>#DIV/0!</v>
      </c>
      <c r="D368" s="302"/>
      <c r="E368" s="355"/>
      <c r="F368" s="362"/>
      <c r="G368" s="305">
        <f t="shared" si="74"/>
        <v>0</v>
      </c>
      <c r="H368" s="306">
        <f t="shared" si="75"/>
        <v>0</v>
      </c>
      <c r="I368" s="364"/>
      <c r="J368" s="365"/>
      <c r="K368" s="306" t="e">
        <f t="shared" si="76"/>
        <v>#DIV/0!</v>
      </c>
      <c r="L368" s="131"/>
      <c r="M368" s="309"/>
      <c r="N368" s="310">
        <f t="shared" si="77"/>
        <v>0</v>
      </c>
      <c r="O368" s="311">
        <f t="shared" si="78"/>
        <v>0</v>
      </c>
      <c r="P368" s="312"/>
      <c r="Q368" s="313"/>
      <c r="R368" t="e">
        <f t="shared" si="84"/>
        <v>#DIV/0!</v>
      </c>
      <c r="T368" t="e">
        <f t="shared" si="79"/>
        <v>#DIV/0!</v>
      </c>
      <c r="U368" s="314" t="e">
        <f t="shared" si="80"/>
        <v>#DIV/0!</v>
      </c>
      <c r="V368" s="314" t="e">
        <f t="shared" si="81"/>
        <v>#DIV/0!</v>
      </c>
      <c r="W368" s="314" t="e">
        <f t="shared" si="82"/>
        <v>#DIV/0!</v>
      </c>
      <c r="X368" s="314" t="e">
        <f t="shared" si="83"/>
        <v>#DIV/0!</v>
      </c>
    </row>
    <row r="369" spans="1:24" ht="14.25">
      <c r="A369" s="302" t="e">
        <f t="shared" si="71"/>
        <v>#DIV/0!</v>
      </c>
      <c r="B369" s="302" t="e">
        <f t="shared" si="72"/>
        <v>#DIV/0!</v>
      </c>
      <c r="C369" s="302" t="e">
        <f t="shared" si="73"/>
        <v>#DIV/0!</v>
      </c>
      <c r="D369" s="302"/>
      <c r="E369" s="355"/>
      <c r="F369" s="362"/>
      <c r="G369" s="305">
        <f t="shared" si="74"/>
        <v>0</v>
      </c>
      <c r="H369" s="306">
        <f t="shared" si="75"/>
        <v>0</v>
      </c>
      <c r="I369" s="364"/>
      <c r="J369" s="365"/>
      <c r="K369" s="306" t="e">
        <f t="shared" si="76"/>
        <v>#DIV/0!</v>
      </c>
      <c r="L369" s="131"/>
      <c r="M369" s="309"/>
      <c r="N369" s="310">
        <f t="shared" si="77"/>
        <v>0</v>
      </c>
      <c r="O369" s="311">
        <f t="shared" si="78"/>
        <v>0</v>
      </c>
      <c r="P369" s="312"/>
      <c r="Q369" s="313"/>
      <c r="R369" t="e">
        <f t="shared" si="84"/>
        <v>#DIV/0!</v>
      </c>
      <c r="T369" t="e">
        <f t="shared" si="79"/>
        <v>#DIV/0!</v>
      </c>
      <c r="U369" s="314" t="e">
        <f t="shared" si="80"/>
        <v>#DIV/0!</v>
      </c>
      <c r="V369" s="314" t="e">
        <f t="shared" si="81"/>
        <v>#DIV/0!</v>
      </c>
      <c r="W369" s="314" t="e">
        <f t="shared" si="82"/>
        <v>#DIV/0!</v>
      </c>
      <c r="X369" s="314" t="e">
        <f t="shared" si="83"/>
        <v>#DIV/0!</v>
      </c>
    </row>
    <row r="370" spans="1:24" ht="14.25">
      <c r="A370" s="302" t="e">
        <f t="shared" si="71"/>
        <v>#DIV/0!</v>
      </c>
      <c r="B370" s="302" t="e">
        <f t="shared" si="72"/>
        <v>#DIV/0!</v>
      </c>
      <c r="C370" s="302" t="e">
        <f t="shared" si="73"/>
        <v>#DIV/0!</v>
      </c>
      <c r="D370" s="302"/>
      <c r="E370" s="355"/>
      <c r="F370" s="362"/>
      <c r="G370" s="305">
        <f t="shared" si="74"/>
        <v>0</v>
      </c>
      <c r="H370" s="306">
        <f t="shared" si="75"/>
        <v>0</v>
      </c>
      <c r="I370" s="364"/>
      <c r="J370" s="365"/>
      <c r="K370" s="306" t="e">
        <f t="shared" si="76"/>
        <v>#DIV/0!</v>
      </c>
      <c r="L370" s="131"/>
      <c r="M370" s="309"/>
      <c r="N370" s="310">
        <f t="shared" si="77"/>
        <v>0</v>
      </c>
      <c r="O370" s="311">
        <f t="shared" si="78"/>
        <v>0</v>
      </c>
      <c r="P370" s="312"/>
      <c r="Q370" s="313"/>
      <c r="R370" t="e">
        <f t="shared" si="84"/>
        <v>#DIV/0!</v>
      </c>
      <c r="T370" t="e">
        <f t="shared" si="79"/>
        <v>#DIV/0!</v>
      </c>
      <c r="U370" s="314" t="e">
        <f t="shared" si="80"/>
        <v>#DIV/0!</v>
      </c>
      <c r="V370" s="314" t="e">
        <f t="shared" si="81"/>
        <v>#DIV/0!</v>
      </c>
      <c r="W370" s="314" t="e">
        <f t="shared" si="82"/>
        <v>#DIV/0!</v>
      </c>
      <c r="X370" s="314" t="e">
        <f t="shared" si="83"/>
        <v>#DIV/0!</v>
      </c>
    </row>
    <row r="371" spans="1:24" ht="14.25">
      <c r="A371" s="302" t="e">
        <f t="shared" si="71"/>
        <v>#DIV/0!</v>
      </c>
      <c r="B371" s="302" t="e">
        <f t="shared" si="72"/>
        <v>#DIV/0!</v>
      </c>
      <c r="C371" s="302" t="e">
        <f t="shared" si="73"/>
        <v>#DIV/0!</v>
      </c>
      <c r="D371" s="302"/>
      <c r="E371" s="355"/>
      <c r="F371" s="362"/>
      <c r="G371" s="305">
        <f t="shared" si="74"/>
        <v>0</v>
      </c>
      <c r="H371" s="306">
        <f t="shared" si="75"/>
        <v>0</v>
      </c>
      <c r="I371" s="364"/>
      <c r="J371" s="365"/>
      <c r="K371" s="306" t="e">
        <f t="shared" si="76"/>
        <v>#DIV/0!</v>
      </c>
      <c r="L371" s="131"/>
      <c r="M371" s="309"/>
      <c r="N371" s="310">
        <f t="shared" si="77"/>
        <v>0</v>
      </c>
      <c r="O371" s="311">
        <f t="shared" si="78"/>
        <v>0</v>
      </c>
      <c r="P371" s="312"/>
      <c r="Q371" s="313"/>
      <c r="R371" t="e">
        <f t="shared" si="84"/>
        <v>#DIV/0!</v>
      </c>
      <c r="T371" t="e">
        <f t="shared" si="79"/>
        <v>#DIV/0!</v>
      </c>
      <c r="U371" s="314" t="e">
        <f t="shared" si="80"/>
        <v>#DIV/0!</v>
      </c>
      <c r="V371" s="314" t="e">
        <f t="shared" si="81"/>
        <v>#DIV/0!</v>
      </c>
      <c r="W371" s="314" t="e">
        <f t="shared" si="82"/>
        <v>#DIV/0!</v>
      </c>
      <c r="X371" s="314" t="e">
        <f t="shared" si="83"/>
        <v>#DIV/0!</v>
      </c>
    </row>
    <row r="372" spans="1:24" ht="14.25">
      <c r="A372" s="302" t="e">
        <f t="shared" si="71"/>
        <v>#DIV/0!</v>
      </c>
      <c r="B372" s="302" t="e">
        <f t="shared" si="72"/>
        <v>#DIV/0!</v>
      </c>
      <c r="C372" s="302" t="e">
        <f t="shared" si="73"/>
        <v>#DIV/0!</v>
      </c>
      <c r="D372" s="302"/>
      <c r="E372" s="355"/>
      <c r="F372" s="362"/>
      <c r="G372" s="305">
        <f t="shared" si="74"/>
        <v>0</v>
      </c>
      <c r="H372" s="306">
        <f t="shared" si="75"/>
        <v>0</v>
      </c>
      <c r="I372" s="364"/>
      <c r="J372" s="365"/>
      <c r="K372" s="306" t="e">
        <f t="shared" si="76"/>
        <v>#DIV/0!</v>
      </c>
      <c r="L372" s="131"/>
      <c r="M372" s="309"/>
      <c r="N372" s="310">
        <f t="shared" si="77"/>
        <v>0</v>
      </c>
      <c r="O372" s="311">
        <f t="shared" si="78"/>
        <v>0</v>
      </c>
      <c r="P372" s="312"/>
      <c r="Q372" s="313"/>
      <c r="R372" t="e">
        <f t="shared" si="84"/>
        <v>#DIV/0!</v>
      </c>
      <c r="T372" t="e">
        <f t="shared" si="79"/>
        <v>#DIV/0!</v>
      </c>
      <c r="U372" s="314" t="e">
        <f t="shared" si="80"/>
        <v>#DIV/0!</v>
      </c>
      <c r="V372" s="314" t="e">
        <f t="shared" si="81"/>
        <v>#DIV/0!</v>
      </c>
      <c r="W372" s="314" t="e">
        <f t="shared" si="82"/>
        <v>#DIV/0!</v>
      </c>
      <c r="X372" s="314" t="e">
        <f t="shared" si="83"/>
        <v>#DIV/0!</v>
      </c>
    </row>
    <row r="373" spans="1:24" ht="14.25">
      <c r="A373" s="302" t="e">
        <f t="shared" si="71"/>
        <v>#DIV/0!</v>
      </c>
      <c r="B373" s="302" t="e">
        <f t="shared" si="72"/>
        <v>#DIV/0!</v>
      </c>
      <c r="C373" s="302" t="e">
        <f t="shared" si="73"/>
        <v>#DIV/0!</v>
      </c>
      <c r="D373" s="302"/>
      <c r="E373" s="355"/>
      <c r="F373" s="362"/>
      <c r="G373" s="305">
        <f t="shared" si="74"/>
        <v>0</v>
      </c>
      <c r="H373" s="306">
        <f t="shared" si="75"/>
        <v>0</v>
      </c>
      <c r="I373" s="364"/>
      <c r="J373" s="365"/>
      <c r="K373" s="306" t="e">
        <f t="shared" si="76"/>
        <v>#DIV/0!</v>
      </c>
      <c r="L373" s="131"/>
      <c r="M373" s="309"/>
      <c r="N373" s="310">
        <f t="shared" si="77"/>
        <v>0</v>
      </c>
      <c r="O373" s="311">
        <f t="shared" si="78"/>
        <v>0</v>
      </c>
      <c r="P373" s="312"/>
      <c r="Q373" s="313"/>
      <c r="R373" t="e">
        <f t="shared" si="84"/>
        <v>#DIV/0!</v>
      </c>
      <c r="T373" t="e">
        <f t="shared" si="79"/>
        <v>#DIV/0!</v>
      </c>
      <c r="U373" s="314" t="e">
        <f t="shared" si="80"/>
        <v>#DIV/0!</v>
      </c>
      <c r="V373" s="314" t="e">
        <f t="shared" si="81"/>
        <v>#DIV/0!</v>
      </c>
      <c r="W373" s="314" t="e">
        <f t="shared" si="82"/>
        <v>#DIV/0!</v>
      </c>
      <c r="X373" s="314" t="e">
        <f t="shared" si="83"/>
        <v>#DIV/0!</v>
      </c>
    </row>
    <row r="374" spans="1:24" ht="14.25">
      <c r="A374" s="302" t="e">
        <f t="shared" si="71"/>
        <v>#DIV/0!</v>
      </c>
      <c r="B374" s="302" t="e">
        <f t="shared" si="72"/>
        <v>#DIV/0!</v>
      </c>
      <c r="C374" s="302" t="e">
        <f t="shared" si="73"/>
        <v>#DIV/0!</v>
      </c>
      <c r="D374" s="302"/>
      <c r="E374" s="355"/>
      <c r="F374" s="362"/>
      <c r="G374" s="305">
        <f t="shared" si="74"/>
        <v>0</v>
      </c>
      <c r="H374" s="306">
        <f t="shared" si="75"/>
        <v>0</v>
      </c>
      <c r="I374" s="364"/>
      <c r="J374" s="365"/>
      <c r="K374" s="306" t="e">
        <f t="shared" si="76"/>
        <v>#DIV/0!</v>
      </c>
      <c r="L374" s="131"/>
      <c r="M374" s="309"/>
      <c r="N374" s="310">
        <f t="shared" si="77"/>
        <v>0</v>
      </c>
      <c r="O374" s="311">
        <f t="shared" si="78"/>
        <v>0</v>
      </c>
      <c r="P374" s="312"/>
      <c r="Q374" s="313"/>
      <c r="R374" t="e">
        <f t="shared" si="84"/>
        <v>#DIV/0!</v>
      </c>
      <c r="T374" t="e">
        <f t="shared" si="79"/>
        <v>#DIV/0!</v>
      </c>
      <c r="U374" s="314" t="e">
        <f t="shared" si="80"/>
        <v>#DIV/0!</v>
      </c>
      <c r="V374" s="314" t="e">
        <f t="shared" si="81"/>
        <v>#DIV/0!</v>
      </c>
      <c r="W374" s="314" t="e">
        <f t="shared" si="82"/>
        <v>#DIV/0!</v>
      </c>
      <c r="X374" s="314" t="e">
        <f t="shared" si="83"/>
        <v>#DIV/0!</v>
      </c>
    </row>
    <row r="375" spans="1:24" ht="14.25">
      <c r="A375" s="302" t="e">
        <f t="shared" si="71"/>
        <v>#DIV/0!</v>
      </c>
      <c r="B375" s="302" t="e">
        <f t="shared" si="72"/>
        <v>#DIV/0!</v>
      </c>
      <c r="C375" s="302" t="e">
        <f t="shared" si="73"/>
        <v>#DIV/0!</v>
      </c>
      <c r="D375" s="302"/>
      <c r="E375" s="355"/>
      <c r="F375" s="362"/>
      <c r="G375" s="305">
        <f t="shared" si="74"/>
        <v>0</v>
      </c>
      <c r="H375" s="306">
        <f t="shared" si="75"/>
        <v>0</v>
      </c>
      <c r="I375" s="364"/>
      <c r="J375" s="365"/>
      <c r="K375" s="306" t="e">
        <f t="shared" si="76"/>
        <v>#DIV/0!</v>
      </c>
      <c r="L375" s="131"/>
      <c r="M375" s="309"/>
      <c r="N375" s="310">
        <f t="shared" si="77"/>
        <v>0</v>
      </c>
      <c r="O375" s="311">
        <f t="shared" si="78"/>
        <v>0</v>
      </c>
      <c r="P375" s="312"/>
      <c r="Q375" s="313"/>
      <c r="R375" t="e">
        <f t="shared" si="84"/>
        <v>#DIV/0!</v>
      </c>
      <c r="T375" t="e">
        <f t="shared" si="79"/>
        <v>#DIV/0!</v>
      </c>
      <c r="U375" s="314" t="e">
        <f t="shared" si="80"/>
        <v>#DIV/0!</v>
      </c>
      <c r="V375" s="314" t="e">
        <f t="shared" si="81"/>
        <v>#DIV/0!</v>
      </c>
      <c r="W375" s="314" t="e">
        <f t="shared" si="82"/>
        <v>#DIV/0!</v>
      </c>
      <c r="X375" s="314" t="e">
        <f t="shared" si="83"/>
        <v>#DIV/0!</v>
      </c>
    </row>
    <row r="376" spans="1:24" ht="14.25">
      <c r="A376" s="302" t="e">
        <f t="shared" si="71"/>
        <v>#DIV/0!</v>
      </c>
      <c r="B376" s="302" t="e">
        <f t="shared" si="72"/>
        <v>#DIV/0!</v>
      </c>
      <c r="C376" s="302" t="e">
        <f t="shared" si="73"/>
        <v>#DIV/0!</v>
      </c>
      <c r="D376" s="302"/>
      <c r="E376" s="355"/>
      <c r="F376" s="362"/>
      <c r="G376" s="305">
        <f t="shared" si="74"/>
        <v>0</v>
      </c>
      <c r="H376" s="306">
        <f t="shared" si="75"/>
        <v>0</v>
      </c>
      <c r="I376" s="364"/>
      <c r="J376" s="365"/>
      <c r="K376" s="306" t="e">
        <f t="shared" si="76"/>
        <v>#DIV/0!</v>
      </c>
      <c r="L376" s="131"/>
      <c r="M376" s="309"/>
      <c r="N376" s="310">
        <f t="shared" si="77"/>
        <v>0</v>
      </c>
      <c r="O376" s="311">
        <f t="shared" si="78"/>
        <v>0</v>
      </c>
      <c r="P376" s="312"/>
      <c r="Q376" s="313"/>
      <c r="R376" t="e">
        <f t="shared" si="84"/>
        <v>#DIV/0!</v>
      </c>
      <c r="T376" t="e">
        <f t="shared" si="79"/>
        <v>#DIV/0!</v>
      </c>
      <c r="U376" s="314" t="e">
        <f t="shared" si="80"/>
        <v>#DIV/0!</v>
      </c>
      <c r="V376" s="314" t="e">
        <f t="shared" si="81"/>
        <v>#DIV/0!</v>
      </c>
      <c r="W376" s="314" t="e">
        <f t="shared" si="82"/>
        <v>#DIV/0!</v>
      </c>
      <c r="X376" s="314" t="e">
        <f t="shared" si="83"/>
        <v>#DIV/0!</v>
      </c>
    </row>
    <row r="377" spans="1:24" ht="14.25">
      <c r="A377" s="302" t="e">
        <f t="shared" si="71"/>
        <v>#DIV/0!</v>
      </c>
      <c r="B377" s="302" t="e">
        <f t="shared" si="72"/>
        <v>#DIV/0!</v>
      </c>
      <c r="C377" s="302" t="e">
        <f t="shared" si="73"/>
        <v>#DIV/0!</v>
      </c>
      <c r="D377" s="302"/>
      <c r="E377" s="355"/>
      <c r="F377" s="362"/>
      <c r="G377" s="305">
        <f t="shared" si="74"/>
        <v>0</v>
      </c>
      <c r="H377" s="306">
        <f t="shared" si="75"/>
        <v>0</v>
      </c>
      <c r="I377" s="364"/>
      <c r="J377" s="365"/>
      <c r="K377" s="306" t="e">
        <f t="shared" si="76"/>
        <v>#DIV/0!</v>
      </c>
      <c r="L377" s="131"/>
      <c r="M377" s="309"/>
      <c r="N377" s="310">
        <f t="shared" si="77"/>
        <v>0</v>
      </c>
      <c r="O377" s="311">
        <f t="shared" si="78"/>
        <v>0</v>
      </c>
      <c r="P377" s="312"/>
      <c r="Q377" s="313"/>
      <c r="R377" t="e">
        <f t="shared" si="84"/>
        <v>#DIV/0!</v>
      </c>
      <c r="T377" t="e">
        <f t="shared" si="79"/>
        <v>#DIV/0!</v>
      </c>
      <c r="U377" s="314" t="e">
        <f t="shared" si="80"/>
        <v>#DIV/0!</v>
      </c>
      <c r="V377" s="314" t="e">
        <f t="shared" si="81"/>
        <v>#DIV/0!</v>
      </c>
      <c r="W377" s="314" t="e">
        <f t="shared" si="82"/>
        <v>#DIV/0!</v>
      </c>
      <c r="X377" s="314" t="e">
        <f t="shared" si="83"/>
        <v>#DIV/0!</v>
      </c>
    </row>
    <row r="378" spans="1:24" ht="14.25">
      <c r="A378" s="302" t="e">
        <f t="shared" si="71"/>
        <v>#DIV/0!</v>
      </c>
      <c r="B378" s="302" t="e">
        <f t="shared" si="72"/>
        <v>#DIV/0!</v>
      </c>
      <c r="C378" s="302" t="e">
        <f t="shared" si="73"/>
        <v>#DIV/0!</v>
      </c>
      <c r="D378" s="302"/>
      <c r="E378" s="355"/>
      <c r="F378" s="362"/>
      <c r="G378" s="305">
        <f t="shared" si="74"/>
        <v>0</v>
      </c>
      <c r="H378" s="306">
        <f t="shared" si="75"/>
        <v>0</v>
      </c>
      <c r="I378" s="364"/>
      <c r="J378" s="365"/>
      <c r="K378" s="306" t="e">
        <f t="shared" si="76"/>
        <v>#DIV/0!</v>
      </c>
      <c r="L378" s="131"/>
      <c r="M378" s="309"/>
      <c r="N378" s="310">
        <f t="shared" si="77"/>
        <v>0</v>
      </c>
      <c r="O378" s="311">
        <f t="shared" si="78"/>
        <v>0</v>
      </c>
      <c r="P378" s="312"/>
      <c r="Q378" s="313"/>
      <c r="R378" t="e">
        <f t="shared" si="84"/>
        <v>#DIV/0!</v>
      </c>
      <c r="T378" t="e">
        <f t="shared" si="79"/>
        <v>#DIV/0!</v>
      </c>
      <c r="U378" s="314" t="e">
        <f t="shared" si="80"/>
        <v>#DIV/0!</v>
      </c>
      <c r="V378" s="314" t="e">
        <f t="shared" si="81"/>
        <v>#DIV/0!</v>
      </c>
      <c r="W378" s="314" t="e">
        <f t="shared" si="82"/>
        <v>#DIV/0!</v>
      </c>
      <c r="X378" s="314" t="e">
        <f t="shared" si="83"/>
        <v>#DIV/0!</v>
      </c>
    </row>
    <row r="379" spans="1:24" ht="14.25">
      <c r="A379" s="302" t="e">
        <f t="shared" si="71"/>
        <v>#DIV/0!</v>
      </c>
      <c r="B379" s="302" t="e">
        <f t="shared" si="72"/>
        <v>#DIV/0!</v>
      </c>
      <c r="C379" s="302" t="e">
        <f t="shared" si="73"/>
        <v>#DIV/0!</v>
      </c>
      <c r="D379" s="302"/>
      <c r="E379" s="355"/>
      <c r="F379" s="362"/>
      <c r="G379" s="305">
        <f t="shared" si="74"/>
        <v>0</v>
      </c>
      <c r="H379" s="306">
        <f t="shared" si="75"/>
        <v>0</v>
      </c>
      <c r="I379" s="364"/>
      <c r="J379" s="365"/>
      <c r="K379" s="306" t="e">
        <f t="shared" si="76"/>
        <v>#DIV/0!</v>
      </c>
      <c r="L379" s="131"/>
      <c r="M379" s="309"/>
      <c r="N379" s="310">
        <f t="shared" si="77"/>
        <v>0</v>
      </c>
      <c r="O379" s="311">
        <f t="shared" si="78"/>
        <v>0</v>
      </c>
      <c r="P379" s="312"/>
      <c r="Q379" s="313"/>
      <c r="R379" t="e">
        <f t="shared" si="84"/>
        <v>#DIV/0!</v>
      </c>
      <c r="T379" t="e">
        <f t="shared" si="79"/>
        <v>#DIV/0!</v>
      </c>
      <c r="U379" s="314" t="e">
        <f t="shared" si="80"/>
        <v>#DIV/0!</v>
      </c>
      <c r="V379" s="314" t="e">
        <f t="shared" si="81"/>
        <v>#DIV/0!</v>
      </c>
      <c r="W379" s="314" t="e">
        <f t="shared" si="82"/>
        <v>#DIV/0!</v>
      </c>
      <c r="X379" s="314" t="e">
        <f t="shared" si="83"/>
        <v>#DIV/0!</v>
      </c>
    </row>
    <row r="380" spans="1:24" ht="14.25">
      <c r="A380" s="302" t="e">
        <f t="shared" si="71"/>
        <v>#DIV/0!</v>
      </c>
      <c r="B380" s="302" t="e">
        <f t="shared" si="72"/>
        <v>#DIV/0!</v>
      </c>
      <c r="C380" s="302" t="e">
        <f t="shared" si="73"/>
        <v>#DIV/0!</v>
      </c>
      <c r="D380" s="302"/>
      <c r="E380" s="355"/>
      <c r="F380" s="362"/>
      <c r="G380" s="305">
        <f t="shared" si="74"/>
        <v>0</v>
      </c>
      <c r="H380" s="306">
        <f t="shared" si="75"/>
        <v>0</v>
      </c>
      <c r="I380" s="364"/>
      <c r="J380" s="365"/>
      <c r="K380" s="306" t="e">
        <f t="shared" si="76"/>
        <v>#DIV/0!</v>
      </c>
      <c r="L380" s="131"/>
      <c r="M380" s="309"/>
      <c r="N380" s="310">
        <f t="shared" si="77"/>
        <v>0</v>
      </c>
      <c r="O380" s="311">
        <f t="shared" si="78"/>
        <v>0</v>
      </c>
      <c r="P380" s="312"/>
      <c r="Q380" s="313"/>
      <c r="R380" t="e">
        <f t="shared" si="84"/>
        <v>#DIV/0!</v>
      </c>
      <c r="T380" t="e">
        <f t="shared" si="79"/>
        <v>#DIV/0!</v>
      </c>
      <c r="U380" s="314" t="e">
        <f t="shared" si="80"/>
        <v>#DIV/0!</v>
      </c>
      <c r="V380" s="314" t="e">
        <f t="shared" si="81"/>
        <v>#DIV/0!</v>
      </c>
      <c r="W380" s="314" t="e">
        <f t="shared" si="82"/>
        <v>#DIV/0!</v>
      </c>
      <c r="X380" s="314" t="e">
        <f t="shared" si="83"/>
        <v>#DIV/0!</v>
      </c>
    </row>
    <row r="381" spans="1:24" ht="14.25">
      <c r="A381" s="302" t="e">
        <f t="shared" si="71"/>
        <v>#DIV/0!</v>
      </c>
      <c r="B381" s="302" t="e">
        <f t="shared" si="72"/>
        <v>#DIV/0!</v>
      </c>
      <c r="C381" s="302" t="e">
        <f t="shared" si="73"/>
        <v>#DIV/0!</v>
      </c>
      <c r="D381" s="302"/>
      <c r="E381" s="355"/>
      <c r="F381" s="362"/>
      <c r="G381" s="305">
        <f t="shared" si="74"/>
        <v>0</v>
      </c>
      <c r="H381" s="306">
        <f t="shared" si="75"/>
        <v>0</v>
      </c>
      <c r="I381" s="364"/>
      <c r="J381" s="365"/>
      <c r="K381" s="306" t="e">
        <f t="shared" si="76"/>
        <v>#DIV/0!</v>
      </c>
      <c r="L381" s="131"/>
      <c r="M381" s="309"/>
      <c r="N381" s="310">
        <f t="shared" si="77"/>
        <v>0</v>
      </c>
      <c r="O381" s="311">
        <f t="shared" si="78"/>
        <v>0</v>
      </c>
      <c r="P381" s="312"/>
      <c r="Q381" s="313"/>
      <c r="R381" t="e">
        <f t="shared" si="84"/>
        <v>#DIV/0!</v>
      </c>
      <c r="T381" t="e">
        <f t="shared" si="79"/>
        <v>#DIV/0!</v>
      </c>
      <c r="U381" s="314" t="e">
        <f t="shared" si="80"/>
        <v>#DIV/0!</v>
      </c>
      <c r="V381" s="314" t="e">
        <f t="shared" si="81"/>
        <v>#DIV/0!</v>
      </c>
      <c r="W381" s="314" t="e">
        <f t="shared" si="82"/>
        <v>#DIV/0!</v>
      </c>
      <c r="X381" s="314" t="e">
        <f t="shared" si="83"/>
        <v>#DIV/0!</v>
      </c>
    </row>
    <row r="382" spans="1:24" ht="14.25">
      <c r="A382" s="302" t="e">
        <f t="shared" si="71"/>
        <v>#DIV/0!</v>
      </c>
      <c r="B382" s="302" t="e">
        <f t="shared" si="72"/>
        <v>#DIV/0!</v>
      </c>
      <c r="C382" s="302" t="e">
        <f t="shared" si="73"/>
        <v>#DIV/0!</v>
      </c>
      <c r="D382" s="302"/>
      <c r="E382" s="355"/>
      <c r="F382" s="362"/>
      <c r="G382" s="305">
        <f t="shared" si="74"/>
        <v>0</v>
      </c>
      <c r="H382" s="306">
        <f t="shared" si="75"/>
        <v>0</v>
      </c>
      <c r="I382" s="364"/>
      <c r="J382" s="365"/>
      <c r="K382" s="306" t="e">
        <f t="shared" si="76"/>
        <v>#DIV/0!</v>
      </c>
      <c r="L382" s="131"/>
      <c r="M382" s="309"/>
      <c r="N382" s="310">
        <f t="shared" si="77"/>
        <v>0</v>
      </c>
      <c r="O382" s="311">
        <f t="shared" si="78"/>
        <v>0</v>
      </c>
      <c r="P382" s="312"/>
      <c r="Q382" s="313"/>
      <c r="R382" t="e">
        <f t="shared" si="84"/>
        <v>#DIV/0!</v>
      </c>
      <c r="T382" t="e">
        <f t="shared" si="79"/>
        <v>#DIV/0!</v>
      </c>
      <c r="U382" s="314" t="e">
        <f t="shared" si="80"/>
        <v>#DIV/0!</v>
      </c>
      <c r="V382" s="314" t="e">
        <f t="shared" si="81"/>
        <v>#DIV/0!</v>
      </c>
      <c r="W382" s="314" t="e">
        <f t="shared" si="82"/>
        <v>#DIV/0!</v>
      </c>
      <c r="X382" s="314" t="e">
        <f t="shared" si="83"/>
        <v>#DIV/0!</v>
      </c>
    </row>
    <row r="383" spans="1:24" ht="14.25">
      <c r="A383" s="302" t="e">
        <f t="shared" si="71"/>
        <v>#DIV/0!</v>
      </c>
      <c r="B383" s="302" t="e">
        <f t="shared" si="72"/>
        <v>#DIV/0!</v>
      </c>
      <c r="C383" s="302" t="e">
        <f t="shared" si="73"/>
        <v>#DIV/0!</v>
      </c>
      <c r="D383" s="302"/>
      <c r="E383" s="355"/>
      <c r="F383" s="362"/>
      <c r="G383" s="305">
        <f t="shared" si="74"/>
        <v>0</v>
      </c>
      <c r="H383" s="306">
        <f t="shared" si="75"/>
        <v>0</v>
      </c>
      <c r="I383" s="364"/>
      <c r="J383" s="365"/>
      <c r="K383" s="306" t="e">
        <f t="shared" si="76"/>
        <v>#DIV/0!</v>
      </c>
      <c r="L383" s="131"/>
      <c r="M383" s="309"/>
      <c r="N383" s="310">
        <f t="shared" si="77"/>
        <v>0</v>
      </c>
      <c r="O383" s="311">
        <f t="shared" si="78"/>
        <v>0</v>
      </c>
      <c r="P383" s="312"/>
      <c r="Q383" s="313"/>
      <c r="R383" t="e">
        <f t="shared" si="84"/>
        <v>#DIV/0!</v>
      </c>
      <c r="T383" t="e">
        <f t="shared" si="79"/>
        <v>#DIV/0!</v>
      </c>
      <c r="U383" s="314" t="e">
        <f t="shared" si="80"/>
        <v>#DIV/0!</v>
      </c>
      <c r="V383" s="314" t="e">
        <f t="shared" si="81"/>
        <v>#DIV/0!</v>
      </c>
      <c r="W383" s="314" t="e">
        <f t="shared" si="82"/>
        <v>#DIV/0!</v>
      </c>
      <c r="X383" s="314" t="e">
        <f t="shared" si="83"/>
        <v>#DIV/0!</v>
      </c>
    </row>
    <row r="384" spans="1:24" ht="14.25">
      <c r="A384" s="302" t="e">
        <f t="shared" si="71"/>
        <v>#DIV/0!</v>
      </c>
      <c r="B384" s="302" t="e">
        <f t="shared" si="72"/>
        <v>#DIV/0!</v>
      </c>
      <c r="C384" s="302" t="e">
        <f t="shared" si="73"/>
        <v>#DIV/0!</v>
      </c>
      <c r="D384" s="302"/>
      <c r="E384" s="355"/>
      <c r="F384" s="362"/>
      <c r="G384" s="305">
        <f t="shared" si="74"/>
        <v>0</v>
      </c>
      <c r="H384" s="306">
        <f t="shared" si="75"/>
        <v>0</v>
      </c>
      <c r="I384" s="364"/>
      <c r="J384" s="365"/>
      <c r="K384" s="306" t="e">
        <f t="shared" si="76"/>
        <v>#DIV/0!</v>
      </c>
      <c r="L384" s="131"/>
      <c r="M384" s="309"/>
      <c r="N384" s="310">
        <f t="shared" si="77"/>
        <v>0</v>
      </c>
      <c r="O384" s="311">
        <f t="shared" si="78"/>
        <v>0</v>
      </c>
      <c r="P384" s="312"/>
      <c r="Q384" s="313"/>
      <c r="R384" t="e">
        <f t="shared" si="84"/>
        <v>#DIV/0!</v>
      </c>
      <c r="T384" t="e">
        <f t="shared" si="79"/>
        <v>#DIV/0!</v>
      </c>
      <c r="U384" s="314" t="e">
        <f t="shared" si="80"/>
        <v>#DIV/0!</v>
      </c>
      <c r="V384" s="314" t="e">
        <f t="shared" si="81"/>
        <v>#DIV/0!</v>
      </c>
      <c r="W384" s="314" t="e">
        <f t="shared" si="82"/>
        <v>#DIV/0!</v>
      </c>
      <c r="X384" s="314" t="e">
        <f t="shared" si="83"/>
        <v>#DIV/0!</v>
      </c>
    </row>
    <row r="385" spans="1:24" ht="14.25">
      <c r="A385" s="302" t="e">
        <f t="shared" si="71"/>
        <v>#DIV/0!</v>
      </c>
      <c r="B385" s="302" t="e">
        <f t="shared" si="72"/>
        <v>#DIV/0!</v>
      </c>
      <c r="C385" s="302" t="e">
        <f t="shared" si="73"/>
        <v>#DIV/0!</v>
      </c>
      <c r="D385" s="302"/>
      <c r="E385" s="355"/>
      <c r="F385" s="362"/>
      <c r="G385" s="305">
        <f t="shared" si="74"/>
        <v>0</v>
      </c>
      <c r="H385" s="306">
        <f t="shared" si="75"/>
        <v>0</v>
      </c>
      <c r="I385" s="364"/>
      <c r="J385" s="365"/>
      <c r="K385" s="306" t="e">
        <f t="shared" si="76"/>
        <v>#DIV/0!</v>
      </c>
      <c r="L385" s="131"/>
      <c r="M385" s="309"/>
      <c r="N385" s="310">
        <f t="shared" si="77"/>
        <v>0</v>
      </c>
      <c r="O385" s="311">
        <f t="shared" si="78"/>
        <v>0</v>
      </c>
      <c r="P385" s="312"/>
      <c r="Q385" s="313"/>
      <c r="R385" t="e">
        <f t="shared" si="84"/>
        <v>#DIV/0!</v>
      </c>
      <c r="T385" t="e">
        <f t="shared" si="79"/>
        <v>#DIV/0!</v>
      </c>
      <c r="U385" s="314" t="e">
        <f t="shared" si="80"/>
        <v>#DIV/0!</v>
      </c>
      <c r="V385" s="314" t="e">
        <f t="shared" si="81"/>
        <v>#DIV/0!</v>
      </c>
      <c r="W385" s="314" t="e">
        <f t="shared" si="82"/>
        <v>#DIV/0!</v>
      </c>
      <c r="X385" s="314" t="e">
        <f t="shared" si="83"/>
        <v>#DIV/0!</v>
      </c>
    </row>
    <row r="386" spans="1:24" ht="14.25">
      <c r="A386" s="302" t="e">
        <f t="shared" si="71"/>
        <v>#DIV/0!</v>
      </c>
      <c r="B386" s="302" t="e">
        <f t="shared" si="72"/>
        <v>#DIV/0!</v>
      </c>
      <c r="C386" s="302" t="e">
        <f t="shared" si="73"/>
        <v>#DIV/0!</v>
      </c>
      <c r="D386" s="302"/>
      <c r="E386" s="355"/>
      <c r="F386" s="362"/>
      <c r="G386" s="305">
        <f t="shared" si="74"/>
        <v>0</v>
      </c>
      <c r="H386" s="306">
        <f t="shared" si="75"/>
        <v>0</v>
      </c>
      <c r="I386" s="364"/>
      <c r="J386" s="365"/>
      <c r="K386" s="306" t="e">
        <f t="shared" si="76"/>
        <v>#DIV/0!</v>
      </c>
      <c r="L386" s="131"/>
      <c r="M386" s="309"/>
      <c r="N386" s="310">
        <f t="shared" si="77"/>
        <v>0</v>
      </c>
      <c r="O386" s="311">
        <f t="shared" si="78"/>
        <v>0</v>
      </c>
      <c r="P386" s="312"/>
      <c r="Q386" s="313"/>
      <c r="R386" t="e">
        <f t="shared" si="84"/>
        <v>#DIV/0!</v>
      </c>
      <c r="T386" t="e">
        <f t="shared" si="79"/>
        <v>#DIV/0!</v>
      </c>
      <c r="U386" s="314" t="e">
        <f t="shared" si="80"/>
        <v>#DIV/0!</v>
      </c>
      <c r="V386" s="314" t="e">
        <f t="shared" si="81"/>
        <v>#DIV/0!</v>
      </c>
      <c r="W386" s="314" t="e">
        <f t="shared" si="82"/>
        <v>#DIV/0!</v>
      </c>
      <c r="X386" s="314" t="e">
        <f t="shared" si="83"/>
        <v>#DIV/0!</v>
      </c>
    </row>
    <row r="387" spans="1:24" ht="14.25">
      <c r="A387" s="302" t="e">
        <f t="shared" si="71"/>
        <v>#DIV/0!</v>
      </c>
      <c r="B387" s="302" t="e">
        <f t="shared" si="72"/>
        <v>#DIV/0!</v>
      </c>
      <c r="C387" s="302" t="e">
        <f t="shared" si="73"/>
        <v>#DIV/0!</v>
      </c>
      <c r="D387" s="302"/>
      <c r="E387" s="355"/>
      <c r="F387" s="362"/>
      <c r="G387" s="305">
        <f t="shared" si="74"/>
        <v>0</v>
      </c>
      <c r="H387" s="306">
        <f t="shared" si="75"/>
        <v>0</v>
      </c>
      <c r="I387" s="364"/>
      <c r="J387" s="365"/>
      <c r="K387" s="306" t="e">
        <f t="shared" si="76"/>
        <v>#DIV/0!</v>
      </c>
      <c r="L387" s="131"/>
      <c r="M387" s="309"/>
      <c r="N387" s="310">
        <f t="shared" si="77"/>
        <v>0</v>
      </c>
      <c r="O387" s="311">
        <f t="shared" si="78"/>
        <v>0</v>
      </c>
      <c r="P387" s="312"/>
      <c r="Q387" s="313"/>
      <c r="R387" t="e">
        <f t="shared" si="84"/>
        <v>#DIV/0!</v>
      </c>
      <c r="T387" t="e">
        <f t="shared" si="79"/>
        <v>#DIV/0!</v>
      </c>
      <c r="U387" s="314" t="e">
        <f t="shared" si="80"/>
        <v>#DIV/0!</v>
      </c>
      <c r="V387" s="314" t="e">
        <f t="shared" si="81"/>
        <v>#DIV/0!</v>
      </c>
      <c r="W387" s="314" t="e">
        <f t="shared" si="82"/>
        <v>#DIV/0!</v>
      </c>
      <c r="X387" s="314" t="e">
        <f t="shared" si="83"/>
        <v>#DIV/0!</v>
      </c>
    </row>
    <row r="388" spans="1:24" ht="14.25">
      <c r="A388" s="302" t="e">
        <f t="shared" si="71"/>
        <v>#DIV/0!</v>
      </c>
      <c r="B388" s="302" t="e">
        <f t="shared" si="72"/>
        <v>#DIV/0!</v>
      </c>
      <c r="C388" s="302" t="e">
        <f t="shared" si="73"/>
        <v>#DIV/0!</v>
      </c>
      <c r="D388" s="302"/>
      <c r="E388" s="355"/>
      <c r="F388" s="362"/>
      <c r="G388" s="305">
        <f t="shared" si="74"/>
        <v>0</v>
      </c>
      <c r="H388" s="306">
        <f t="shared" si="75"/>
        <v>0</v>
      </c>
      <c r="I388" s="364"/>
      <c r="J388" s="365"/>
      <c r="K388" s="306" t="e">
        <f t="shared" si="76"/>
        <v>#DIV/0!</v>
      </c>
      <c r="L388" s="131"/>
      <c r="M388" s="309"/>
      <c r="N388" s="310">
        <f t="shared" si="77"/>
        <v>0</v>
      </c>
      <c r="O388" s="311">
        <f t="shared" si="78"/>
        <v>0</v>
      </c>
      <c r="P388" s="312"/>
      <c r="Q388" s="313"/>
      <c r="R388" t="e">
        <f t="shared" si="84"/>
        <v>#DIV/0!</v>
      </c>
      <c r="T388" t="e">
        <f t="shared" si="79"/>
        <v>#DIV/0!</v>
      </c>
      <c r="U388" s="314" t="e">
        <f t="shared" si="80"/>
        <v>#DIV/0!</v>
      </c>
      <c r="V388" s="314" t="e">
        <f t="shared" si="81"/>
        <v>#DIV/0!</v>
      </c>
      <c r="W388" s="314" t="e">
        <f t="shared" si="82"/>
        <v>#DIV/0!</v>
      </c>
      <c r="X388" s="314" t="e">
        <f t="shared" si="83"/>
        <v>#DIV/0!</v>
      </c>
    </row>
    <row r="389" spans="1:24" ht="14.25">
      <c r="A389" s="302" t="e">
        <f t="shared" si="71"/>
        <v>#DIV/0!</v>
      </c>
      <c r="B389" s="302" t="e">
        <f t="shared" si="72"/>
        <v>#DIV/0!</v>
      </c>
      <c r="C389" s="302" t="e">
        <f t="shared" si="73"/>
        <v>#DIV/0!</v>
      </c>
      <c r="D389" s="302"/>
      <c r="E389" s="355"/>
      <c r="F389" s="362"/>
      <c r="G389" s="305">
        <f t="shared" si="74"/>
        <v>0</v>
      </c>
      <c r="H389" s="306">
        <f t="shared" si="75"/>
        <v>0</v>
      </c>
      <c r="I389" s="364"/>
      <c r="J389" s="365"/>
      <c r="K389" s="306" t="e">
        <f t="shared" si="76"/>
        <v>#DIV/0!</v>
      </c>
      <c r="L389" s="131"/>
      <c r="M389" s="309"/>
      <c r="N389" s="310">
        <f t="shared" si="77"/>
        <v>0</v>
      </c>
      <c r="O389" s="311">
        <f t="shared" si="78"/>
        <v>0</v>
      </c>
      <c r="P389" s="312"/>
      <c r="Q389" s="313"/>
      <c r="R389" t="e">
        <f t="shared" si="84"/>
        <v>#DIV/0!</v>
      </c>
      <c r="T389" t="e">
        <f t="shared" si="79"/>
        <v>#DIV/0!</v>
      </c>
      <c r="U389" s="314" t="e">
        <f t="shared" si="80"/>
        <v>#DIV/0!</v>
      </c>
      <c r="V389" s="314" t="e">
        <f t="shared" si="81"/>
        <v>#DIV/0!</v>
      </c>
      <c r="W389" s="314" t="e">
        <f t="shared" si="82"/>
        <v>#DIV/0!</v>
      </c>
      <c r="X389" s="314" t="e">
        <f t="shared" si="83"/>
        <v>#DIV/0!</v>
      </c>
    </row>
    <row r="390" spans="1:24" ht="14.25">
      <c r="A390" s="302" t="e">
        <f t="shared" si="71"/>
        <v>#DIV/0!</v>
      </c>
      <c r="B390" s="302" t="e">
        <f t="shared" si="72"/>
        <v>#DIV/0!</v>
      </c>
      <c r="C390" s="302" t="e">
        <f t="shared" si="73"/>
        <v>#DIV/0!</v>
      </c>
      <c r="D390" s="302"/>
      <c r="E390" s="355"/>
      <c r="F390" s="362"/>
      <c r="G390" s="305">
        <f t="shared" si="74"/>
        <v>0</v>
      </c>
      <c r="H390" s="306">
        <f t="shared" si="75"/>
        <v>0</v>
      </c>
      <c r="I390" s="364"/>
      <c r="J390" s="365"/>
      <c r="K390" s="306" t="e">
        <f t="shared" si="76"/>
        <v>#DIV/0!</v>
      </c>
      <c r="L390" s="131"/>
      <c r="M390" s="309"/>
      <c r="N390" s="310">
        <f t="shared" si="77"/>
        <v>0</v>
      </c>
      <c r="O390" s="311">
        <f t="shared" si="78"/>
        <v>0</v>
      </c>
      <c r="P390" s="312"/>
      <c r="Q390" s="313"/>
      <c r="R390" t="e">
        <f t="shared" si="84"/>
        <v>#DIV/0!</v>
      </c>
      <c r="T390" t="e">
        <f t="shared" si="79"/>
        <v>#DIV/0!</v>
      </c>
      <c r="U390" s="314" t="e">
        <f t="shared" si="80"/>
        <v>#DIV/0!</v>
      </c>
      <c r="V390" s="314" t="e">
        <f t="shared" si="81"/>
        <v>#DIV/0!</v>
      </c>
      <c r="W390" s="314" t="e">
        <f t="shared" si="82"/>
        <v>#DIV/0!</v>
      </c>
      <c r="X390" s="314" t="e">
        <f t="shared" si="83"/>
        <v>#DIV/0!</v>
      </c>
    </row>
    <row r="391" spans="1:24" ht="14.25">
      <c r="A391" s="302" t="e">
        <f aca="true" t="shared" si="85" ref="A391:A454">IF(ABS(T391)&gt;=NORMSINV(0.9),"*","")</f>
        <v>#DIV/0!</v>
      </c>
      <c r="B391" s="302" t="e">
        <f aca="true" t="shared" si="86" ref="B391:B454">IF(ABS(T391)&gt;=NORMSINV(0.95),"*","")</f>
        <v>#DIV/0!</v>
      </c>
      <c r="C391" s="302" t="e">
        <f aca="true" t="shared" si="87" ref="C391:C454">IF(ABS(T391)&gt;=NORMSINV(0.975),"*","")</f>
        <v>#DIV/0!</v>
      </c>
      <c r="D391" s="302"/>
      <c r="E391" s="355"/>
      <c r="F391" s="362"/>
      <c r="G391" s="305">
        <f aca="true" t="shared" si="88" ref="G391:G454">F391/100</f>
        <v>0</v>
      </c>
      <c r="H391" s="306">
        <f aca="true" t="shared" si="89" ref="H391:H454">SQRT((1-G391)*(G391))</f>
        <v>0</v>
      </c>
      <c r="I391" s="364"/>
      <c r="J391" s="365"/>
      <c r="K391" s="306" t="e">
        <f aca="true" t="shared" si="90" ref="K391:K454">H391*I391/SQRT(J391)</f>
        <v>#DIV/0!</v>
      </c>
      <c r="L391" s="131"/>
      <c r="M391" s="309"/>
      <c r="N391" s="310">
        <f aca="true" t="shared" si="91" ref="N391:N454">M391/100</f>
        <v>0</v>
      </c>
      <c r="O391" s="311">
        <f aca="true" t="shared" si="92" ref="O391:O454">SQRT((1-N391)*(N391))</f>
        <v>0</v>
      </c>
      <c r="P391" s="312"/>
      <c r="Q391" s="313"/>
      <c r="R391" t="e">
        <f t="shared" si="84"/>
        <v>#DIV/0!</v>
      </c>
      <c r="T391" t="e">
        <f aca="true" t="shared" si="93" ref="T391:T454">(+G391-N391)/SQRT((K391^2)+(R391^2))</f>
        <v>#DIV/0!</v>
      </c>
      <c r="U391" s="314" t="e">
        <f aca="true" t="shared" si="94" ref="U391:U454">IF(ABS(T391)&gt;=NORMSINV(0.9),"*","")</f>
        <v>#DIV/0!</v>
      </c>
      <c r="V391" s="314" t="e">
        <f aca="true" t="shared" si="95" ref="V391:V454">IF(ABS(T391)&gt;=NORMSINV(0.95),"*","")</f>
        <v>#DIV/0!</v>
      </c>
      <c r="W391" s="314" t="e">
        <f aca="true" t="shared" si="96" ref="W391:W454">IF(ABS(T391)&gt;=NORMSINV(0.975),"*","")</f>
        <v>#DIV/0!</v>
      </c>
      <c r="X391" s="314" t="e">
        <f aca="true" t="shared" si="97" ref="X391:X454">IF(ABS(T391)&gt;=NORMSINV(0.995),"*","")</f>
        <v>#DIV/0!</v>
      </c>
    </row>
    <row r="392" spans="1:24" ht="14.25">
      <c r="A392" s="302" t="e">
        <f t="shared" si="85"/>
        <v>#DIV/0!</v>
      </c>
      <c r="B392" s="302" t="e">
        <f t="shared" si="86"/>
        <v>#DIV/0!</v>
      </c>
      <c r="C392" s="302" t="e">
        <f t="shared" si="87"/>
        <v>#DIV/0!</v>
      </c>
      <c r="D392" s="302"/>
      <c r="E392" s="355"/>
      <c r="F392" s="362"/>
      <c r="G392" s="305">
        <f t="shared" si="88"/>
        <v>0</v>
      </c>
      <c r="H392" s="306">
        <f t="shared" si="89"/>
        <v>0</v>
      </c>
      <c r="I392" s="364"/>
      <c r="J392" s="365"/>
      <c r="K392" s="306" t="e">
        <f t="shared" si="90"/>
        <v>#DIV/0!</v>
      </c>
      <c r="L392" s="131"/>
      <c r="M392" s="309"/>
      <c r="N392" s="310">
        <f t="shared" si="91"/>
        <v>0</v>
      </c>
      <c r="O392" s="311">
        <f t="shared" si="92"/>
        <v>0</v>
      </c>
      <c r="P392" s="312"/>
      <c r="Q392" s="313"/>
      <c r="R392" t="e">
        <f t="shared" si="84"/>
        <v>#DIV/0!</v>
      </c>
      <c r="T392" t="e">
        <f t="shared" si="93"/>
        <v>#DIV/0!</v>
      </c>
      <c r="U392" s="314" t="e">
        <f t="shared" si="94"/>
        <v>#DIV/0!</v>
      </c>
      <c r="V392" s="314" t="e">
        <f t="shared" si="95"/>
        <v>#DIV/0!</v>
      </c>
      <c r="W392" s="314" t="e">
        <f t="shared" si="96"/>
        <v>#DIV/0!</v>
      </c>
      <c r="X392" s="314" t="e">
        <f t="shared" si="97"/>
        <v>#DIV/0!</v>
      </c>
    </row>
    <row r="393" spans="1:24" ht="14.25">
      <c r="A393" s="302" t="e">
        <f t="shared" si="85"/>
        <v>#DIV/0!</v>
      </c>
      <c r="B393" s="302" t="e">
        <f t="shared" si="86"/>
        <v>#DIV/0!</v>
      </c>
      <c r="C393" s="302" t="e">
        <f t="shared" si="87"/>
        <v>#DIV/0!</v>
      </c>
      <c r="D393" s="302"/>
      <c r="E393" s="355"/>
      <c r="F393" s="362"/>
      <c r="G393" s="305">
        <f t="shared" si="88"/>
        <v>0</v>
      </c>
      <c r="H393" s="306">
        <f t="shared" si="89"/>
        <v>0</v>
      </c>
      <c r="I393" s="364"/>
      <c r="J393" s="365"/>
      <c r="K393" s="306" t="e">
        <f t="shared" si="90"/>
        <v>#DIV/0!</v>
      </c>
      <c r="L393" s="131"/>
      <c r="M393" s="309"/>
      <c r="N393" s="310">
        <f t="shared" si="91"/>
        <v>0</v>
      </c>
      <c r="O393" s="311">
        <f t="shared" si="92"/>
        <v>0</v>
      </c>
      <c r="P393" s="312"/>
      <c r="Q393" s="313"/>
      <c r="R393" t="e">
        <f t="shared" si="84"/>
        <v>#DIV/0!</v>
      </c>
      <c r="T393" t="e">
        <f t="shared" si="93"/>
        <v>#DIV/0!</v>
      </c>
      <c r="U393" s="314" t="e">
        <f t="shared" si="94"/>
        <v>#DIV/0!</v>
      </c>
      <c r="V393" s="314" t="e">
        <f t="shared" si="95"/>
        <v>#DIV/0!</v>
      </c>
      <c r="W393" s="314" t="e">
        <f t="shared" si="96"/>
        <v>#DIV/0!</v>
      </c>
      <c r="X393" s="314" t="e">
        <f t="shared" si="97"/>
        <v>#DIV/0!</v>
      </c>
    </row>
    <row r="394" spans="1:24" ht="14.25">
      <c r="A394" s="302" t="e">
        <f t="shared" si="85"/>
        <v>#DIV/0!</v>
      </c>
      <c r="B394" s="302" t="e">
        <f t="shared" si="86"/>
        <v>#DIV/0!</v>
      </c>
      <c r="C394" s="302" t="e">
        <f t="shared" si="87"/>
        <v>#DIV/0!</v>
      </c>
      <c r="D394" s="302"/>
      <c r="E394" s="355"/>
      <c r="F394" s="362"/>
      <c r="G394" s="305">
        <f t="shared" si="88"/>
        <v>0</v>
      </c>
      <c r="H394" s="306">
        <f t="shared" si="89"/>
        <v>0</v>
      </c>
      <c r="I394" s="364"/>
      <c r="J394" s="365"/>
      <c r="K394" s="306" t="e">
        <f t="shared" si="90"/>
        <v>#DIV/0!</v>
      </c>
      <c r="L394" s="131"/>
      <c r="M394" s="309"/>
      <c r="N394" s="310">
        <f t="shared" si="91"/>
        <v>0</v>
      </c>
      <c r="O394" s="311">
        <f t="shared" si="92"/>
        <v>0</v>
      </c>
      <c r="P394" s="312"/>
      <c r="Q394" s="313"/>
      <c r="R394" t="e">
        <f t="shared" si="84"/>
        <v>#DIV/0!</v>
      </c>
      <c r="T394" t="e">
        <f t="shared" si="93"/>
        <v>#DIV/0!</v>
      </c>
      <c r="U394" s="314" t="e">
        <f t="shared" si="94"/>
        <v>#DIV/0!</v>
      </c>
      <c r="V394" s="314" t="e">
        <f t="shared" si="95"/>
        <v>#DIV/0!</v>
      </c>
      <c r="W394" s="314" t="e">
        <f t="shared" si="96"/>
        <v>#DIV/0!</v>
      </c>
      <c r="X394" s="314" t="e">
        <f t="shared" si="97"/>
        <v>#DIV/0!</v>
      </c>
    </row>
    <row r="395" spans="1:24" ht="14.25">
      <c r="A395" s="302" t="e">
        <f t="shared" si="85"/>
        <v>#DIV/0!</v>
      </c>
      <c r="B395" s="302" t="e">
        <f t="shared" si="86"/>
        <v>#DIV/0!</v>
      </c>
      <c r="C395" s="302" t="e">
        <f t="shared" si="87"/>
        <v>#DIV/0!</v>
      </c>
      <c r="D395" s="302"/>
      <c r="E395" s="355"/>
      <c r="F395" s="362"/>
      <c r="G395" s="305">
        <f t="shared" si="88"/>
        <v>0</v>
      </c>
      <c r="H395" s="306">
        <f t="shared" si="89"/>
        <v>0</v>
      </c>
      <c r="I395" s="364"/>
      <c r="J395" s="365"/>
      <c r="K395" s="306" t="e">
        <f t="shared" si="90"/>
        <v>#DIV/0!</v>
      </c>
      <c r="L395" s="131"/>
      <c r="M395" s="309"/>
      <c r="N395" s="310">
        <f t="shared" si="91"/>
        <v>0</v>
      </c>
      <c r="O395" s="311">
        <f t="shared" si="92"/>
        <v>0</v>
      </c>
      <c r="P395" s="312"/>
      <c r="Q395" s="313"/>
      <c r="R395" t="e">
        <f t="shared" si="84"/>
        <v>#DIV/0!</v>
      </c>
      <c r="T395" t="e">
        <f t="shared" si="93"/>
        <v>#DIV/0!</v>
      </c>
      <c r="U395" s="314" t="e">
        <f t="shared" si="94"/>
        <v>#DIV/0!</v>
      </c>
      <c r="V395" s="314" t="e">
        <f t="shared" si="95"/>
        <v>#DIV/0!</v>
      </c>
      <c r="W395" s="314" t="e">
        <f t="shared" si="96"/>
        <v>#DIV/0!</v>
      </c>
      <c r="X395" s="314" t="e">
        <f t="shared" si="97"/>
        <v>#DIV/0!</v>
      </c>
    </row>
    <row r="396" spans="1:24" ht="14.25">
      <c r="A396" s="302" t="e">
        <f t="shared" si="85"/>
        <v>#DIV/0!</v>
      </c>
      <c r="B396" s="302" t="e">
        <f t="shared" si="86"/>
        <v>#DIV/0!</v>
      </c>
      <c r="C396" s="302" t="e">
        <f t="shared" si="87"/>
        <v>#DIV/0!</v>
      </c>
      <c r="D396" s="302"/>
      <c r="E396" s="355"/>
      <c r="F396" s="362"/>
      <c r="G396" s="305">
        <f t="shared" si="88"/>
        <v>0</v>
      </c>
      <c r="H396" s="306">
        <f t="shared" si="89"/>
        <v>0</v>
      </c>
      <c r="I396" s="364"/>
      <c r="J396" s="365"/>
      <c r="K396" s="306" t="e">
        <f t="shared" si="90"/>
        <v>#DIV/0!</v>
      </c>
      <c r="L396" s="131"/>
      <c r="M396" s="309"/>
      <c r="N396" s="310">
        <f t="shared" si="91"/>
        <v>0</v>
      </c>
      <c r="O396" s="311">
        <f t="shared" si="92"/>
        <v>0</v>
      </c>
      <c r="P396" s="312"/>
      <c r="Q396" s="313"/>
      <c r="R396" t="e">
        <f t="shared" si="84"/>
        <v>#DIV/0!</v>
      </c>
      <c r="T396" t="e">
        <f t="shared" si="93"/>
        <v>#DIV/0!</v>
      </c>
      <c r="U396" s="314" t="e">
        <f t="shared" si="94"/>
        <v>#DIV/0!</v>
      </c>
      <c r="V396" s="314" t="e">
        <f t="shared" si="95"/>
        <v>#DIV/0!</v>
      </c>
      <c r="W396" s="314" t="e">
        <f t="shared" si="96"/>
        <v>#DIV/0!</v>
      </c>
      <c r="X396" s="314" t="e">
        <f t="shared" si="97"/>
        <v>#DIV/0!</v>
      </c>
    </row>
    <row r="397" spans="1:24" ht="14.25">
      <c r="A397" s="302" t="e">
        <f t="shared" si="85"/>
        <v>#DIV/0!</v>
      </c>
      <c r="B397" s="302" t="e">
        <f t="shared" si="86"/>
        <v>#DIV/0!</v>
      </c>
      <c r="C397" s="302" t="e">
        <f t="shared" si="87"/>
        <v>#DIV/0!</v>
      </c>
      <c r="D397" s="302"/>
      <c r="E397" s="355"/>
      <c r="F397" s="362"/>
      <c r="G397" s="305">
        <f t="shared" si="88"/>
        <v>0</v>
      </c>
      <c r="H397" s="306">
        <f t="shared" si="89"/>
        <v>0</v>
      </c>
      <c r="I397" s="364"/>
      <c r="J397" s="365"/>
      <c r="K397" s="306" t="e">
        <f t="shared" si="90"/>
        <v>#DIV/0!</v>
      </c>
      <c r="L397" s="131"/>
      <c r="M397" s="309"/>
      <c r="N397" s="310">
        <f t="shared" si="91"/>
        <v>0</v>
      </c>
      <c r="O397" s="311">
        <f t="shared" si="92"/>
        <v>0</v>
      </c>
      <c r="P397" s="312"/>
      <c r="Q397" s="313"/>
      <c r="R397" t="e">
        <f t="shared" si="84"/>
        <v>#DIV/0!</v>
      </c>
      <c r="T397" t="e">
        <f t="shared" si="93"/>
        <v>#DIV/0!</v>
      </c>
      <c r="U397" s="314" t="e">
        <f t="shared" si="94"/>
        <v>#DIV/0!</v>
      </c>
      <c r="V397" s="314" t="e">
        <f t="shared" si="95"/>
        <v>#DIV/0!</v>
      </c>
      <c r="W397" s="314" t="e">
        <f t="shared" si="96"/>
        <v>#DIV/0!</v>
      </c>
      <c r="X397" s="314" t="e">
        <f t="shared" si="97"/>
        <v>#DIV/0!</v>
      </c>
    </row>
    <row r="398" spans="1:24" ht="14.25">
      <c r="A398" s="302" t="e">
        <f t="shared" si="85"/>
        <v>#DIV/0!</v>
      </c>
      <c r="B398" s="302" t="e">
        <f t="shared" si="86"/>
        <v>#DIV/0!</v>
      </c>
      <c r="C398" s="302" t="e">
        <f t="shared" si="87"/>
        <v>#DIV/0!</v>
      </c>
      <c r="D398" s="302"/>
      <c r="E398" s="355"/>
      <c r="F398" s="362"/>
      <c r="G398" s="305">
        <f t="shared" si="88"/>
        <v>0</v>
      </c>
      <c r="H398" s="306">
        <f t="shared" si="89"/>
        <v>0</v>
      </c>
      <c r="I398" s="364"/>
      <c r="J398" s="365"/>
      <c r="K398" s="306" t="e">
        <f t="shared" si="90"/>
        <v>#DIV/0!</v>
      </c>
      <c r="L398" s="131"/>
      <c r="M398" s="309"/>
      <c r="N398" s="310">
        <f t="shared" si="91"/>
        <v>0</v>
      </c>
      <c r="O398" s="311">
        <f t="shared" si="92"/>
        <v>0</v>
      </c>
      <c r="P398" s="312"/>
      <c r="Q398" s="313"/>
      <c r="R398" t="e">
        <f t="shared" si="84"/>
        <v>#DIV/0!</v>
      </c>
      <c r="T398" t="e">
        <f t="shared" si="93"/>
        <v>#DIV/0!</v>
      </c>
      <c r="U398" s="314" t="e">
        <f t="shared" si="94"/>
        <v>#DIV/0!</v>
      </c>
      <c r="V398" s="314" t="e">
        <f t="shared" si="95"/>
        <v>#DIV/0!</v>
      </c>
      <c r="W398" s="314" t="e">
        <f t="shared" si="96"/>
        <v>#DIV/0!</v>
      </c>
      <c r="X398" s="314" t="e">
        <f t="shared" si="97"/>
        <v>#DIV/0!</v>
      </c>
    </row>
    <row r="399" spans="1:24" ht="14.25">
      <c r="A399" s="302" t="e">
        <f t="shared" si="85"/>
        <v>#DIV/0!</v>
      </c>
      <c r="B399" s="302" t="e">
        <f t="shared" si="86"/>
        <v>#DIV/0!</v>
      </c>
      <c r="C399" s="302" t="e">
        <f t="shared" si="87"/>
        <v>#DIV/0!</v>
      </c>
      <c r="D399" s="302"/>
      <c r="E399" s="355"/>
      <c r="F399" s="362"/>
      <c r="G399" s="305">
        <f t="shared" si="88"/>
        <v>0</v>
      </c>
      <c r="H399" s="306">
        <f t="shared" si="89"/>
        <v>0</v>
      </c>
      <c r="I399" s="364"/>
      <c r="J399" s="365"/>
      <c r="K399" s="306" t="e">
        <f t="shared" si="90"/>
        <v>#DIV/0!</v>
      </c>
      <c r="L399" s="131"/>
      <c r="M399" s="309"/>
      <c r="N399" s="310">
        <f t="shared" si="91"/>
        <v>0</v>
      </c>
      <c r="O399" s="311">
        <f t="shared" si="92"/>
        <v>0</v>
      </c>
      <c r="P399" s="312"/>
      <c r="Q399" s="313"/>
      <c r="R399" t="e">
        <f t="shared" si="84"/>
        <v>#DIV/0!</v>
      </c>
      <c r="T399" t="e">
        <f t="shared" si="93"/>
        <v>#DIV/0!</v>
      </c>
      <c r="U399" s="314" t="e">
        <f t="shared" si="94"/>
        <v>#DIV/0!</v>
      </c>
      <c r="V399" s="314" t="e">
        <f t="shared" si="95"/>
        <v>#DIV/0!</v>
      </c>
      <c r="W399" s="314" t="e">
        <f t="shared" si="96"/>
        <v>#DIV/0!</v>
      </c>
      <c r="X399" s="314" t="e">
        <f t="shared" si="97"/>
        <v>#DIV/0!</v>
      </c>
    </row>
    <row r="400" spans="1:24" ht="14.25">
      <c r="A400" s="302" t="e">
        <f t="shared" si="85"/>
        <v>#DIV/0!</v>
      </c>
      <c r="B400" s="302" t="e">
        <f t="shared" si="86"/>
        <v>#DIV/0!</v>
      </c>
      <c r="C400" s="302" t="e">
        <f t="shared" si="87"/>
        <v>#DIV/0!</v>
      </c>
      <c r="D400" s="302"/>
      <c r="E400" s="355"/>
      <c r="F400" s="362"/>
      <c r="G400" s="305">
        <f t="shared" si="88"/>
        <v>0</v>
      </c>
      <c r="H400" s="306">
        <f t="shared" si="89"/>
        <v>0</v>
      </c>
      <c r="I400" s="364"/>
      <c r="J400" s="365"/>
      <c r="K400" s="306" t="e">
        <f t="shared" si="90"/>
        <v>#DIV/0!</v>
      </c>
      <c r="L400" s="131"/>
      <c r="M400" s="309"/>
      <c r="N400" s="310">
        <f t="shared" si="91"/>
        <v>0</v>
      </c>
      <c r="O400" s="311">
        <f t="shared" si="92"/>
        <v>0</v>
      </c>
      <c r="P400" s="312"/>
      <c r="Q400" s="313"/>
      <c r="R400" t="e">
        <f t="shared" si="84"/>
        <v>#DIV/0!</v>
      </c>
      <c r="T400" t="e">
        <f t="shared" si="93"/>
        <v>#DIV/0!</v>
      </c>
      <c r="U400" s="314" t="e">
        <f t="shared" si="94"/>
        <v>#DIV/0!</v>
      </c>
      <c r="V400" s="314" t="e">
        <f t="shared" si="95"/>
        <v>#DIV/0!</v>
      </c>
      <c r="W400" s="314" t="e">
        <f t="shared" si="96"/>
        <v>#DIV/0!</v>
      </c>
      <c r="X400" s="314" t="e">
        <f t="shared" si="97"/>
        <v>#DIV/0!</v>
      </c>
    </row>
    <row r="401" spans="1:24" ht="14.25">
      <c r="A401" s="302" t="e">
        <f t="shared" si="85"/>
        <v>#DIV/0!</v>
      </c>
      <c r="B401" s="302" t="e">
        <f t="shared" si="86"/>
        <v>#DIV/0!</v>
      </c>
      <c r="C401" s="302" t="e">
        <f t="shared" si="87"/>
        <v>#DIV/0!</v>
      </c>
      <c r="D401" s="302"/>
      <c r="E401" s="355"/>
      <c r="F401" s="362"/>
      <c r="G401" s="305">
        <f t="shared" si="88"/>
        <v>0</v>
      </c>
      <c r="H401" s="306">
        <f t="shared" si="89"/>
        <v>0</v>
      </c>
      <c r="I401" s="364"/>
      <c r="J401" s="365"/>
      <c r="K401" s="306" t="e">
        <f t="shared" si="90"/>
        <v>#DIV/0!</v>
      </c>
      <c r="L401" s="131"/>
      <c r="M401" s="309"/>
      <c r="N401" s="310">
        <f t="shared" si="91"/>
        <v>0</v>
      </c>
      <c r="O401" s="311">
        <f t="shared" si="92"/>
        <v>0</v>
      </c>
      <c r="P401" s="312"/>
      <c r="Q401" s="313"/>
      <c r="R401" t="e">
        <f t="shared" si="84"/>
        <v>#DIV/0!</v>
      </c>
      <c r="T401" t="e">
        <f t="shared" si="93"/>
        <v>#DIV/0!</v>
      </c>
      <c r="U401" s="314" t="e">
        <f t="shared" si="94"/>
        <v>#DIV/0!</v>
      </c>
      <c r="V401" s="314" t="e">
        <f t="shared" si="95"/>
        <v>#DIV/0!</v>
      </c>
      <c r="W401" s="314" t="e">
        <f t="shared" si="96"/>
        <v>#DIV/0!</v>
      </c>
      <c r="X401" s="314" t="e">
        <f t="shared" si="97"/>
        <v>#DIV/0!</v>
      </c>
    </row>
    <row r="402" spans="1:24" ht="14.25">
      <c r="A402" s="302" t="e">
        <f t="shared" si="85"/>
        <v>#DIV/0!</v>
      </c>
      <c r="B402" s="302" t="e">
        <f t="shared" si="86"/>
        <v>#DIV/0!</v>
      </c>
      <c r="C402" s="302" t="e">
        <f t="shared" si="87"/>
        <v>#DIV/0!</v>
      </c>
      <c r="D402" s="302"/>
      <c r="E402" s="355"/>
      <c r="F402" s="362"/>
      <c r="G402" s="305">
        <f t="shared" si="88"/>
        <v>0</v>
      </c>
      <c r="H402" s="306">
        <f t="shared" si="89"/>
        <v>0</v>
      </c>
      <c r="I402" s="364"/>
      <c r="J402" s="365"/>
      <c r="K402" s="306" t="e">
        <f t="shared" si="90"/>
        <v>#DIV/0!</v>
      </c>
      <c r="L402" s="131"/>
      <c r="M402" s="309"/>
      <c r="N402" s="310">
        <f t="shared" si="91"/>
        <v>0</v>
      </c>
      <c r="O402" s="311">
        <f t="shared" si="92"/>
        <v>0</v>
      </c>
      <c r="P402" s="312"/>
      <c r="Q402" s="313"/>
      <c r="R402" t="e">
        <f t="shared" si="84"/>
        <v>#DIV/0!</v>
      </c>
      <c r="T402" t="e">
        <f t="shared" si="93"/>
        <v>#DIV/0!</v>
      </c>
      <c r="U402" s="314" t="e">
        <f t="shared" si="94"/>
        <v>#DIV/0!</v>
      </c>
      <c r="V402" s="314" t="e">
        <f t="shared" si="95"/>
        <v>#DIV/0!</v>
      </c>
      <c r="W402" s="314" t="e">
        <f t="shared" si="96"/>
        <v>#DIV/0!</v>
      </c>
      <c r="X402" s="314" t="e">
        <f t="shared" si="97"/>
        <v>#DIV/0!</v>
      </c>
    </row>
    <row r="403" spans="1:24" ht="14.25">
      <c r="A403" s="302" t="e">
        <f t="shared" si="85"/>
        <v>#DIV/0!</v>
      </c>
      <c r="B403" s="302" t="e">
        <f t="shared" si="86"/>
        <v>#DIV/0!</v>
      </c>
      <c r="C403" s="302" t="e">
        <f t="shared" si="87"/>
        <v>#DIV/0!</v>
      </c>
      <c r="D403" s="302"/>
      <c r="E403" s="355"/>
      <c r="F403" s="362"/>
      <c r="G403" s="305">
        <f t="shared" si="88"/>
        <v>0</v>
      </c>
      <c r="H403" s="306">
        <f t="shared" si="89"/>
        <v>0</v>
      </c>
      <c r="I403" s="364"/>
      <c r="J403" s="365"/>
      <c r="K403" s="306" t="e">
        <f t="shared" si="90"/>
        <v>#DIV/0!</v>
      </c>
      <c r="L403" s="131"/>
      <c r="M403" s="309"/>
      <c r="N403" s="310">
        <f t="shared" si="91"/>
        <v>0</v>
      </c>
      <c r="O403" s="311">
        <f t="shared" si="92"/>
        <v>0</v>
      </c>
      <c r="P403" s="312"/>
      <c r="Q403" s="313"/>
      <c r="R403" t="e">
        <f t="shared" si="84"/>
        <v>#DIV/0!</v>
      </c>
      <c r="T403" t="e">
        <f t="shared" si="93"/>
        <v>#DIV/0!</v>
      </c>
      <c r="U403" s="314" t="e">
        <f t="shared" si="94"/>
        <v>#DIV/0!</v>
      </c>
      <c r="V403" s="314" t="e">
        <f t="shared" si="95"/>
        <v>#DIV/0!</v>
      </c>
      <c r="W403" s="314" t="e">
        <f t="shared" si="96"/>
        <v>#DIV/0!</v>
      </c>
      <c r="X403" s="314" t="e">
        <f t="shared" si="97"/>
        <v>#DIV/0!</v>
      </c>
    </row>
    <row r="404" spans="1:24" ht="14.25">
      <c r="A404" s="302" t="e">
        <f t="shared" si="85"/>
        <v>#DIV/0!</v>
      </c>
      <c r="B404" s="302" t="e">
        <f t="shared" si="86"/>
        <v>#DIV/0!</v>
      </c>
      <c r="C404" s="302" t="e">
        <f t="shared" si="87"/>
        <v>#DIV/0!</v>
      </c>
      <c r="D404" s="302"/>
      <c r="E404" s="355"/>
      <c r="F404" s="362"/>
      <c r="G404" s="305">
        <f t="shared" si="88"/>
        <v>0</v>
      </c>
      <c r="H404" s="306">
        <f t="shared" si="89"/>
        <v>0</v>
      </c>
      <c r="I404" s="364"/>
      <c r="J404" s="365"/>
      <c r="K404" s="306" t="e">
        <f t="shared" si="90"/>
        <v>#DIV/0!</v>
      </c>
      <c r="L404" s="131"/>
      <c r="M404" s="309"/>
      <c r="N404" s="310">
        <f t="shared" si="91"/>
        <v>0</v>
      </c>
      <c r="O404" s="311">
        <f t="shared" si="92"/>
        <v>0</v>
      </c>
      <c r="P404" s="312"/>
      <c r="Q404" s="313"/>
      <c r="R404" t="e">
        <f t="shared" si="84"/>
        <v>#DIV/0!</v>
      </c>
      <c r="T404" t="e">
        <f t="shared" si="93"/>
        <v>#DIV/0!</v>
      </c>
      <c r="U404" s="314" t="e">
        <f t="shared" si="94"/>
        <v>#DIV/0!</v>
      </c>
      <c r="V404" s="314" t="e">
        <f t="shared" si="95"/>
        <v>#DIV/0!</v>
      </c>
      <c r="W404" s="314" t="e">
        <f t="shared" si="96"/>
        <v>#DIV/0!</v>
      </c>
      <c r="X404" s="314" t="e">
        <f t="shared" si="97"/>
        <v>#DIV/0!</v>
      </c>
    </row>
    <row r="405" spans="1:24" ht="14.25">
      <c r="A405" s="302" t="e">
        <f t="shared" si="85"/>
        <v>#DIV/0!</v>
      </c>
      <c r="B405" s="302" t="e">
        <f t="shared" si="86"/>
        <v>#DIV/0!</v>
      </c>
      <c r="C405" s="302" t="e">
        <f t="shared" si="87"/>
        <v>#DIV/0!</v>
      </c>
      <c r="D405" s="302"/>
      <c r="E405" s="355"/>
      <c r="F405" s="362"/>
      <c r="G405" s="305">
        <f t="shared" si="88"/>
        <v>0</v>
      </c>
      <c r="H405" s="306">
        <f t="shared" si="89"/>
        <v>0</v>
      </c>
      <c r="I405" s="364"/>
      <c r="J405" s="365"/>
      <c r="K405" s="306" t="e">
        <f t="shared" si="90"/>
        <v>#DIV/0!</v>
      </c>
      <c r="L405" s="131"/>
      <c r="M405" s="309"/>
      <c r="N405" s="310">
        <f t="shared" si="91"/>
        <v>0</v>
      </c>
      <c r="O405" s="311">
        <f t="shared" si="92"/>
        <v>0</v>
      </c>
      <c r="P405" s="312"/>
      <c r="Q405" s="313"/>
      <c r="R405" t="e">
        <f t="shared" si="84"/>
        <v>#DIV/0!</v>
      </c>
      <c r="T405" t="e">
        <f t="shared" si="93"/>
        <v>#DIV/0!</v>
      </c>
      <c r="U405" s="314" t="e">
        <f t="shared" si="94"/>
        <v>#DIV/0!</v>
      </c>
      <c r="V405" s="314" t="e">
        <f t="shared" si="95"/>
        <v>#DIV/0!</v>
      </c>
      <c r="W405" s="314" t="e">
        <f t="shared" si="96"/>
        <v>#DIV/0!</v>
      </c>
      <c r="X405" s="314" t="e">
        <f t="shared" si="97"/>
        <v>#DIV/0!</v>
      </c>
    </row>
    <row r="406" spans="1:24" ht="14.25">
      <c r="A406" s="302" t="e">
        <f t="shared" si="85"/>
        <v>#DIV/0!</v>
      </c>
      <c r="B406" s="302" t="e">
        <f t="shared" si="86"/>
        <v>#DIV/0!</v>
      </c>
      <c r="C406" s="302" t="e">
        <f t="shared" si="87"/>
        <v>#DIV/0!</v>
      </c>
      <c r="D406" s="302"/>
      <c r="E406" s="355"/>
      <c r="F406" s="362"/>
      <c r="G406" s="305">
        <f t="shared" si="88"/>
        <v>0</v>
      </c>
      <c r="H406" s="306">
        <f t="shared" si="89"/>
        <v>0</v>
      </c>
      <c r="I406" s="364"/>
      <c r="J406" s="365"/>
      <c r="K406" s="306" t="e">
        <f t="shared" si="90"/>
        <v>#DIV/0!</v>
      </c>
      <c r="L406" s="131"/>
      <c r="M406" s="309"/>
      <c r="N406" s="310">
        <f t="shared" si="91"/>
        <v>0</v>
      </c>
      <c r="O406" s="311">
        <f t="shared" si="92"/>
        <v>0</v>
      </c>
      <c r="P406" s="312"/>
      <c r="Q406" s="313"/>
      <c r="R406" t="e">
        <f t="shared" si="84"/>
        <v>#DIV/0!</v>
      </c>
      <c r="T406" t="e">
        <f t="shared" si="93"/>
        <v>#DIV/0!</v>
      </c>
      <c r="U406" s="314" t="e">
        <f t="shared" si="94"/>
        <v>#DIV/0!</v>
      </c>
      <c r="V406" s="314" t="e">
        <f t="shared" si="95"/>
        <v>#DIV/0!</v>
      </c>
      <c r="W406" s="314" t="e">
        <f t="shared" si="96"/>
        <v>#DIV/0!</v>
      </c>
      <c r="X406" s="314" t="e">
        <f t="shared" si="97"/>
        <v>#DIV/0!</v>
      </c>
    </row>
    <row r="407" spans="1:24" ht="14.25">
      <c r="A407" s="302" t="e">
        <f t="shared" si="85"/>
        <v>#DIV/0!</v>
      </c>
      <c r="B407" s="302" t="e">
        <f t="shared" si="86"/>
        <v>#DIV/0!</v>
      </c>
      <c r="C407" s="302" t="e">
        <f t="shared" si="87"/>
        <v>#DIV/0!</v>
      </c>
      <c r="D407" s="302"/>
      <c r="E407" s="355"/>
      <c r="F407" s="362"/>
      <c r="G407" s="305">
        <f t="shared" si="88"/>
        <v>0</v>
      </c>
      <c r="H407" s="306">
        <f t="shared" si="89"/>
        <v>0</v>
      </c>
      <c r="I407" s="364"/>
      <c r="J407" s="365"/>
      <c r="K407" s="306" t="e">
        <f t="shared" si="90"/>
        <v>#DIV/0!</v>
      </c>
      <c r="L407" s="131"/>
      <c r="M407" s="309"/>
      <c r="N407" s="310">
        <f t="shared" si="91"/>
        <v>0</v>
      </c>
      <c r="O407" s="311">
        <f t="shared" si="92"/>
        <v>0</v>
      </c>
      <c r="P407" s="312"/>
      <c r="Q407" s="313"/>
      <c r="R407" t="e">
        <f t="shared" si="84"/>
        <v>#DIV/0!</v>
      </c>
      <c r="T407" t="e">
        <f t="shared" si="93"/>
        <v>#DIV/0!</v>
      </c>
      <c r="U407" s="314" t="e">
        <f t="shared" si="94"/>
        <v>#DIV/0!</v>
      </c>
      <c r="V407" s="314" t="e">
        <f t="shared" si="95"/>
        <v>#DIV/0!</v>
      </c>
      <c r="W407" s="314" t="e">
        <f t="shared" si="96"/>
        <v>#DIV/0!</v>
      </c>
      <c r="X407" s="314" t="e">
        <f t="shared" si="97"/>
        <v>#DIV/0!</v>
      </c>
    </row>
    <row r="408" spans="1:24" ht="14.25">
      <c r="A408" s="302" t="e">
        <f t="shared" si="85"/>
        <v>#DIV/0!</v>
      </c>
      <c r="B408" s="302" t="e">
        <f t="shared" si="86"/>
        <v>#DIV/0!</v>
      </c>
      <c r="C408" s="302" t="e">
        <f t="shared" si="87"/>
        <v>#DIV/0!</v>
      </c>
      <c r="D408" s="302"/>
      <c r="E408" s="355"/>
      <c r="F408" s="362"/>
      <c r="G408" s="305">
        <f t="shared" si="88"/>
        <v>0</v>
      </c>
      <c r="H408" s="306">
        <f t="shared" si="89"/>
        <v>0</v>
      </c>
      <c r="I408" s="364"/>
      <c r="J408" s="365"/>
      <c r="K408" s="306" t="e">
        <f t="shared" si="90"/>
        <v>#DIV/0!</v>
      </c>
      <c r="L408" s="131"/>
      <c r="M408" s="309"/>
      <c r="N408" s="310">
        <f t="shared" si="91"/>
        <v>0</v>
      </c>
      <c r="O408" s="311">
        <f t="shared" si="92"/>
        <v>0</v>
      </c>
      <c r="P408" s="312"/>
      <c r="Q408" s="313"/>
      <c r="R408" t="e">
        <f t="shared" si="84"/>
        <v>#DIV/0!</v>
      </c>
      <c r="T408" t="e">
        <f t="shared" si="93"/>
        <v>#DIV/0!</v>
      </c>
      <c r="U408" s="314" t="e">
        <f t="shared" si="94"/>
        <v>#DIV/0!</v>
      </c>
      <c r="V408" s="314" t="e">
        <f t="shared" si="95"/>
        <v>#DIV/0!</v>
      </c>
      <c r="W408" s="314" t="e">
        <f t="shared" si="96"/>
        <v>#DIV/0!</v>
      </c>
      <c r="X408" s="314" t="e">
        <f t="shared" si="97"/>
        <v>#DIV/0!</v>
      </c>
    </row>
    <row r="409" spans="1:24" ht="14.25">
      <c r="A409" s="302" t="e">
        <f t="shared" si="85"/>
        <v>#DIV/0!</v>
      </c>
      <c r="B409" s="302" t="e">
        <f t="shared" si="86"/>
        <v>#DIV/0!</v>
      </c>
      <c r="C409" s="302" t="e">
        <f t="shared" si="87"/>
        <v>#DIV/0!</v>
      </c>
      <c r="D409" s="302"/>
      <c r="E409" s="355"/>
      <c r="F409" s="362"/>
      <c r="G409" s="305">
        <f t="shared" si="88"/>
        <v>0</v>
      </c>
      <c r="H409" s="306">
        <f t="shared" si="89"/>
        <v>0</v>
      </c>
      <c r="I409" s="364"/>
      <c r="J409" s="365"/>
      <c r="K409" s="306" t="e">
        <f t="shared" si="90"/>
        <v>#DIV/0!</v>
      </c>
      <c r="L409" s="131"/>
      <c r="M409" s="309"/>
      <c r="N409" s="310">
        <f t="shared" si="91"/>
        <v>0</v>
      </c>
      <c r="O409" s="311">
        <f t="shared" si="92"/>
        <v>0</v>
      </c>
      <c r="P409" s="312"/>
      <c r="Q409" s="313"/>
      <c r="R409" t="e">
        <f t="shared" si="84"/>
        <v>#DIV/0!</v>
      </c>
      <c r="T409" t="e">
        <f t="shared" si="93"/>
        <v>#DIV/0!</v>
      </c>
      <c r="U409" s="314" t="e">
        <f t="shared" si="94"/>
        <v>#DIV/0!</v>
      </c>
      <c r="V409" s="314" t="e">
        <f t="shared" si="95"/>
        <v>#DIV/0!</v>
      </c>
      <c r="W409" s="314" t="e">
        <f t="shared" si="96"/>
        <v>#DIV/0!</v>
      </c>
      <c r="X409" s="314" t="e">
        <f t="shared" si="97"/>
        <v>#DIV/0!</v>
      </c>
    </row>
    <row r="410" spans="1:24" ht="14.25">
      <c r="A410" s="302" t="e">
        <f t="shared" si="85"/>
        <v>#DIV/0!</v>
      </c>
      <c r="B410" s="302" t="e">
        <f t="shared" si="86"/>
        <v>#DIV/0!</v>
      </c>
      <c r="C410" s="302" t="e">
        <f t="shared" si="87"/>
        <v>#DIV/0!</v>
      </c>
      <c r="D410" s="302"/>
      <c r="E410" s="355"/>
      <c r="F410" s="362"/>
      <c r="G410" s="305">
        <f t="shared" si="88"/>
        <v>0</v>
      </c>
      <c r="H410" s="306">
        <f t="shared" si="89"/>
        <v>0</v>
      </c>
      <c r="I410" s="364"/>
      <c r="J410" s="365"/>
      <c r="K410" s="306" t="e">
        <f t="shared" si="90"/>
        <v>#DIV/0!</v>
      </c>
      <c r="L410" s="131"/>
      <c r="M410" s="309"/>
      <c r="N410" s="310">
        <f t="shared" si="91"/>
        <v>0</v>
      </c>
      <c r="O410" s="311">
        <f t="shared" si="92"/>
        <v>0</v>
      </c>
      <c r="P410" s="312"/>
      <c r="Q410" s="313"/>
      <c r="R410" t="e">
        <f t="shared" si="84"/>
        <v>#DIV/0!</v>
      </c>
      <c r="T410" t="e">
        <f t="shared" si="93"/>
        <v>#DIV/0!</v>
      </c>
      <c r="U410" s="314" t="e">
        <f t="shared" si="94"/>
        <v>#DIV/0!</v>
      </c>
      <c r="V410" s="314" t="e">
        <f t="shared" si="95"/>
        <v>#DIV/0!</v>
      </c>
      <c r="W410" s="314" t="e">
        <f t="shared" si="96"/>
        <v>#DIV/0!</v>
      </c>
      <c r="X410" s="314" t="e">
        <f t="shared" si="97"/>
        <v>#DIV/0!</v>
      </c>
    </row>
    <row r="411" spans="1:24" ht="14.25">
      <c r="A411" s="302" t="e">
        <f t="shared" si="85"/>
        <v>#DIV/0!</v>
      </c>
      <c r="B411" s="302" t="e">
        <f t="shared" si="86"/>
        <v>#DIV/0!</v>
      </c>
      <c r="C411" s="302" t="e">
        <f t="shared" si="87"/>
        <v>#DIV/0!</v>
      </c>
      <c r="D411" s="302"/>
      <c r="E411" s="355"/>
      <c r="F411" s="362"/>
      <c r="G411" s="305">
        <f t="shared" si="88"/>
        <v>0</v>
      </c>
      <c r="H411" s="306">
        <f t="shared" si="89"/>
        <v>0</v>
      </c>
      <c r="I411" s="364"/>
      <c r="J411" s="365"/>
      <c r="K411" s="306" t="e">
        <f t="shared" si="90"/>
        <v>#DIV/0!</v>
      </c>
      <c r="L411" s="131"/>
      <c r="M411" s="309"/>
      <c r="N411" s="310">
        <f t="shared" si="91"/>
        <v>0</v>
      </c>
      <c r="O411" s="311">
        <f t="shared" si="92"/>
        <v>0</v>
      </c>
      <c r="P411" s="312"/>
      <c r="Q411" s="313"/>
      <c r="R411" t="e">
        <f t="shared" si="84"/>
        <v>#DIV/0!</v>
      </c>
      <c r="T411" t="e">
        <f t="shared" si="93"/>
        <v>#DIV/0!</v>
      </c>
      <c r="U411" s="314" t="e">
        <f t="shared" si="94"/>
        <v>#DIV/0!</v>
      </c>
      <c r="V411" s="314" t="e">
        <f t="shared" si="95"/>
        <v>#DIV/0!</v>
      </c>
      <c r="W411" s="314" t="e">
        <f t="shared" si="96"/>
        <v>#DIV/0!</v>
      </c>
      <c r="X411" s="314" t="e">
        <f t="shared" si="97"/>
        <v>#DIV/0!</v>
      </c>
    </row>
    <row r="412" spans="1:24" ht="14.25">
      <c r="A412" s="302" t="e">
        <f t="shared" si="85"/>
        <v>#DIV/0!</v>
      </c>
      <c r="B412" s="302" t="e">
        <f t="shared" si="86"/>
        <v>#DIV/0!</v>
      </c>
      <c r="C412" s="302" t="e">
        <f t="shared" si="87"/>
        <v>#DIV/0!</v>
      </c>
      <c r="D412" s="302"/>
      <c r="E412" s="355"/>
      <c r="F412" s="362"/>
      <c r="G412" s="305">
        <f t="shared" si="88"/>
        <v>0</v>
      </c>
      <c r="H412" s="306">
        <f t="shared" si="89"/>
        <v>0</v>
      </c>
      <c r="I412" s="364"/>
      <c r="J412" s="365"/>
      <c r="K412" s="306" t="e">
        <f t="shared" si="90"/>
        <v>#DIV/0!</v>
      </c>
      <c r="L412" s="131"/>
      <c r="M412" s="309"/>
      <c r="N412" s="310">
        <f t="shared" si="91"/>
        <v>0</v>
      </c>
      <c r="O412" s="311">
        <f t="shared" si="92"/>
        <v>0</v>
      </c>
      <c r="P412" s="312"/>
      <c r="Q412" s="313"/>
      <c r="R412" t="e">
        <f t="shared" si="84"/>
        <v>#DIV/0!</v>
      </c>
      <c r="T412" t="e">
        <f t="shared" si="93"/>
        <v>#DIV/0!</v>
      </c>
      <c r="U412" s="314" t="e">
        <f t="shared" si="94"/>
        <v>#DIV/0!</v>
      </c>
      <c r="V412" s="314" t="e">
        <f t="shared" si="95"/>
        <v>#DIV/0!</v>
      </c>
      <c r="W412" s="314" t="e">
        <f t="shared" si="96"/>
        <v>#DIV/0!</v>
      </c>
      <c r="X412" s="314" t="e">
        <f t="shared" si="97"/>
        <v>#DIV/0!</v>
      </c>
    </row>
    <row r="413" spans="1:24" ht="14.25">
      <c r="A413" s="302" t="e">
        <f t="shared" si="85"/>
        <v>#DIV/0!</v>
      </c>
      <c r="B413" s="302" t="e">
        <f t="shared" si="86"/>
        <v>#DIV/0!</v>
      </c>
      <c r="C413" s="302" t="e">
        <f t="shared" si="87"/>
        <v>#DIV/0!</v>
      </c>
      <c r="D413" s="302"/>
      <c r="E413" s="355"/>
      <c r="F413" s="362"/>
      <c r="G413" s="305">
        <f t="shared" si="88"/>
        <v>0</v>
      </c>
      <c r="H413" s="306">
        <f t="shared" si="89"/>
        <v>0</v>
      </c>
      <c r="I413" s="364"/>
      <c r="J413" s="365"/>
      <c r="K413" s="306" t="e">
        <f t="shared" si="90"/>
        <v>#DIV/0!</v>
      </c>
      <c r="L413" s="131"/>
      <c r="M413" s="309"/>
      <c r="N413" s="310">
        <f t="shared" si="91"/>
        <v>0</v>
      </c>
      <c r="O413" s="311">
        <f t="shared" si="92"/>
        <v>0</v>
      </c>
      <c r="P413" s="312"/>
      <c r="Q413" s="313"/>
      <c r="R413" t="e">
        <f t="shared" si="84"/>
        <v>#DIV/0!</v>
      </c>
      <c r="T413" t="e">
        <f t="shared" si="93"/>
        <v>#DIV/0!</v>
      </c>
      <c r="U413" s="314" t="e">
        <f t="shared" si="94"/>
        <v>#DIV/0!</v>
      </c>
      <c r="V413" s="314" t="e">
        <f t="shared" si="95"/>
        <v>#DIV/0!</v>
      </c>
      <c r="W413" s="314" t="e">
        <f t="shared" si="96"/>
        <v>#DIV/0!</v>
      </c>
      <c r="X413" s="314" t="e">
        <f t="shared" si="97"/>
        <v>#DIV/0!</v>
      </c>
    </row>
    <row r="414" spans="1:24" ht="14.25">
      <c r="A414" s="302" t="e">
        <f t="shared" si="85"/>
        <v>#DIV/0!</v>
      </c>
      <c r="B414" s="302" t="e">
        <f t="shared" si="86"/>
        <v>#DIV/0!</v>
      </c>
      <c r="C414" s="302" t="e">
        <f t="shared" si="87"/>
        <v>#DIV/0!</v>
      </c>
      <c r="D414" s="302"/>
      <c r="E414" s="355"/>
      <c r="F414" s="362"/>
      <c r="G414" s="305">
        <f t="shared" si="88"/>
        <v>0</v>
      </c>
      <c r="H414" s="306">
        <f t="shared" si="89"/>
        <v>0</v>
      </c>
      <c r="I414" s="364"/>
      <c r="J414" s="365"/>
      <c r="K414" s="306" t="e">
        <f t="shared" si="90"/>
        <v>#DIV/0!</v>
      </c>
      <c r="L414" s="131"/>
      <c r="M414" s="309"/>
      <c r="N414" s="310">
        <f t="shared" si="91"/>
        <v>0</v>
      </c>
      <c r="O414" s="311">
        <f t="shared" si="92"/>
        <v>0</v>
      </c>
      <c r="P414" s="312"/>
      <c r="Q414" s="313"/>
      <c r="R414" t="e">
        <f t="shared" si="84"/>
        <v>#DIV/0!</v>
      </c>
      <c r="T414" t="e">
        <f t="shared" si="93"/>
        <v>#DIV/0!</v>
      </c>
      <c r="U414" s="314" t="e">
        <f t="shared" si="94"/>
        <v>#DIV/0!</v>
      </c>
      <c r="V414" s="314" t="e">
        <f t="shared" si="95"/>
        <v>#DIV/0!</v>
      </c>
      <c r="W414" s="314" t="e">
        <f t="shared" si="96"/>
        <v>#DIV/0!</v>
      </c>
      <c r="X414" s="314" t="e">
        <f t="shared" si="97"/>
        <v>#DIV/0!</v>
      </c>
    </row>
    <row r="415" spans="1:24" ht="14.25">
      <c r="A415" s="302" t="e">
        <f t="shared" si="85"/>
        <v>#DIV/0!</v>
      </c>
      <c r="B415" s="302" t="e">
        <f t="shared" si="86"/>
        <v>#DIV/0!</v>
      </c>
      <c r="C415" s="302" t="e">
        <f t="shared" si="87"/>
        <v>#DIV/0!</v>
      </c>
      <c r="D415" s="302"/>
      <c r="E415" s="355"/>
      <c r="F415" s="362"/>
      <c r="G415" s="305">
        <f t="shared" si="88"/>
        <v>0</v>
      </c>
      <c r="H415" s="306">
        <f t="shared" si="89"/>
        <v>0</v>
      </c>
      <c r="I415" s="364"/>
      <c r="J415" s="365"/>
      <c r="K415" s="306" t="e">
        <f t="shared" si="90"/>
        <v>#DIV/0!</v>
      </c>
      <c r="L415" s="131"/>
      <c r="M415" s="309"/>
      <c r="N415" s="310">
        <f t="shared" si="91"/>
        <v>0</v>
      </c>
      <c r="O415" s="311">
        <f t="shared" si="92"/>
        <v>0</v>
      </c>
      <c r="P415" s="312"/>
      <c r="Q415" s="313"/>
      <c r="R415" t="e">
        <f t="shared" si="84"/>
        <v>#DIV/0!</v>
      </c>
      <c r="T415" t="e">
        <f t="shared" si="93"/>
        <v>#DIV/0!</v>
      </c>
      <c r="U415" s="314" t="e">
        <f t="shared" si="94"/>
        <v>#DIV/0!</v>
      </c>
      <c r="V415" s="314" t="e">
        <f t="shared" si="95"/>
        <v>#DIV/0!</v>
      </c>
      <c r="W415" s="314" t="e">
        <f t="shared" si="96"/>
        <v>#DIV/0!</v>
      </c>
      <c r="X415" s="314" t="e">
        <f t="shared" si="97"/>
        <v>#DIV/0!</v>
      </c>
    </row>
    <row r="416" spans="1:24" ht="14.25">
      <c r="A416" s="302" t="e">
        <f t="shared" si="85"/>
        <v>#DIV/0!</v>
      </c>
      <c r="B416" s="302" t="e">
        <f t="shared" si="86"/>
        <v>#DIV/0!</v>
      </c>
      <c r="C416" s="302" t="e">
        <f t="shared" si="87"/>
        <v>#DIV/0!</v>
      </c>
      <c r="D416" s="302"/>
      <c r="E416" s="355"/>
      <c r="F416" s="362"/>
      <c r="G416" s="305">
        <f t="shared" si="88"/>
        <v>0</v>
      </c>
      <c r="H416" s="306">
        <f t="shared" si="89"/>
        <v>0</v>
      </c>
      <c r="I416" s="364"/>
      <c r="J416" s="365"/>
      <c r="K416" s="306" t="e">
        <f t="shared" si="90"/>
        <v>#DIV/0!</v>
      </c>
      <c r="L416" s="131"/>
      <c r="M416" s="309"/>
      <c r="N416" s="310">
        <f t="shared" si="91"/>
        <v>0</v>
      </c>
      <c r="O416" s="311">
        <f t="shared" si="92"/>
        <v>0</v>
      </c>
      <c r="P416" s="312"/>
      <c r="Q416" s="313"/>
      <c r="R416" t="e">
        <f t="shared" si="84"/>
        <v>#DIV/0!</v>
      </c>
      <c r="T416" t="e">
        <f t="shared" si="93"/>
        <v>#DIV/0!</v>
      </c>
      <c r="U416" s="314" t="e">
        <f t="shared" si="94"/>
        <v>#DIV/0!</v>
      </c>
      <c r="V416" s="314" t="e">
        <f t="shared" si="95"/>
        <v>#DIV/0!</v>
      </c>
      <c r="W416" s="314" t="e">
        <f t="shared" si="96"/>
        <v>#DIV/0!</v>
      </c>
      <c r="X416" s="314" t="e">
        <f t="shared" si="97"/>
        <v>#DIV/0!</v>
      </c>
    </row>
    <row r="417" spans="1:24" ht="14.25">
      <c r="A417" s="302" t="e">
        <f t="shared" si="85"/>
        <v>#DIV/0!</v>
      </c>
      <c r="B417" s="302" t="e">
        <f t="shared" si="86"/>
        <v>#DIV/0!</v>
      </c>
      <c r="C417" s="302" t="e">
        <f t="shared" si="87"/>
        <v>#DIV/0!</v>
      </c>
      <c r="D417" s="302"/>
      <c r="E417" s="355"/>
      <c r="F417" s="362"/>
      <c r="G417" s="305">
        <f t="shared" si="88"/>
        <v>0</v>
      </c>
      <c r="H417" s="306">
        <f t="shared" si="89"/>
        <v>0</v>
      </c>
      <c r="I417" s="364"/>
      <c r="J417" s="365"/>
      <c r="K417" s="306" t="e">
        <f t="shared" si="90"/>
        <v>#DIV/0!</v>
      </c>
      <c r="L417" s="131"/>
      <c r="M417" s="309"/>
      <c r="N417" s="310">
        <f t="shared" si="91"/>
        <v>0</v>
      </c>
      <c r="O417" s="311">
        <f t="shared" si="92"/>
        <v>0</v>
      </c>
      <c r="P417" s="312"/>
      <c r="Q417" s="313"/>
      <c r="R417" t="e">
        <f t="shared" si="84"/>
        <v>#DIV/0!</v>
      </c>
      <c r="T417" t="e">
        <f t="shared" si="93"/>
        <v>#DIV/0!</v>
      </c>
      <c r="U417" s="314" t="e">
        <f t="shared" si="94"/>
        <v>#DIV/0!</v>
      </c>
      <c r="V417" s="314" t="e">
        <f t="shared" si="95"/>
        <v>#DIV/0!</v>
      </c>
      <c r="W417" s="314" t="e">
        <f t="shared" si="96"/>
        <v>#DIV/0!</v>
      </c>
      <c r="X417" s="314" t="e">
        <f t="shared" si="97"/>
        <v>#DIV/0!</v>
      </c>
    </row>
    <row r="418" spans="1:24" ht="14.25">
      <c r="A418" s="302" t="e">
        <f t="shared" si="85"/>
        <v>#DIV/0!</v>
      </c>
      <c r="B418" s="302" t="e">
        <f t="shared" si="86"/>
        <v>#DIV/0!</v>
      </c>
      <c r="C418" s="302" t="e">
        <f t="shared" si="87"/>
        <v>#DIV/0!</v>
      </c>
      <c r="D418" s="302"/>
      <c r="E418" s="355"/>
      <c r="F418" s="362"/>
      <c r="G418" s="305">
        <f t="shared" si="88"/>
        <v>0</v>
      </c>
      <c r="H418" s="306">
        <f t="shared" si="89"/>
        <v>0</v>
      </c>
      <c r="I418" s="364"/>
      <c r="J418" s="365"/>
      <c r="K418" s="306" t="e">
        <f t="shared" si="90"/>
        <v>#DIV/0!</v>
      </c>
      <c r="L418" s="131"/>
      <c r="M418" s="309"/>
      <c r="N418" s="310">
        <f t="shared" si="91"/>
        <v>0</v>
      </c>
      <c r="O418" s="311">
        <f t="shared" si="92"/>
        <v>0</v>
      </c>
      <c r="P418" s="312"/>
      <c r="Q418" s="313"/>
      <c r="R418" t="e">
        <f t="shared" si="84"/>
        <v>#DIV/0!</v>
      </c>
      <c r="T418" t="e">
        <f t="shared" si="93"/>
        <v>#DIV/0!</v>
      </c>
      <c r="U418" s="314" t="e">
        <f t="shared" si="94"/>
        <v>#DIV/0!</v>
      </c>
      <c r="V418" s="314" t="e">
        <f t="shared" si="95"/>
        <v>#DIV/0!</v>
      </c>
      <c r="W418" s="314" t="e">
        <f t="shared" si="96"/>
        <v>#DIV/0!</v>
      </c>
      <c r="X418" s="314" t="e">
        <f t="shared" si="97"/>
        <v>#DIV/0!</v>
      </c>
    </row>
    <row r="419" spans="1:24" ht="14.25">
      <c r="A419" s="302" t="e">
        <f t="shared" si="85"/>
        <v>#DIV/0!</v>
      </c>
      <c r="B419" s="302" t="e">
        <f t="shared" si="86"/>
        <v>#DIV/0!</v>
      </c>
      <c r="C419" s="302" t="e">
        <f t="shared" si="87"/>
        <v>#DIV/0!</v>
      </c>
      <c r="D419" s="302"/>
      <c r="E419" s="355"/>
      <c r="F419" s="362"/>
      <c r="G419" s="305">
        <f t="shared" si="88"/>
        <v>0</v>
      </c>
      <c r="H419" s="306">
        <f t="shared" si="89"/>
        <v>0</v>
      </c>
      <c r="I419" s="364"/>
      <c r="J419" s="365"/>
      <c r="K419" s="306" t="e">
        <f t="shared" si="90"/>
        <v>#DIV/0!</v>
      </c>
      <c r="L419" s="131"/>
      <c r="M419" s="309"/>
      <c r="N419" s="310">
        <f t="shared" si="91"/>
        <v>0</v>
      </c>
      <c r="O419" s="311">
        <f t="shared" si="92"/>
        <v>0</v>
      </c>
      <c r="P419" s="312"/>
      <c r="Q419" s="313"/>
      <c r="R419" t="e">
        <f aca="true" t="shared" si="98" ref="R419:R482">P419*(O419/SQRT(Q419))</f>
        <v>#DIV/0!</v>
      </c>
      <c r="T419" t="e">
        <f t="shared" si="93"/>
        <v>#DIV/0!</v>
      </c>
      <c r="U419" s="314" t="e">
        <f t="shared" si="94"/>
        <v>#DIV/0!</v>
      </c>
      <c r="V419" s="314" t="e">
        <f t="shared" si="95"/>
        <v>#DIV/0!</v>
      </c>
      <c r="W419" s="314" t="e">
        <f t="shared" si="96"/>
        <v>#DIV/0!</v>
      </c>
      <c r="X419" s="314" t="e">
        <f t="shared" si="97"/>
        <v>#DIV/0!</v>
      </c>
    </row>
    <row r="420" spans="1:24" ht="14.25">
      <c r="A420" s="302" t="e">
        <f t="shared" si="85"/>
        <v>#DIV/0!</v>
      </c>
      <c r="B420" s="302" t="e">
        <f t="shared" si="86"/>
        <v>#DIV/0!</v>
      </c>
      <c r="C420" s="302" t="e">
        <f t="shared" si="87"/>
        <v>#DIV/0!</v>
      </c>
      <c r="D420" s="302"/>
      <c r="E420" s="355"/>
      <c r="F420" s="362"/>
      <c r="G420" s="305">
        <f t="shared" si="88"/>
        <v>0</v>
      </c>
      <c r="H420" s="306">
        <f t="shared" si="89"/>
        <v>0</v>
      </c>
      <c r="I420" s="364"/>
      <c r="J420" s="365"/>
      <c r="K420" s="306" t="e">
        <f t="shared" si="90"/>
        <v>#DIV/0!</v>
      </c>
      <c r="L420" s="131"/>
      <c r="M420" s="309"/>
      <c r="N420" s="310">
        <f t="shared" si="91"/>
        <v>0</v>
      </c>
      <c r="O420" s="311">
        <f t="shared" si="92"/>
        <v>0</v>
      </c>
      <c r="P420" s="312"/>
      <c r="Q420" s="313"/>
      <c r="R420" t="e">
        <f t="shared" si="98"/>
        <v>#DIV/0!</v>
      </c>
      <c r="T420" t="e">
        <f t="shared" si="93"/>
        <v>#DIV/0!</v>
      </c>
      <c r="U420" s="314" t="e">
        <f t="shared" si="94"/>
        <v>#DIV/0!</v>
      </c>
      <c r="V420" s="314" t="e">
        <f t="shared" si="95"/>
        <v>#DIV/0!</v>
      </c>
      <c r="W420" s="314" t="e">
        <f t="shared" si="96"/>
        <v>#DIV/0!</v>
      </c>
      <c r="X420" s="314" t="e">
        <f t="shared" si="97"/>
        <v>#DIV/0!</v>
      </c>
    </row>
    <row r="421" spans="1:24" ht="14.25">
      <c r="A421" s="302" t="e">
        <f t="shared" si="85"/>
        <v>#DIV/0!</v>
      </c>
      <c r="B421" s="302" t="e">
        <f t="shared" si="86"/>
        <v>#DIV/0!</v>
      </c>
      <c r="C421" s="302" t="e">
        <f t="shared" si="87"/>
        <v>#DIV/0!</v>
      </c>
      <c r="D421" s="302"/>
      <c r="E421" s="355"/>
      <c r="F421" s="362"/>
      <c r="G421" s="305">
        <f t="shared" si="88"/>
        <v>0</v>
      </c>
      <c r="H421" s="306">
        <f t="shared" si="89"/>
        <v>0</v>
      </c>
      <c r="I421" s="364"/>
      <c r="J421" s="365"/>
      <c r="K421" s="306" t="e">
        <f t="shared" si="90"/>
        <v>#DIV/0!</v>
      </c>
      <c r="L421" s="131"/>
      <c r="M421" s="309"/>
      <c r="N421" s="310">
        <f t="shared" si="91"/>
        <v>0</v>
      </c>
      <c r="O421" s="311">
        <f t="shared" si="92"/>
        <v>0</v>
      </c>
      <c r="P421" s="312"/>
      <c r="Q421" s="313"/>
      <c r="R421" t="e">
        <f t="shared" si="98"/>
        <v>#DIV/0!</v>
      </c>
      <c r="T421" t="e">
        <f t="shared" si="93"/>
        <v>#DIV/0!</v>
      </c>
      <c r="U421" s="314" t="e">
        <f t="shared" si="94"/>
        <v>#DIV/0!</v>
      </c>
      <c r="V421" s="314" t="e">
        <f t="shared" si="95"/>
        <v>#DIV/0!</v>
      </c>
      <c r="W421" s="314" t="e">
        <f t="shared" si="96"/>
        <v>#DIV/0!</v>
      </c>
      <c r="X421" s="314" t="e">
        <f t="shared" si="97"/>
        <v>#DIV/0!</v>
      </c>
    </row>
    <row r="422" spans="1:24" ht="14.25">
      <c r="A422" s="302" t="e">
        <f t="shared" si="85"/>
        <v>#DIV/0!</v>
      </c>
      <c r="B422" s="302" t="e">
        <f t="shared" si="86"/>
        <v>#DIV/0!</v>
      </c>
      <c r="C422" s="302" t="e">
        <f t="shared" si="87"/>
        <v>#DIV/0!</v>
      </c>
      <c r="D422" s="302"/>
      <c r="E422" s="355"/>
      <c r="F422" s="362"/>
      <c r="G422" s="305">
        <f t="shared" si="88"/>
        <v>0</v>
      </c>
      <c r="H422" s="306">
        <f t="shared" si="89"/>
        <v>0</v>
      </c>
      <c r="I422" s="364"/>
      <c r="J422" s="365"/>
      <c r="K422" s="306" t="e">
        <f t="shared" si="90"/>
        <v>#DIV/0!</v>
      </c>
      <c r="L422" s="131"/>
      <c r="M422" s="309"/>
      <c r="N422" s="310">
        <f t="shared" si="91"/>
        <v>0</v>
      </c>
      <c r="O422" s="311">
        <f t="shared" si="92"/>
        <v>0</v>
      </c>
      <c r="P422" s="312"/>
      <c r="Q422" s="313"/>
      <c r="R422" t="e">
        <f t="shared" si="98"/>
        <v>#DIV/0!</v>
      </c>
      <c r="T422" t="e">
        <f t="shared" si="93"/>
        <v>#DIV/0!</v>
      </c>
      <c r="U422" s="314" t="e">
        <f t="shared" si="94"/>
        <v>#DIV/0!</v>
      </c>
      <c r="V422" s="314" t="e">
        <f t="shared" si="95"/>
        <v>#DIV/0!</v>
      </c>
      <c r="W422" s="314" t="e">
        <f t="shared" si="96"/>
        <v>#DIV/0!</v>
      </c>
      <c r="X422" s="314" t="e">
        <f t="shared" si="97"/>
        <v>#DIV/0!</v>
      </c>
    </row>
    <row r="423" spans="1:24" ht="14.25">
      <c r="A423" s="302" t="e">
        <f t="shared" si="85"/>
        <v>#DIV/0!</v>
      </c>
      <c r="B423" s="302" t="e">
        <f t="shared" si="86"/>
        <v>#DIV/0!</v>
      </c>
      <c r="C423" s="302" t="e">
        <f t="shared" si="87"/>
        <v>#DIV/0!</v>
      </c>
      <c r="D423" s="302"/>
      <c r="E423" s="355"/>
      <c r="F423" s="362"/>
      <c r="G423" s="305">
        <f t="shared" si="88"/>
        <v>0</v>
      </c>
      <c r="H423" s="306">
        <f t="shared" si="89"/>
        <v>0</v>
      </c>
      <c r="I423" s="364"/>
      <c r="J423" s="365"/>
      <c r="K423" s="306" t="e">
        <f t="shared" si="90"/>
        <v>#DIV/0!</v>
      </c>
      <c r="L423" s="131"/>
      <c r="M423" s="309"/>
      <c r="N423" s="310">
        <f t="shared" si="91"/>
        <v>0</v>
      </c>
      <c r="O423" s="311">
        <f t="shared" si="92"/>
        <v>0</v>
      </c>
      <c r="P423" s="312"/>
      <c r="Q423" s="313"/>
      <c r="R423" t="e">
        <f t="shared" si="98"/>
        <v>#DIV/0!</v>
      </c>
      <c r="T423" t="e">
        <f t="shared" si="93"/>
        <v>#DIV/0!</v>
      </c>
      <c r="U423" s="314" t="e">
        <f t="shared" si="94"/>
        <v>#DIV/0!</v>
      </c>
      <c r="V423" s="314" t="e">
        <f t="shared" si="95"/>
        <v>#DIV/0!</v>
      </c>
      <c r="W423" s="314" t="e">
        <f t="shared" si="96"/>
        <v>#DIV/0!</v>
      </c>
      <c r="X423" s="314" t="e">
        <f t="shared" si="97"/>
        <v>#DIV/0!</v>
      </c>
    </row>
    <row r="424" spans="1:24" ht="14.25">
      <c r="A424" s="302" t="e">
        <f t="shared" si="85"/>
        <v>#DIV/0!</v>
      </c>
      <c r="B424" s="302" t="e">
        <f t="shared" si="86"/>
        <v>#DIV/0!</v>
      </c>
      <c r="C424" s="302" t="e">
        <f t="shared" si="87"/>
        <v>#DIV/0!</v>
      </c>
      <c r="D424" s="302"/>
      <c r="E424" s="355"/>
      <c r="F424" s="362"/>
      <c r="G424" s="305">
        <f t="shared" si="88"/>
        <v>0</v>
      </c>
      <c r="H424" s="306">
        <f t="shared" si="89"/>
        <v>0</v>
      </c>
      <c r="I424" s="364"/>
      <c r="J424" s="365"/>
      <c r="K424" s="306" t="e">
        <f t="shared" si="90"/>
        <v>#DIV/0!</v>
      </c>
      <c r="L424" s="131"/>
      <c r="M424" s="309"/>
      <c r="N424" s="310">
        <f t="shared" si="91"/>
        <v>0</v>
      </c>
      <c r="O424" s="311">
        <f t="shared" si="92"/>
        <v>0</v>
      </c>
      <c r="P424" s="312"/>
      <c r="Q424" s="313"/>
      <c r="R424" t="e">
        <f t="shared" si="98"/>
        <v>#DIV/0!</v>
      </c>
      <c r="T424" t="e">
        <f t="shared" si="93"/>
        <v>#DIV/0!</v>
      </c>
      <c r="U424" s="314" t="e">
        <f t="shared" si="94"/>
        <v>#DIV/0!</v>
      </c>
      <c r="V424" s="314" t="e">
        <f t="shared" si="95"/>
        <v>#DIV/0!</v>
      </c>
      <c r="W424" s="314" t="e">
        <f t="shared" si="96"/>
        <v>#DIV/0!</v>
      </c>
      <c r="X424" s="314" t="e">
        <f t="shared" si="97"/>
        <v>#DIV/0!</v>
      </c>
    </row>
    <row r="425" spans="1:24" ht="14.25">
      <c r="A425" s="302" t="e">
        <f t="shared" si="85"/>
        <v>#DIV/0!</v>
      </c>
      <c r="B425" s="302" t="e">
        <f t="shared" si="86"/>
        <v>#DIV/0!</v>
      </c>
      <c r="C425" s="302" t="e">
        <f t="shared" si="87"/>
        <v>#DIV/0!</v>
      </c>
      <c r="D425" s="302"/>
      <c r="E425" s="355"/>
      <c r="F425" s="362"/>
      <c r="G425" s="305">
        <f t="shared" si="88"/>
        <v>0</v>
      </c>
      <c r="H425" s="306">
        <f t="shared" si="89"/>
        <v>0</v>
      </c>
      <c r="I425" s="364"/>
      <c r="J425" s="365"/>
      <c r="K425" s="306" t="e">
        <f t="shared" si="90"/>
        <v>#DIV/0!</v>
      </c>
      <c r="L425" s="131"/>
      <c r="M425" s="309"/>
      <c r="N425" s="310">
        <f t="shared" si="91"/>
        <v>0</v>
      </c>
      <c r="O425" s="311">
        <f t="shared" si="92"/>
        <v>0</v>
      </c>
      <c r="P425" s="312"/>
      <c r="Q425" s="313"/>
      <c r="R425" t="e">
        <f t="shared" si="98"/>
        <v>#DIV/0!</v>
      </c>
      <c r="T425" t="e">
        <f t="shared" si="93"/>
        <v>#DIV/0!</v>
      </c>
      <c r="U425" s="314" t="e">
        <f t="shared" si="94"/>
        <v>#DIV/0!</v>
      </c>
      <c r="V425" s="314" t="e">
        <f t="shared" si="95"/>
        <v>#DIV/0!</v>
      </c>
      <c r="W425" s="314" t="e">
        <f t="shared" si="96"/>
        <v>#DIV/0!</v>
      </c>
      <c r="X425" s="314" t="e">
        <f t="shared" si="97"/>
        <v>#DIV/0!</v>
      </c>
    </row>
    <row r="426" spans="1:24" ht="14.25">
      <c r="A426" s="302" t="e">
        <f t="shared" si="85"/>
        <v>#DIV/0!</v>
      </c>
      <c r="B426" s="302" t="e">
        <f t="shared" si="86"/>
        <v>#DIV/0!</v>
      </c>
      <c r="C426" s="302" t="e">
        <f t="shared" si="87"/>
        <v>#DIV/0!</v>
      </c>
      <c r="D426" s="302"/>
      <c r="E426" s="355"/>
      <c r="F426" s="362"/>
      <c r="G426" s="305">
        <f t="shared" si="88"/>
        <v>0</v>
      </c>
      <c r="H426" s="306">
        <f t="shared" si="89"/>
        <v>0</v>
      </c>
      <c r="I426" s="364"/>
      <c r="J426" s="365"/>
      <c r="K426" s="306" t="e">
        <f t="shared" si="90"/>
        <v>#DIV/0!</v>
      </c>
      <c r="L426" s="131"/>
      <c r="M426" s="309"/>
      <c r="N426" s="310">
        <f t="shared" si="91"/>
        <v>0</v>
      </c>
      <c r="O426" s="311">
        <f t="shared" si="92"/>
        <v>0</v>
      </c>
      <c r="P426" s="312"/>
      <c r="Q426" s="313"/>
      <c r="R426" t="e">
        <f t="shared" si="98"/>
        <v>#DIV/0!</v>
      </c>
      <c r="T426" t="e">
        <f t="shared" si="93"/>
        <v>#DIV/0!</v>
      </c>
      <c r="U426" s="314" t="e">
        <f t="shared" si="94"/>
        <v>#DIV/0!</v>
      </c>
      <c r="V426" s="314" t="e">
        <f t="shared" si="95"/>
        <v>#DIV/0!</v>
      </c>
      <c r="W426" s="314" t="e">
        <f t="shared" si="96"/>
        <v>#DIV/0!</v>
      </c>
      <c r="X426" s="314" t="e">
        <f t="shared" si="97"/>
        <v>#DIV/0!</v>
      </c>
    </row>
    <row r="427" spans="1:24" ht="14.25">
      <c r="A427" s="302" t="e">
        <f t="shared" si="85"/>
        <v>#DIV/0!</v>
      </c>
      <c r="B427" s="302" t="e">
        <f t="shared" si="86"/>
        <v>#DIV/0!</v>
      </c>
      <c r="C427" s="302" t="e">
        <f t="shared" si="87"/>
        <v>#DIV/0!</v>
      </c>
      <c r="D427" s="302"/>
      <c r="E427" s="355"/>
      <c r="F427" s="362"/>
      <c r="G427" s="305">
        <f t="shared" si="88"/>
        <v>0</v>
      </c>
      <c r="H427" s="306">
        <f t="shared" si="89"/>
        <v>0</v>
      </c>
      <c r="I427" s="364"/>
      <c r="J427" s="365"/>
      <c r="K427" s="306" t="e">
        <f t="shared" si="90"/>
        <v>#DIV/0!</v>
      </c>
      <c r="L427" s="131"/>
      <c r="M427" s="309"/>
      <c r="N427" s="310">
        <f t="shared" si="91"/>
        <v>0</v>
      </c>
      <c r="O427" s="311">
        <f t="shared" si="92"/>
        <v>0</v>
      </c>
      <c r="P427" s="312"/>
      <c r="Q427" s="313"/>
      <c r="R427" t="e">
        <f t="shared" si="98"/>
        <v>#DIV/0!</v>
      </c>
      <c r="T427" t="e">
        <f t="shared" si="93"/>
        <v>#DIV/0!</v>
      </c>
      <c r="U427" s="314" t="e">
        <f t="shared" si="94"/>
        <v>#DIV/0!</v>
      </c>
      <c r="V427" s="314" t="e">
        <f t="shared" si="95"/>
        <v>#DIV/0!</v>
      </c>
      <c r="W427" s="314" t="e">
        <f t="shared" si="96"/>
        <v>#DIV/0!</v>
      </c>
      <c r="X427" s="314" t="e">
        <f t="shared" si="97"/>
        <v>#DIV/0!</v>
      </c>
    </row>
    <row r="428" spans="1:24" ht="14.25">
      <c r="A428" s="302" t="e">
        <f t="shared" si="85"/>
        <v>#DIV/0!</v>
      </c>
      <c r="B428" s="302" t="e">
        <f t="shared" si="86"/>
        <v>#DIV/0!</v>
      </c>
      <c r="C428" s="302" t="e">
        <f t="shared" si="87"/>
        <v>#DIV/0!</v>
      </c>
      <c r="D428" s="302"/>
      <c r="E428" s="355"/>
      <c r="F428" s="362"/>
      <c r="G428" s="305">
        <f t="shared" si="88"/>
        <v>0</v>
      </c>
      <c r="H428" s="306">
        <f t="shared" si="89"/>
        <v>0</v>
      </c>
      <c r="I428" s="364"/>
      <c r="J428" s="365"/>
      <c r="K428" s="306" t="e">
        <f t="shared" si="90"/>
        <v>#DIV/0!</v>
      </c>
      <c r="L428" s="131"/>
      <c r="M428" s="309"/>
      <c r="N428" s="310">
        <f t="shared" si="91"/>
        <v>0</v>
      </c>
      <c r="O428" s="311">
        <f t="shared" si="92"/>
        <v>0</v>
      </c>
      <c r="P428" s="312"/>
      <c r="Q428" s="313"/>
      <c r="R428" t="e">
        <f t="shared" si="98"/>
        <v>#DIV/0!</v>
      </c>
      <c r="T428" t="e">
        <f t="shared" si="93"/>
        <v>#DIV/0!</v>
      </c>
      <c r="U428" s="314" t="e">
        <f t="shared" si="94"/>
        <v>#DIV/0!</v>
      </c>
      <c r="V428" s="314" t="e">
        <f t="shared" si="95"/>
        <v>#DIV/0!</v>
      </c>
      <c r="W428" s="314" t="e">
        <f t="shared" si="96"/>
        <v>#DIV/0!</v>
      </c>
      <c r="X428" s="314" t="e">
        <f t="shared" si="97"/>
        <v>#DIV/0!</v>
      </c>
    </row>
    <row r="429" spans="1:24" ht="14.25">
      <c r="A429" s="302" t="e">
        <f t="shared" si="85"/>
        <v>#DIV/0!</v>
      </c>
      <c r="B429" s="302" t="e">
        <f t="shared" si="86"/>
        <v>#DIV/0!</v>
      </c>
      <c r="C429" s="302" t="e">
        <f t="shared" si="87"/>
        <v>#DIV/0!</v>
      </c>
      <c r="D429" s="302"/>
      <c r="E429" s="355"/>
      <c r="F429" s="362"/>
      <c r="G429" s="305">
        <f t="shared" si="88"/>
        <v>0</v>
      </c>
      <c r="H429" s="306">
        <f t="shared" si="89"/>
        <v>0</v>
      </c>
      <c r="I429" s="364"/>
      <c r="J429" s="365"/>
      <c r="K429" s="306" t="e">
        <f t="shared" si="90"/>
        <v>#DIV/0!</v>
      </c>
      <c r="L429" s="131"/>
      <c r="M429" s="309"/>
      <c r="N429" s="310">
        <f t="shared" si="91"/>
        <v>0</v>
      </c>
      <c r="O429" s="311">
        <f t="shared" si="92"/>
        <v>0</v>
      </c>
      <c r="P429" s="312"/>
      <c r="Q429" s="313"/>
      <c r="R429" t="e">
        <f t="shared" si="98"/>
        <v>#DIV/0!</v>
      </c>
      <c r="T429" t="e">
        <f t="shared" si="93"/>
        <v>#DIV/0!</v>
      </c>
      <c r="U429" s="314" t="e">
        <f t="shared" si="94"/>
        <v>#DIV/0!</v>
      </c>
      <c r="V429" s="314" t="e">
        <f t="shared" si="95"/>
        <v>#DIV/0!</v>
      </c>
      <c r="W429" s="314" t="e">
        <f t="shared" si="96"/>
        <v>#DIV/0!</v>
      </c>
      <c r="X429" s="314" t="e">
        <f t="shared" si="97"/>
        <v>#DIV/0!</v>
      </c>
    </row>
    <row r="430" spans="1:24" ht="14.25">
      <c r="A430" s="302" t="e">
        <f t="shared" si="85"/>
        <v>#DIV/0!</v>
      </c>
      <c r="B430" s="302" t="e">
        <f t="shared" si="86"/>
        <v>#DIV/0!</v>
      </c>
      <c r="C430" s="302" t="e">
        <f t="shared" si="87"/>
        <v>#DIV/0!</v>
      </c>
      <c r="D430" s="302"/>
      <c r="E430" s="355"/>
      <c r="F430" s="362"/>
      <c r="G430" s="305">
        <f t="shared" si="88"/>
        <v>0</v>
      </c>
      <c r="H430" s="306">
        <f t="shared" si="89"/>
        <v>0</v>
      </c>
      <c r="I430" s="364"/>
      <c r="J430" s="365"/>
      <c r="K430" s="306" t="e">
        <f t="shared" si="90"/>
        <v>#DIV/0!</v>
      </c>
      <c r="L430" s="131"/>
      <c r="M430" s="309"/>
      <c r="N430" s="310">
        <f t="shared" si="91"/>
        <v>0</v>
      </c>
      <c r="O430" s="311">
        <f t="shared" si="92"/>
        <v>0</v>
      </c>
      <c r="P430" s="312"/>
      <c r="Q430" s="313"/>
      <c r="R430" t="e">
        <f t="shared" si="98"/>
        <v>#DIV/0!</v>
      </c>
      <c r="T430" t="e">
        <f t="shared" si="93"/>
        <v>#DIV/0!</v>
      </c>
      <c r="U430" s="314" t="e">
        <f t="shared" si="94"/>
        <v>#DIV/0!</v>
      </c>
      <c r="V430" s="314" t="e">
        <f t="shared" si="95"/>
        <v>#DIV/0!</v>
      </c>
      <c r="W430" s="314" t="e">
        <f t="shared" si="96"/>
        <v>#DIV/0!</v>
      </c>
      <c r="X430" s="314" t="e">
        <f t="shared" si="97"/>
        <v>#DIV/0!</v>
      </c>
    </row>
    <row r="431" spans="1:24" ht="14.25">
      <c r="A431" s="302" t="e">
        <f t="shared" si="85"/>
        <v>#DIV/0!</v>
      </c>
      <c r="B431" s="302" t="e">
        <f t="shared" si="86"/>
        <v>#DIV/0!</v>
      </c>
      <c r="C431" s="302" t="e">
        <f t="shared" si="87"/>
        <v>#DIV/0!</v>
      </c>
      <c r="D431" s="302"/>
      <c r="E431" s="355"/>
      <c r="F431" s="362"/>
      <c r="G431" s="305">
        <f t="shared" si="88"/>
        <v>0</v>
      </c>
      <c r="H431" s="306">
        <f t="shared" si="89"/>
        <v>0</v>
      </c>
      <c r="I431" s="364"/>
      <c r="J431" s="365"/>
      <c r="K431" s="306" t="e">
        <f t="shared" si="90"/>
        <v>#DIV/0!</v>
      </c>
      <c r="L431" s="131"/>
      <c r="M431" s="309"/>
      <c r="N431" s="310">
        <f t="shared" si="91"/>
        <v>0</v>
      </c>
      <c r="O431" s="311">
        <f t="shared" si="92"/>
        <v>0</v>
      </c>
      <c r="P431" s="312"/>
      <c r="Q431" s="313"/>
      <c r="R431" t="e">
        <f t="shared" si="98"/>
        <v>#DIV/0!</v>
      </c>
      <c r="T431" t="e">
        <f t="shared" si="93"/>
        <v>#DIV/0!</v>
      </c>
      <c r="U431" s="314" t="e">
        <f t="shared" si="94"/>
        <v>#DIV/0!</v>
      </c>
      <c r="V431" s="314" t="e">
        <f t="shared" si="95"/>
        <v>#DIV/0!</v>
      </c>
      <c r="W431" s="314" t="e">
        <f t="shared" si="96"/>
        <v>#DIV/0!</v>
      </c>
      <c r="X431" s="314" t="e">
        <f t="shared" si="97"/>
        <v>#DIV/0!</v>
      </c>
    </row>
    <row r="432" spans="1:24" ht="14.25">
      <c r="A432" s="302" t="e">
        <f t="shared" si="85"/>
        <v>#DIV/0!</v>
      </c>
      <c r="B432" s="302" t="e">
        <f t="shared" si="86"/>
        <v>#DIV/0!</v>
      </c>
      <c r="C432" s="302" t="e">
        <f t="shared" si="87"/>
        <v>#DIV/0!</v>
      </c>
      <c r="D432" s="302"/>
      <c r="E432" s="355"/>
      <c r="F432" s="362"/>
      <c r="G432" s="305">
        <f t="shared" si="88"/>
        <v>0</v>
      </c>
      <c r="H432" s="306">
        <f t="shared" si="89"/>
        <v>0</v>
      </c>
      <c r="I432" s="364"/>
      <c r="J432" s="365"/>
      <c r="K432" s="306" t="e">
        <f t="shared" si="90"/>
        <v>#DIV/0!</v>
      </c>
      <c r="L432" s="131"/>
      <c r="M432" s="309"/>
      <c r="N432" s="310">
        <f t="shared" si="91"/>
        <v>0</v>
      </c>
      <c r="O432" s="311">
        <f t="shared" si="92"/>
        <v>0</v>
      </c>
      <c r="P432" s="312"/>
      <c r="Q432" s="313"/>
      <c r="R432" t="e">
        <f t="shared" si="98"/>
        <v>#DIV/0!</v>
      </c>
      <c r="T432" t="e">
        <f t="shared" si="93"/>
        <v>#DIV/0!</v>
      </c>
      <c r="U432" s="314" t="e">
        <f t="shared" si="94"/>
        <v>#DIV/0!</v>
      </c>
      <c r="V432" s="314" t="e">
        <f t="shared" si="95"/>
        <v>#DIV/0!</v>
      </c>
      <c r="W432" s="314" t="e">
        <f t="shared" si="96"/>
        <v>#DIV/0!</v>
      </c>
      <c r="X432" s="314" t="e">
        <f t="shared" si="97"/>
        <v>#DIV/0!</v>
      </c>
    </row>
    <row r="433" spans="1:24" ht="14.25">
      <c r="A433" s="302" t="e">
        <f t="shared" si="85"/>
        <v>#DIV/0!</v>
      </c>
      <c r="B433" s="302" t="e">
        <f t="shared" si="86"/>
        <v>#DIV/0!</v>
      </c>
      <c r="C433" s="302" t="e">
        <f t="shared" si="87"/>
        <v>#DIV/0!</v>
      </c>
      <c r="D433" s="302"/>
      <c r="E433" s="355"/>
      <c r="F433" s="362"/>
      <c r="G433" s="305">
        <f t="shared" si="88"/>
        <v>0</v>
      </c>
      <c r="H433" s="306">
        <f t="shared" si="89"/>
        <v>0</v>
      </c>
      <c r="I433" s="364"/>
      <c r="J433" s="365"/>
      <c r="K433" s="306" t="e">
        <f t="shared" si="90"/>
        <v>#DIV/0!</v>
      </c>
      <c r="L433" s="131"/>
      <c r="M433" s="309"/>
      <c r="N433" s="310">
        <f t="shared" si="91"/>
        <v>0</v>
      </c>
      <c r="O433" s="311">
        <f t="shared" si="92"/>
        <v>0</v>
      </c>
      <c r="P433" s="312"/>
      <c r="Q433" s="313"/>
      <c r="R433" t="e">
        <f t="shared" si="98"/>
        <v>#DIV/0!</v>
      </c>
      <c r="T433" t="e">
        <f t="shared" si="93"/>
        <v>#DIV/0!</v>
      </c>
      <c r="U433" s="314" t="e">
        <f t="shared" si="94"/>
        <v>#DIV/0!</v>
      </c>
      <c r="V433" s="314" t="e">
        <f t="shared" si="95"/>
        <v>#DIV/0!</v>
      </c>
      <c r="W433" s="314" t="e">
        <f t="shared" si="96"/>
        <v>#DIV/0!</v>
      </c>
      <c r="X433" s="314" t="e">
        <f t="shared" si="97"/>
        <v>#DIV/0!</v>
      </c>
    </row>
    <row r="434" spans="1:24" ht="14.25">
      <c r="A434" s="302" t="e">
        <f t="shared" si="85"/>
        <v>#DIV/0!</v>
      </c>
      <c r="B434" s="302" t="e">
        <f t="shared" si="86"/>
        <v>#DIV/0!</v>
      </c>
      <c r="C434" s="302" t="e">
        <f t="shared" si="87"/>
        <v>#DIV/0!</v>
      </c>
      <c r="D434" s="302"/>
      <c r="E434" s="355"/>
      <c r="F434" s="362"/>
      <c r="G434" s="305">
        <f t="shared" si="88"/>
        <v>0</v>
      </c>
      <c r="H434" s="306">
        <f t="shared" si="89"/>
        <v>0</v>
      </c>
      <c r="I434" s="364"/>
      <c r="J434" s="365"/>
      <c r="K434" s="306" t="e">
        <f t="shared" si="90"/>
        <v>#DIV/0!</v>
      </c>
      <c r="L434" s="131"/>
      <c r="M434" s="309"/>
      <c r="N434" s="310">
        <f t="shared" si="91"/>
        <v>0</v>
      </c>
      <c r="O434" s="311">
        <f t="shared" si="92"/>
        <v>0</v>
      </c>
      <c r="P434" s="312"/>
      <c r="Q434" s="313"/>
      <c r="R434" t="e">
        <f t="shared" si="98"/>
        <v>#DIV/0!</v>
      </c>
      <c r="T434" t="e">
        <f t="shared" si="93"/>
        <v>#DIV/0!</v>
      </c>
      <c r="U434" s="314" t="e">
        <f t="shared" si="94"/>
        <v>#DIV/0!</v>
      </c>
      <c r="V434" s="314" t="e">
        <f t="shared" si="95"/>
        <v>#DIV/0!</v>
      </c>
      <c r="W434" s="314" t="e">
        <f t="shared" si="96"/>
        <v>#DIV/0!</v>
      </c>
      <c r="X434" s="314" t="e">
        <f t="shared" si="97"/>
        <v>#DIV/0!</v>
      </c>
    </row>
    <row r="435" spans="1:24" ht="14.25">
      <c r="A435" s="302" t="e">
        <f t="shared" si="85"/>
        <v>#DIV/0!</v>
      </c>
      <c r="B435" s="302" t="e">
        <f t="shared" si="86"/>
        <v>#DIV/0!</v>
      </c>
      <c r="C435" s="302" t="e">
        <f t="shared" si="87"/>
        <v>#DIV/0!</v>
      </c>
      <c r="D435" s="302"/>
      <c r="E435" s="355"/>
      <c r="F435" s="362"/>
      <c r="G435" s="305">
        <f t="shared" si="88"/>
        <v>0</v>
      </c>
      <c r="H435" s="306">
        <f t="shared" si="89"/>
        <v>0</v>
      </c>
      <c r="I435" s="364"/>
      <c r="J435" s="365"/>
      <c r="K435" s="306" t="e">
        <f t="shared" si="90"/>
        <v>#DIV/0!</v>
      </c>
      <c r="L435" s="131"/>
      <c r="M435" s="309"/>
      <c r="N435" s="310">
        <f t="shared" si="91"/>
        <v>0</v>
      </c>
      <c r="O435" s="311">
        <f t="shared" si="92"/>
        <v>0</v>
      </c>
      <c r="P435" s="312"/>
      <c r="Q435" s="313"/>
      <c r="R435" t="e">
        <f t="shared" si="98"/>
        <v>#DIV/0!</v>
      </c>
      <c r="T435" t="e">
        <f t="shared" si="93"/>
        <v>#DIV/0!</v>
      </c>
      <c r="U435" s="314" t="e">
        <f t="shared" si="94"/>
        <v>#DIV/0!</v>
      </c>
      <c r="V435" s="314" t="e">
        <f t="shared" si="95"/>
        <v>#DIV/0!</v>
      </c>
      <c r="W435" s="314" t="e">
        <f t="shared" si="96"/>
        <v>#DIV/0!</v>
      </c>
      <c r="X435" s="314" t="e">
        <f t="shared" si="97"/>
        <v>#DIV/0!</v>
      </c>
    </row>
    <row r="436" spans="1:24" ht="14.25">
      <c r="A436" s="302" t="e">
        <f t="shared" si="85"/>
        <v>#DIV/0!</v>
      </c>
      <c r="B436" s="302" t="e">
        <f t="shared" si="86"/>
        <v>#DIV/0!</v>
      </c>
      <c r="C436" s="302" t="e">
        <f t="shared" si="87"/>
        <v>#DIV/0!</v>
      </c>
      <c r="D436" s="302"/>
      <c r="E436" s="355"/>
      <c r="F436" s="362"/>
      <c r="G436" s="305">
        <f t="shared" si="88"/>
        <v>0</v>
      </c>
      <c r="H436" s="306">
        <f t="shared" si="89"/>
        <v>0</v>
      </c>
      <c r="I436" s="364"/>
      <c r="J436" s="365"/>
      <c r="K436" s="306" t="e">
        <f t="shared" si="90"/>
        <v>#DIV/0!</v>
      </c>
      <c r="L436" s="131"/>
      <c r="M436" s="309"/>
      <c r="N436" s="310">
        <f t="shared" si="91"/>
        <v>0</v>
      </c>
      <c r="O436" s="311">
        <f t="shared" si="92"/>
        <v>0</v>
      </c>
      <c r="P436" s="312"/>
      <c r="Q436" s="313"/>
      <c r="R436" t="e">
        <f t="shared" si="98"/>
        <v>#DIV/0!</v>
      </c>
      <c r="T436" t="e">
        <f t="shared" si="93"/>
        <v>#DIV/0!</v>
      </c>
      <c r="U436" s="314" t="e">
        <f t="shared" si="94"/>
        <v>#DIV/0!</v>
      </c>
      <c r="V436" s="314" t="e">
        <f t="shared" si="95"/>
        <v>#DIV/0!</v>
      </c>
      <c r="W436" s="314" t="e">
        <f t="shared" si="96"/>
        <v>#DIV/0!</v>
      </c>
      <c r="X436" s="314" t="e">
        <f t="shared" si="97"/>
        <v>#DIV/0!</v>
      </c>
    </row>
    <row r="437" spans="1:24" ht="14.25">
      <c r="A437" s="302" t="e">
        <f t="shared" si="85"/>
        <v>#DIV/0!</v>
      </c>
      <c r="B437" s="302" t="e">
        <f t="shared" si="86"/>
        <v>#DIV/0!</v>
      </c>
      <c r="C437" s="302" t="e">
        <f t="shared" si="87"/>
        <v>#DIV/0!</v>
      </c>
      <c r="D437" s="302"/>
      <c r="E437" s="355"/>
      <c r="F437" s="362"/>
      <c r="G437" s="305">
        <f t="shared" si="88"/>
        <v>0</v>
      </c>
      <c r="H437" s="306">
        <f t="shared" si="89"/>
        <v>0</v>
      </c>
      <c r="I437" s="364"/>
      <c r="J437" s="365"/>
      <c r="K437" s="306" t="e">
        <f t="shared" si="90"/>
        <v>#DIV/0!</v>
      </c>
      <c r="L437" s="131"/>
      <c r="M437" s="309"/>
      <c r="N437" s="310">
        <f t="shared" si="91"/>
        <v>0</v>
      </c>
      <c r="O437" s="311">
        <f t="shared" si="92"/>
        <v>0</v>
      </c>
      <c r="P437" s="312"/>
      <c r="Q437" s="313"/>
      <c r="R437" t="e">
        <f t="shared" si="98"/>
        <v>#DIV/0!</v>
      </c>
      <c r="T437" t="e">
        <f t="shared" si="93"/>
        <v>#DIV/0!</v>
      </c>
      <c r="U437" s="314" t="e">
        <f t="shared" si="94"/>
        <v>#DIV/0!</v>
      </c>
      <c r="V437" s="314" t="e">
        <f t="shared" si="95"/>
        <v>#DIV/0!</v>
      </c>
      <c r="W437" s="314" t="e">
        <f t="shared" si="96"/>
        <v>#DIV/0!</v>
      </c>
      <c r="X437" s="314" t="e">
        <f t="shared" si="97"/>
        <v>#DIV/0!</v>
      </c>
    </row>
    <row r="438" spans="1:24" ht="14.25">
      <c r="A438" s="302" t="e">
        <f t="shared" si="85"/>
        <v>#DIV/0!</v>
      </c>
      <c r="B438" s="302" t="e">
        <f t="shared" si="86"/>
        <v>#DIV/0!</v>
      </c>
      <c r="C438" s="302" t="e">
        <f t="shared" si="87"/>
        <v>#DIV/0!</v>
      </c>
      <c r="D438" s="302"/>
      <c r="E438" s="355"/>
      <c r="F438" s="362"/>
      <c r="G438" s="305">
        <f t="shared" si="88"/>
        <v>0</v>
      </c>
      <c r="H438" s="306">
        <f t="shared" si="89"/>
        <v>0</v>
      </c>
      <c r="I438" s="364"/>
      <c r="J438" s="365"/>
      <c r="K438" s="306" t="e">
        <f t="shared" si="90"/>
        <v>#DIV/0!</v>
      </c>
      <c r="L438" s="131"/>
      <c r="M438" s="309"/>
      <c r="N438" s="310">
        <f t="shared" si="91"/>
        <v>0</v>
      </c>
      <c r="O438" s="311">
        <f t="shared" si="92"/>
        <v>0</v>
      </c>
      <c r="P438" s="312"/>
      <c r="Q438" s="313"/>
      <c r="R438" t="e">
        <f t="shared" si="98"/>
        <v>#DIV/0!</v>
      </c>
      <c r="T438" t="e">
        <f t="shared" si="93"/>
        <v>#DIV/0!</v>
      </c>
      <c r="U438" s="314" t="e">
        <f t="shared" si="94"/>
        <v>#DIV/0!</v>
      </c>
      <c r="V438" s="314" t="e">
        <f t="shared" si="95"/>
        <v>#DIV/0!</v>
      </c>
      <c r="W438" s="314" t="e">
        <f t="shared" si="96"/>
        <v>#DIV/0!</v>
      </c>
      <c r="X438" s="314" t="e">
        <f t="shared" si="97"/>
        <v>#DIV/0!</v>
      </c>
    </row>
    <row r="439" spans="1:24" ht="14.25">
      <c r="A439" s="302" t="e">
        <f t="shared" si="85"/>
        <v>#DIV/0!</v>
      </c>
      <c r="B439" s="302" t="e">
        <f t="shared" si="86"/>
        <v>#DIV/0!</v>
      </c>
      <c r="C439" s="302" t="e">
        <f t="shared" si="87"/>
        <v>#DIV/0!</v>
      </c>
      <c r="D439" s="302"/>
      <c r="E439" s="355"/>
      <c r="F439" s="362"/>
      <c r="G439" s="305">
        <f t="shared" si="88"/>
        <v>0</v>
      </c>
      <c r="H439" s="306">
        <f t="shared" si="89"/>
        <v>0</v>
      </c>
      <c r="I439" s="364"/>
      <c r="J439" s="365"/>
      <c r="K439" s="306" t="e">
        <f t="shared" si="90"/>
        <v>#DIV/0!</v>
      </c>
      <c r="L439" s="131"/>
      <c r="M439" s="309"/>
      <c r="N439" s="310">
        <f t="shared" si="91"/>
        <v>0</v>
      </c>
      <c r="O439" s="311">
        <f t="shared" si="92"/>
        <v>0</v>
      </c>
      <c r="P439" s="312"/>
      <c r="Q439" s="313"/>
      <c r="R439" t="e">
        <f t="shared" si="98"/>
        <v>#DIV/0!</v>
      </c>
      <c r="T439" t="e">
        <f t="shared" si="93"/>
        <v>#DIV/0!</v>
      </c>
      <c r="U439" s="314" t="e">
        <f t="shared" si="94"/>
        <v>#DIV/0!</v>
      </c>
      <c r="V439" s="314" t="e">
        <f t="shared" si="95"/>
        <v>#DIV/0!</v>
      </c>
      <c r="W439" s="314" t="e">
        <f t="shared" si="96"/>
        <v>#DIV/0!</v>
      </c>
      <c r="X439" s="314" t="e">
        <f t="shared" si="97"/>
        <v>#DIV/0!</v>
      </c>
    </row>
    <row r="440" spans="1:24" ht="14.25">
      <c r="A440" s="302" t="e">
        <f t="shared" si="85"/>
        <v>#DIV/0!</v>
      </c>
      <c r="B440" s="302" t="e">
        <f t="shared" si="86"/>
        <v>#DIV/0!</v>
      </c>
      <c r="C440" s="302" t="e">
        <f t="shared" si="87"/>
        <v>#DIV/0!</v>
      </c>
      <c r="D440" s="302"/>
      <c r="E440" s="355"/>
      <c r="F440" s="362"/>
      <c r="G440" s="305">
        <f t="shared" si="88"/>
        <v>0</v>
      </c>
      <c r="H440" s="306">
        <f t="shared" si="89"/>
        <v>0</v>
      </c>
      <c r="I440" s="364"/>
      <c r="J440" s="365"/>
      <c r="K440" s="306" t="e">
        <f t="shared" si="90"/>
        <v>#DIV/0!</v>
      </c>
      <c r="L440" s="131"/>
      <c r="M440" s="309"/>
      <c r="N440" s="310">
        <f t="shared" si="91"/>
        <v>0</v>
      </c>
      <c r="O440" s="311">
        <f t="shared" si="92"/>
        <v>0</v>
      </c>
      <c r="P440" s="312"/>
      <c r="Q440" s="313"/>
      <c r="R440" t="e">
        <f t="shared" si="98"/>
        <v>#DIV/0!</v>
      </c>
      <c r="T440" t="e">
        <f t="shared" si="93"/>
        <v>#DIV/0!</v>
      </c>
      <c r="U440" s="314" t="e">
        <f t="shared" si="94"/>
        <v>#DIV/0!</v>
      </c>
      <c r="V440" s="314" t="e">
        <f t="shared" si="95"/>
        <v>#DIV/0!</v>
      </c>
      <c r="W440" s="314" t="e">
        <f t="shared" si="96"/>
        <v>#DIV/0!</v>
      </c>
      <c r="X440" s="314" t="e">
        <f t="shared" si="97"/>
        <v>#DIV/0!</v>
      </c>
    </row>
    <row r="441" spans="1:24" ht="14.25">
      <c r="A441" s="302" t="e">
        <f t="shared" si="85"/>
        <v>#DIV/0!</v>
      </c>
      <c r="B441" s="302" t="e">
        <f t="shared" si="86"/>
        <v>#DIV/0!</v>
      </c>
      <c r="C441" s="302" t="e">
        <f t="shared" si="87"/>
        <v>#DIV/0!</v>
      </c>
      <c r="D441" s="302"/>
      <c r="E441" s="355"/>
      <c r="F441" s="362"/>
      <c r="G441" s="305">
        <f t="shared" si="88"/>
        <v>0</v>
      </c>
      <c r="H441" s="306">
        <f t="shared" si="89"/>
        <v>0</v>
      </c>
      <c r="I441" s="364"/>
      <c r="J441" s="365"/>
      <c r="K441" s="306" t="e">
        <f t="shared" si="90"/>
        <v>#DIV/0!</v>
      </c>
      <c r="L441" s="131"/>
      <c r="M441" s="309"/>
      <c r="N441" s="310">
        <f t="shared" si="91"/>
        <v>0</v>
      </c>
      <c r="O441" s="311">
        <f t="shared" si="92"/>
        <v>0</v>
      </c>
      <c r="P441" s="312"/>
      <c r="Q441" s="313"/>
      <c r="R441" t="e">
        <f t="shared" si="98"/>
        <v>#DIV/0!</v>
      </c>
      <c r="T441" t="e">
        <f t="shared" si="93"/>
        <v>#DIV/0!</v>
      </c>
      <c r="U441" s="314" t="e">
        <f t="shared" si="94"/>
        <v>#DIV/0!</v>
      </c>
      <c r="V441" s="314" t="e">
        <f t="shared" si="95"/>
        <v>#DIV/0!</v>
      </c>
      <c r="W441" s="314" t="e">
        <f t="shared" si="96"/>
        <v>#DIV/0!</v>
      </c>
      <c r="X441" s="314" t="e">
        <f t="shared" si="97"/>
        <v>#DIV/0!</v>
      </c>
    </row>
    <row r="442" spans="1:24" ht="14.25">
      <c r="A442" s="302" t="e">
        <f t="shared" si="85"/>
        <v>#DIV/0!</v>
      </c>
      <c r="B442" s="302" t="e">
        <f t="shared" si="86"/>
        <v>#DIV/0!</v>
      </c>
      <c r="C442" s="302" t="e">
        <f t="shared" si="87"/>
        <v>#DIV/0!</v>
      </c>
      <c r="D442" s="302"/>
      <c r="E442" s="355"/>
      <c r="F442" s="362"/>
      <c r="G442" s="305">
        <f t="shared" si="88"/>
        <v>0</v>
      </c>
      <c r="H442" s="306">
        <f t="shared" si="89"/>
        <v>0</v>
      </c>
      <c r="I442" s="364"/>
      <c r="J442" s="365"/>
      <c r="K442" s="306" t="e">
        <f t="shared" si="90"/>
        <v>#DIV/0!</v>
      </c>
      <c r="L442" s="131"/>
      <c r="M442" s="309"/>
      <c r="N442" s="310">
        <f t="shared" si="91"/>
        <v>0</v>
      </c>
      <c r="O442" s="311">
        <f t="shared" si="92"/>
        <v>0</v>
      </c>
      <c r="P442" s="312"/>
      <c r="Q442" s="313"/>
      <c r="R442" t="e">
        <f t="shared" si="98"/>
        <v>#DIV/0!</v>
      </c>
      <c r="T442" t="e">
        <f t="shared" si="93"/>
        <v>#DIV/0!</v>
      </c>
      <c r="U442" s="314" t="e">
        <f t="shared" si="94"/>
        <v>#DIV/0!</v>
      </c>
      <c r="V442" s="314" t="e">
        <f t="shared" si="95"/>
        <v>#DIV/0!</v>
      </c>
      <c r="W442" s="314" t="e">
        <f t="shared" si="96"/>
        <v>#DIV/0!</v>
      </c>
      <c r="X442" s="314" t="e">
        <f t="shared" si="97"/>
        <v>#DIV/0!</v>
      </c>
    </row>
    <row r="443" spans="1:24" ht="14.25">
      <c r="A443" s="302" t="e">
        <f t="shared" si="85"/>
        <v>#DIV/0!</v>
      </c>
      <c r="B443" s="302" t="e">
        <f t="shared" si="86"/>
        <v>#DIV/0!</v>
      </c>
      <c r="C443" s="302" t="e">
        <f t="shared" si="87"/>
        <v>#DIV/0!</v>
      </c>
      <c r="D443" s="302"/>
      <c r="E443" s="355"/>
      <c r="F443" s="362"/>
      <c r="G443" s="305">
        <f t="shared" si="88"/>
        <v>0</v>
      </c>
      <c r="H443" s="306">
        <f t="shared" si="89"/>
        <v>0</v>
      </c>
      <c r="I443" s="364"/>
      <c r="J443" s="365"/>
      <c r="K443" s="306" t="e">
        <f t="shared" si="90"/>
        <v>#DIV/0!</v>
      </c>
      <c r="L443" s="131"/>
      <c r="M443" s="309"/>
      <c r="N443" s="310">
        <f t="shared" si="91"/>
        <v>0</v>
      </c>
      <c r="O443" s="311">
        <f t="shared" si="92"/>
        <v>0</v>
      </c>
      <c r="P443" s="312"/>
      <c r="Q443" s="313"/>
      <c r="R443" t="e">
        <f t="shared" si="98"/>
        <v>#DIV/0!</v>
      </c>
      <c r="T443" t="e">
        <f t="shared" si="93"/>
        <v>#DIV/0!</v>
      </c>
      <c r="U443" s="314" t="e">
        <f t="shared" si="94"/>
        <v>#DIV/0!</v>
      </c>
      <c r="V443" s="314" t="e">
        <f t="shared" si="95"/>
        <v>#DIV/0!</v>
      </c>
      <c r="W443" s="314" t="e">
        <f t="shared" si="96"/>
        <v>#DIV/0!</v>
      </c>
      <c r="X443" s="314" t="e">
        <f t="shared" si="97"/>
        <v>#DIV/0!</v>
      </c>
    </row>
    <row r="444" spans="1:24" ht="14.25">
      <c r="A444" s="302" t="e">
        <f t="shared" si="85"/>
        <v>#DIV/0!</v>
      </c>
      <c r="B444" s="302" t="e">
        <f t="shared" si="86"/>
        <v>#DIV/0!</v>
      </c>
      <c r="C444" s="302" t="e">
        <f t="shared" si="87"/>
        <v>#DIV/0!</v>
      </c>
      <c r="D444" s="302"/>
      <c r="E444" s="355"/>
      <c r="F444" s="362"/>
      <c r="G444" s="305">
        <f t="shared" si="88"/>
        <v>0</v>
      </c>
      <c r="H444" s="306">
        <f t="shared" si="89"/>
        <v>0</v>
      </c>
      <c r="I444" s="364"/>
      <c r="J444" s="365"/>
      <c r="K444" s="306" t="e">
        <f t="shared" si="90"/>
        <v>#DIV/0!</v>
      </c>
      <c r="L444" s="131"/>
      <c r="M444" s="309"/>
      <c r="N444" s="310">
        <f t="shared" si="91"/>
        <v>0</v>
      </c>
      <c r="O444" s="311">
        <f t="shared" si="92"/>
        <v>0</v>
      </c>
      <c r="P444" s="312"/>
      <c r="Q444" s="313"/>
      <c r="R444" t="e">
        <f t="shared" si="98"/>
        <v>#DIV/0!</v>
      </c>
      <c r="T444" t="e">
        <f t="shared" si="93"/>
        <v>#DIV/0!</v>
      </c>
      <c r="U444" s="314" t="e">
        <f t="shared" si="94"/>
        <v>#DIV/0!</v>
      </c>
      <c r="V444" s="314" t="e">
        <f t="shared" si="95"/>
        <v>#DIV/0!</v>
      </c>
      <c r="W444" s="314" t="e">
        <f t="shared" si="96"/>
        <v>#DIV/0!</v>
      </c>
      <c r="X444" s="314" t="e">
        <f t="shared" si="97"/>
        <v>#DIV/0!</v>
      </c>
    </row>
    <row r="445" spans="1:24" ht="14.25">
      <c r="A445" s="302" t="e">
        <f t="shared" si="85"/>
        <v>#DIV/0!</v>
      </c>
      <c r="B445" s="302" t="e">
        <f t="shared" si="86"/>
        <v>#DIV/0!</v>
      </c>
      <c r="C445" s="302" t="e">
        <f t="shared" si="87"/>
        <v>#DIV/0!</v>
      </c>
      <c r="D445" s="302"/>
      <c r="E445" s="355"/>
      <c r="F445" s="362"/>
      <c r="G445" s="305">
        <f t="shared" si="88"/>
        <v>0</v>
      </c>
      <c r="H445" s="306">
        <f t="shared" si="89"/>
        <v>0</v>
      </c>
      <c r="I445" s="364"/>
      <c r="J445" s="365"/>
      <c r="K445" s="306" t="e">
        <f t="shared" si="90"/>
        <v>#DIV/0!</v>
      </c>
      <c r="L445" s="131"/>
      <c r="M445" s="309"/>
      <c r="N445" s="310">
        <f t="shared" si="91"/>
        <v>0</v>
      </c>
      <c r="O445" s="311">
        <f t="shared" si="92"/>
        <v>0</v>
      </c>
      <c r="P445" s="312"/>
      <c r="Q445" s="313"/>
      <c r="R445" t="e">
        <f t="shared" si="98"/>
        <v>#DIV/0!</v>
      </c>
      <c r="T445" t="e">
        <f t="shared" si="93"/>
        <v>#DIV/0!</v>
      </c>
      <c r="U445" s="314" t="e">
        <f t="shared" si="94"/>
        <v>#DIV/0!</v>
      </c>
      <c r="V445" s="314" t="e">
        <f t="shared" si="95"/>
        <v>#DIV/0!</v>
      </c>
      <c r="W445" s="314" t="e">
        <f t="shared" si="96"/>
        <v>#DIV/0!</v>
      </c>
      <c r="X445" s="314" t="e">
        <f t="shared" si="97"/>
        <v>#DIV/0!</v>
      </c>
    </row>
    <row r="446" spans="1:24" ht="14.25">
      <c r="A446" s="302" t="e">
        <f t="shared" si="85"/>
        <v>#DIV/0!</v>
      </c>
      <c r="B446" s="302" t="e">
        <f t="shared" si="86"/>
        <v>#DIV/0!</v>
      </c>
      <c r="C446" s="302" t="e">
        <f t="shared" si="87"/>
        <v>#DIV/0!</v>
      </c>
      <c r="D446" s="302"/>
      <c r="E446" s="355"/>
      <c r="F446" s="362"/>
      <c r="G446" s="305">
        <f t="shared" si="88"/>
        <v>0</v>
      </c>
      <c r="H446" s="306">
        <f t="shared" si="89"/>
        <v>0</v>
      </c>
      <c r="I446" s="364"/>
      <c r="J446" s="365"/>
      <c r="K446" s="306" t="e">
        <f t="shared" si="90"/>
        <v>#DIV/0!</v>
      </c>
      <c r="L446" s="131"/>
      <c r="M446" s="309"/>
      <c r="N446" s="310">
        <f t="shared" si="91"/>
        <v>0</v>
      </c>
      <c r="O446" s="311">
        <f t="shared" si="92"/>
        <v>0</v>
      </c>
      <c r="P446" s="312"/>
      <c r="Q446" s="313"/>
      <c r="R446" t="e">
        <f t="shared" si="98"/>
        <v>#DIV/0!</v>
      </c>
      <c r="T446" t="e">
        <f t="shared" si="93"/>
        <v>#DIV/0!</v>
      </c>
      <c r="U446" s="314" t="e">
        <f t="shared" si="94"/>
        <v>#DIV/0!</v>
      </c>
      <c r="V446" s="314" t="e">
        <f t="shared" si="95"/>
        <v>#DIV/0!</v>
      </c>
      <c r="W446" s="314" t="e">
        <f t="shared" si="96"/>
        <v>#DIV/0!</v>
      </c>
      <c r="X446" s="314" t="e">
        <f t="shared" si="97"/>
        <v>#DIV/0!</v>
      </c>
    </row>
    <row r="447" spans="1:24" ht="14.25">
      <c r="A447" s="302" t="e">
        <f t="shared" si="85"/>
        <v>#DIV/0!</v>
      </c>
      <c r="B447" s="302" t="e">
        <f t="shared" si="86"/>
        <v>#DIV/0!</v>
      </c>
      <c r="C447" s="302" t="e">
        <f t="shared" si="87"/>
        <v>#DIV/0!</v>
      </c>
      <c r="D447" s="302"/>
      <c r="E447" s="355"/>
      <c r="F447" s="362"/>
      <c r="G447" s="305">
        <f t="shared" si="88"/>
        <v>0</v>
      </c>
      <c r="H447" s="306">
        <f t="shared" si="89"/>
        <v>0</v>
      </c>
      <c r="I447" s="364"/>
      <c r="J447" s="365"/>
      <c r="K447" s="306" t="e">
        <f t="shared" si="90"/>
        <v>#DIV/0!</v>
      </c>
      <c r="L447" s="131"/>
      <c r="M447" s="309"/>
      <c r="N447" s="310">
        <f t="shared" si="91"/>
        <v>0</v>
      </c>
      <c r="O447" s="311">
        <f t="shared" si="92"/>
        <v>0</v>
      </c>
      <c r="P447" s="312"/>
      <c r="Q447" s="313"/>
      <c r="R447" t="e">
        <f t="shared" si="98"/>
        <v>#DIV/0!</v>
      </c>
      <c r="T447" t="e">
        <f t="shared" si="93"/>
        <v>#DIV/0!</v>
      </c>
      <c r="U447" s="314" t="e">
        <f t="shared" si="94"/>
        <v>#DIV/0!</v>
      </c>
      <c r="V447" s="314" t="e">
        <f t="shared" si="95"/>
        <v>#DIV/0!</v>
      </c>
      <c r="W447" s="314" t="e">
        <f t="shared" si="96"/>
        <v>#DIV/0!</v>
      </c>
      <c r="X447" s="314" t="e">
        <f t="shared" si="97"/>
        <v>#DIV/0!</v>
      </c>
    </row>
    <row r="448" spans="1:24" ht="14.25">
      <c r="A448" s="302" t="e">
        <f t="shared" si="85"/>
        <v>#DIV/0!</v>
      </c>
      <c r="B448" s="302" t="e">
        <f t="shared" si="86"/>
        <v>#DIV/0!</v>
      </c>
      <c r="C448" s="302" t="e">
        <f t="shared" si="87"/>
        <v>#DIV/0!</v>
      </c>
      <c r="D448" s="302"/>
      <c r="E448" s="355"/>
      <c r="F448" s="362"/>
      <c r="G448" s="305">
        <f t="shared" si="88"/>
        <v>0</v>
      </c>
      <c r="H448" s="306">
        <f t="shared" si="89"/>
        <v>0</v>
      </c>
      <c r="I448" s="364"/>
      <c r="J448" s="365"/>
      <c r="K448" s="306" t="e">
        <f t="shared" si="90"/>
        <v>#DIV/0!</v>
      </c>
      <c r="L448" s="131"/>
      <c r="M448" s="309"/>
      <c r="N448" s="310">
        <f t="shared" si="91"/>
        <v>0</v>
      </c>
      <c r="O448" s="311">
        <f t="shared" si="92"/>
        <v>0</v>
      </c>
      <c r="P448" s="312"/>
      <c r="Q448" s="313"/>
      <c r="R448" t="e">
        <f t="shared" si="98"/>
        <v>#DIV/0!</v>
      </c>
      <c r="T448" t="e">
        <f t="shared" si="93"/>
        <v>#DIV/0!</v>
      </c>
      <c r="U448" s="314" t="e">
        <f t="shared" si="94"/>
        <v>#DIV/0!</v>
      </c>
      <c r="V448" s="314" t="e">
        <f t="shared" si="95"/>
        <v>#DIV/0!</v>
      </c>
      <c r="W448" s="314" t="e">
        <f t="shared" si="96"/>
        <v>#DIV/0!</v>
      </c>
      <c r="X448" s="314" t="e">
        <f t="shared" si="97"/>
        <v>#DIV/0!</v>
      </c>
    </row>
    <row r="449" spans="1:24" ht="14.25">
      <c r="A449" s="302" t="e">
        <f t="shared" si="85"/>
        <v>#DIV/0!</v>
      </c>
      <c r="B449" s="302" t="e">
        <f t="shared" si="86"/>
        <v>#DIV/0!</v>
      </c>
      <c r="C449" s="302" t="e">
        <f t="shared" si="87"/>
        <v>#DIV/0!</v>
      </c>
      <c r="D449" s="302"/>
      <c r="E449" s="355"/>
      <c r="F449" s="362"/>
      <c r="G449" s="305">
        <f t="shared" si="88"/>
        <v>0</v>
      </c>
      <c r="H449" s="306">
        <f t="shared" si="89"/>
        <v>0</v>
      </c>
      <c r="I449" s="364"/>
      <c r="J449" s="365"/>
      <c r="K449" s="306" t="e">
        <f t="shared" si="90"/>
        <v>#DIV/0!</v>
      </c>
      <c r="L449" s="131"/>
      <c r="M449" s="309"/>
      <c r="N449" s="310">
        <f t="shared" si="91"/>
        <v>0</v>
      </c>
      <c r="O449" s="311">
        <f t="shared" si="92"/>
        <v>0</v>
      </c>
      <c r="P449" s="312"/>
      <c r="Q449" s="313"/>
      <c r="R449" t="e">
        <f t="shared" si="98"/>
        <v>#DIV/0!</v>
      </c>
      <c r="T449" t="e">
        <f t="shared" si="93"/>
        <v>#DIV/0!</v>
      </c>
      <c r="U449" s="314" t="e">
        <f t="shared" si="94"/>
        <v>#DIV/0!</v>
      </c>
      <c r="V449" s="314" t="e">
        <f t="shared" si="95"/>
        <v>#DIV/0!</v>
      </c>
      <c r="W449" s="314" t="e">
        <f t="shared" si="96"/>
        <v>#DIV/0!</v>
      </c>
      <c r="X449" s="314" t="e">
        <f t="shared" si="97"/>
        <v>#DIV/0!</v>
      </c>
    </row>
    <row r="450" spans="1:24" ht="14.25">
      <c r="A450" s="302" t="e">
        <f t="shared" si="85"/>
        <v>#DIV/0!</v>
      </c>
      <c r="B450" s="302" t="e">
        <f t="shared" si="86"/>
        <v>#DIV/0!</v>
      </c>
      <c r="C450" s="302" t="e">
        <f t="shared" si="87"/>
        <v>#DIV/0!</v>
      </c>
      <c r="D450" s="302"/>
      <c r="E450" s="355"/>
      <c r="F450" s="362"/>
      <c r="G450" s="305">
        <f t="shared" si="88"/>
        <v>0</v>
      </c>
      <c r="H450" s="306">
        <f t="shared" si="89"/>
        <v>0</v>
      </c>
      <c r="I450" s="364"/>
      <c r="J450" s="365"/>
      <c r="K450" s="306" t="e">
        <f t="shared" si="90"/>
        <v>#DIV/0!</v>
      </c>
      <c r="L450" s="131"/>
      <c r="M450" s="309"/>
      <c r="N450" s="310">
        <f t="shared" si="91"/>
        <v>0</v>
      </c>
      <c r="O450" s="311">
        <f t="shared" si="92"/>
        <v>0</v>
      </c>
      <c r="P450" s="312"/>
      <c r="Q450" s="313"/>
      <c r="R450" t="e">
        <f t="shared" si="98"/>
        <v>#DIV/0!</v>
      </c>
      <c r="T450" t="e">
        <f t="shared" si="93"/>
        <v>#DIV/0!</v>
      </c>
      <c r="U450" s="314" t="e">
        <f t="shared" si="94"/>
        <v>#DIV/0!</v>
      </c>
      <c r="V450" s="314" t="e">
        <f t="shared" si="95"/>
        <v>#DIV/0!</v>
      </c>
      <c r="W450" s="314" t="e">
        <f t="shared" si="96"/>
        <v>#DIV/0!</v>
      </c>
      <c r="X450" s="314" t="e">
        <f t="shared" si="97"/>
        <v>#DIV/0!</v>
      </c>
    </row>
    <row r="451" spans="1:24" ht="14.25">
      <c r="A451" s="302" t="e">
        <f t="shared" si="85"/>
        <v>#DIV/0!</v>
      </c>
      <c r="B451" s="302" t="e">
        <f t="shared" si="86"/>
        <v>#DIV/0!</v>
      </c>
      <c r="C451" s="302" t="e">
        <f t="shared" si="87"/>
        <v>#DIV/0!</v>
      </c>
      <c r="D451" s="302"/>
      <c r="E451" s="355"/>
      <c r="F451" s="362"/>
      <c r="G451" s="305">
        <f t="shared" si="88"/>
        <v>0</v>
      </c>
      <c r="H451" s="306">
        <f t="shared" si="89"/>
        <v>0</v>
      </c>
      <c r="I451" s="364"/>
      <c r="J451" s="365"/>
      <c r="K451" s="306" t="e">
        <f t="shared" si="90"/>
        <v>#DIV/0!</v>
      </c>
      <c r="L451" s="131"/>
      <c r="M451" s="309"/>
      <c r="N451" s="310">
        <f t="shared" si="91"/>
        <v>0</v>
      </c>
      <c r="O451" s="311">
        <f t="shared" si="92"/>
        <v>0</v>
      </c>
      <c r="P451" s="312"/>
      <c r="Q451" s="313"/>
      <c r="R451" t="e">
        <f t="shared" si="98"/>
        <v>#DIV/0!</v>
      </c>
      <c r="T451" t="e">
        <f t="shared" si="93"/>
        <v>#DIV/0!</v>
      </c>
      <c r="U451" s="314" t="e">
        <f t="shared" si="94"/>
        <v>#DIV/0!</v>
      </c>
      <c r="V451" s="314" t="e">
        <f t="shared" si="95"/>
        <v>#DIV/0!</v>
      </c>
      <c r="W451" s="314" t="e">
        <f t="shared" si="96"/>
        <v>#DIV/0!</v>
      </c>
      <c r="X451" s="314" t="e">
        <f t="shared" si="97"/>
        <v>#DIV/0!</v>
      </c>
    </row>
    <row r="452" spans="1:24" ht="14.25">
      <c r="A452" s="302" t="e">
        <f t="shared" si="85"/>
        <v>#DIV/0!</v>
      </c>
      <c r="B452" s="302" t="e">
        <f t="shared" si="86"/>
        <v>#DIV/0!</v>
      </c>
      <c r="C452" s="302" t="e">
        <f t="shared" si="87"/>
        <v>#DIV/0!</v>
      </c>
      <c r="D452" s="302"/>
      <c r="E452" s="355"/>
      <c r="F452" s="362"/>
      <c r="G452" s="305">
        <f t="shared" si="88"/>
        <v>0</v>
      </c>
      <c r="H452" s="306">
        <f t="shared" si="89"/>
        <v>0</v>
      </c>
      <c r="I452" s="364"/>
      <c r="J452" s="365"/>
      <c r="K452" s="306" t="e">
        <f t="shared" si="90"/>
        <v>#DIV/0!</v>
      </c>
      <c r="L452" s="131"/>
      <c r="M452" s="309"/>
      <c r="N452" s="310">
        <f t="shared" si="91"/>
        <v>0</v>
      </c>
      <c r="O452" s="311">
        <f t="shared" si="92"/>
        <v>0</v>
      </c>
      <c r="P452" s="312"/>
      <c r="Q452" s="313"/>
      <c r="R452" t="e">
        <f t="shared" si="98"/>
        <v>#DIV/0!</v>
      </c>
      <c r="T452" t="e">
        <f t="shared" si="93"/>
        <v>#DIV/0!</v>
      </c>
      <c r="U452" s="314" t="e">
        <f t="shared" si="94"/>
        <v>#DIV/0!</v>
      </c>
      <c r="V452" s="314" t="e">
        <f t="shared" si="95"/>
        <v>#DIV/0!</v>
      </c>
      <c r="W452" s="314" t="e">
        <f t="shared" si="96"/>
        <v>#DIV/0!</v>
      </c>
      <c r="X452" s="314" t="e">
        <f t="shared" si="97"/>
        <v>#DIV/0!</v>
      </c>
    </row>
    <row r="453" spans="1:24" ht="14.25">
      <c r="A453" s="302" t="e">
        <f t="shared" si="85"/>
        <v>#DIV/0!</v>
      </c>
      <c r="B453" s="302" t="e">
        <f t="shared" si="86"/>
        <v>#DIV/0!</v>
      </c>
      <c r="C453" s="302" t="e">
        <f t="shared" si="87"/>
        <v>#DIV/0!</v>
      </c>
      <c r="D453" s="302"/>
      <c r="E453" s="355"/>
      <c r="F453" s="362"/>
      <c r="G453" s="305">
        <f t="shared" si="88"/>
        <v>0</v>
      </c>
      <c r="H453" s="306">
        <f t="shared" si="89"/>
        <v>0</v>
      </c>
      <c r="I453" s="364"/>
      <c r="J453" s="365"/>
      <c r="K453" s="306" t="e">
        <f t="shared" si="90"/>
        <v>#DIV/0!</v>
      </c>
      <c r="L453" s="131"/>
      <c r="M453" s="309"/>
      <c r="N453" s="310">
        <f t="shared" si="91"/>
        <v>0</v>
      </c>
      <c r="O453" s="311">
        <f t="shared" si="92"/>
        <v>0</v>
      </c>
      <c r="P453" s="312"/>
      <c r="Q453" s="313"/>
      <c r="R453" t="e">
        <f t="shared" si="98"/>
        <v>#DIV/0!</v>
      </c>
      <c r="T453" t="e">
        <f t="shared" si="93"/>
        <v>#DIV/0!</v>
      </c>
      <c r="U453" s="314" t="e">
        <f t="shared" si="94"/>
        <v>#DIV/0!</v>
      </c>
      <c r="V453" s="314" t="e">
        <f t="shared" si="95"/>
        <v>#DIV/0!</v>
      </c>
      <c r="W453" s="314" t="e">
        <f t="shared" si="96"/>
        <v>#DIV/0!</v>
      </c>
      <c r="X453" s="314" t="e">
        <f t="shared" si="97"/>
        <v>#DIV/0!</v>
      </c>
    </row>
    <row r="454" spans="1:24" ht="14.25">
      <c r="A454" s="302" t="e">
        <f t="shared" si="85"/>
        <v>#DIV/0!</v>
      </c>
      <c r="B454" s="302" t="e">
        <f t="shared" si="86"/>
        <v>#DIV/0!</v>
      </c>
      <c r="C454" s="302" t="e">
        <f t="shared" si="87"/>
        <v>#DIV/0!</v>
      </c>
      <c r="D454" s="302"/>
      <c r="E454" s="355"/>
      <c r="F454" s="362"/>
      <c r="G454" s="305">
        <f t="shared" si="88"/>
        <v>0</v>
      </c>
      <c r="H454" s="306">
        <f t="shared" si="89"/>
        <v>0</v>
      </c>
      <c r="I454" s="364"/>
      <c r="J454" s="365"/>
      <c r="K454" s="306" t="e">
        <f t="shared" si="90"/>
        <v>#DIV/0!</v>
      </c>
      <c r="L454" s="131"/>
      <c r="M454" s="309"/>
      <c r="N454" s="310">
        <f t="shared" si="91"/>
        <v>0</v>
      </c>
      <c r="O454" s="311">
        <f t="shared" si="92"/>
        <v>0</v>
      </c>
      <c r="P454" s="312"/>
      <c r="Q454" s="313"/>
      <c r="R454" t="e">
        <f t="shared" si="98"/>
        <v>#DIV/0!</v>
      </c>
      <c r="T454" t="e">
        <f t="shared" si="93"/>
        <v>#DIV/0!</v>
      </c>
      <c r="U454" s="314" t="e">
        <f t="shared" si="94"/>
        <v>#DIV/0!</v>
      </c>
      <c r="V454" s="314" t="e">
        <f t="shared" si="95"/>
        <v>#DIV/0!</v>
      </c>
      <c r="W454" s="314" t="e">
        <f t="shared" si="96"/>
        <v>#DIV/0!</v>
      </c>
      <c r="X454" s="314" t="e">
        <f t="shared" si="97"/>
        <v>#DIV/0!</v>
      </c>
    </row>
    <row r="455" spans="1:24" ht="14.25">
      <c r="A455" s="302" t="e">
        <f aca="true" t="shared" si="99" ref="A455:A518">IF(ABS(T455)&gt;=NORMSINV(0.9),"*","")</f>
        <v>#DIV/0!</v>
      </c>
      <c r="B455" s="302" t="e">
        <f aca="true" t="shared" si="100" ref="B455:B518">IF(ABS(T455)&gt;=NORMSINV(0.95),"*","")</f>
        <v>#DIV/0!</v>
      </c>
      <c r="C455" s="302" t="e">
        <f aca="true" t="shared" si="101" ref="C455:C518">IF(ABS(T455)&gt;=NORMSINV(0.975),"*","")</f>
        <v>#DIV/0!</v>
      </c>
      <c r="D455" s="302"/>
      <c r="E455" s="355"/>
      <c r="F455" s="362"/>
      <c r="G455" s="305">
        <f aca="true" t="shared" si="102" ref="G455:G518">F455/100</f>
        <v>0</v>
      </c>
      <c r="H455" s="306">
        <f aca="true" t="shared" si="103" ref="H455:H518">SQRT((1-G455)*(G455))</f>
        <v>0</v>
      </c>
      <c r="I455" s="364"/>
      <c r="J455" s="365"/>
      <c r="K455" s="306" t="e">
        <f aca="true" t="shared" si="104" ref="K455:K518">H455*I455/SQRT(J455)</f>
        <v>#DIV/0!</v>
      </c>
      <c r="L455" s="131"/>
      <c r="M455" s="309"/>
      <c r="N455" s="310">
        <f aca="true" t="shared" si="105" ref="N455:N518">M455/100</f>
        <v>0</v>
      </c>
      <c r="O455" s="311">
        <f aca="true" t="shared" si="106" ref="O455:O518">SQRT((1-N455)*(N455))</f>
        <v>0</v>
      </c>
      <c r="P455" s="312"/>
      <c r="Q455" s="313"/>
      <c r="R455" t="e">
        <f t="shared" si="98"/>
        <v>#DIV/0!</v>
      </c>
      <c r="T455" t="e">
        <f aca="true" t="shared" si="107" ref="T455:T518">(+G455-N455)/SQRT((K455^2)+(R455^2))</f>
        <v>#DIV/0!</v>
      </c>
      <c r="U455" s="314" t="e">
        <f aca="true" t="shared" si="108" ref="U455:U518">IF(ABS(T455)&gt;=NORMSINV(0.9),"*","")</f>
        <v>#DIV/0!</v>
      </c>
      <c r="V455" s="314" t="e">
        <f aca="true" t="shared" si="109" ref="V455:V518">IF(ABS(T455)&gt;=NORMSINV(0.95),"*","")</f>
        <v>#DIV/0!</v>
      </c>
      <c r="W455" s="314" t="e">
        <f aca="true" t="shared" si="110" ref="W455:W518">IF(ABS(T455)&gt;=NORMSINV(0.975),"*","")</f>
        <v>#DIV/0!</v>
      </c>
      <c r="X455" s="314" t="e">
        <f aca="true" t="shared" si="111" ref="X455:X518">IF(ABS(T455)&gt;=NORMSINV(0.995),"*","")</f>
        <v>#DIV/0!</v>
      </c>
    </row>
    <row r="456" spans="1:24" ht="14.25">
      <c r="A456" s="302" t="e">
        <f t="shared" si="99"/>
        <v>#DIV/0!</v>
      </c>
      <c r="B456" s="302" t="e">
        <f t="shared" si="100"/>
        <v>#DIV/0!</v>
      </c>
      <c r="C456" s="302" t="e">
        <f t="shared" si="101"/>
        <v>#DIV/0!</v>
      </c>
      <c r="D456" s="302"/>
      <c r="E456" s="355"/>
      <c r="F456" s="362"/>
      <c r="G456" s="305">
        <f t="shared" si="102"/>
        <v>0</v>
      </c>
      <c r="H456" s="306">
        <f t="shared" si="103"/>
        <v>0</v>
      </c>
      <c r="I456" s="364"/>
      <c r="J456" s="365"/>
      <c r="K456" s="306" t="e">
        <f t="shared" si="104"/>
        <v>#DIV/0!</v>
      </c>
      <c r="L456" s="131"/>
      <c r="M456" s="309"/>
      <c r="N456" s="310">
        <f t="shared" si="105"/>
        <v>0</v>
      </c>
      <c r="O456" s="311">
        <f t="shared" si="106"/>
        <v>0</v>
      </c>
      <c r="P456" s="312"/>
      <c r="Q456" s="313"/>
      <c r="R456" t="e">
        <f t="shared" si="98"/>
        <v>#DIV/0!</v>
      </c>
      <c r="T456" t="e">
        <f t="shared" si="107"/>
        <v>#DIV/0!</v>
      </c>
      <c r="U456" s="314" t="e">
        <f t="shared" si="108"/>
        <v>#DIV/0!</v>
      </c>
      <c r="V456" s="314" t="e">
        <f t="shared" si="109"/>
        <v>#DIV/0!</v>
      </c>
      <c r="W456" s="314" t="e">
        <f t="shared" si="110"/>
        <v>#DIV/0!</v>
      </c>
      <c r="X456" s="314" t="e">
        <f t="shared" si="111"/>
        <v>#DIV/0!</v>
      </c>
    </row>
    <row r="457" spans="1:24" ht="14.25">
      <c r="A457" s="302" t="e">
        <f t="shared" si="99"/>
        <v>#DIV/0!</v>
      </c>
      <c r="B457" s="302" t="e">
        <f t="shared" si="100"/>
        <v>#DIV/0!</v>
      </c>
      <c r="C457" s="302" t="e">
        <f t="shared" si="101"/>
        <v>#DIV/0!</v>
      </c>
      <c r="D457" s="302"/>
      <c r="E457" s="355"/>
      <c r="F457" s="362"/>
      <c r="G457" s="305">
        <f t="shared" si="102"/>
        <v>0</v>
      </c>
      <c r="H457" s="306">
        <f t="shared" si="103"/>
        <v>0</v>
      </c>
      <c r="I457" s="364"/>
      <c r="J457" s="365"/>
      <c r="K457" s="306" t="e">
        <f t="shared" si="104"/>
        <v>#DIV/0!</v>
      </c>
      <c r="L457" s="131"/>
      <c r="M457" s="309"/>
      <c r="N457" s="310">
        <f t="shared" si="105"/>
        <v>0</v>
      </c>
      <c r="O457" s="311">
        <f t="shared" si="106"/>
        <v>0</v>
      </c>
      <c r="P457" s="312"/>
      <c r="Q457" s="313"/>
      <c r="R457" t="e">
        <f t="shared" si="98"/>
        <v>#DIV/0!</v>
      </c>
      <c r="T457" t="e">
        <f t="shared" si="107"/>
        <v>#DIV/0!</v>
      </c>
      <c r="U457" s="314" t="e">
        <f t="shared" si="108"/>
        <v>#DIV/0!</v>
      </c>
      <c r="V457" s="314" t="e">
        <f t="shared" si="109"/>
        <v>#DIV/0!</v>
      </c>
      <c r="W457" s="314" t="e">
        <f t="shared" si="110"/>
        <v>#DIV/0!</v>
      </c>
      <c r="X457" s="314" t="e">
        <f t="shared" si="111"/>
        <v>#DIV/0!</v>
      </c>
    </row>
    <row r="458" spans="1:24" ht="14.25">
      <c r="A458" s="302" t="e">
        <f t="shared" si="99"/>
        <v>#DIV/0!</v>
      </c>
      <c r="B458" s="302" t="e">
        <f t="shared" si="100"/>
        <v>#DIV/0!</v>
      </c>
      <c r="C458" s="302" t="e">
        <f t="shared" si="101"/>
        <v>#DIV/0!</v>
      </c>
      <c r="D458" s="302"/>
      <c r="E458" s="355"/>
      <c r="F458" s="362"/>
      <c r="G458" s="305">
        <f t="shared" si="102"/>
        <v>0</v>
      </c>
      <c r="H458" s="306">
        <f t="shared" si="103"/>
        <v>0</v>
      </c>
      <c r="I458" s="364"/>
      <c r="J458" s="365"/>
      <c r="K458" s="306" t="e">
        <f t="shared" si="104"/>
        <v>#DIV/0!</v>
      </c>
      <c r="L458" s="131"/>
      <c r="M458" s="309"/>
      <c r="N458" s="310">
        <f t="shared" si="105"/>
        <v>0</v>
      </c>
      <c r="O458" s="311">
        <f t="shared" si="106"/>
        <v>0</v>
      </c>
      <c r="P458" s="312"/>
      <c r="Q458" s="313"/>
      <c r="R458" t="e">
        <f t="shared" si="98"/>
        <v>#DIV/0!</v>
      </c>
      <c r="T458" t="e">
        <f t="shared" si="107"/>
        <v>#DIV/0!</v>
      </c>
      <c r="U458" s="314" t="e">
        <f t="shared" si="108"/>
        <v>#DIV/0!</v>
      </c>
      <c r="V458" s="314" t="e">
        <f t="shared" si="109"/>
        <v>#DIV/0!</v>
      </c>
      <c r="W458" s="314" t="e">
        <f t="shared" si="110"/>
        <v>#DIV/0!</v>
      </c>
      <c r="X458" s="314" t="e">
        <f t="shared" si="111"/>
        <v>#DIV/0!</v>
      </c>
    </row>
    <row r="459" spans="1:24" ht="14.25">
      <c r="A459" s="302" t="e">
        <f t="shared" si="99"/>
        <v>#DIV/0!</v>
      </c>
      <c r="B459" s="302" t="e">
        <f t="shared" si="100"/>
        <v>#DIV/0!</v>
      </c>
      <c r="C459" s="302" t="e">
        <f t="shared" si="101"/>
        <v>#DIV/0!</v>
      </c>
      <c r="D459" s="302"/>
      <c r="E459" s="355"/>
      <c r="F459" s="362"/>
      <c r="G459" s="305">
        <f t="shared" si="102"/>
        <v>0</v>
      </c>
      <c r="H459" s="306">
        <f t="shared" si="103"/>
        <v>0</v>
      </c>
      <c r="I459" s="364"/>
      <c r="J459" s="365"/>
      <c r="K459" s="306" t="e">
        <f t="shared" si="104"/>
        <v>#DIV/0!</v>
      </c>
      <c r="L459" s="131"/>
      <c r="M459" s="309"/>
      <c r="N459" s="310">
        <f t="shared" si="105"/>
        <v>0</v>
      </c>
      <c r="O459" s="311">
        <f t="shared" si="106"/>
        <v>0</v>
      </c>
      <c r="P459" s="312"/>
      <c r="Q459" s="313"/>
      <c r="R459" t="e">
        <f t="shared" si="98"/>
        <v>#DIV/0!</v>
      </c>
      <c r="T459" t="e">
        <f t="shared" si="107"/>
        <v>#DIV/0!</v>
      </c>
      <c r="U459" s="314" t="e">
        <f t="shared" si="108"/>
        <v>#DIV/0!</v>
      </c>
      <c r="V459" s="314" t="e">
        <f t="shared" si="109"/>
        <v>#DIV/0!</v>
      </c>
      <c r="W459" s="314" t="e">
        <f t="shared" si="110"/>
        <v>#DIV/0!</v>
      </c>
      <c r="X459" s="314" t="e">
        <f t="shared" si="111"/>
        <v>#DIV/0!</v>
      </c>
    </row>
    <row r="460" spans="1:24" ht="14.25">
      <c r="A460" s="302" t="e">
        <f t="shared" si="99"/>
        <v>#DIV/0!</v>
      </c>
      <c r="B460" s="302" t="e">
        <f t="shared" si="100"/>
        <v>#DIV/0!</v>
      </c>
      <c r="C460" s="302" t="e">
        <f t="shared" si="101"/>
        <v>#DIV/0!</v>
      </c>
      <c r="D460" s="302"/>
      <c r="E460" s="355"/>
      <c r="F460" s="362"/>
      <c r="G460" s="305">
        <f t="shared" si="102"/>
        <v>0</v>
      </c>
      <c r="H460" s="306">
        <f t="shared" si="103"/>
        <v>0</v>
      </c>
      <c r="I460" s="364"/>
      <c r="J460" s="365"/>
      <c r="K460" s="306" t="e">
        <f t="shared" si="104"/>
        <v>#DIV/0!</v>
      </c>
      <c r="L460" s="131"/>
      <c r="M460" s="309"/>
      <c r="N460" s="310">
        <f t="shared" si="105"/>
        <v>0</v>
      </c>
      <c r="O460" s="311">
        <f t="shared" si="106"/>
        <v>0</v>
      </c>
      <c r="P460" s="312"/>
      <c r="Q460" s="313"/>
      <c r="R460" t="e">
        <f t="shared" si="98"/>
        <v>#DIV/0!</v>
      </c>
      <c r="T460" t="e">
        <f t="shared" si="107"/>
        <v>#DIV/0!</v>
      </c>
      <c r="U460" s="314" t="e">
        <f t="shared" si="108"/>
        <v>#DIV/0!</v>
      </c>
      <c r="V460" s="314" t="e">
        <f t="shared" si="109"/>
        <v>#DIV/0!</v>
      </c>
      <c r="W460" s="314" t="e">
        <f t="shared" si="110"/>
        <v>#DIV/0!</v>
      </c>
      <c r="X460" s="314" t="e">
        <f t="shared" si="111"/>
        <v>#DIV/0!</v>
      </c>
    </row>
    <row r="461" spans="1:24" ht="14.25">
      <c r="A461" s="302" t="e">
        <f t="shared" si="99"/>
        <v>#DIV/0!</v>
      </c>
      <c r="B461" s="302" t="e">
        <f t="shared" si="100"/>
        <v>#DIV/0!</v>
      </c>
      <c r="C461" s="302" t="e">
        <f t="shared" si="101"/>
        <v>#DIV/0!</v>
      </c>
      <c r="D461" s="302"/>
      <c r="E461" s="355"/>
      <c r="F461" s="362"/>
      <c r="G461" s="305">
        <f t="shared" si="102"/>
        <v>0</v>
      </c>
      <c r="H461" s="306">
        <f t="shared" si="103"/>
        <v>0</v>
      </c>
      <c r="I461" s="364"/>
      <c r="J461" s="365"/>
      <c r="K461" s="306" t="e">
        <f t="shared" si="104"/>
        <v>#DIV/0!</v>
      </c>
      <c r="L461" s="131"/>
      <c r="M461" s="309"/>
      <c r="N461" s="310">
        <f t="shared" si="105"/>
        <v>0</v>
      </c>
      <c r="O461" s="311">
        <f t="shared" si="106"/>
        <v>0</v>
      </c>
      <c r="P461" s="312"/>
      <c r="Q461" s="313"/>
      <c r="R461" t="e">
        <f t="shared" si="98"/>
        <v>#DIV/0!</v>
      </c>
      <c r="T461" t="e">
        <f t="shared" si="107"/>
        <v>#DIV/0!</v>
      </c>
      <c r="U461" s="314" t="e">
        <f t="shared" si="108"/>
        <v>#DIV/0!</v>
      </c>
      <c r="V461" s="314" t="e">
        <f t="shared" si="109"/>
        <v>#DIV/0!</v>
      </c>
      <c r="W461" s="314" t="e">
        <f t="shared" si="110"/>
        <v>#DIV/0!</v>
      </c>
      <c r="X461" s="314" t="e">
        <f t="shared" si="111"/>
        <v>#DIV/0!</v>
      </c>
    </row>
    <row r="462" spans="1:24" ht="14.25">
      <c r="A462" s="302" t="e">
        <f t="shared" si="99"/>
        <v>#DIV/0!</v>
      </c>
      <c r="B462" s="302" t="e">
        <f t="shared" si="100"/>
        <v>#DIV/0!</v>
      </c>
      <c r="C462" s="302" t="e">
        <f t="shared" si="101"/>
        <v>#DIV/0!</v>
      </c>
      <c r="D462" s="302"/>
      <c r="E462" s="355"/>
      <c r="F462" s="362"/>
      <c r="G462" s="305">
        <f t="shared" si="102"/>
        <v>0</v>
      </c>
      <c r="H462" s="306">
        <f t="shared" si="103"/>
        <v>0</v>
      </c>
      <c r="I462" s="364"/>
      <c r="J462" s="365"/>
      <c r="K462" s="306" t="e">
        <f t="shared" si="104"/>
        <v>#DIV/0!</v>
      </c>
      <c r="L462" s="131"/>
      <c r="M462" s="309"/>
      <c r="N462" s="310">
        <f t="shared" si="105"/>
        <v>0</v>
      </c>
      <c r="O462" s="311">
        <f t="shared" si="106"/>
        <v>0</v>
      </c>
      <c r="P462" s="312"/>
      <c r="Q462" s="313"/>
      <c r="R462" t="e">
        <f t="shared" si="98"/>
        <v>#DIV/0!</v>
      </c>
      <c r="T462" t="e">
        <f t="shared" si="107"/>
        <v>#DIV/0!</v>
      </c>
      <c r="U462" s="314" t="e">
        <f t="shared" si="108"/>
        <v>#DIV/0!</v>
      </c>
      <c r="V462" s="314" t="e">
        <f t="shared" si="109"/>
        <v>#DIV/0!</v>
      </c>
      <c r="W462" s="314" t="e">
        <f t="shared" si="110"/>
        <v>#DIV/0!</v>
      </c>
      <c r="X462" s="314" t="e">
        <f t="shared" si="111"/>
        <v>#DIV/0!</v>
      </c>
    </row>
    <row r="463" spans="1:24" ht="14.25">
      <c r="A463" s="302" t="e">
        <f t="shared" si="99"/>
        <v>#DIV/0!</v>
      </c>
      <c r="B463" s="302" t="e">
        <f t="shared" si="100"/>
        <v>#DIV/0!</v>
      </c>
      <c r="C463" s="302" t="e">
        <f t="shared" si="101"/>
        <v>#DIV/0!</v>
      </c>
      <c r="D463" s="302"/>
      <c r="E463" s="355"/>
      <c r="F463" s="362"/>
      <c r="G463" s="305">
        <f t="shared" si="102"/>
        <v>0</v>
      </c>
      <c r="H463" s="306">
        <f t="shared" si="103"/>
        <v>0</v>
      </c>
      <c r="I463" s="364"/>
      <c r="J463" s="365"/>
      <c r="K463" s="306" t="e">
        <f t="shared" si="104"/>
        <v>#DIV/0!</v>
      </c>
      <c r="L463" s="131"/>
      <c r="M463" s="309"/>
      <c r="N463" s="310">
        <f t="shared" si="105"/>
        <v>0</v>
      </c>
      <c r="O463" s="311">
        <f t="shared" si="106"/>
        <v>0</v>
      </c>
      <c r="P463" s="312"/>
      <c r="Q463" s="313"/>
      <c r="R463" t="e">
        <f t="shared" si="98"/>
        <v>#DIV/0!</v>
      </c>
      <c r="T463" t="e">
        <f t="shared" si="107"/>
        <v>#DIV/0!</v>
      </c>
      <c r="U463" s="314" t="e">
        <f t="shared" si="108"/>
        <v>#DIV/0!</v>
      </c>
      <c r="V463" s="314" t="e">
        <f t="shared" si="109"/>
        <v>#DIV/0!</v>
      </c>
      <c r="W463" s="314" t="e">
        <f t="shared" si="110"/>
        <v>#DIV/0!</v>
      </c>
      <c r="X463" s="314" t="e">
        <f t="shared" si="111"/>
        <v>#DIV/0!</v>
      </c>
    </row>
    <row r="464" spans="1:24" ht="14.25">
      <c r="A464" s="302" t="e">
        <f t="shared" si="99"/>
        <v>#DIV/0!</v>
      </c>
      <c r="B464" s="302" t="e">
        <f t="shared" si="100"/>
        <v>#DIV/0!</v>
      </c>
      <c r="C464" s="302" t="e">
        <f t="shared" si="101"/>
        <v>#DIV/0!</v>
      </c>
      <c r="D464" s="302"/>
      <c r="E464" s="355"/>
      <c r="F464" s="362"/>
      <c r="G464" s="305">
        <f t="shared" si="102"/>
        <v>0</v>
      </c>
      <c r="H464" s="306">
        <f t="shared" si="103"/>
        <v>0</v>
      </c>
      <c r="I464" s="364"/>
      <c r="J464" s="365"/>
      <c r="K464" s="306" t="e">
        <f t="shared" si="104"/>
        <v>#DIV/0!</v>
      </c>
      <c r="L464" s="131"/>
      <c r="M464" s="309"/>
      <c r="N464" s="310">
        <f t="shared" si="105"/>
        <v>0</v>
      </c>
      <c r="O464" s="311">
        <f t="shared" si="106"/>
        <v>0</v>
      </c>
      <c r="P464" s="312"/>
      <c r="Q464" s="313"/>
      <c r="R464" t="e">
        <f t="shared" si="98"/>
        <v>#DIV/0!</v>
      </c>
      <c r="T464" t="e">
        <f t="shared" si="107"/>
        <v>#DIV/0!</v>
      </c>
      <c r="U464" s="314" t="e">
        <f t="shared" si="108"/>
        <v>#DIV/0!</v>
      </c>
      <c r="V464" s="314" t="e">
        <f t="shared" si="109"/>
        <v>#DIV/0!</v>
      </c>
      <c r="W464" s="314" t="e">
        <f t="shared" si="110"/>
        <v>#DIV/0!</v>
      </c>
      <c r="X464" s="314" t="e">
        <f t="shared" si="111"/>
        <v>#DIV/0!</v>
      </c>
    </row>
    <row r="465" spans="1:24" ht="14.25">
      <c r="A465" s="302" t="e">
        <f t="shared" si="99"/>
        <v>#DIV/0!</v>
      </c>
      <c r="B465" s="302" t="e">
        <f t="shared" si="100"/>
        <v>#DIV/0!</v>
      </c>
      <c r="C465" s="302" t="e">
        <f t="shared" si="101"/>
        <v>#DIV/0!</v>
      </c>
      <c r="D465" s="302"/>
      <c r="E465" s="355"/>
      <c r="F465" s="362"/>
      <c r="G465" s="305">
        <f t="shared" si="102"/>
        <v>0</v>
      </c>
      <c r="H465" s="306">
        <f t="shared" si="103"/>
        <v>0</v>
      </c>
      <c r="I465" s="364"/>
      <c r="J465" s="365"/>
      <c r="K465" s="306" t="e">
        <f t="shared" si="104"/>
        <v>#DIV/0!</v>
      </c>
      <c r="L465" s="131"/>
      <c r="M465" s="309"/>
      <c r="N465" s="310">
        <f t="shared" si="105"/>
        <v>0</v>
      </c>
      <c r="O465" s="311">
        <f t="shared" si="106"/>
        <v>0</v>
      </c>
      <c r="P465" s="312"/>
      <c r="Q465" s="313"/>
      <c r="R465" t="e">
        <f t="shared" si="98"/>
        <v>#DIV/0!</v>
      </c>
      <c r="T465" t="e">
        <f t="shared" si="107"/>
        <v>#DIV/0!</v>
      </c>
      <c r="U465" s="314" t="e">
        <f t="shared" si="108"/>
        <v>#DIV/0!</v>
      </c>
      <c r="V465" s="314" t="e">
        <f t="shared" si="109"/>
        <v>#DIV/0!</v>
      </c>
      <c r="W465" s="314" t="e">
        <f t="shared" si="110"/>
        <v>#DIV/0!</v>
      </c>
      <c r="X465" s="314" t="e">
        <f t="shared" si="111"/>
        <v>#DIV/0!</v>
      </c>
    </row>
    <row r="466" spans="1:24" ht="14.25">
      <c r="A466" s="302" t="e">
        <f t="shared" si="99"/>
        <v>#DIV/0!</v>
      </c>
      <c r="B466" s="302" t="e">
        <f t="shared" si="100"/>
        <v>#DIV/0!</v>
      </c>
      <c r="C466" s="302" t="e">
        <f t="shared" si="101"/>
        <v>#DIV/0!</v>
      </c>
      <c r="D466" s="302"/>
      <c r="E466" s="355"/>
      <c r="F466" s="362"/>
      <c r="G466" s="305">
        <f t="shared" si="102"/>
        <v>0</v>
      </c>
      <c r="H466" s="306">
        <f t="shared" si="103"/>
        <v>0</v>
      </c>
      <c r="I466" s="364"/>
      <c r="J466" s="365"/>
      <c r="K466" s="306" t="e">
        <f t="shared" si="104"/>
        <v>#DIV/0!</v>
      </c>
      <c r="L466" s="131"/>
      <c r="M466" s="309"/>
      <c r="N466" s="310">
        <f t="shared" si="105"/>
        <v>0</v>
      </c>
      <c r="O466" s="311">
        <f t="shared" si="106"/>
        <v>0</v>
      </c>
      <c r="P466" s="312"/>
      <c r="Q466" s="313"/>
      <c r="R466" t="e">
        <f t="shared" si="98"/>
        <v>#DIV/0!</v>
      </c>
      <c r="T466" t="e">
        <f t="shared" si="107"/>
        <v>#DIV/0!</v>
      </c>
      <c r="U466" s="314" t="e">
        <f t="shared" si="108"/>
        <v>#DIV/0!</v>
      </c>
      <c r="V466" s="314" t="e">
        <f t="shared" si="109"/>
        <v>#DIV/0!</v>
      </c>
      <c r="W466" s="314" t="e">
        <f t="shared" si="110"/>
        <v>#DIV/0!</v>
      </c>
      <c r="X466" s="314" t="e">
        <f t="shared" si="111"/>
        <v>#DIV/0!</v>
      </c>
    </row>
    <row r="467" spans="1:24" ht="14.25">
      <c r="A467" s="302" t="e">
        <f t="shared" si="99"/>
        <v>#DIV/0!</v>
      </c>
      <c r="B467" s="302" t="e">
        <f t="shared" si="100"/>
        <v>#DIV/0!</v>
      </c>
      <c r="C467" s="302" t="e">
        <f t="shared" si="101"/>
        <v>#DIV/0!</v>
      </c>
      <c r="D467" s="302"/>
      <c r="E467" s="355"/>
      <c r="F467" s="362"/>
      <c r="G467" s="305">
        <f t="shared" si="102"/>
        <v>0</v>
      </c>
      <c r="H467" s="306">
        <f t="shared" si="103"/>
        <v>0</v>
      </c>
      <c r="I467" s="364"/>
      <c r="J467" s="365"/>
      <c r="K467" s="306" t="e">
        <f t="shared" si="104"/>
        <v>#DIV/0!</v>
      </c>
      <c r="L467" s="131"/>
      <c r="M467" s="309"/>
      <c r="N467" s="310">
        <f t="shared" si="105"/>
        <v>0</v>
      </c>
      <c r="O467" s="311">
        <f t="shared" si="106"/>
        <v>0</v>
      </c>
      <c r="P467" s="312"/>
      <c r="Q467" s="313"/>
      <c r="R467" t="e">
        <f t="shared" si="98"/>
        <v>#DIV/0!</v>
      </c>
      <c r="T467" t="e">
        <f t="shared" si="107"/>
        <v>#DIV/0!</v>
      </c>
      <c r="U467" s="314" t="e">
        <f t="shared" si="108"/>
        <v>#DIV/0!</v>
      </c>
      <c r="V467" s="314" t="e">
        <f t="shared" si="109"/>
        <v>#DIV/0!</v>
      </c>
      <c r="W467" s="314" t="e">
        <f t="shared" si="110"/>
        <v>#DIV/0!</v>
      </c>
      <c r="X467" s="314" t="e">
        <f t="shared" si="111"/>
        <v>#DIV/0!</v>
      </c>
    </row>
    <row r="468" spans="1:24" ht="14.25">
      <c r="A468" s="302" t="e">
        <f t="shared" si="99"/>
        <v>#DIV/0!</v>
      </c>
      <c r="B468" s="302" t="e">
        <f t="shared" si="100"/>
        <v>#DIV/0!</v>
      </c>
      <c r="C468" s="302" t="e">
        <f t="shared" si="101"/>
        <v>#DIV/0!</v>
      </c>
      <c r="D468" s="302"/>
      <c r="E468" s="355"/>
      <c r="F468" s="362"/>
      <c r="G468" s="305">
        <f t="shared" si="102"/>
        <v>0</v>
      </c>
      <c r="H468" s="306">
        <f t="shared" si="103"/>
        <v>0</v>
      </c>
      <c r="I468" s="364"/>
      <c r="J468" s="365"/>
      <c r="K468" s="306" t="e">
        <f t="shared" si="104"/>
        <v>#DIV/0!</v>
      </c>
      <c r="L468" s="131"/>
      <c r="M468" s="309"/>
      <c r="N468" s="310">
        <f t="shared" si="105"/>
        <v>0</v>
      </c>
      <c r="O468" s="311">
        <f t="shared" si="106"/>
        <v>0</v>
      </c>
      <c r="P468" s="312"/>
      <c r="Q468" s="313"/>
      <c r="R468" t="e">
        <f t="shared" si="98"/>
        <v>#DIV/0!</v>
      </c>
      <c r="T468" t="e">
        <f t="shared" si="107"/>
        <v>#DIV/0!</v>
      </c>
      <c r="U468" s="314" t="e">
        <f t="shared" si="108"/>
        <v>#DIV/0!</v>
      </c>
      <c r="V468" s="314" t="e">
        <f t="shared" si="109"/>
        <v>#DIV/0!</v>
      </c>
      <c r="W468" s="314" t="e">
        <f t="shared" si="110"/>
        <v>#DIV/0!</v>
      </c>
      <c r="X468" s="314" t="e">
        <f t="shared" si="111"/>
        <v>#DIV/0!</v>
      </c>
    </row>
    <row r="469" spans="1:24" ht="14.25">
      <c r="A469" s="302" t="e">
        <f t="shared" si="99"/>
        <v>#DIV/0!</v>
      </c>
      <c r="B469" s="302" t="e">
        <f t="shared" si="100"/>
        <v>#DIV/0!</v>
      </c>
      <c r="C469" s="302" t="e">
        <f t="shared" si="101"/>
        <v>#DIV/0!</v>
      </c>
      <c r="D469" s="302"/>
      <c r="E469" s="355"/>
      <c r="F469" s="362"/>
      <c r="G469" s="305">
        <f t="shared" si="102"/>
        <v>0</v>
      </c>
      <c r="H469" s="306">
        <f t="shared" si="103"/>
        <v>0</v>
      </c>
      <c r="I469" s="364"/>
      <c r="J469" s="365"/>
      <c r="K469" s="306" t="e">
        <f t="shared" si="104"/>
        <v>#DIV/0!</v>
      </c>
      <c r="L469" s="131"/>
      <c r="M469" s="309"/>
      <c r="N469" s="310">
        <f t="shared" si="105"/>
        <v>0</v>
      </c>
      <c r="O469" s="311">
        <f t="shared" si="106"/>
        <v>0</v>
      </c>
      <c r="P469" s="312"/>
      <c r="Q469" s="313"/>
      <c r="R469" t="e">
        <f t="shared" si="98"/>
        <v>#DIV/0!</v>
      </c>
      <c r="T469" t="e">
        <f t="shared" si="107"/>
        <v>#DIV/0!</v>
      </c>
      <c r="U469" s="314" t="e">
        <f t="shared" si="108"/>
        <v>#DIV/0!</v>
      </c>
      <c r="V469" s="314" t="e">
        <f t="shared" si="109"/>
        <v>#DIV/0!</v>
      </c>
      <c r="W469" s="314" t="e">
        <f t="shared" si="110"/>
        <v>#DIV/0!</v>
      </c>
      <c r="X469" s="314" t="e">
        <f t="shared" si="111"/>
        <v>#DIV/0!</v>
      </c>
    </row>
    <row r="470" spans="1:24" ht="14.25">
      <c r="A470" s="302" t="e">
        <f t="shared" si="99"/>
        <v>#DIV/0!</v>
      </c>
      <c r="B470" s="302" t="e">
        <f t="shared" si="100"/>
        <v>#DIV/0!</v>
      </c>
      <c r="C470" s="302" t="e">
        <f t="shared" si="101"/>
        <v>#DIV/0!</v>
      </c>
      <c r="D470" s="302"/>
      <c r="E470" s="355"/>
      <c r="F470" s="362"/>
      <c r="G470" s="305">
        <f t="shared" si="102"/>
        <v>0</v>
      </c>
      <c r="H470" s="306">
        <f t="shared" si="103"/>
        <v>0</v>
      </c>
      <c r="I470" s="364"/>
      <c r="J470" s="365"/>
      <c r="K470" s="306" t="e">
        <f t="shared" si="104"/>
        <v>#DIV/0!</v>
      </c>
      <c r="L470" s="131"/>
      <c r="M470" s="309"/>
      <c r="N470" s="310">
        <f t="shared" si="105"/>
        <v>0</v>
      </c>
      <c r="O470" s="311">
        <f t="shared" si="106"/>
        <v>0</v>
      </c>
      <c r="P470" s="312"/>
      <c r="Q470" s="313"/>
      <c r="R470" t="e">
        <f t="shared" si="98"/>
        <v>#DIV/0!</v>
      </c>
      <c r="T470" t="e">
        <f t="shared" si="107"/>
        <v>#DIV/0!</v>
      </c>
      <c r="U470" s="314" t="e">
        <f t="shared" si="108"/>
        <v>#DIV/0!</v>
      </c>
      <c r="V470" s="314" t="e">
        <f t="shared" si="109"/>
        <v>#DIV/0!</v>
      </c>
      <c r="W470" s="314" t="e">
        <f t="shared" si="110"/>
        <v>#DIV/0!</v>
      </c>
      <c r="X470" s="314" t="e">
        <f t="shared" si="111"/>
        <v>#DIV/0!</v>
      </c>
    </row>
    <row r="471" spans="1:24" ht="14.25">
      <c r="A471" s="302" t="e">
        <f t="shared" si="99"/>
        <v>#DIV/0!</v>
      </c>
      <c r="B471" s="302" t="e">
        <f t="shared" si="100"/>
        <v>#DIV/0!</v>
      </c>
      <c r="C471" s="302" t="e">
        <f t="shared" si="101"/>
        <v>#DIV/0!</v>
      </c>
      <c r="D471" s="302"/>
      <c r="E471" s="355"/>
      <c r="F471" s="362"/>
      <c r="G471" s="305">
        <f t="shared" si="102"/>
        <v>0</v>
      </c>
      <c r="H471" s="306">
        <f t="shared" si="103"/>
        <v>0</v>
      </c>
      <c r="I471" s="364"/>
      <c r="J471" s="365"/>
      <c r="K471" s="306" t="e">
        <f t="shared" si="104"/>
        <v>#DIV/0!</v>
      </c>
      <c r="L471" s="131"/>
      <c r="M471" s="309"/>
      <c r="N471" s="310">
        <f t="shared" si="105"/>
        <v>0</v>
      </c>
      <c r="O471" s="311">
        <f t="shared" si="106"/>
        <v>0</v>
      </c>
      <c r="P471" s="312"/>
      <c r="Q471" s="313"/>
      <c r="R471" t="e">
        <f t="shared" si="98"/>
        <v>#DIV/0!</v>
      </c>
      <c r="T471" t="e">
        <f t="shared" si="107"/>
        <v>#DIV/0!</v>
      </c>
      <c r="U471" s="314" t="e">
        <f t="shared" si="108"/>
        <v>#DIV/0!</v>
      </c>
      <c r="V471" s="314" t="e">
        <f t="shared" si="109"/>
        <v>#DIV/0!</v>
      </c>
      <c r="W471" s="314" t="e">
        <f t="shared" si="110"/>
        <v>#DIV/0!</v>
      </c>
      <c r="X471" s="314" t="e">
        <f t="shared" si="111"/>
        <v>#DIV/0!</v>
      </c>
    </row>
    <row r="472" spans="1:24" ht="14.25">
      <c r="A472" s="302" t="e">
        <f t="shared" si="99"/>
        <v>#DIV/0!</v>
      </c>
      <c r="B472" s="302" t="e">
        <f t="shared" si="100"/>
        <v>#DIV/0!</v>
      </c>
      <c r="C472" s="302" t="e">
        <f t="shared" si="101"/>
        <v>#DIV/0!</v>
      </c>
      <c r="D472" s="302"/>
      <c r="E472" s="355"/>
      <c r="F472" s="362"/>
      <c r="G472" s="305">
        <f t="shared" si="102"/>
        <v>0</v>
      </c>
      <c r="H472" s="306">
        <f t="shared" si="103"/>
        <v>0</v>
      </c>
      <c r="I472" s="364"/>
      <c r="J472" s="365"/>
      <c r="K472" s="306" t="e">
        <f t="shared" si="104"/>
        <v>#DIV/0!</v>
      </c>
      <c r="L472" s="131"/>
      <c r="M472" s="309"/>
      <c r="N472" s="310">
        <f t="shared" si="105"/>
        <v>0</v>
      </c>
      <c r="O472" s="311">
        <f t="shared" si="106"/>
        <v>0</v>
      </c>
      <c r="P472" s="312"/>
      <c r="Q472" s="313"/>
      <c r="R472" t="e">
        <f t="shared" si="98"/>
        <v>#DIV/0!</v>
      </c>
      <c r="T472" t="e">
        <f t="shared" si="107"/>
        <v>#DIV/0!</v>
      </c>
      <c r="U472" s="314" t="e">
        <f t="shared" si="108"/>
        <v>#DIV/0!</v>
      </c>
      <c r="V472" s="314" t="e">
        <f t="shared" si="109"/>
        <v>#DIV/0!</v>
      </c>
      <c r="W472" s="314" t="e">
        <f t="shared" si="110"/>
        <v>#DIV/0!</v>
      </c>
      <c r="X472" s="314" t="e">
        <f t="shared" si="111"/>
        <v>#DIV/0!</v>
      </c>
    </row>
    <row r="473" spans="1:24" ht="14.25">
      <c r="A473" s="302" t="e">
        <f t="shared" si="99"/>
        <v>#DIV/0!</v>
      </c>
      <c r="B473" s="302" t="e">
        <f t="shared" si="100"/>
        <v>#DIV/0!</v>
      </c>
      <c r="C473" s="302" t="e">
        <f t="shared" si="101"/>
        <v>#DIV/0!</v>
      </c>
      <c r="D473" s="302"/>
      <c r="E473" s="355"/>
      <c r="F473" s="362"/>
      <c r="G473" s="305">
        <f t="shared" si="102"/>
        <v>0</v>
      </c>
      <c r="H473" s="306">
        <f t="shared" si="103"/>
        <v>0</v>
      </c>
      <c r="I473" s="364"/>
      <c r="J473" s="365"/>
      <c r="K473" s="306" t="e">
        <f t="shared" si="104"/>
        <v>#DIV/0!</v>
      </c>
      <c r="L473" s="131"/>
      <c r="M473" s="309"/>
      <c r="N473" s="310">
        <f t="shared" si="105"/>
        <v>0</v>
      </c>
      <c r="O473" s="311">
        <f t="shared" si="106"/>
        <v>0</v>
      </c>
      <c r="P473" s="312"/>
      <c r="Q473" s="313"/>
      <c r="R473" t="e">
        <f t="shared" si="98"/>
        <v>#DIV/0!</v>
      </c>
      <c r="T473" t="e">
        <f t="shared" si="107"/>
        <v>#DIV/0!</v>
      </c>
      <c r="U473" s="314" t="e">
        <f t="shared" si="108"/>
        <v>#DIV/0!</v>
      </c>
      <c r="V473" s="314" t="e">
        <f t="shared" si="109"/>
        <v>#DIV/0!</v>
      </c>
      <c r="W473" s="314" t="e">
        <f t="shared" si="110"/>
        <v>#DIV/0!</v>
      </c>
      <c r="X473" s="314" t="e">
        <f t="shared" si="111"/>
        <v>#DIV/0!</v>
      </c>
    </row>
    <row r="474" spans="1:24" ht="14.25">
      <c r="A474" s="302" t="e">
        <f t="shared" si="99"/>
        <v>#DIV/0!</v>
      </c>
      <c r="B474" s="302" t="e">
        <f t="shared" si="100"/>
        <v>#DIV/0!</v>
      </c>
      <c r="C474" s="302" t="e">
        <f t="shared" si="101"/>
        <v>#DIV/0!</v>
      </c>
      <c r="D474" s="302"/>
      <c r="E474" s="355"/>
      <c r="F474" s="362"/>
      <c r="G474" s="305">
        <f t="shared" si="102"/>
        <v>0</v>
      </c>
      <c r="H474" s="306">
        <f t="shared" si="103"/>
        <v>0</v>
      </c>
      <c r="I474" s="364"/>
      <c r="J474" s="365"/>
      <c r="K474" s="306" t="e">
        <f t="shared" si="104"/>
        <v>#DIV/0!</v>
      </c>
      <c r="L474" s="131"/>
      <c r="M474" s="309"/>
      <c r="N474" s="310">
        <f t="shared" si="105"/>
        <v>0</v>
      </c>
      <c r="O474" s="311">
        <f t="shared" si="106"/>
        <v>0</v>
      </c>
      <c r="P474" s="312"/>
      <c r="Q474" s="313"/>
      <c r="R474" t="e">
        <f t="shared" si="98"/>
        <v>#DIV/0!</v>
      </c>
      <c r="T474" t="e">
        <f t="shared" si="107"/>
        <v>#DIV/0!</v>
      </c>
      <c r="U474" s="314" t="e">
        <f t="shared" si="108"/>
        <v>#DIV/0!</v>
      </c>
      <c r="V474" s="314" t="e">
        <f t="shared" si="109"/>
        <v>#DIV/0!</v>
      </c>
      <c r="W474" s="314" t="e">
        <f t="shared" si="110"/>
        <v>#DIV/0!</v>
      </c>
      <c r="X474" s="314" t="e">
        <f t="shared" si="111"/>
        <v>#DIV/0!</v>
      </c>
    </row>
    <row r="475" spans="1:24" ht="14.25">
      <c r="A475" s="302" t="e">
        <f t="shared" si="99"/>
        <v>#DIV/0!</v>
      </c>
      <c r="B475" s="302" t="e">
        <f t="shared" si="100"/>
        <v>#DIV/0!</v>
      </c>
      <c r="C475" s="302" t="e">
        <f t="shared" si="101"/>
        <v>#DIV/0!</v>
      </c>
      <c r="D475" s="302"/>
      <c r="E475" s="355"/>
      <c r="F475" s="362"/>
      <c r="G475" s="305">
        <f t="shared" si="102"/>
        <v>0</v>
      </c>
      <c r="H475" s="306">
        <f t="shared" si="103"/>
        <v>0</v>
      </c>
      <c r="I475" s="364"/>
      <c r="J475" s="365"/>
      <c r="K475" s="306" t="e">
        <f t="shared" si="104"/>
        <v>#DIV/0!</v>
      </c>
      <c r="L475" s="131"/>
      <c r="M475" s="309"/>
      <c r="N475" s="310">
        <f t="shared" si="105"/>
        <v>0</v>
      </c>
      <c r="O475" s="311">
        <f t="shared" si="106"/>
        <v>0</v>
      </c>
      <c r="P475" s="312"/>
      <c r="Q475" s="313"/>
      <c r="R475" t="e">
        <f t="shared" si="98"/>
        <v>#DIV/0!</v>
      </c>
      <c r="T475" t="e">
        <f t="shared" si="107"/>
        <v>#DIV/0!</v>
      </c>
      <c r="U475" s="314" t="e">
        <f t="shared" si="108"/>
        <v>#DIV/0!</v>
      </c>
      <c r="V475" s="314" t="e">
        <f t="shared" si="109"/>
        <v>#DIV/0!</v>
      </c>
      <c r="W475" s="314" t="e">
        <f t="shared" si="110"/>
        <v>#DIV/0!</v>
      </c>
      <c r="X475" s="314" t="e">
        <f t="shared" si="111"/>
        <v>#DIV/0!</v>
      </c>
    </row>
    <row r="476" spans="1:24" ht="14.25">
      <c r="A476" s="302" t="e">
        <f t="shared" si="99"/>
        <v>#DIV/0!</v>
      </c>
      <c r="B476" s="302" t="e">
        <f t="shared" si="100"/>
        <v>#DIV/0!</v>
      </c>
      <c r="C476" s="302" t="e">
        <f t="shared" si="101"/>
        <v>#DIV/0!</v>
      </c>
      <c r="D476" s="302"/>
      <c r="E476" s="355"/>
      <c r="F476" s="362"/>
      <c r="G476" s="305">
        <f t="shared" si="102"/>
        <v>0</v>
      </c>
      <c r="H476" s="306">
        <f t="shared" si="103"/>
        <v>0</v>
      </c>
      <c r="I476" s="364"/>
      <c r="J476" s="365"/>
      <c r="K476" s="306" t="e">
        <f t="shared" si="104"/>
        <v>#DIV/0!</v>
      </c>
      <c r="L476" s="131"/>
      <c r="M476" s="309"/>
      <c r="N476" s="310">
        <f t="shared" si="105"/>
        <v>0</v>
      </c>
      <c r="O476" s="311">
        <f t="shared" si="106"/>
        <v>0</v>
      </c>
      <c r="P476" s="312"/>
      <c r="Q476" s="313"/>
      <c r="R476" t="e">
        <f t="shared" si="98"/>
        <v>#DIV/0!</v>
      </c>
      <c r="T476" t="e">
        <f t="shared" si="107"/>
        <v>#DIV/0!</v>
      </c>
      <c r="U476" s="314" t="e">
        <f t="shared" si="108"/>
        <v>#DIV/0!</v>
      </c>
      <c r="V476" s="314" t="e">
        <f t="shared" si="109"/>
        <v>#DIV/0!</v>
      </c>
      <c r="W476" s="314" t="e">
        <f t="shared" si="110"/>
        <v>#DIV/0!</v>
      </c>
      <c r="X476" s="314" t="e">
        <f t="shared" si="111"/>
        <v>#DIV/0!</v>
      </c>
    </row>
    <row r="477" spans="1:24" ht="14.25">
      <c r="A477" s="302" t="e">
        <f t="shared" si="99"/>
        <v>#DIV/0!</v>
      </c>
      <c r="B477" s="302" t="e">
        <f t="shared" si="100"/>
        <v>#DIV/0!</v>
      </c>
      <c r="C477" s="302" t="e">
        <f t="shared" si="101"/>
        <v>#DIV/0!</v>
      </c>
      <c r="D477" s="302"/>
      <c r="E477" s="355"/>
      <c r="F477" s="362"/>
      <c r="G477" s="305">
        <f t="shared" si="102"/>
        <v>0</v>
      </c>
      <c r="H477" s="306">
        <f t="shared" si="103"/>
        <v>0</v>
      </c>
      <c r="I477" s="364"/>
      <c r="J477" s="365"/>
      <c r="K477" s="306" t="e">
        <f t="shared" si="104"/>
        <v>#DIV/0!</v>
      </c>
      <c r="L477" s="131"/>
      <c r="M477" s="309"/>
      <c r="N477" s="310">
        <f t="shared" si="105"/>
        <v>0</v>
      </c>
      <c r="O477" s="311">
        <f t="shared" si="106"/>
        <v>0</v>
      </c>
      <c r="P477" s="312"/>
      <c r="Q477" s="313"/>
      <c r="R477" t="e">
        <f t="shared" si="98"/>
        <v>#DIV/0!</v>
      </c>
      <c r="T477" t="e">
        <f t="shared" si="107"/>
        <v>#DIV/0!</v>
      </c>
      <c r="U477" s="314" t="e">
        <f t="shared" si="108"/>
        <v>#DIV/0!</v>
      </c>
      <c r="V477" s="314" t="e">
        <f t="shared" si="109"/>
        <v>#DIV/0!</v>
      </c>
      <c r="W477" s="314" t="e">
        <f t="shared" si="110"/>
        <v>#DIV/0!</v>
      </c>
      <c r="X477" s="314" t="e">
        <f t="shared" si="111"/>
        <v>#DIV/0!</v>
      </c>
    </row>
    <row r="478" spans="1:24" ht="14.25">
      <c r="A478" s="302" t="e">
        <f t="shared" si="99"/>
        <v>#DIV/0!</v>
      </c>
      <c r="B478" s="302" t="e">
        <f t="shared" si="100"/>
        <v>#DIV/0!</v>
      </c>
      <c r="C478" s="302" t="e">
        <f t="shared" si="101"/>
        <v>#DIV/0!</v>
      </c>
      <c r="D478" s="302"/>
      <c r="E478" s="355"/>
      <c r="F478" s="362"/>
      <c r="G478" s="305">
        <f t="shared" si="102"/>
        <v>0</v>
      </c>
      <c r="H478" s="306">
        <f t="shared" si="103"/>
        <v>0</v>
      </c>
      <c r="I478" s="364"/>
      <c r="J478" s="365"/>
      <c r="K478" s="306" t="e">
        <f t="shared" si="104"/>
        <v>#DIV/0!</v>
      </c>
      <c r="L478" s="131"/>
      <c r="M478" s="309"/>
      <c r="N478" s="310">
        <f t="shared" si="105"/>
        <v>0</v>
      </c>
      <c r="O478" s="311">
        <f t="shared" si="106"/>
        <v>0</v>
      </c>
      <c r="P478" s="312"/>
      <c r="Q478" s="313"/>
      <c r="R478" t="e">
        <f t="shared" si="98"/>
        <v>#DIV/0!</v>
      </c>
      <c r="T478" t="e">
        <f t="shared" si="107"/>
        <v>#DIV/0!</v>
      </c>
      <c r="U478" s="314" t="e">
        <f t="shared" si="108"/>
        <v>#DIV/0!</v>
      </c>
      <c r="V478" s="314" t="e">
        <f t="shared" si="109"/>
        <v>#DIV/0!</v>
      </c>
      <c r="W478" s="314" t="e">
        <f t="shared" si="110"/>
        <v>#DIV/0!</v>
      </c>
      <c r="X478" s="314" t="e">
        <f t="shared" si="111"/>
        <v>#DIV/0!</v>
      </c>
    </row>
    <row r="479" spans="1:24" ht="14.25">
      <c r="A479" s="302" t="e">
        <f t="shared" si="99"/>
        <v>#DIV/0!</v>
      </c>
      <c r="B479" s="302" t="e">
        <f t="shared" si="100"/>
        <v>#DIV/0!</v>
      </c>
      <c r="C479" s="302" t="e">
        <f t="shared" si="101"/>
        <v>#DIV/0!</v>
      </c>
      <c r="D479" s="302"/>
      <c r="E479" s="355"/>
      <c r="F479" s="362"/>
      <c r="G479" s="305">
        <f t="shared" si="102"/>
        <v>0</v>
      </c>
      <c r="H479" s="306">
        <f t="shared" si="103"/>
        <v>0</v>
      </c>
      <c r="I479" s="364"/>
      <c r="J479" s="365"/>
      <c r="K479" s="306" t="e">
        <f t="shared" si="104"/>
        <v>#DIV/0!</v>
      </c>
      <c r="L479" s="131"/>
      <c r="M479" s="309"/>
      <c r="N479" s="310">
        <f t="shared" si="105"/>
        <v>0</v>
      </c>
      <c r="O479" s="311">
        <f t="shared" si="106"/>
        <v>0</v>
      </c>
      <c r="P479" s="312"/>
      <c r="Q479" s="313"/>
      <c r="R479" t="e">
        <f t="shared" si="98"/>
        <v>#DIV/0!</v>
      </c>
      <c r="T479" t="e">
        <f t="shared" si="107"/>
        <v>#DIV/0!</v>
      </c>
      <c r="U479" s="314" t="e">
        <f t="shared" si="108"/>
        <v>#DIV/0!</v>
      </c>
      <c r="V479" s="314" t="e">
        <f t="shared" si="109"/>
        <v>#DIV/0!</v>
      </c>
      <c r="W479" s="314" t="e">
        <f t="shared" si="110"/>
        <v>#DIV/0!</v>
      </c>
      <c r="X479" s="314" t="e">
        <f t="shared" si="111"/>
        <v>#DIV/0!</v>
      </c>
    </row>
    <row r="480" spans="1:24" ht="14.25">
      <c r="A480" s="302" t="e">
        <f t="shared" si="99"/>
        <v>#DIV/0!</v>
      </c>
      <c r="B480" s="302" t="e">
        <f t="shared" si="100"/>
        <v>#DIV/0!</v>
      </c>
      <c r="C480" s="302" t="e">
        <f t="shared" si="101"/>
        <v>#DIV/0!</v>
      </c>
      <c r="D480" s="302"/>
      <c r="E480" s="355"/>
      <c r="F480" s="362"/>
      <c r="G480" s="305">
        <f t="shared" si="102"/>
        <v>0</v>
      </c>
      <c r="H480" s="306">
        <f t="shared" si="103"/>
        <v>0</v>
      </c>
      <c r="I480" s="364"/>
      <c r="J480" s="365"/>
      <c r="K480" s="306" t="e">
        <f t="shared" si="104"/>
        <v>#DIV/0!</v>
      </c>
      <c r="L480" s="131"/>
      <c r="M480" s="309"/>
      <c r="N480" s="310">
        <f t="shared" si="105"/>
        <v>0</v>
      </c>
      <c r="O480" s="311">
        <f t="shared" si="106"/>
        <v>0</v>
      </c>
      <c r="P480" s="312"/>
      <c r="Q480" s="313"/>
      <c r="R480" t="e">
        <f t="shared" si="98"/>
        <v>#DIV/0!</v>
      </c>
      <c r="T480" t="e">
        <f t="shared" si="107"/>
        <v>#DIV/0!</v>
      </c>
      <c r="U480" s="314" t="e">
        <f t="shared" si="108"/>
        <v>#DIV/0!</v>
      </c>
      <c r="V480" s="314" t="e">
        <f t="shared" si="109"/>
        <v>#DIV/0!</v>
      </c>
      <c r="W480" s="314" t="e">
        <f t="shared" si="110"/>
        <v>#DIV/0!</v>
      </c>
      <c r="X480" s="314" t="e">
        <f t="shared" si="111"/>
        <v>#DIV/0!</v>
      </c>
    </row>
    <row r="481" spans="1:24" ht="14.25">
      <c r="A481" s="302" t="e">
        <f t="shared" si="99"/>
        <v>#DIV/0!</v>
      </c>
      <c r="B481" s="302" t="e">
        <f t="shared" si="100"/>
        <v>#DIV/0!</v>
      </c>
      <c r="C481" s="302" t="e">
        <f t="shared" si="101"/>
        <v>#DIV/0!</v>
      </c>
      <c r="D481" s="302"/>
      <c r="E481" s="355"/>
      <c r="F481" s="362"/>
      <c r="G481" s="305">
        <f t="shared" si="102"/>
        <v>0</v>
      </c>
      <c r="H481" s="306">
        <f t="shared" si="103"/>
        <v>0</v>
      </c>
      <c r="I481" s="364"/>
      <c r="J481" s="365"/>
      <c r="K481" s="306" t="e">
        <f t="shared" si="104"/>
        <v>#DIV/0!</v>
      </c>
      <c r="L481" s="131"/>
      <c r="M481" s="309"/>
      <c r="N481" s="310">
        <f t="shared" si="105"/>
        <v>0</v>
      </c>
      <c r="O481" s="311">
        <f t="shared" si="106"/>
        <v>0</v>
      </c>
      <c r="P481" s="312"/>
      <c r="Q481" s="313"/>
      <c r="R481" t="e">
        <f t="shared" si="98"/>
        <v>#DIV/0!</v>
      </c>
      <c r="T481" t="e">
        <f t="shared" si="107"/>
        <v>#DIV/0!</v>
      </c>
      <c r="U481" s="314" t="e">
        <f t="shared" si="108"/>
        <v>#DIV/0!</v>
      </c>
      <c r="V481" s="314" t="e">
        <f t="shared" si="109"/>
        <v>#DIV/0!</v>
      </c>
      <c r="W481" s="314" t="e">
        <f t="shared" si="110"/>
        <v>#DIV/0!</v>
      </c>
      <c r="X481" s="314" t="e">
        <f t="shared" si="111"/>
        <v>#DIV/0!</v>
      </c>
    </row>
    <row r="482" spans="1:24" ht="14.25">
      <c r="A482" s="302" t="e">
        <f t="shared" si="99"/>
        <v>#DIV/0!</v>
      </c>
      <c r="B482" s="302" t="e">
        <f t="shared" si="100"/>
        <v>#DIV/0!</v>
      </c>
      <c r="C482" s="302" t="e">
        <f t="shared" si="101"/>
        <v>#DIV/0!</v>
      </c>
      <c r="D482" s="302"/>
      <c r="E482" s="355"/>
      <c r="F482" s="362"/>
      <c r="G482" s="305">
        <f t="shared" si="102"/>
        <v>0</v>
      </c>
      <c r="H482" s="306">
        <f t="shared" si="103"/>
        <v>0</v>
      </c>
      <c r="I482" s="364"/>
      <c r="J482" s="365"/>
      <c r="K482" s="306" t="e">
        <f t="shared" si="104"/>
        <v>#DIV/0!</v>
      </c>
      <c r="L482" s="131"/>
      <c r="M482" s="309"/>
      <c r="N482" s="310">
        <f t="shared" si="105"/>
        <v>0</v>
      </c>
      <c r="O482" s="311">
        <f t="shared" si="106"/>
        <v>0</v>
      </c>
      <c r="P482" s="312"/>
      <c r="Q482" s="313"/>
      <c r="R482" t="e">
        <f t="shared" si="98"/>
        <v>#DIV/0!</v>
      </c>
      <c r="T482" t="e">
        <f t="shared" si="107"/>
        <v>#DIV/0!</v>
      </c>
      <c r="U482" s="314" t="e">
        <f t="shared" si="108"/>
        <v>#DIV/0!</v>
      </c>
      <c r="V482" s="314" t="e">
        <f t="shared" si="109"/>
        <v>#DIV/0!</v>
      </c>
      <c r="W482" s="314" t="e">
        <f t="shared" si="110"/>
        <v>#DIV/0!</v>
      </c>
      <c r="X482" s="314" t="e">
        <f t="shared" si="111"/>
        <v>#DIV/0!</v>
      </c>
    </row>
    <row r="483" spans="1:24" ht="14.25">
      <c r="A483" s="302" t="e">
        <f t="shared" si="99"/>
        <v>#DIV/0!</v>
      </c>
      <c r="B483" s="302" t="e">
        <f t="shared" si="100"/>
        <v>#DIV/0!</v>
      </c>
      <c r="C483" s="302" t="e">
        <f t="shared" si="101"/>
        <v>#DIV/0!</v>
      </c>
      <c r="D483" s="302"/>
      <c r="E483" s="355"/>
      <c r="F483" s="362"/>
      <c r="G483" s="305">
        <f t="shared" si="102"/>
        <v>0</v>
      </c>
      <c r="H483" s="306">
        <f t="shared" si="103"/>
        <v>0</v>
      </c>
      <c r="I483" s="364"/>
      <c r="J483" s="365"/>
      <c r="K483" s="306" t="e">
        <f t="shared" si="104"/>
        <v>#DIV/0!</v>
      </c>
      <c r="L483" s="131"/>
      <c r="M483" s="309"/>
      <c r="N483" s="310">
        <f t="shared" si="105"/>
        <v>0</v>
      </c>
      <c r="O483" s="311">
        <f t="shared" si="106"/>
        <v>0</v>
      </c>
      <c r="P483" s="312"/>
      <c r="Q483" s="313"/>
      <c r="R483" t="e">
        <f aca="true" t="shared" si="112" ref="R483:R546">P483*(O483/SQRT(Q483))</f>
        <v>#DIV/0!</v>
      </c>
      <c r="T483" t="e">
        <f t="shared" si="107"/>
        <v>#DIV/0!</v>
      </c>
      <c r="U483" s="314" t="e">
        <f t="shared" si="108"/>
        <v>#DIV/0!</v>
      </c>
      <c r="V483" s="314" t="e">
        <f t="shared" si="109"/>
        <v>#DIV/0!</v>
      </c>
      <c r="W483" s="314" t="e">
        <f t="shared" si="110"/>
        <v>#DIV/0!</v>
      </c>
      <c r="X483" s="314" t="e">
        <f t="shared" si="111"/>
        <v>#DIV/0!</v>
      </c>
    </row>
    <row r="484" spans="1:24" ht="14.25">
      <c r="A484" s="302" t="e">
        <f t="shared" si="99"/>
        <v>#DIV/0!</v>
      </c>
      <c r="B484" s="302" t="e">
        <f t="shared" si="100"/>
        <v>#DIV/0!</v>
      </c>
      <c r="C484" s="302" t="e">
        <f t="shared" si="101"/>
        <v>#DIV/0!</v>
      </c>
      <c r="D484" s="302"/>
      <c r="E484" s="355"/>
      <c r="F484" s="362"/>
      <c r="G484" s="305">
        <f t="shared" si="102"/>
        <v>0</v>
      </c>
      <c r="H484" s="306">
        <f t="shared" si="103"/>
        <v>0</v>
      </c>
      <c r="I484" s="364"/>
      <c r="J484" s="365"/>
      <c r="K484" s="306" t="e">
        <f t="shared" si="104"/>
        <v>#DIV/0!</v>
      </c>
      <c r="L484" s="131"/>
      <c r="M484" s="309"/>
      <c r="N484" s="310">
        <f t="shared" si="105"/>
        <v>0</v>
      </c>
      <c r="O484" s="311">
        <f t="shared" si="106"/>
        <v>0</v>
      </c>
      <c r="P484" s="312"/>
      <c r="Q484" s="313"/>
      <c r="R484" t="e">
        <f t="shared" si="112"/>
        <v>#DIV/0!</v>
      </c>
      <c r="T484" t="e">
        <f t="shared" si="107"/>
        <v>#DIV/0!</v>
      </c>
      <c r="U484" s="314" t="e">
        <f t="shared" si="108"/>
        <v>#DIV/0!</v>
      </c>
      <c r="V484" s="314" t="e">
        <f t="shared" si="109"/>
        <v>#DIV/0!</v>
      </c>
      <c r="W484" s="314" t="e">
        <f t="shared" si="110"/>
        <v>#DIV/0!</v>
      </c>
      <c r="X484" s="314" t="e">
        <f t="shared" si="111"/>
        <v>#DIV/0!</v>
      </c>
    </row>
    <row r="485" spans="1:24" ht="14.25">
      <c r="A485" s="302" t="e">
        <f t="shared" si="99"/>
        <v>#DIV/0!</v>
      </c>
      <c r="B485" s="302" t="e">
        <f t="shared" si="100"/>
        <v>#DIV/0!</v>
      </c>
      <c r="C485" s="302" t="e">
        <f t="shared" si="101"/>
        <v>#DIV/0!</v>
      </c>
      <c r="D485" s="302"/>
      <c r="E485" s="355"/>
      <c r="F485" s="362"/>
      <c r="G485" s="305">
        <f t="shared" si="102"/>
        <v>0</v>
      </c>
      <c r="H485" s="306">
        <f t="shared" si="103"/>
        <v>0</v>
      </c>
      <c r="I485" s="364"/>
      <c r="J485" s="365"/>
      <c r="K485" s="306" t="e">
        <f t="shared" si="104"/>
        <v>#DIV/0!</v>
      </c>
      <c r="L485" s="131"/>
      <c r="M485" s="309"/>
      <c r="N485" s="310">
        <f t="shared" si="105"/>
        <v>0</v>
      </c>
      <c r="O485" s="311">
        <f t="shared" si="106"/>
        <v>0</v>
      </c>
      <c r="P485" s="312"/>
      <c r="Q485" s="313"/>
      <c r="R485" t="e">
        <f t="shared" si="112"/>
        <v>#DIV/0!</v>
      </c>
      <c r="T485" t="e">
        <f t="shared" si="107"/>
        <v>#DIV/0!</v>
      </c>
      <c r="U485" s="314" t="e">
        <f t="shared" si="108"/>
        <v>#DIV/0!</v>
      </c>
      <c r="V485" s="314" t="e">
        <f t="shared" si="109"/>
        <v>#DIV/0!</v>
      </c>
      <c r="W485" s="314" t="e">
        <f t="shared" si="110"/>
        <v>#DIV/0!</v>
      </c>
      <c r="X485" s="314" t="e">
        <f t="shared" si="111"/>
        <v>#DIV/0!</v>
      </c>
    </row>
    <row r="486" spans="1:24" ht="14.25">
      <c r="A486" s="302" t="e">
        <f t="shared" si="99"/>
        <v>#DIV/0!</v>
      </c>
      <c r="B486" s="302" t="e">
        <f t="shared" si="100"/>
        <v>#DIV/0!</v>
      </c>
      <c r="C486" s="302" t="e">
        <f t="shared" si="101"/>
        <v>#DIV/0!</v>
      </c>
      <c r="D486" s="302"/>
      <c r="E486" s="355"/>
      <c r="F486" s="362"/>
      <c r="G486" s="305">
        <f t="shared" si="102"/>
        <v>0</v>
      </c>
      <c r="H486" s="306">
        <f t="shared" si="103"/>
        <v>0</v>
      </c>
      <c r="I486" s="364"/>
      <c r="J486" s="365"/>
      <c r="K486" s="306" t="e">
        <f t="shared" si="104"/>
        <v>#DIV/0!</v>
      </c>
      <c r="L486" s="131"/>
      <c r="M486" s="309"/>
      <c r="N486" s="310">
        <f t="shared" si="105"/>
        <v>0</v>
      </c>
      <c r="O486" s="311">
        <f t="shared" si="106"/>
        <v>0</v>
      </c>
      <c r="P486" s="312"/>
      <c r="Q486" s="313"/>
      <c r="R486" t="e">
        <f t="shared" si="112"/>
        <v>#DIV/0!</v>
      </c>
      <c r="T486" t="e">
        <f t="shared" si="107"/>
        <v>#DIV/0!</v>
      </c>
      <c r="U486" s="314" t="e">
        <f t="shared" si="108"/>
        <v>#DIV/0!</v>
      </c>
      <c r="V486" s="314" t="e">
        <f t="shared" si="109"/>
        <v>#DIV/0!</v>
      </c>
      <c r="W486" s="314" t="e">
        <f t="shared" si="110"/>
        <v>#DIV/0!</v>
      </c>
      <c r="X486" s="314" t="e">
        <f t="shared" si="111"/>
        <v>#DIV/0!</v>
      </c>
    </row>
    <row r="487" spans="1:24" ht="14.25">
      <c r="A487" s="302" t="e">
        <f t="shared" si="99"/>
        <v>#DIV/0!</v>
      </c>
      <c r="B487" s="302" t="e">
        <f t="shared" si="100"/>
        <v>#DIV/0!</v>
      </c>
      <c r="C487" s="302" t="e">
        <f t="shared" si="101"/>
        <v>#DIV/0!</v>
      </c>
      <c r="D487" s="302"/>
      <c r="E487" s="355"/>
      <c r="F487" s="362"/>
      <c r="G487" s="305">
        <f t="shared" si="102"/>
        <v>0</v>
      </c>
      <c r="H487" s="306">
        <f t="shared" si="103"/>
        <v>0</v>
      </c>
      <c r="I487" s="364"/>
      <c r="J487" s="365"/>
      <c r="K487" s="306" t="e">
        <f t="shared" si="104"/>
        <v>#DIV/0!</v>
      </c>
      <c r="L487" s="131"/>
      <c r="M487" s="309"/>
      <c r="N487" s="310">
        <f t="shared" si="105"/>
        <v>0</v>
      </c>
      <c r="O487" s="311">
        <f t="shared" si="106"/>
        <v>0</v>
      </c>
      <c r="P487" s="312"/>
      <c r="Q487" s="313"/>
      <c r="R487" t="e">
        <f t="shared" si="112"/>
        <v>#DIV/0!</v>
      </c>
      <c r="T487" t="e">
        <f t="shared" si="107"/>
        <v>#DIV/0!</v>
      </c>
      <c r="U487" s="314" t="e">
        <f t="shared" si="108"/>
        <v>#DIV/0!</v>
      </c>
      <c r="V487" s="314" t="e">
        <f t="shared" si="109"/>
        <v>#DIV/0!</v>
      </c>
      <c r="W487" s="314" t="e">
        <f t="shared" si="110"/>
        <v>#DIV/0!</v>
      </c>
      <c r="X487" s="314" t="e">
        <f t="shared" si="111"/>
        <v>#DIV/0!</v>
      </c>
    </row>
    <row r="488" spans="1:24" ht="14.25">
      <c r="A488" s="302" t="e">
        <f t="shared" si="99"/>
        <v>#DIV/0!</v>
      </c>
      <c r="B488" s="302" t="e">
        <f t="shared" si="100"/>
        <v>#DIV/0!</v>
      </c>
      <c r="C488" s="302" t="e">
        <f t="shared" si="101"/>
        <v>#DIV/0!</v>
      </c>
      <c r="D488" s="302"/>
      <c r="E488" s="355"/>
      <c r="F488" s="362"/>
      <c r="G488" s="305">
        <f t="shared" si="102"/>
        <v>0</v>
      </c>
      <c r="H488" s="306">
        <f t="shared" si="103"/>
        <v>0</v>
      </c>
      <c r="I488" s="364"/>
      <c r="J488" s="365"/>
      <c r="K488" s="306" t="e">
        <f t="shared" si="104"/>
        <v>#DIV/0!</v>
      </c>
      <c r="L488" s="131"/>
      <c r="M488" s="309"/>
      <c r="N488" s="310">
        <f t="shared" si="105"/>
        <v>0</v>
      </c>
      <c r="O488" s="311">
        <f t="shared" si="106"/>
        <v>0</v>
      </c>
      <c r="P488" s="312"/>
      <c r="Q488" s="313"/>
      <c r="R488" t="e">
        <f t="shared" si="112"/>
        <v>#DIV/0!</v>
      </c>
      <c r="T488" t="e">
        <f t="shared" si="107"/>
        <v>#DIV/0!</v>
      </c>
      <c r="U488" s="314" t="e">
        <f t="shared" si="108"/>
        <v>#DIV/0!</v>
      </c>
      <c r="V488" s="314" t="e">
        <f t="shared" si="109"/>
        <v>#DIV/0!</v>
      </c>
      <c r="W488" s="314" t="e">
        <f t="shared" si="110"/>
        <v>#DIV/0!</v>
      </c>
      <c r="X488" s="314" t="e">
        <f t="shared" si="111"/>
        <v>#DIV/0!</v>
      </c>
    </row>
    <row r="489" spans="1:24" ht="14.25">
      <c r="A489" s="302" t="e">
        <f t="shared" si="99"/>
        <v>#DIV/0!</v>
      </c>
      <c r="B489" s="302" t="e">
        <f t="shared" si="100"/>
        <v>#DIV/0!</v>
      </c>
      <c r="C489" s="302" t="e">
        <f t="shared" si="101"/>
        <v>#DIV/0!</v>
      </c>
      <c r="D489" s="302"/>
      <c r="E489" s="355"/>
      <c r="F489" s="362"/>
      <c r="G489" s="305">
        <f t="shared" si="102"/>
        <v>0</v>
      </c>
      <c r="H489" s="306">
        <f t="shared" si="103"/>
        <v>0</v>
      </c>
      <c r="I489" s="364"/>
      <c r="J489" s="365"/>
      <c r="K489" s="306" t="e">
        <f t="shared" si="104"/>
        <v>#DIV/0!</v>
      </c>
      <c r="L489" s="131"/>
      <c r="M489" s="309"/>
      <c r="N489" s="310">
        <f t="shared" si="105"/>
        <v>0</v>
      </c>
      <c r="O489" s="311">
        <f t="shared" si="106"/>
        <v>0</v>
      </c>
      <c r="P489" s="312"/>
      <c r="Q489" s="313"/>
      <c r="R489" t="e">
        <f t="shared" si="112"/>
        <v>#DIV/0!</v>
      </c>
      <c r="T489" t="e">
        <f t="shared" si="107"/>
        <v>#DIV/0!</v>
      </c>
      <c r="U489" s="314" t="e">
        <f t="shared" si="108"/>
        <v>#DIV/0!</v>
      </c>
      <c r="V489" s="314" t="e">
        <f t="shared" si="109"/>
        <v>#DIV/0!</v>
      </c>
      <c r="W489" s="314" t="e">
        <f t="shared" si="110"/>
        <v>#DIV/0!</v>
      </c>
      <c r="X489" s="314" t="e">
        <f t="shared" si="111"/>
        <v>#DIV/0!</v>
      </c>
    </row>
    <row r="490" spans="1:24" ht="14.25">
      <c r="A490" s="302" t="e">
        <f t="shared" si="99"/>
        <v>#DIV/0!</v>
      </c>
      <c r="B490" s="302" t="e">
        <f t="shared" si="100"/>
        <v>#DIV/0!</v>
      </c>
      <c r="C490" s="302" t="e">
        <f t="shared" si="101"/>
        <v>#DIV/0!</v>
      </c>
      <c r="D490" s="302"/>
      <c r="E490" s="355"/>
      <c r="F490" s="362"/>
      <c r="G490" s="305">
        <f t="shared" si="102"/>
        <v>0</v>
      </c>
      <c r="H490" s="306">
        <f t="shared" si="103"/>
        <v>0</v>
      </c>
      <c r="I490" s="364"/>
      <c r="J490" s="365"/>
      <c r="K490" s="306" t="e">
        <f t="shared" si="104"/>
        <v>#DIV/0!</v>
      </c>
      <c r="L490" s="131"/>
      <c r="M490" s="309"/>
      <c r="N490" s="310">
        <f t="shared" si="105"/>
        <v>0</v>
      </c>
      <c r="O490" s="311">
        <f t="shared" si="106"/>
        <v>0</v>
      </c>
      <c r="P490" s="312"/>
      <c r="Q490" s="313"/>
      <c r="R490" t="e">
        <f t="shared" si="112"/>
        <v>#DIV/0!</v>
      </c>
      <c r="T490" t="e">
        <f t="shared" si="107"/>
        <v>#DIV/0!</v>
      </c>
      <c r="U490" s="314" t="e">
        <f t="shared" si="108"/>
        <v>#DIV/0!</v>
      </c>
      <c r="V490" s="314" t="e">
        <f t="shared" si="109"/>
        <v>#DIV/0!</v>
      </c>
      <c r="W490" s="314" t="e">
        <f t="shared" si="110"/>
        <v>#DIV/0!</v>
      </c>
      <c r="X490" s="314" t="e">
        <f t="shared" si="111"/>
        <v>#DIV/0!</v>
      </c>
    </row>
    <row r="491" spans="1:24" ht="14.25">
      <c r="A491" s="302" t="e">
        <f t="shared" si="99"/>
        <v>#DIV/0!</v>
      </c>
      <c r="B491" s="302" t="e">
        <f t="shared" si="100"/>
        <v>#DIV/0!</v>
      </c>
      <c r="C491" s="302" t="e">
        <f t="shared" si="101"/>
        <v>#DIV/0!</v>
      </c>
      <c r="D491" s="302"/>
      <c r="E491" s="355"/>
      <c r="F491" s="362"/>
      <c r="G491" s="305">
        <f t="shared" si="102"/>
        <v>0</v>
      </c>
      <c r="H491" s="306">
        <f t="shared" si="103"/>
        <v>0</v>
      </c>
      <c r="I491" s="364"/>
      <c r="J491" s="365"/>
      <c r="K491" s="306" t="e">
        <f t="shared" si="104"/>
        <v>#DIV/0!</v>
      </c>
      <c r="L491" s="131"/>
      <c r="M491" s="309"/>
      <c r="N491" s="310">
        <f t="shared" si="105"/>
        <v>0</v>
      </c>
      <c r="O491" s="311">
        <f t="shared" si="106"/>
        <v>0</v>
      </c>
      <c r="P491" s="312"/>
      <c r="Q491" s="313"/>
      <c r="R491" t="e">
        <f t="shared" si="112"/>
        <v>#DIV/0!</v>
      </c>
      <c r="T491" t="e">
        <f t="shared" si="107"/>
        <v>#DIV/0!</v>
      </c>
      <c r="U491" s="314" t="e">
        <f t="shared" si="108"/>
        <v>#DIV/0!</v>
      </c>
      <c r="V491" s="314" t="e">
        <f t="shared" si="109"/>
        <v>#DIV/0!</v>
      </c>
      <c r="W491" s="314" t="e">
        <f t="shared" si="110"/>
        <v>#DIV/0!</v>
      </c>
      <c r="X491" s="314" t="e">
        <f t="shared" si="111"/>
        <v>#DIV/0!</v>
      </c>
    </row>
    <row r="492" spans="1:24" ht="14.25">
      <c r="A492" s="302" t="e">
        <f t="shared" si="99"/>
        <v>#DIV/0!</v>
      </c>
      <c r="B492" s="302" t="e">
        <f t="shared" si="100"/>
        <v>#DIV/0!</v>
      </c>
      <c r="C492" s="302" t="e">
        <f t="shared" si="101"/>
        <v>#DIV/0!</v>
      </c>
      <c r="D492" s="302"/>
      <c r="E492" s="355"/>
      <c r="F492" s="362"/>
      <c r="G492" s="305">
        <f t="shared" si="102"/>
        <v>0</v>
      </c>
      <c r="H492" s="306">
        <f t="shared" si="103"/>
        <v>0</v>
      </c>
      <c r="I492" s="364"/>
      <c r="J492" s="365"/>
      <c r="K492" s="306" t="e">
        <f t="shared" si="104"/>
        <v>#DIV/0!</v>
      </c>
      <c r="L492" s="131"/>
      <c r="M492" s="309"/>
      <c r="N492" s="310">
        <f t="shared" si="105"/>
        <v>0</v>
      </c>
      <c r="O492" s="311">
        <f t="shared" si="106"/>
        <v>0</v>
      </c>
      <c r="P492" s="312"/>
      <c r="Q492" s="313"/>
      <c r="R492" t="e">
        <f t="shared" si="112"/>
        <v>#DIV/0!</v>
      </c>
      <c r="T492" t="e">
        <f t="shared" si="107"/>
        <v>#DIV/0!</v>
      </c>
      <c r="U492" s="314" t="e">
        <f t="shared" si="108"/>
        <v>#DIV/0!</v>
      </c>
      <c r="V492" s="314" t="e">
        <f t="shared" si="109"/>
        <v>#DIV/0!</v>
      </c>
      <c r="W492" s="314" t="e">
        <f t="shared" si="110"/>
        <v>#DIV/0!</v>
      </c>
      <c r="X492" s="314" t="e">
        <f t="shared" si="111"/>
        <v>#DIV/0!</v>
      </c>
    </row>
    <row r="493" spans="1:24" ht="14.25">
      <c r="A493" s="302" t="e">
        <f t="shared" si="99"/>
        <v>#DIV/0!</v>
      </c>
      <c r="B493" s="302" t="e">
        <f t="shared" si="100"/>
        <v>#DIV/0!</v>
      </c>
      <c r="C493" s="302" t="e">
        <f t="shared" si="101"/>
        <v>#DIV/0!</v>
      </c>
      <c r="D493" s="302"/>
      <c r="E493" s="355"/>
      <c r="F493" s="362"/>
      <c r="G493" s="305">
        <f t="shared" si="102"/>
        <v>0</v>
      </c>
      <c r="H493" s="306">
        <f t="shared" si="103"/>
        <v>0</v>
      </c>
      <c r="I493" s="364"/>
      <c r="J493" s="365"/>
      <c r="K493" s="306" t="e">
        <f t="shared" si="104"/>
        <v>#DIV/0!</v>
      </c>
      <c r="L493" s="131"/>
      <c r="M493" s="309"/>
      <c r="N493" s="310">
        <f t="shared" si="105"/>
        <v>0</v>
      </c>
      <c r="O493" s="311">
        <f t="shared" si="106"/>
        <v>0</v>
      </c>
      <c r="P493" s="312"/>
      <c r="Q493" s="313"/>
      <c r="R493" t="e">
        <f t="shared" si="112"/>
        <v>#DIV/0!</v>
      </c>
      <c r="T493" t="e">
        <f t="shared" si="107"/>
        <v>#DIV/0!</v>
      </c>
      <c r="U493" s="314" t="e">
        <f t="shared" si="108"/>
        <v>#DIV/0!</v>
      </c>
      <c r="V493" s="314" t="e">
        <f t="shared" si="109"/>
        <v>#DIV/0!</v>
      </c>
      <c r="W493" s="314" t="e">
        <f t="shared" si="110"/>
        <v>#DIV/0!</v>
      </c>
      <c r="X493" s="314" t="e">
        <f t="shared" si="111"/>
        <v>#DIV/0!</v>
      </c>
    </row>
    <row r="494" spans="1:24" ht="14.25">
      <c r="A494" s="302" t="e">
        <f t="shared" si="99"/>
        <v>#DIV/0!</v>
      </c>
      <c r="B494" s="302" t="e">
        <f t="shared" si="100"/>
        <v>#DIV/0!</v>
      </c>
      <c r="C494" s="302" t="e">
        <f t="shared" si="101"/>
        <v>#DIV/0!</v>
      </c>
      <c r="D494" s="302"/>
      <c r="E494" s="355"/>
      <c r="F494" s="362"/>
      <c r="G494" s="305">
        <f t="shared" si="102"/>
        <v>0</v>
      </c>
      <c r="H494" s="306">
        <f t="shared" si="103"/>
        <v>0</v>
      </c>
      <c r="I494" s="364"/>
      <c r="J494" s="365"/>
      <c r="K494" s="306" t="e">
        <f t="shared" si="104"/>
        <v>#DIV/0!</v>
      </c>
      <c r="L494" s="131"/>
      <c r="M494" s="309"/>
      <c r="N494" s="310">
        <f t="shared" si="105"/>
        <v>0</v>
      </c>
      <c r="O494" s="311">
        <f t="shared" si="106"/>
        <v>0</v>
      </c>
      <c r="P494" s="312"/>
      <c r="Q494" s="313"/>
      <c r="R494" t="e">
        <f t="shared" si="112"/>
        <v>#DIV/0!</v>
      </c>
      <c r="T494" t="e">
        <f t="shared" si="107"/>
        <v>#DIV/0!</v>
      </c>
      <c r="U494" s="314" t="e">
        <f t="shared" si="108"/>
        <v>#DIV/0!</v>
      </c>
      <c r="V494" s="314" t="e">
        <f t="shared" si="109"/>
        <v>#DIV/0!</v>
      </c>
      <c r="W494" s="314" t="e">
        <f t="shared" si="110"/>
        <v>#DIV/0!</v>
      </c>
      <c r="X494" s="314" t="e">
        <f t="shared" si="111"/>
        <v>#DIV/0!</v>
      </c>
    </row>
    <row r="495" spans="1:24" ht="14.25">
      <c r="A495" s="302" t="e">
        <f t="shared" si="99"/>
        <v>#DIV/0!</v>
      </c>
      <c r="B495" s="302" t="e">
        <f t="shared" si="100"/>
        <v>#DIV/0!</v>
      </c>
      <c r="C495" s="302" t="e">
        <f t="shared" si="101"/>
        <v>#DIV/0!</v>
      </c>
      <c r="D495" s="302"/>
      <c r="E495" s="355"/>
      <c r="F495" s="362"/>
      <c r="G495" s="305">
        <f t="shared" si="102"/>
        <v>0</v>
      </c>
      <c r="H495" s="306">
        <f t="shared" si="103"/>
        <v>0</v>
      </c>
      <c r="I495" s="364"/>
      <c r="J495" s="365"/>
      <c r="K495" s="306" t="e">
        <f t="shared" si="104"/>
        <v>#DIV/0!</v>
      </c>
      <c r="L495" s="131"/>
      <c r="M495" s="309"/>
      <c r="N495" s="310">
        <f t="shared" si="105"/>
        <v>0</v>
      </c>
      <c r="O495" s="311">
        <f t="shared" si="106"/>
        <v>0</v>
      </c>
      <c r="P495" s="312"/>
      <c r="Q495" s="313"/>
      <c r="R495" t="e">
        <f t="shared" si="112"/>
        <v>#DIV/0!</v>
      </c>
      <c r="T495" t="e">
        <f t="shared" si="107"/>
        <v>#DIV/0!</v>
      </c>
      <c r="U495" s="314" t="e">
        <f t="shared" si="108"/>
        <v>#DIV/0!</v>
      </c>
      <c r="V495" s="314" t="e">
        <f t="shared" si="109"/>
        <v>#DIV/0!</v>
      </c>
      <c r="W495" s="314" t="e">
        <f t="shared" si="110"/>
        <v>#DIV/0!</v>
      </c>
      <c r="X495" s="314" t="e">
        <f t="shared" si="111"/>
        <v>#DIV/0!</v>
      </c>
    </row>
    <row r="496" spans="1:24" ht="14.25">
      <c r="A496" s="302" t="e">
        <f t="shared" si="99"/>
        <v>#DIV/0!</v>
      </c>
      <c r="B496" s="302" t="e">
        <f t="shared" si="100"/>
        <v>#DIV/0!</v>
      </c>
      <c r="C496" s="302" t="e">
        <f t="shared" si="101"/>
        <v>#DIV/0!</v>
      </c>
      <c r="D496" s="302"/>
      <c r="E496" s="355"/>
      <c r="F496" s="362"/>
      <c r="G496" s="305">
        <f t="shared" si="102"/>
        <v>0</v>
      </c>
      <c r="H496" s="306">
        <f t="shared" si="103"/>
        <v>0</v>
      </c>
      <c r="I496" s="364"/>
      <c r="J496" s="365"/>
      <c r="K496" s="306" t="e">
        <f t="shared" si="104"/>
        <v>#DIV/0!</v>
      </c>
      <c r="L496" s="131"/>
      <c r="M496" s="309"/>
      <c r="N496" s="310">
        <f t="shared" si="105"/>
        <v>0</v>
      </c>
      <c r="O496" s="311">
        <f t="shared" si="106"/>
        <v>0</v>
      </c>
      <c r="P496" s="312"/>
      <c r="Q496" s="313"/>
      <c r="R496" t="e">
        <f t="shared" si="112"/>
        <v>#DIV/0!</v>
      </c>
      <c r="T496" t="e">
        <f t="shared" si="107"/>
        <v>#DIV/0!</v>
      </c>
      <c r="U496" s="314" t="e">
        <f t="shared" si="108"/>
        <v>#DIV/0!</v>
      </c>
      <c r="V496" s="314" t="e">
        <f t="shared" si="109"/>
        <v>#DIV/0!</v>
      </c>
      <c r="W496" s="314" t="e">
        <f t="shared" si="110"/>
        <v>#DIV/0!</v>
      </c>
      <c r="X496" s="314" t="e">
        <f t="shared" si="111"/>
        <v>#DIV/0!</v>
      </c>
    </row>
    <row r="497" spans="1:24" ht="14.25">
      <c r="A497" s="302" t="e">
        <f t="shared" si="99"/>
        <v>#DIV/0!</v>
      </c>
      <c r="B497" s="302" t="e">
        <f t="shared" si="100"/>
        <v>#DIV/0!</v>
      </c>
      <c r="C497" s="302" t="e">
        <f t="shared" si="101"/>
        <v>#DIV/0!</v>
      </c>
      <c r="D497" s="302"/>
      <c r="E497" s="355"/>
      <c r="F497" s="362"/>
      <c r="G497" s="305">
        <f t="shared" si="102"/>
        <v>0</v>
      </c>
      <c r="H497" s="306">
        <f t="shared" si="103"/>
        <v>0</v>
      </c>
      <c r="I497" s="364"/>
      <c r="J497" s="365"/>
      <c r="K497" s="306" t="e">
        <f t="shared" si="104"/>
        <v>#DIV/0!</v>
      </c>
      <c r="L497" s="131"/>
      <c r="M497" s="309"/>
      <c r="N497" s="310">
        <f t="shared" si="105"/>
        <v>0</v>
      </c>
      <c r="O497" s="311">
        <f t="shared" si="106"/>
        <v>0</v>
      </c>
      <c r="P497" s="312"/>
      <c r="Q497" s="313"/>
      <c r="R497" t="e">
        <f t="shared" si="112"/>
        <v>#DIV/0!</v>
      </c>
      <c r="T497" t="e">
        <f t="shared" si="107"/>
        <v>#DIV/0!</v>
      </c>
      <c r="U497" s="314" t="e">
        <f t="shared" si="108"/>
        <v>#DIV/0!</v>
      </c>
      <c r="V497" s="314" t="e">
        <f t="shared" si="109"/>
        <v>#DIV/0!</v>
      </c>
      <c r="W497" s="314" t="e">
        <f t="shared" si="110"/>
        <v>#DIV/0!</v>
      </c>
      <c r="X497" s="314" t="e">
        <f t="shared" si="111"/>
        <v>#DIV/0!</v>
      </c>
    </row>
    <row r="498" spans="1:24" ht="14.25">
      <c r="A498" s="302" t="e">
        <f t="shared" si="99"/>
        <v>#DIV/0!</v>
      </c>
      <c r="B498" s="302" t="e">
        <f t="shared" si="100"/>
        <v>#DIV/0!</v>
      </c>
      <c r="C498" s="302" t="e">
        <f t="shared" si="101"/>
        <v>#DIV/0!</v>
      </c>
      <c r="D498" s="302"/>
      <c r="E498" s="355"/>
      <c r="F498" s="362"/>
      <c r="G498" s="305">
        <f t="shared" si="102"/>
        <v>0</v>
      </c>
      <c r="H498" s="306">
        <f t="shared" si="103"/>
        <v>0</v>
      </c>
      <c r="I498" s="364"/>
      <c r="J498" s="365"/>
      <c r="K498" s="306" t="e">
        <f t="shared" si="104"/>
        <v>#DIV/0!</v>
      </c>
      <c r="L498" s="131"/>
      <c r="M498" s="309"/>
      <c r="N498" s="310">
        <f t="shared" si="105"/>
        <v>0</v>
      </c>
      <c r="O498" s="311">
        <f t="shared" si="106"/>
        <v>0</v>
      </c>
      <c r="P498" s="312"/>
      <c r="Q498" s="313"/>
      <c r="R498" t="e">
        <f t="shared" si="112"/>
        <v>#DIV/0!</v>
      </c>
      <c r="T498" t="e">
        <f t="shared" si="107"/>
        <v>#DIV/0!</v>
      </c>
      <c r="U498" s="314" t="e">
        <f t="shared" si="108"/>
        <v>#DIV/0!</v>
      </c>
      <c r="V498" s="314" t="e">
        <f t="shared" si="109"/>
        <v>#DIV/0!</v>
      </c>
      <c r="W498" s="314" t="e">
        <f t="shared" si="110"/>
        <v>#DIV/0!</v>
      </c>
      <c r="X498" s="314" t="e">
        <f t="shared" si="111"/>
        <v>#DIV/0!</v>
      </c>
    </row>
    <row r="499" spans="1:24" ht="14.25">
      <c r="A499" s="302" t="e">
        <f t="shared" si="99"/>
        <v>#DIV/0!</v>
      </c>
      <c r="B499" s="302" t="e">
        <f t="shared" si="100"/>
        <v>#DIV/0!</v>
      </c>
      <c r="C499" s="302" t="e">
        <f t="shared" si="101"/>
        <v>#DIV/0!</v>
      </c>
      <c r="D499" s="302"/>
      <c r="E499" s="355"/>
      <c r="F499" s="362"/>
      <c r="G499" s="305">
        <f t="shared" si="102"/>
        <v>0</v>
      </c>
      <c r="H499" s="306">
        <f t="shared" si="103"/>
        <v>0</v>
      </c>
      <c r="I499" s="364"/>
      <c r="J499" s="365"/>
      <c r="K499" s="306" t="e">
        <f t="shared" si="104"/>
        <v>#DIV/0!</v>
      </c>
      <c r="L499" s="131"/>
      <c r="M499" s="309"/>
      <c r="N499" s="310">
        <f t="shared" si="105"/>
        <v>0</v>
      </c>
      <c r="O499" s="311">
        <f t="shared" si="106"/>
        <v>0</v>
      </c>
      <c r="P499" s="312"/>
      <c r="Q499" s="313"/>
      <c r="R499" t="e">
        <f t="shared" si="112"/>
        <v>#DIV/0!</v>
      </c>
      <c r="T499" t="e">
        <f t="shared" si="107"/>
        <v>#DIV/0!</v>
      </c>
      <c r="U499" s="314" t="e">
        <f t="shared" si="108"/>
        <v>#DIV/0!</v>
      </c>
      <c r="V499" s="314" t="e">
        <f t="shared" si="109"/>
        <v>#DIV/0!</v>
      </c>
      <c r="W499" s="314" t="e">
        <f t="shared" si="110"/>
        <v>#DIV/0!</v>
      </c>
      <c r="X499" s="314" t="e">
        <f t="shared" si="111"/>
        <v>#DIV/0!</v>
      </c>
    </row>
    <row r="500" spans="1:24" ht="14.25">
      <c r="A500" s="302" t="e">
        <f t="shared" si="99"/>
        <v>#DIV/0!</v>
      </c>
      <c r="B500" s="302" t="e">
        <f t="shared" si="100"/>
        <v>#DIV/0!</v>
      </c>
      <c r="C500" s="302" t="e">
        <f t="shared" si="101"/>
        <v>#DIV/0!</v>
      </c>
      <c r="D500" s="302"/>
      <c r="E500" s="355"/>
      <c r="F500" s="362"/>
      <c r="G500" s="305">
        <f t="shared" si="102"/>
        <v>0</v>
      </c>
      <c r="H500" s="306">
        <f t="shared" si="103"/>
        <v>0</v>
      </c>
      <c r="I500" s="364"/>
      <c r="J500" s="365"/>
      <c r="K500" s="306" t="e">
        <f t="shared" si="104"/>
        <v>#DIV/0!</v>
      </c>
      <c r="L500" s="131"/>
      <c r="M500" s="309"/>
      <c r="N500" s="310">
        <f t="shared" si="105"/>
        <v>0</v>
      </c>
      <c r="O500" s="311">
        <f t="shared" si="106"/>
        <v>0</v>
      </c>
      <c r="P500" s="312"/>
      <c r="Q500" s="313"/>
      <c r="R500" t="e">
        <f t="shared" si="112"/>
        <v>#DIV/0!</v>
      </c>
      <c r="T500" t="e">
        <f t="shared" si="107"/>
        <v>#DIV/0!</v>
      </c>
      <c r="U500" s="314" t="e">
        <f t="shared" si="108"/>
        <v>#DIV/0!</v>
      </c>
      <c r="V500" s="314" t="e">
        <f t="shared" si="109"/>
        <v>#DIV/0!</v>
      </c>
      <c r="W500" s="314" t="e">
        <f t="shared" si="110"/>
        <v>#DIV/0!</v>
      </c>
      <c r="X500" s="314" t="e">
        <f t="shared" si="111"/>
        <v>#DIV/0!</v>
      </c>
    </row>
    <row r="501" spans="1:24" ht="14.25">
      <c r="A501" s="302" t="e">
        <f t="shared" si="99"/>
        <v>#DIV/0!</v>
      </c>
      <c r="B501" s="302" t="e">
        <f t="shared" si="100"/>
        <v>#DIV/0!</v>
      </c>
      <c r="C501" s="302" t="e">
        <f t="shared" si="101"/>
        <v>#DIV/0!</v>
      </c>
      <c r="D501" s="302"/>
      <c r="E501" s="355"/>
      <c r="F501" s="362"/>
      <c r="G501" s="305">
        <f t="shared" si="102"/>
        <v>0</v>
      </c>
      <c r="H501" s="306">
        <f t="shared" si="103"/>
        <v>0</v>
      </c>
      <c r="I501" s="364"/>
      <c r="J501" s="365"/>
      <c r="K501" s="306" t="e">
        <f t="shared" si="104"/>
        <v>#DIV/0!</v>
      </c>
      <c r="L501" s="131"/>
      <c r="M501" s="309"/>
      <c r="N501" s="310">
        <f t="shared" si="105"/>
        <v>0</v>
      </c>
      <c r="O501" s="311">
        <f t="shared" si="106"/>
        <v>0</v>
      </c>
      <c r="P501" s="312"/>
      <c r="Q501" s="313"/>
      <c r="R501" t="e">
        <f t="shared" si="112"/>
        <v>#DIV/0!</v>
      </c>
      <c r="T501" t="e">
        <f t="shared" si="107"/>
        <v>#DIV/0!</v>
      </c>
      <c r="U501" s="314" t="e">
        <f t="shared" si="108"/>
        <v>#DIV/0!</v>
      </c>
      <c r="V501" s="314" t="e">
        <f t="shared" si="109"/>
        <v>#DIV/0!</v>
      </c>
      <c r="W501" s="314" t="e">
        <f t="shared" si="110"/>
        <v>#DIV/0!</v>
      </c>
      <c r="X501" s="314" t="e">
        <f t="shared" si="111"/>
        <v>#DIV/0!</v>
      </c>
    </row>
    <row r="502" spans="1:24" ht="14.25">
      <c r="A502" s="302" t="e">
        <f t="shared" si="99"/>
        <v>#DIV/0!</v>
      </c>
      <c r="B502" s="302" t="e">
        <f t="shared" si="100"/>
        <v>#DIV/0!</v>
      </c>
      <c r="C502" s="302" t="e">
        <f t="shared" si="101"/>
        <v>#DIV/0!</v>
      </c>
      <c r="D502" s="302"/>
      <c r="E502" s="355"/>
      <c r="F502" s="362"/>
      <c r="G502" s="305">
        <f t="shared" si="102"/>
        <v>0</v>
      </c>
      <c r="H502" s="306">
        <f t="shared" si="103"/>
        <v>0</v>
      </c>
      <c r="I502" s="364"/>
      <c r="J502" s="365"/>
      <c r="K502" s="306" t="e">
        <f t="shared" si="104"/>
        <v>#DIV/0!</v>
      </c>
      <c r="L502" s="131"/>
      <c r="M502" s="309"/>
      <c r="N502" s="310">
        <f t="shared" si="105"/>
        <v>0</v>
      </c>
      <c r="O502" s="311">
        <f t="shared" si="106"/>
        <v>0</v>
      </c>
      <c r="P502" s="312"/>
      <c r="Q502" s="313"/>
      <c r="R502" t="e">
        <f t="shared" si="112"/>
        <v>#DIV/0!</v>
      </c>
      <c r="T502" t="e">
        <f t="shared" si="107"/>
        <v>#DIV/0!</v>
      </c>
      <c r="U502" s="314" t="e">
        <f t="shared" si="108"/>
        <v>#DIV/0!</v>
      </c>
      <c r="V502" s="314" t="e">
        <f t="shared" si="109"/>
        <v>#DIV/0!</v>
      </c>
      <c r="W502" s="314" t="e">
        <f t="shared" si="110"/>
        <v>#DIV/0!</v>
      </c>
      <c r="X502" s="314" t="e">
        <f t="shared" si="111"/>
        <v>#DIV/0!</v>
      </c>
    </row>
    <row r="503" spans="1:24" ht="14.25">
      <c r="A503" s="302" t="e">
        <f t="shared" si="99"/>
        <v>#DIV/0!</v>
      </c>
      <c r="B503" s="302" t="e">
        <f t="shared" si="100"/>
        <v>#DIV/0!</v>
      </c>
      <c r="C503" s="302" t="e">
        <f t="shared" si="101"/>
        <v>#DIV/0!</v>
      </c>
      <c r="D503" s="302"/>
      <c r="E503" s="355"/>
      <c r="F503" s="362"/>
      <c r="G503" s="305">
        <f t="shared" si="102"/>
        <v>0</v>
      </c>
      <c r="H503" s="306">
        <f t="shared" si="103"/>
        <v>0</v>
      </c>
      <c r="I503" s="364"/>
      <c r="J503" s="365"/>
      <c r="K503" s="306" t="e">
        <f t="shared" si="104"/>
        <v>#DIV/0!</v>
      </c>
      <c r="L503" s="131"/>
      <c r="M503" s="309"/>
      <c r="N503" s="310">
        <f t="shared" si="105"/>
        <v>0</v>
      </c>
      <c r="O503" s="311">
        <f t="shared" si="106"/>
        <v>0</v>
      </c>
      <c r="P503" s="312"/>
      <c r="Q503" s="313"/>
      <c r="R503" t="e">
        <f t="shared" si="112"/>
        <v>#DIV/0!</v>
      </c>
      <c r="T503" t="e">
        <f t="shared" si="107"/>
        <v>#DIV/0!</v>
      </c>
      <c r="U503" s="314" t="e">
        <f t="shared" si="108"/>
        <v>#DIV/0!</v>
      </c>
      <c r="V503" s="314" t="e">
        <f t="shared" si="109"/>
        <v>#DIV/0!</v>
      </c>
      <c r="W503" s="314" t="e">
        <f t="shared" si="110"/>
        <v>#DIV/0!</v>
      </c>
      <c r="X503" s="314" t="e">
        <f t="shared" si="111"/>
        <v>#DIV/0!</v>
      </c>
    </row>
    <row r="504" spans="1:24" ht="14.25">
      <c r="A504" s="302" t="e">
        <f t="shared" si="99"/>
        <v>#DIV/0!</v>
      </c>
      <c r="B504" s="302" t="e">
        <f t="shared" si="100"/>
        <v>#DIV/0!</v>
      </c>
      <c r="C504" s="302" t="e">
        <f t="shared" si="101"/>
        <v>#DIV/0!</v>
      </c>
      <c r="D504" s="302"/>
      <c r="E504" s="355"/>
      <c r="F504" s="362"/>
      <c r="G504" s="305">
        <f t="shared" si="102"/>
        <v>0</v>
      </c>
      <c r="H504" s="306">
        <f t="shared" si="103"/>
        <v>0</v>
      </c>
      <c r="I504" s="364"/>
      <c r="J504" s="365"/>
      <c r="K504" s="306" t="e">
        <f t="shared" si="104"/>
        <v>#DIV/0!</v>
      </c>
      <c r="L504" s="131"/>
      <c r="M504" s="309"/>
      <c r="N504" s="310">
        <f t="shared" si="105"/>
        <v>0</v>
      </c>
      <c r="O504" s="311">
        <f t="shared" si="106"/>
        <v>0</v>
      </c>
      <c r="P504" s="312"/>
      <c r="Q504" s="313"/>
      <c r="R504" t="e">
        <f t="shared" si="112"/>
        <v>#DIV/0!</v>
      </c>
      <c r="T504" t="e">
        <f t="shared" si="107"/>
        <v>#DIV/0!</v>
      </c>
      <c r="U504" s="314" t="e">
        <f t="shared" si="108"/>
        <v>#DIV/0!</v>
      </c>
      <c r="V504" s="314" t="e">
        <f t="shared" si="109"/>
        <v>#DIV/0!</v>
      </c>
      <c r="W504" s="314" t="e">
        <f t="shared" si="110"/>
        <v>#DIV/0!</v>
      </c>
      <c r="X504" s="314" t="e">
        <f t="shared" si="111"/>
        <v>#DIV/0!</v>
      </c>
    </row>
    <row r="505" spans="1:24" ht="14.25">
      <c r="A505" s="302" t="e">
        <f t="shared" si="99"/>
        <v>#DIV/0!</v>
      </c>
      <c r="B505" s="302" t="e">
        <f t="shared" si="100"/>
        <v>#DIV/0!</v>
      </c>
      <c r="C505" s="302" t="e">
        <f t="shared" si="101"/>
        <v>#DIV/0!</v>
      </c>
      <c r="D505" s="302"/>
      <c r="E505" s="355"/>
      <c r="F505" s="362"/>
      <c r="G505" s="305">
        <f t="shared" si="102"/>
        <v>0</v>
      </c>
      <c r="H505" s="306">
        <f t="shared" si="103"/>
        <v>0</v>
      </c>
      <c r="I505" s="364"/>
      <c r="J505" s="365"/>
      <c r="K505" s="306" t="e">
        <f t="shared" si="104"/>
        <v>#DIV/0!</v>
      </c>
      <c r="L505" s="131"/>
      <c r="M505" s="309"/>
      <c r="N505" s="310">
        <f t="shared" si="105"/>
        <v>0</v>
      </c>
      <c r="O505" s="311">
        <f t="shared" si="106"/>
        <v>0</v>
      </c>
      <c r="P505" s="312"/>
      <c r="Q505" s="313"/>
      <c r="R505" t="e">
        <f t="shared" si="112"/>
        <v>#DIV/0!</v>
      </c>
      <c r="T505" t="e">
        <f t="shared" si="107"/>
        <v>#DIV/0!</v>
      </c>
      <c r="U505" s="314" t="e">
        <f t="shared" si="108"/>
        <v>#DIV/0!</v>
      </c>
      <c r="V505" s="314" t="e">
        <f t="shared" si="109"/>
        <v>#DIV/0!</v>
      </c>
      <c r="W505" s="314" t="e">
        <f t="shared" si="110"/>
        <v>#DIV/0!</v>
      </c>
      <c r="X505" s="314" t="e">
        <f t="shared" si="111"/>
        <v>#DIV/0!</v>
      </c>
    </row>
    <row r="506" spans="1:24" ht="14.25">
      <c r="A506" s="302" t="e">
        <f t="shared" si="99"/>
        <v>#DIV/0!</v>
      </c>
      <c r="B506" s="302" t="e">
        <f t="shared" si="100"/>
        <v>#DIV/0!</v>
      </c>
      <c r="C506" s="302" t="e">
        <f t="shared" si="101"/>
        <v>#DIV/0!</v>
      </c>
      <c r="D506" s="302"/>
      <c r="E506" s="355"/>
      <c r="F506" s="362"/>
      <c r="G506" s="305">
        <f t="shared" si="102"/>
        <v>0</v>
      </c>
      <c r="H506" s="306">
        <f t="shared" si="103"/>
        <v>0</v>
      </c>
      <c r="I506" s="364"/>
      <c r="J506" s="365"/>
      <c r="K506" s="306" t="e">
        <f t="shared" si="104"/>
        <v>#DIV/0!</v>
      </c>
      <c r="L506" s="131"/>
      <c r="M506" s="309"/>
      <c r="N506" s="310">
        <f t="shared" si="105"/>
        <v>0</v>
      </c>
      <c r="O506" s="311">
        <f t="shared" si="106"/>
        <v>0</v>
      </c>
      <c r="P506" s="312"/>
      <c r="Q506" s="313"/>
      <c r="R506" t="e">
        <f t="shared" si="112"/>
        <v>#DIV/0!</v>
      </c>
      <c r="T506" t="e">
        <f t="shared" si="107"/>
        <v>#DIV/0!</v>
      </c>
      <c r="U506" s="314" t="e">
        <f t="shared" si="108"/>
        <v>#DIV/0!</v>
      </c>
      <c r="V506" s="314" t="e">
        <f t="shared" si="109"/>
        <v>#DIV/0!</v>
      </c>
      <c r="W506" s="314" t="e">
        <f t="shared" si="110"/>
        <v>#DIV/0!</v>
      </c>
      <c r="X506" s="314" t="e">
        <f t="shared" si="111"/>
        <v>#DIV/0!</v>
      </c>
    </row>
    <row r="507" spans="1:24" ht="14.25">
      <c r="A507" s="302" t="e">
        <f t="shared" si="99"/>
        <v>#DIV/0!</v>
      </c>
      <c r="B507" s="302" t="e">
        <f t="shared" si="100"/>
        <v>#DIV/0!</v>
      </c>
      <c r="C507" s="302" t="e">
        <f t="shared" si="101"/>
        <v>#DIV/0!</v>
      </c>
      <c r="D507" s="302"/>
      <c r="E507" s="355"/>
      <c r="F507" s="362"/>
      <c r="G507" s="305">
        <f t="shared" si="102"/>
        <v>0</v>
      </c>
      <c r="H507" s="306">
        <f t="shared" si="103"/>
        <v>0</v>
      </c>
      <c r="I507" s="364"/>
      <c r="J507" s="365"/>
      <c r="K507" s="306" t="e">
        <f t="shared" si="104"/>
        <v>#DIV/0!</v>
      </c>
      <c r="L507" s="131"/>
      <c r="M507" s="309"/>
      <c r="N507" s="310">
        <f t="shared" si="105"/>
        <v>0</v>
      </c>
      <c r="O507" s="311">
        <f t="shared" si="106"/>
        <v>0</v>
      </c>
      <c r="P507" s="312"/>
      <c r="Q507" s="313"/>
      <c r="R507" t="e">
        <f t="shared" si="112"/>
        <v>#DIV/0!</v>
      </c>
      <c r="T507" t="e">
        <f t="shared" si="107"/>
        <v>#DIV/0!</v>
      </c>
      <c r="U507" s="314" t="e">
        <f t="shared" si="108"/>
        <v>#DIV/0!</v>
      </c>
      <c r="V507" s="314" t="e">
        <f t="shared" si="109"/>
        <v>#DIV/0!</v>
      </c>
      <c r="W507" s="314" t="e">
        <f t="shared" si="110"/>
        <v>#DIV/0!</v>
      </c>
      <c r="X507" s="314" t="e">
        <f t="shared" si="111"/>
        <v>#DIV/0!</v>
      </c>
    </row>
    <row r="508" spans="1:24" ht="14.25">
      <c r="A508" s="302" t="e">
        <f t="shared" si="99"/>
        <v>#DIV/0!</v>
      </c>
      <c r="B508" s="302" t="e">
        <f t="shared" si="100"/>
        <v>#DIV/0!</v>
      </c>
      <c r="C508" s="302" t="e">
        <f t="shared" si="101"/>
        <v>#DIV/0!</v>
      </c>
      <c r="D508" s="302"/>
      <c r="E508" s="355"/>
      <c r="F508" s="362"/>
      <c r="G508" s="305">
        <f t="shared" si="102"/>
        <v>0</v>
      </c>
      <c r="H508" s="306">
        <f t="shared" si="103"/>
        <v>0</v>
      </c>
      <c r="I508" s="364"/>
      <c r="J508" s="365"/>
      <c r="K508" s="306" t="e">
        <f t="shared" si="104"/>
        <v>#DIV/0!</v>
      </c>
      <c r="L508" s="131"/>
      <c r="M508" s="309"/>
      <c r="N508" s="310">
        <f t="shared" si="105"/>
        <v>0</v>
      </c>
      <c r="O508" s="311">
        <f t="shared" si="106"/>
        <v>0</v>
      </c>
      <c r="P508" s="312"/>
      <c r="Q508" s="313"/>
      <c r="R508" t="e">
        <f t="shared" si="112"/>
        <v>#DIV/0!</v>
      </c>
      <c r="T508" t="e">
        <f t="shared" si="107"/>
        <v>#DIV/0!</v>
      </c>
      <c r="U508" s="314" t="e">
        <f t="shared" si="108"/>
        <v>#DIV/0!</v>
      </c>
      <c r="V508" s="314" t="e">
        <f t="shared" si="109"/>
        <v>#DIV/0!</v>
      </c>
      <c r="W508" s="314" t="e">
        <f t="shared" si="110"/>
        <v>#DIV/0!</v>
      </c>
      <c r="X508" s="314" t="e">
        <f t="shared" si="111"/>
        <v>#DIV/0!</v>
      </c>
    </row>
    <row r="509" spans="1:24" ht="14.25">
      <c r="A509" s="302" t="e">
        <f t="shared" si="99"/>
        <v>#DIV/0!</v>
      </c>
      <c r="B509" s="302" t="e">
        <f t="shared" si="100"/>
        <v>#DIV/0!</v>
      </c>
      <c r="C509" s="302" t="e">
        <f t="shared" si="101"/>
        <v>#DIV/0!</v>
      </c>
      <c r="D509" s="302"/>
      <c r="E509" s="355"/>
      <c r="F509" s="362"/>
      <c r="G509" s="305">
        <f t="shared" si="102"/>
        <v>0</v>
      </c>
      <c r="H509" s="306">
        <f t="shared" si="103"/>
        <v>0</v>
      </c>
      <c r="I509" s="364"/>
      <c r="J509" s="365"/>
      <c r="K509" s="306" t="e">
        <f t="shared" si="104"/>
        <v>#DIV/0!</v>
      </c>
      <c r="L509" s="131"/>
      <c r="M509" s="309"/>
      <c r="N509" s="310">
        <f t="shared" si="105"/>
        <v>0</v>
      </c>
      <c r="O509" s="311">
        <f t="shared" si="106"/>
        <v>0</v>
      </c>
      <c r="P509" s="312"/>
      <c r="Q509" s="313"/>
      <c r="R509" t="e">
        <f t="shared" si="112"/>
        <v>#DIV/0!</v>
      </c>
      <c r="T509" t="e">
        <f t="shared" si="107"/>
        <v>#DIV/0!</v>
      </c>
      <c r="U509" s="314" t="e">
        <f t="shared" si="108"/>
        <v>#DIV/0!</v>
      </c>
      <c r="V509" s="314" t="e">
        <f t="shared" si="109"/>
        <v>#DIV/0!</v>
      </c>
      <c r="W509" s="314" t="e">
        <f t="shared" si="110"/>
        <v>#DIV/0!</v>
      </c>
      <c r="X509" s="314" t="e">
        <f t="shared" si="111"/>
        <v>#DIV/0!</v>
      </c>
    </row>
    <row r="510" spans="1:24" ht="14.25">
      <c r="A510" s="302" t="e">
        <f t="shared" si="99"/>
        <v>#DIV/0!</v>
      </c>
      <c r="B510" s="302" t="e">
        <f t="shared" si="100"/>
        <v>#DIV/0!</v>
      </c>
      <c r="C510" s="302" t="e">
        <f t="shared" si="101"/>
        <v>#DIV/0!</v>
      </c>
      <c r="D510" s="302"/>
      <c r="E510" s="355"/>
      <c r="F510" s="362"/>
      <c r="G510" s="305">
        <f t="shared" si="102"/>
        <v>0</v>
      </c>
      <c r="H510" s="306">
        <f t="shared" si="103"/>
        <v>0</v>
      </c>
      <c r="I510" s="364"/>
      <c r="J510" s="365"/>
      <c r="K510" s="306" t="e">
        <f t="shared" si="104"/>
        <v>#DIV/0!</v>
      </c>
      <c r="L510" s="131"/>
      <c r="M510" s="309"/>
      <c r="N510" s="310">
        <f t="shared" si="105"/>
        <v>0</v>
      </c>
      <c r="O510" s="311">
        <f t="shared" si="106"/>
        <v>0</v>
      </c>
      <c r="P510" s="312"/>
      <c r="Q510" s="313"/>
      <c r="R510" t="e">
        <f t="shared" si="112"/>
        <v>#DIV/0!</v>
      </c>
      <c r="T510" t="e">
        <f t="shared" si="107"/>
        <v>#DIV/0!</v>
      </c>
      <c r="U510" s="314" t="e">
        <f t="shared" si="108"/>
        <v>#DIV/0!</v>
      </c>
      <c r="V510" s="314" t="e">
        <f t="shared" si="109"/>
        <v>#DIV/0!</v>
      </c>
      <c r="W510" s="314" t="e">
        <f t="shared" si="110"/>
        <v>#DIV/0!</v>
      </c>
      <c r="X510" s="314" t="e">
        <f t="shared" si="111"/>
        <v>#DIV/0!</v>
      </c>
    </row>
    <row r="511" spans="1:24" ht="14.25">
      <c r="A511" s="302" t="e">
        <f t="shared" si="99"/>
        <v>#DIV/0!</v>
      </c>
      <c r="B511" s="302" t="e">
        <f t="shared" si="100"/>
        <v>#DIV/0!</v>
      </c>
      <c r="C511" s="302" t="e">
        <f t="shared" si="101"/>
        <v>#DIV/0!</v>
      </c>
      <c r="D511" s="302"/>
      <c r="E511" s="355"/>
      <c r="F511" s="362"/>
      <c r="G511" s="305">
        <f t="shared" si="102"/>
        <v>0</v>
      </c>
      <c r="H511" s="306">
        <f t="shared" si="103"/>
        <v>0</v>
      </c>
      <c r="I511" s="364"/>
      <c r="J511" s="365"/>
      <c r="K511" s="306" t="e">
        <f t="shared" si="104"/>
        <v>#DIV/0!</v>
      </c>
      <c r="L511" s="131"/>
      <c r="M511" s="309"/>
      <c r="N511" s="310">
        <f t="shared" si="105"/>
        <v>0</v>
      </c>
      <c r="O511" s="311">
        <f t="shared" si="106"/>
        <v>0</v>
      </c>
      <c r="P511" s="312"/>
      <c r="Q511" s="313"/>
      <c r="R511" t="e">
        <f t="shared" si="112"/>
        <v>#DIV/0!</v>
      </c>
      <c r="T511" t="e">
        <f t="shared" si="107"/>
        <v>#DIV/0!</v>
      </c>
      <c r="U511" s="314" t="e">
        <f t="shared" si="108"/>
        <v>#DIV/0!</v>
      </c>
      <c r="V511" s="314" t="e">
        <f t="shared" si="109"/>
        <v>#DIV/0!</v>
      </c>
      <c r="W511" s="314" t="e">
        <f t="shared" si="110"/>
        <v>#DIV/0!</v>
      </c>
      <c r="X511" s="314" t="e">
        <f t="shared" si="111"/>
        <v>#DIV/0!</v>
      </c>
    </row>
    <row r="512" spans="1:24" ht="14.25">
      <c r="A512" s="302" t="e">
        <f t="shared" si="99"/>
        <v>#DIV/0!</v>
      </c>
      <c r="B512" s="302" t="e">
        <f t="shared" si="100"/>
        <v>#DIV/0!</v>
      </c>
      <c r="C512" s="302" t="e">
        <f t="shared" si="101"/>
        <v>#DIV/0!</v>
      </c>
      <c r="D512" s="302"/>
      <c r="E512" s="355"/>
      <c r="F512" s="362"/>
      <c r="G512" s="305">
        <f t="shared" si="102"/>
        <v>0</v>
      </c>
      <c r="H512" s="306">
        <f t="shared" si="103"/>
        <v>0</v>
      </c>
      <c r="I512" s="364"/>
      <c r="J512" s="365"/>
      <c r="K512" s="306" t="e">
        <f t="shared" si="104"/>
        <v>#DIV/0!</v>
      </c>
      <c r="L512" s="131"/>
      <c r="M512" s="309"/>
      <c r="N512" s="310">
        <f t="shared" si="105"/>
        <v>0</v>
      </c>
      <c r="O512" s="311">
        <f t="shared" si="106"/>
        <v>0</v>
      </c>
      <c r="P512" s="312"/>
      <c r="Q512" s="313"/>
      <c r="R512" t="e">
        <f t="shared" si="112"/>
        <v>#DIV/0!</v>
      </c>
      <c r="T512" t="e">
        <f t="shared" si="107"/>
        <v>#DIV/0!</v>
      </c>
      <c r="U512" s="314" t="e">
        <f t="shared" si="108"/>
        <v>#DIV/0!</v>
      </c>
      <c r="V512" s="314" t="e">
        <f t="shared" si="109"/>
        <v>#DIV/0!</v>
      </c>
      <c r="W512" s="314" t="e">
        <f t="shared" si="110"/>
        <v>#DIV/0!</v>
      </c>
      <c r="X512" s="314" t="e">
        <f t="shared" si="111"/>
        <v>#DIV/0!</v>
      </c>
    </row>
    <row r="513" spans="1:24" ht="14.25">
      <c r="A513" s="302" t="e">
        <f t="shared" si="99"/>
        <v>#DIV/0!</v>
      </c>
      <c r="B513" s="302" t="e">
        <f t="shared" si="100"/>
        <v>#DIV/0!</v>
      </c>
      <c r="C513" s="302" t="e">
        <f t="shared" si="101"/>
        <v>#DIV/0!</v>
      </c>
      <c r="D513" s="302"/>
      <c r="E513" s="355"/>
      <c r="F513" s="362"/>
      <c r="G513" s="305">
        <f t="shared" si="102"/>
        <v>0</v>
      </c>
      <c r="H513" s="306">
        <f t="shared" si="103"/>
        <v>0</v>
      </c>
      <c r="I513" s="364"/>
      <c r="J513" s="365"/>
      <c r="K513" s="306" t="e">
        <f t="shared" si="104"/>
        <v>#DIV/0!</v>
      </c>
      <c r="L513" s="131"/>
      <c r="M513" s="309"/>
      <c r="N513" s="310">
        <f t="shared" si="105"/>
        <v>0</v>
      </c>
      <c r="O513" s="311">
        <f t="shared" si="106"/>
        <v>0</v>
      </c>
      <c r="P513" s="312"/>
      <c r="Q513" s="313"/>
      <c r="R513" t="e">
        <f t="shared" si="112"/>
        <v>#DIV/0!</v>
      </c>
      <c r="T513" t="e">
        <f t="shared" si="107"/>
        <v>#DIV/0!</v>
      </c>
      <c r="U513" s="314" t="e">
        <f t="shared" si="108"/>
        <v>#DIV/0!</v>
      </c>
      <c r="V513" s="314" t="e">
        <f t="shared" si="109"/>
        <v>#DIV/0!</v>
      </c>
      <c r="W513" s="314" t="e">
        <f t="shared" si="110"/>
        <v>#DIV/0!</v>
      </c>
      <c r="X513" s="314" t="e">
        <f t="shared" si="111"/>
        <v>#DIV/0!</v>
      </c>
    </row>
    <row r="514" spans="1:24" ht="14.25">
      <c r="A514" s="302" t="e">
        <f t="shared" si="99"/>
        <v>#DIV/0!</v>
      </c>
      <c r="B514" s="302" t="e">
        <f t="shared" si="100"/>
        <v>#DIV/0!</v>
      </c>
      <c r="C514" s="302" t="e">
        <f t="shared" si="101"/>
        <v>#DIV/0!</v>
      </c>
      <c r="D514" s="302"/>
      <c r="E514" s="355"/>
      <c r="F514" s="362"/>
      <c r="G514" s="305">
        <f t="shared" si="102"/>
        <v>0</v>
      </c>
      <c r="H514" s="306">
        <f t="shared" si="103"/>
        <v>0</v>
      </c>
      <c r="I514" s="364"/>
      <c r="J514" s="365"/>
      <c r="K514" s="306" t="e">
        <f t="shared" si="104"/>
        <v>#DIV/0!</v>
      </c>
      <c r="L514" s="131"/>
      <c r="M514" s="309"/>
      <c r="N514" s="310">
        <f t="shared" si="105"/>
        <v>0</v>
      </c>
      <c r="O514" s="311">
        <f t="shared" si="106"/>
        <v>0</v>
      </c>
      <c r="P514" s="312"/>
      <c r="Q514" s="313"/>
      <c r="R514" t="e">
        <f t="shared" si="112"/>
        <v>#DIV/0!</v>
      </c>
      <c r="T514" t="e">
        <f t="shared" si="107"/>
        <v>#DIV/0!</v>
      </c>
      <c r="U514" s="314" t="e">
        <f t="shared" si="108"/>
        <v>#DIV/0!</v>
      </c>
      <c r="V514" s="314" t="e">
        <f t="shared" si="109"/>
        <v>#DIV/0!</v>
      </c>
      <c r="W514" s="314" t="e">
        <f t="shared" si="110"/>
        <v>#DIV/0!</v>
      </c>
      <c r="X514" s="314" t="e">
        <f t="shared" si="111"/>
        <v>#DIV/0!</v>
      </c>
    </row>
    <row r="515" spans="1:24" ht="14.25">
      <c r="A515" s="302" t="e">
        <f t="shared" si="99"/>
        <v>#DIV/0!</v>
      </c>
      <c r="B515" s="302" t="e">
        <f t="shared" si="100"/>
        <v>#DIV/0!</v>
      </c>
      <c r="C515" s="302" t="e">
        <f t="shared" si="101"/>
        <v>#DIV/0!</v>
      </c>
      <c r="D515" s="302"/>
      <c r="E515" s="355"/>
      <c r="F515" s="362"/>
      <c r="G515" s="305">
        <f t="shared" si="102"/>
        <v>0</v>
      </c>
      <c r="H515" s="306">
        <f t="shared" si="103"/>
        <v>0</v>
      </c>
      <c r="I515" s="364"/>
      <c r="J515" s="365"/>
      <c r="K515" s="306" t="e">
        <f t="shared" si="104"/>
        <v>#DIV/0!</v>
      </c>
      <c r="L515" s="131"/>
      <c r="M515" s="309"/>
      <c r="N515" s="310">
        <f t="shared" si="105"/>
        <v>0</v>
      </c>
      <c r="O515" s="311">
        <f t="shared" si="106"/>
        <v>0</v>
      </c>
      <c r="P515" s="312"/>
      <c r="Q515" s="313"/>
      <c r="R515" t="e">
        <f t="shared" si="112"/>
        <v>#DIV/0!</v>
      </c>
      <c r="T515" t="e">
        <f t="shared" si="107"/>
        <v>#DIV/0!</v>
      </c>
      <c r="U515" s="314" t="e">
        <f t="shared" si="108"/>
        <v>#DIV/0!</v>
      </c>
      <c r="V515" s="314" t="e">
        <f t="shared" si="109"/>
        <v>#DIV/0!</v>
      </c>
      <c r="W515" s="314" t="e">
        <f t="shared" si="110"/>
        <v>#DIV/0!</v>
      </c>
      <c r="X515" s="314" t="e">
        <f t="shared" si="111"/>
        <v>#DIV/0!</v>
      </c>
    </row>
    <row r="516" spans="1:24" ht="14.25">
      <c r="A516" s="302" t="e">
        <f t="shared" si="99"/>
        <v>#DIV/0!</v>
      </c>
      <c r="B516" s="302" t="e">
        <f t="shared" si="100"/>
        <v>#DIV/0!</v>
      </c>
      <c r="C516" s="302" t="e">
        <f t="shared" si="101"/>
        <v>#DIV/0!</v>
      </c>
      <c r="D516" s="302"/>
      <c r="E516" s="355"/>
      <c r="F516" s="362"/>
      <c r="G516" s="305">
        <f t="shared" si="102"/>
        <v>0</v>
      </c>
      <c r="H516" s="306">
        <f t="shared" si="103"/>
        <v>0</v>
      </c>
      <c r="I516" s="364"/>
      <c r="J516" s="365"/>
      <c r="K516" s="306" t="e">
        <f t="shared" si="104"/>
        <v>#DIV/0!</v>
      </c>
      <c r="L516" s="131"/>
      <c r="M516" s="309"/>
      <c r="N516" s="310">
        <f t="shared" si="105"/>
        <v>0</v>
      </c>
      <c r="O516" s="311">
        <f t="shared" si="106"/>
        <v>0</v>
      </c>
      <c r="P516" s="312"/>
      <c r="Q516" s="313"/>
      <c r="R516" t="e">
        <f t="shared" si="112"/>
        <v>#DIV/0!</v>
      </c>
      <c r="T516" t="e">
        <f t="shared" si="107"/>
        <v>#DIV/0!</v>
      </c>
      <c r="U516" s="314" t="e">
        <f t="shared" si="108"/>
        <v>#DIV/0!</v>
      </c>
      <c r="V516" s="314" t="e">
        <f t="shared" si="109"/>
        <v>#DIV/0!</v>
      </c>
      <c r="W516" s="314" t="e">
        <f t="shared" si="110"/>
        <v>#DIV/0!</v>
      </c>
      <c r="X516" s="314" t="e">
        <f t="shared" si="111"/>
        <v>#DIV/0!</v>
      </c>
    </row>
    <row r="517" spans="1:24" ht="14.25">
      <c r="A517" s="302" t="e">
        <f t="shared" si="99"/>
        <v>#DIV/0!</v>
      </c>
      <c r="B517" s="302" t="e">
        <f t="shared" si="100"/>
        <v>#DIV/0!</v>
      </c>
      <c r="C517" s="302" t="e">
        <f t="shared" si="101"/>
        <v>#DIV/0!</v>
      </c>
      <c r="D517" s="302"/>
      <c r="E517" s="355"/>
      <c r="F517" s="362"/>
      <c r="G517" s="305">
        <f t="shared" si="102"/>
        <v>0</v>
      </c>
      <c r="H517" s="306">
        <f t="shared" si="103"/>
        <v>0</v>
      </c>
      <c r="I517" s="364"/>
      <c r="J517" s="365"/>
      <c r="K517" s="306" t="e">
        <f t="shared" si="104"/>
        <v>#DIV/0!</v>
      </c>
      <c r="L517" s="131"/>
      <c r="M517" s="309"/>
      <c r="N517" s="310">
        <f t="shared" si="105"/>
        <v>0</v>
      </c>
      <c r="O517" s="311">
        <f t="shared" si="106"/>
        <v>0</v>
      </c>
      <c r="P517" s="312"/>
      <c r="Q517" s="313"/>
      <c r="R517" t="e">
        <f t="shared" si="112"/>
        <v>#DIV/0!</v>
      </c>
      <c r="T517" t="e">
        <f t="shared" si="107"/>
        <v>#DIV/0!</v>
      </c>
      <c r="U517" s="314" t="e">
        <f t="shared" si="108"/>
        <v>#DIV/0!</v>
      </c>
      <c r="V517" s="314" t="e">
        <f t="shared" si="109"/>
        <v>#DIV/0!</v>
      </c>
      <c r="W517" s="314" t="e">
        <f t="shared" si="110"/>
        <v>#DIV/0!</v>
      </c>
      <c r="X517" s="314" t="e">
        <f t="shared" si="111"/>
        <v>#DIV/0!</v>
      </c>
    </row>
    <row r="518" spans="1:24" ht="14.25">
      <c r="A518" s="302" t="e">
        <f t="shared" si="99"/>
        <v>#DIV/0!</v>
      </c>
      <c r="B518" s="302" t="e">
        <f t="shared" si="100"/>
        <v>#DIV/0!</v>
      </c>
      <c r="C518" s="302" t="e">
        <f t="shared" si="101"/>
        <v>#DIV/0!</v>
      </c>
      <c r="D518" s="302"/>
      <c r="E518" s="355"/>
      <c r="F518" s="362"/>
      <c r="G518" s="305">
        <f t="shared" si="102"/>
        <v>0</v>
      </c>
      <c r="H518" s="306">
        <f t="shared" si="103"/>
        <v>0</v>
      </c>
      <c r="I518" s="364"/>
      <c r="J518" s="365"/>
      <c r="K518" s="306" t="e">
        <f t="shared" si="104"/>
        <v>#DIV/0!</v>
      </c>
      <c r="L518" s="131"/>
      <c r="M518" s="309"/>
      <c r="N518" s="310">
        <f t="shared" si="105"/>
        <v>0</v>
      </c>
      <c r="O518" s="311">
        <f t="shared" si="106"/>
        <v>0</v>
      </c>
      <c r="P518" s="312"/>
      <c r="Q518" s="313"/>
      <c r="R518" t="e">
        <f t="shared" si="112"/>
        <v>#DIV/0!</v>
      </c>
      <c r="T518" t="e">
        <f t="shared" si="107"/>
        <v>#DIV/0!</v>
      </c>
      <c r="U518" s="314" t="e">
        <f t="shared" si="108"/>
        <v>#DIV/0!</v>
      </c>
      <c r="V518" s="314" t="e">
        <f t="shared" si="109"/>
        <v>#DIV/0!</v>
      </c>
      <c r="W518" s="314" t="e">
        <f t="shared" si="110"/>
        <v>#DIV/0!</v>
      </c>
      <c r="X518" s="314" t="e">
        <f t="shared" si="111"/>
        <v>#DIV/0!</v>
      </c>
    </row>
    <row r="519" spans="1:24" ht="14.25">
      <c r="A519" s="302" t="e">
        <f aca="true" t="shared" si="113" ref="A519:A582">IF(ABS(T519)&gt;=NORMSINV(0.9),"*","")</f>
        <v>#DIV/0!</v>
      </c>
      <c r="B519" s="302" t="e">
        <f aca="true" t="shared" si="114" ref="B519:B582">IF(ABS(T519)&gt;=NORMSINV(0.95),"*","")</f>
        <v>#DIV/0!</v>
      </c>
      <c r="C519" s="302" t="e">
        <f aca="true" t="shared" si="115" ref="C519:C582">IF(ABS(T519)&gt;=NORMSINV(0.975),"*","")</f>
        <v>#DIV/0!</v>
      </c>
      <c r="D519" s="302"/>
      <c r="E519" s="355"/>
      <c r="F519" s="362"/>
      <c r="G519" s="305">
        <f aca="true" t="shared" si="116" ref="G519:G582">F519/100</f>
        <v>0</v>
      </c>
      <c r="H519" s="306">
        <f aca="true" t="shared" si="117" ref="H519:H582">SQRT((1-G519)*(G519))</f>
        <v>0</v>
      </c>
      <c r="I519" s="364"/>
      <c r="J519" s="365"/>
      <c r="K519" s="306" t="e">
        <f aca="true" t="shared" si="118" ref="K519:K582">H519*I519/SQRT(J519)</f>
        <v>#DIV/0!</v>
      </c>
      <c r="L519" s="131"/>
      <c r="M519" s="309"/>
      <c r="N519" s="310">
        <f aca="true" t="shared" si="119" ref="N519:N582">M519/100</f>
        <v>0</v>
      </c>
      <c r="O519" s="311">
        <f aca="true" t="shared" si="120" ref="O519:O582">SQRT((1-N519)*(N519))</f>
        <v>0</v>
      </c>
      <c r="P519" s="312"/>
      <c r="Q519" s="313"/>
      <c r="R519" t="e">
        <f t="shared" si="112"/>
        <v>#DIV/0!</v>
      </c>
      <c r="T519" t="e">
        <f aca="true" t="shared" si="121" ref="T519:T582">(+G519-N519)/SQRT((K519^2)+(R519^2))</f>
        <v>#DIV/0!</v>
      </c>
      <c r="U519" s="314" t="e">
        <f aca="true" t="shared" si="122" ref="U519:U582">IF(ABS(T519)&gt;=NORMSINV(0.9),"*","")</f>
        <v>#DIV/0!</v>
      </c>
      <c r="V519" s="314" t="e">
        <f aca="true" t="shared" si="123" ref="V519:V582">IF(ABS(T519)&gt;=NORMSINV(0.95),"*","")</f>
        <v>#DIV/0!</v>
      </c>
      <c r="W519" s="314" t="e">
        <f aca="true" t="shared" si="124" ref="W519:W582">IF(ABS(T519)&gt;=NORMSINV(0.975),"*","")</f>
        <v>#DIV/0!</v>
      </c>
      <c r="X519" s="314" t="e">
        <f aca="true" t="shared" si="125" ref="X519:X582">IF(ABS(T519)&gt;=NORMSINV(0.995),"*","")</f>
        <v>#DIV/0!</v>
      </c>
    </row>
    <row r="520" spans="1:24" ht="14.25">
      <c r="A520" s="302" t="e">
        <f t="shared" si="113"/>
        <v>#DIV/0!</v>
      </c>
      <c r="B520" s="302" t="e">
        <f t="shared" si="114"/>
        <v>#DIV/0!</v>
      </c>
      <c r="C520" s="302" t="e">
        <f t="shared" si="115"/>
        <v>#DIV/0!</v>
      </c>
      <c r="D520" s="302"/>
      <c r="E520" s="355"/>
      <c r="F520" s="362"/>
      <c r="G520" s="305">
        <f t="shared" si="116"/>
        <v>0</v>
      </c>
      <c r="H520" s="306">
        <f t="shared" si="117"/>
        <v>0</v>
      </c>
      <c r="I520" s="364"/>
      <c r="J520" s="365"/>
      <c r="K520" s="306" t="e">
        <f t="shared" si="118"/>
        <v>#DIV/0!</v>
      </c>
      <c r="L520" s="131"/>
      <c r="M520" s="309"/>
      <c r="N520" s="310">
        <f t="shared" si="119"/>
        <v>0</v>
      </c>
      <c r="O520" s="311">
        <f t="shared" si="120"/>
        <v>0</v>
      </c>
      <c r="P520" s="312"/>
      <c r="Q520" s="313"/>
      <c r="R520" t="e">
        <f t="shared" si="112"/>
        <v>#DIV/0!</v>
      </c>
      <c r="T520" t="e">
        <f t="shared" si="121"/>
        <v>#DIV/0!</v>
      </c>
      <c r="U520" s="314" t="e">
        <f t="shared" si="122"/>
        <v>#DIV/0!</v>
      </c>
      <c r="V520" s="314" t="e">
        <f t="shared" si="123"/>
        <v>#DIV/0!</v>
      </c>
      <c r="W520" s="314" t="e">
        <f t="shared" si="124"/>
        <v>#DIV/0!</v>
      </c>
      <c r="X520" s="314" t="e">
        <f t="shared" si="125"/>
        <v>#DIV/0!</v>
      </c>
    </row>
    <row r="521" spans="1:24" ht="14.25">
      <c r="A521" s="302" t="e">
        <f t="shared" si="113"/>
        <v>#DIV/0!</v>
      </c>
      <c r="B521" s="302" t="e">
        <f t="shared" si="114"/>
        <v>#DIV/0!</v>
      </c>
      <c r="C521" s="302" t="e">
        <f t="shared" si="115"/>
        <v>#DIV/0!</v>
      </c>
      <c r="D521" s="302"/>
      <c r="E521" s="355"/>
      <c r="F521" s="362"/>
      <c r="G521" s="305">
        <f t="shared" si="116"/>
        <v>0</v>
      </c>
      <c r="H521" s="306">
        <f t="shared" si="117"/>
        <v>0</v>
      </c>
      <c r="I521" s="364"/>
      <c r="J521" s="365"/>
      <c r="K521" s="306" t="e">
        <f t="shared" si="118"/>
        <v>#DIV/0!</v>
      </c>
      <c r="L521" s="131"/>
      <c r="M521" s="309"/>
      <c r="N521" s="310">
        <f t="shared" si="119"/>
        <v>0</v>
      </c>
      <c r="O521" s="311">
        <f t="shared" si="120"/>
        <v>0</v>
      </c>
      <c r="P521" s="312"/>
      <c r="Q521" s="313"/>
      <c r="R521" t="e">
        <f t="shared" si="112"/>
        <v>#DIV/0!</v>
      </c>
      <c r="T521" t="e">
        <f t="shared" si="121"/>
        <v>#DIV/0!</v>
      </c>
      <c r="U521" s="314" t="e">
        <f t="shared" si="122"/>
        <v>#DIV/0!</v>
      </c>
      <c r="V521" s="314" t="e">
        <f t="shared" si="123"/>
        <v>#DIV/0!</v>
      </c>
      <c r="W521" s="314" t="e">
        <f t="shared" si="124"/>
        <v>#DIV/0!</v>
      </c>
      <c r="X521" s="314" t="e">
        <f t="shared" si="125"/>
        <v>#DIV/0!</v>
      </c>
    </row>
    <row r="522" spans="1:24" ht="14.25">
      <c r="A522" s="302" t="e">
        <f t="shared" si="113"/>
        <v>#DIV/0!</v>
      </c>
      <c r="B522" s="302" t="e">
        <f t="shared" si="114"/>
        <v>#DIV/0!</v>
      </c>
      <c r="C522" s="302" t="e">
        <f t="shared" si="115"/>
        <v>#DIV/0!</v>
      </c>
      <c r="D522" s="302"/>
      <c r="E522" s="355"/>
      <c r="F522" s="362"/>
      <c r="G522" s="305">
        <f t="shared" si="116"/>
        <v>0</v>
      </c>
      <c r="H522" s="306">
        <f t="shared" si="117"/>
        <v>0</v>
      </c>
      <c r="I522" s="364"/>
      <c r="J522" s="365"/>
      <c r="K522" s="306" t="e">
        <f t="shared" si="118"/>
        <v>#DIV/0!</v>
      </c>
      <c r="L522" s="131"/>
      <c r="M522" s="309"/>
      <c r="N522" s="310">
        <f t="shared" si="119"/>
        <v>0</v>
      </c>
      <c r="O522" s="311">
        <f t="shared" si="120"/>
        <v>0</v>
      </c>
      <c r="P522" s="312"/>
      <c r="Q522" s="313"/>
      <c r="R522" t="e">
        <f t="shared" si="112"/>
        <v>#DIV/0!</v>
      </c>
      <c r="T522" t="e">
        <f t="shared" si="121"/>
        <v>#DIV/0!</v>
      </c>
      <c r="U522" s="314" t="e">
        <f t="shared" si="122"/>
        <v>#DIV/0!</v>
      </c>
      <c r="V522" s="314" t="e">
        <f t="shared" si="123"/>
        <v>#DIV/0!</v>
      </c>
      <c r="W522" s="314" t="e">
        <f t="shared" si="124"/>
        <v>#DIV/0!</v>
      </c>
      <c r="X522" s="314" t="e">
        <f t="shared" si="125"/>
        <v>#DIV/0!</v>
      </c>
    </row>
    <row r="523" spans="1:24" ht="14.25">
      <c r="A523" s="302" t="e">
        <f t="shared" si="113"/>
        <v>#DIV/0!</v>
      </c>
      <c r="B523" s="302" t="e">
        <f t="shared" si="114"/>
        <v>#DIV/0!</v>
      </c>
      <c r="C523" s="302" t="e">
        <f t="shared" si="115"/>
        <v>#DIV/0!</v>
      </c>
      <c r="D523" s="302"/>
      <c r="E523" s="355"/>
      <c r="F523" s="362"/>
      <c r="G523" s="305">
        <f t="shared" si="116"/>
        <v>0</v>
      </c>
      <c r="H523" s="306">
        <f t="shared" si="117"/>
        <v>0</v>
      </c>
      <c r="I523" s="364"/>
      <c r="J523" s="365"/>
      <c r="K523" s="306" t="e">
        <f t="shared" si="118"/>
        <v>#DIV/0!</v>
      </c>
      <c r="L523" s="131"/>
      <c r="M523" s="309"/>
      <c r="N523" s="310">
        <f t="shared" si="119"/>
        <v>0</v>
      </c>
      <c r="O523" s="311">
        <f t="shared" si="120"/>
        <v>0</v>
      </c>
      <c r="P523" s="312"/>
      <c r="Q523" s="313"/>
      <c r="R523" t="e">
        <f t="shared" si="112"/>
        <v>#DIV/0!</v>
      </c>
      <c r="T523" t="e">
        <f t="shared" si="121"/>
        <v>#DIV/0!</v>
      </c>
      <c r="U523" s="314" t="e">
        <f t="shared" si="122"/>
        <v>#DIV/0!</v>
      </c>
      <c r="V523" s="314" t="e">
        <f t="shared" si="123"/>
        <v>#DIV/0!</v>
      </c>
      <c r="W523" s="314" t="e">
        <f t="shared" si="124"/>
        <v>#DIV/0!</v>
      </c>
      <c r="X523" s="314" t="e">
        <f t="shared" si="125"/>
        <v>#DIV/0!</v>
      </c>
    </row>
    <row r="524" spans="1:24" ht="14.25">
      <c r="A524" s="302" t="e">
        <f t="shared" si="113"/>
        <v>#DIV/0!</v>
      </c>
      <c r="B524" s="302" t="e">
        <f t="shared" si="114"/>
        <v>#DIV/0!</v>
      </c>
      <c r="C524" s="302" t="e">
        <f t="shared" si="115"/>
        <v>#DIV/0!</v>
      </c>
      <c r="D524" s="302"/>
      <c r="E524" s="355"/>
      <c r="F524" s="362"/>
      <c r="G524" s="305">
        <f t="shared" si="116"/>
        <v>0</v>
      </c>
      <c r="H524" s="306">
        <f t="shared" si="117"/>
        <v>0</v>
      </c>
      <c r="I524" s="364"/>
      <c r="J524" s="365"/>
      <c r="K524" s="306" t="e">
        <f t="shared" si="118"/>
        <v>#DIV/0!</v>
      </c>
      <c r="L524" s="131"/>
      <c r="M524" s="309"/>
      <c r="N524" s="310">
        <f t="shared" si="119"/>
        <v>0</v>
      </c>
      <c r="O524" s="311">
        <f t="shared" si="120"/>
        <v>0</v>
      </c>
      <c r="P524" s="312"/>
      <c r="Q524" s="313"/>
      <c r="R524" t="e">
        <f t="shared" si="112"/>
        <v>#DIV/0!</v>
      </c>
      <c r="T524" t="e">
        <f t="shared" si="121"/>
        <v>#DIV/0!</v>
      </c>
      <c r="U524" s="314" t="e">
        <f t="shared" si="122"/>
        <v>#DIV/0!</v>
      </c>
      <c r="V524" s="314" t="e">
        <f t="shared" si="123"/>
        <v>#DIV/0!</v>
      </c>
      <c r="W524" s="314" t="e">
        <f t="shared" si="124"/>
        <v>#DIV/0!</v>
      </c>
      <c r="X524" s="314" t="e">
        <f t="shared" si="125"/>
        <v>#DIV/0!</v>
      </c>
    </row>
    <row r="525" spans="1:24" ht="14.25">
      <c r="A525" s="302" t="e">
        <f t="shared" si="113"/>
        <v>#DIV/0!</v>
      </c>
      <c r="B525" s="302" t="e">
        <f t="shared" si="114"/>
        <v>#DIV/0!</v>
      </c>
      <c r="C525" s="302" t="e">
        <f t="shared" si="115"/>
        <v>#DIV/0!</v>
      </c>
      <c r="D525" s="302"/>
      <c r="E525" s="355"/>
      <c r="F525" s="362"/>
      <c r="G525" s="305">
        <f t="shared" si="116"/>
        <v>0</v>
      </c>
      <c r="H525" s="306">
        <f t="shared" si="117"/>
        <v>0</v>
      </c>
      <c r="I525" s="364"/>
      <c r="J525" s="365"/>
      <c r="K525" s="306" t="e">
        <f t="shared" si="118"/>
        <v>#DIV/0!</v>
      </c>
      <c r="L525" s="131"/>
      <c r="M525" s="309"/>
      <c r="N525" s="310">
        <f t="shared" si="119"/>
        <v>0</v>
      </c>
      <c r="O525" s="311">
        <f t="shared" si="120"/>
        <v>0</v>
      </c>
      <c r="P525" s="312"/>
      <c r="Q525" s="313"/>
      <c r="R525" t="e">
        <f t="shared" si="112"/>
        <v>#DIV/0!</v>
      </c>
      <c r="T525" t="e">
        <f t="shared" si="121"/>
        <v>#DIV/0!</v>
      </c>
      <c r="U525" s="314" t="e">
        <f t="shared" si="122"/>
        <v>#DIV/0!</v>
      </c>
      <c r="V525" s="314" t="e">
        <f t="shared" si="123"/>
        <v>#DIV/0!</v>
      </c>
      <c r="W525" s="314" t="e">
        <f t="shared" si="124"/>
        <v>#DIV/0!</v>
      </c>
      <c r="X525" s="314" t="e">
        <f t="shared" si="125"/>
        <v>#DIV/0!</v>
      </c>
    </row>
    <row r="526" spans="1:24" ht="14.25">
      <c r="A526" s="302" t="e">
        <f t="shared" si="113"/>
        <v>#DIV/0!</v>
      </c>
      <c r="B526" s="302" t="e">
        <f t="shared" si="114"/>
        <v>#DIV/0!</v>
      </c>
      <c r="C526" s="302" t="e">
        <f t="shared" si="115"/>
        <v>#DIV/0!</v>
      </c>
      <c r="D526" s="302"/>
      <c r="E526" s="355"/>
      <c r="F526" s="362"/>
      <c r="G526" s="305">
        <f t="shared" si="116"/>
        <v>0</v>
      </c>
      <c r="H526" s="306">
        <f t="shared" si="117"/>
        <v>0</v>
      </c>
      <c r="I526" s="364"/>
      <c r="J526" s="365"/>
      <c r="K526" s="306" t="e">
        <f t="shared" si="118"/>
        <v>#DIV/0!</v>
      </c>
      <c r="L526" s="131"/>
      <c r="M526" s="309"/>
      <c r="N526" s="310">
        <f t="shared" si="119"/>
        <v>0</v>
      </c>
      <c r="O526" s="311">
        <f t="shared" si="120"/>
        <v>0</v>
      </c>
      <c r="P526" s="312"/>
      <c r="Q526" s="313"/>
      <c r="R526" t="e">
        <f t="shared" si="112"/>
        <v>#DIV/0!</v>
      </c>
      <c r="T526" t="e">
        <f t="shared" si="121"/>
        <v>#DIV/0!</v>
      </c>
      <c r="U526" s="314" t="e">
        <f t="shared" si="122"/>
        <v>#DIV/0!</v>
      </c>
      <c r="V526" s="314" t="e">
        <f t="shared" si="123"/>
        <v>#DIV/0!</v>
      </c>
      <c r="W526" s="314" t="e">
        <f t="shared" si="124"/>
        <v>#DIV/0!</v>
      </c>
      <c r="X526" s="314" t="e">
        <f t="shared" si="125"/>
        <v>#DIV/0!</v>
      </c>
    </row>
    <row r="527" spans="1:24" ht="14.25">
      <c r="A527" s="302" t="e">
        <f t="shared" si="113"/>
        <v>#DIV/0!</v>
      </c>
      <c r="B527" s="302" t="e">
        <f t="shared" si="114"/>
        <v>#DIV/0!</v>
      </c>
      <c r="C527" s="302" t="e">
        <f t="shared" si="115"/>
        <v>#DIV/0!</v>
      </c>
      <c r="D527" s="302"/>
      <c r="E527" s="355"/>
      <c r="F527" s="362"/>
      <c r="G527" s="305">
        <f t="shared" si="116"/>
        <v>0</v>
      </c>
      <c r="H527" s="306">
        <f t="shared" si="117"/>
        <v>0</v>
      </c>
      <c r="I527" s="364"/>
      <c r="J527" s="365"/>
      <c r="K527" s="306" t="e">
        <f t="shared" si="118"/>
        <v>#DIV/0!</v>
      </c>
      <c r="L527" s="131"/>
      <c r="M527" s="309"/>
      <c r="N527" s="310">
        <f t="shared" si="119"/>
        <v>0</v>
      </c>
      <c r="O527" s="311">
        <f t="shared" si="120"/>
        <v>0</v>
      </c>
      <c r="P527" s="312"/>
      <c r="Q527" s="313"/>
      <c r="R527" t="e">
        <f t="shared" si="112"/>
        <v>#DIV/0!</v>
      </c>
      <c r="T527" t="e">
        <f t="shared" si="121"/>
        <v>#DIV/0!</v>
      </c>
      <c r="U527" s="314" t="e">
        <f t="shared" si="122"/>
        <v>#DIV/0!</v>
      </c>
      <c r="V527" s="314" t="e">
        <f t="shared" si="123"/>
        <v>#DIV/0!</v>
      </c>
      <c r="W527" s="314" t="e">
        <f t="shared" si="124"/>
        <v>#DIV/0!</v>
      </c>
      <c r="X527" s="314" t="e">
        <f t="shared" si="125"/>
        <v>#DIV/0!</v>
      </c>
    </row>
    <row r="528" spans="1:24" ht="14.25">
      <c r="A528" s="302" t="e">
        <f t="shared" si="113"/>
        <v>#DIV/0!</v>
      </c>
      <c r="B528" s="302" t="e">
        <f t="shared" si="114"/>
        <v>#DIV/0!</v>
      </c>
      <c r="C528" s="302" t="e">
        <f t="shared" si="115"/>
        <v>#DIV/0!</v>
      </c>
      <c r="D528" s="302"/>
      <c r="E528" s="355"/>
      <c r="F528" s="362"/>
      <c r="G528" s="305">
        <f t="shared" si="116"/>
        <v>0</v>
      </c>
      <c r="H528" s="306">
        <f t="shared" si="117"/>
        <v>0</v>
      </c>
      <c r="I528" s="364"/>
      <c r="J528" s="365"/>
      <c r="K528" s="306" t="e">
        <f t="shared" si="118"/>
        <v>#DIV/0!</v>
      </c>
      <c r="L528" s="131"/>
      <c r="M528" s="309"/>
      <c r="N528" s="310">
        <f t="shared" si="119"/>
        <v>0</v>
      </c>
      <c r="O528" s="311">
        <f t="shared" si="120"/>
        <v>0</v>
      </c>
      <c r="P528" s="312"/>
      <c r="Q528" s="313"/>
      <c r="R528" t="e">
        <f t="shared" si="112"/>
        <v>#DIV/0!</v>
      </c>
      <c r="T528" t="e">
        <f t="shared" si="121"/>
        <v>#DIV/0!</v>
      </c>
      <c r="U528" s="314" t="e">
        <f t="shared" si="122"/>
        <v>#DIV/0!</v>
      </c>
      <c r="V528" s="314" t="e">
        <f t="shared" si="123"/>
        <v>#DIV/0!</v>
      </c>
      <c r="W528" s="314" t="e">
        <f t="shared" si="124"/>
        <v>#DIV/0!</v>
      </c>
      <c r="X528" s="314" t="e">
        <f t="shared" si="125"/>
        <v>#DIV/0!</v>
      </c>
    </row>
    <row r="529" spans="1:24" ht="14.25">
      <c r="A529" s="302" t="e">
        <f t="shared" si="113"/>
        <v>#DIV/0!</v>
      </c>
      <c r="B529" s="302" t="e">
        <f t="shared" si="114"/>
        <v>#DIV/0!</v>
      </c>
      <c r="C529" s="302" t="e">
        <f t="shared" si="115"/>
        <v>#DIV/0!</v>
      </c>
      <c r="D529" s="302"/>
      <c r="E529" s="355"/>
      <c r="F529" s="362"/>
      <c r="G529" s="305">
        <f t="shared" si="116"/>
        <v>0</v>
      </c>
      <c r="H529" s="306">
        <f t="shared" si="117"/>
        <v>0</v>
      </c>
      <c r="I529" s="364"/>
      <c r="J529" s="365"/>
      <c r="K529" s="306" t="e">
        <f t="shared" si="118"/>
        <v>#DIV/0!</v>
      </c>
      <c r="L529" s="131"/>
      <c r="M529" s="309"/>
      <c r="N529" s="310">
        <f t="shared" si="119"/>
        <v>0</v>
      </c>
      <c r="O529" s="311">
        <f t="shared" si="120"/>
        <v>0</v>
      </c>
      <c r="P529" s="312"/>
      <c r="Q529" s="313"/>
      <c r="R529" t="e">
        <f t="shared" si="112"/>
        <v>#DIV/0!</v>
      </c>
      <c r="T529" t="e">
        <f t="shared" si="121"/>
        <v>#DIV/0!</v>
      </c>
      <c r="U529" s="314" t="e">
        <f t="shared" si="122"/>
        <v>#DIV/0!</v>
      </c>
      <c r="V529" s="314" t="e">
        <f t="shared" si="123"/>
        <v>#DIV/0!</v>
      </c>
      <c r="W529" s="314" t="e">
        <f t="shared" si="124"/>
        <v>#DIV/0!</v>
      </c>
      <c r="X529" s="314" t="e">
        <f t="shared" si="125"/>
        <v>#DIV/0!</v>
      </c>
    </row>
    <row r="530" spans="1:24" ht="14.25">
      <c r="A530" s="302" t="e">
        <f t="shared" si="113"/>
        <v>#DIV/0!</v>
      </c>
      <c r="B530" s="302" t="e">
        <f t="shared" si="114"/>
        <v>#DIV/0!</v>
      </c>
      <c r="C530" s="302" t="e">
        <f t="shared" si="115"/>
        <v>#DIV/0!</v>
      </c>
      <c r="D530" s="302"/>
      <c r="E530" s="355"/>
      <c r="F530" s="362"/>
      <c r="G530" s="305">
        <f t="shared" si="116"/>
        <v>0</v>
      </c>
      <c r="H530" s="306">
        <f t="shared" si="117"/>
        <v>0</v>
      </c>
      <c r="I530" s="364"/>
      <c r="J530" s="365"/>
      <c r="K530" s="306" t="e">
        <f t="shared" si="118"/>
        <v>#DIV/0!</v>
      </c>
      <c r="L530" s="131"/>
      <c r="M530" s="309"/>
      <c r="N530" s="310">
        <f t="shared" si="119"/>
        <v>0</v>
      </c>
      <c r="O530" s="311">
        <f t="shared" si="120"/>
        <v>0</v>
      </c>
      <c r="P530" s="312"/>
      <c r="Q530" s="313"/>
      <c r="R530" t="e">
        <f t="shared" si="112"/>
        <v>#DIV/0!</v>
      </c>
      <c r="T530" t="e">
        <f t="shared" si="121"/>
        <v>#DIV/0!</v>
      </c>
      <c r="U530" s="314" t="e">
        <f t="shared" si="122"/>
        <v>#DIV/0!</v>
      </c>
      <c r="V530" s="314" t="e">
        <f t="shared" si="123"/>
        <v>#DIV/0!</v>
      </c>
      <c r="W530" s="314" t="e">
        <f t="shared" si="124"/>
        <v>#DIV/0!</v>
      </c>
      <c r="X530" s="314" t="e">
        <f t="shared" si="125"/>
        <v>#DIV/0!</v>
      </c>
    </row>
    <row r="531" spans="1:24" ht="14.25">
      <c r="A531" s="302" t="e">
        <f t="shared" si="113"/>
        <v>#DIV/0!</v>
      </c>
      <c r="B531" s="302" t="e">
        <f t="shared" si="114"/>
        <v>#DIV/0!</v>
      </c>
      <c r="C531" s="302" t="e">
        <f t="shared" si="115"/>
        <v>#DIV/0!</v>
      </c>
      <c r="D531" s="302"/>
      <c r="E531" s="355"/>
      <c r="F531" s="362"/>
      <c r="G531" s="305">
        <f t="shared" si="116"/>
        <v>0</v>
      </c>
      <c r="H531" s="306">
        <f t="shared" si="117"/>
        <v>0</v>
      </c>
      <c r="I531" s="364"/>
      <c r="J531" s="365"/>
      <c r="K531" s="306" t="e">
        <f t="shared" si="118"/>
        <v>#DIV/0!</v>
      </c>
      <c r="L531" s="131"/>
      <c r="M531" s="309"/>
      <c r="N531" s="310">
        <f t="shared" si="119"/>
        <v>0</v>
      </c>
      <c r="O531" s="311">
        <f t="shared" si="120"/>
        <v>0</v>
      </c>
      <c r="P531" s="312"/>
      <c r="Q531" s="313"/>
      <c r="R531" t="e">
        <f t="shared" si="112"/>
        <v>#DIV/0!</v>
      </c>
      <c r="T531" t="e">
        <f t="shared" si="121"/>
        <v>#DIV/0!</v>
      </c>
      <c r="U531" s="314" t="e">
        <f t="shared" si="122"/>
        <v>#DIV/0!</v>
      </c>
      <c r="V531" s="314" t="e">
        <f t="shared" si="123"/>
        <v>#DIV/0!</v>
      </c>
      <c r="W531" s="314" t="e">
        <f t="shared" si="124"/>
        <v>#DIV/0!</v>
      </c>
      <c r="X531" s="314" t="e">
        <f t="shared" si="125"/>
        <v>#DIV/0!</v>
      </c>
    </row>
    <row r="532" spans="1:24" ht="14.25">
      <c r="A532" s="302" t="e">
        <f t="shared" si="113"/>
        <v>#DIV/0!</v>
      </c>
      <c r="B532" s="302" t="e">
        <f t="shared" si="114"/>
        <v>#DIV/0!</v>
      </c>
      <c r="C532" s="302" t="e">
        <f t="shared" si="115"/>
        <v>#DIV/0!</v>
      </c>
      <c r="D532" s="302"/>
      <c r="E532" s="355"/>
      <c r="F532" s="362"/>
      <c r="G532" s="305">
        <f t="shared" si="116"/>
        <v>0</v>
      </c>
      <c r="H532" s="306">
        <f t="shared" si="117"/>
        <v>0</v>
      </c>
      <c r="I532" s="364"/>
      <c r="J532" s="365"/>
      <c r="K532" s="306" t="e">
        <f t="shared" si="118"/>
        <v>#DIV/0!</v>
      </c>
      <c r="L532" s="131"/>
      <c r="M532" s="309"/>
      <c r="N532" s="310">
        <f t="shared" si="119"/>
        <v>0</v>
      </c>
      <c r="O532" s="311">
        <f t="shared" si="120"/>
        <v>0</v>
      </c>
      <c r="P532" s="312"/>
      <c r="Q532" s="313"/>
      <c r="R532" t="e">
        <f t="shared" si="112"/>
        <v>#DIV/0!</v>
      </c>
      <c r="T532" t="e">
        <f t="shared" si="121"/>
        <v>#DIV/0!</v>
      </c>
      <c r="U532" s="314" t="e">
        <f t="shared" si="122"/>
        <v>#DIV/0!</v>
      </c>
      <c r="V532" s="314" t="e">
        <f t="shared" si="123"/>
        <v>#DIV/0!</v>
      </c>
      <c r="W532" s="314" t="e">
        <f t="shared" si="124"/>
        <v>#DIV/0!</v>
      </c>
      <c r="X532" s="314" t="e">
        <f t="shared" si="125"/>
        <v>#DIV/0!</v>
      </c>
    </row>
    <row r="533" spans="1:24" ht="14.25">
      <c r="A533" s="302" t="e">
        <f t="shared" si="113"/>
        <v>#DIV/0!</v>
      </c>
      <c r="B533" s="302" t="e">
        <f t="shared" si="114"/>
        <v>#DIV/0!</v>
      </c>
      <c r="C533" s="302" t="e">
        <f t="shared" si="115"/>
        <v>#DIV/0!</v>
      </c>
      <c r="D533" s="302"/>
      <c r="E533" s="355"/>
      <c r="F533" s="362"/>
      <c r="G533" s="305">
        <f t="shared" si="116"/>
        <v>0</v>
      </c>
      <c r="H533" s="306">
        <f t="shared" si="117"/>
        <v>0</v>
      </c>
      <c r="I533" s="364"/>
      <c r="J533" s="365"/>
      <c r="K533" s="306" t="e">
        <f t="shared" si="118"/>
        <v>#DIV/0!</v>
      </c>
      <c r="L533" s="131"/>
      <c r="M533" s="309"/>
      <c r="N533" s="310">
        <f t="shared" si="119"/>
        <v>0</v>
      </c>
      <c r="O533" s="311">
        <f t="shared" si="120"/>
        <v>0</v>
      </c>
      <c r="P533" s="312"/>
      <c r="Q533" s="313"/>
      <c r="R533" t="e">
        <f t="shared" si="112"/>
        <v>#DIV/0!</v>
      </c>
      <c r="T533" t="e">
        <f t="shared" si="121"/>
        <v>#DIV/0!</v>
      </c>
      <c r="U533" s="314" t="e">
        <f t="shared" si="122"/>
        <v>#DIV/0!</v>
      </c>
      <c r="V533" s="314" t="e">
        <f t="shared" si="123"/>
        <v>#DIV/0!</v>
      </c>
      <c r="W533" s="314" t="e">
        <f t="shared" si="124"/>
        <v>#DIV/0!</v>
      </c>
      <c r="X533" s="314" t="e">
        <f t="shared" si="125"/>
        <v>#DIV/0!</v>
      </c>
    </row>
    <row r="534" spans="1:24" ht="14.25">
      <c r="A534" s="302" t="e">
        <f t="shared" si="113"/>
        <v>#DIV/0!</v>
      </c>
      <c r="B534" s="302" t="e">
        <f t="shared" si="114"/>
        <v>#DIV/0!</v>
      </c>
      <c r="C534" s="302" t="e">
        <f t="shared" si="115"/>
        <v>#DIV/0!</v>
      </c>
      <c r="D534" s="302"/>
      <c r="E534" s="355"/>
      <c r="F534" s="362"/>
      <c r="G534" s="305">
        <f t="shared" si="116"/>
        <v>0</v>
      </c>
      <c r="H534" s="306">
        <f t="shared" si="117"/>
        <v>0</v>
      </c>
      <c r="I534" s="364"/>
      <c r="J534" s="365"/>
      <c r="K534" s="306" t="e">
        <f t="shared" si="118"/>
        <v>#DIV/0!</v>
      </c>
      <c r="L534" s="131"/>
      <c r="M534" s="309"/>
      <c r="N534" s="310">
        <f t="shared" si="119"/>
        <v>0</v>
      </c>
      <c r="O534" s="311">
        <f t="shared" si="120"/>
        <v>0</v>
      </c>
      <c r="P534" s="312"/>
      <c r="Q534" s="313"/>
      <c r="R534" t="e">
        <f t="shared" si="112"/>
        <v>#DIV/0!</v>
      </c>
      <c r="T534" t="e">
        <f t="shared" si="121"/>
        <v>#DIV/0!</v>
      </c>
      <c r="U534" s="314" t="e">
        <f t="shared" si="122"/>
        <v>#DIV/0!</v>
      </c>
      <c r="V534" s="314" t="e">
        <f t="shared" si="123"/>
        <v>#DIV/0!</v>
      </c>
      <c r="W534" s="314" t="e">
        <f t="shared" si="124"/>
        <v>#DIV/0!</v>
      </c>
      <c r="X534" s="314" t="e">
        <f t="shared" si="125"/>
        <v>#DIV/0!</v>
      </c>
    </row>
    <row r="535" spans="1:24" ht="14.25">
      <c r="A535" s="302" t="e">
        <f t="shared" si="113"/>
        <v>#DIV/0!</v>
      </c>
      <c r="B535" s="302" t="e">
        <f t="shared" si="114"/>
        <v>#DIV/0!</v>
      </c>
      <c r="C535" s="302" t="e">
        <f t="shared" si="115"/>
        <v>#DIV/0!</v>
      </c>
      <c r="D535" s="302"/>
      <c r="E535" s="355"/>
      <c r="F535" s="362"/>
      <c r="G535" s="305">
        <f t="shared" si="116"/>
        <v>0</v>
      </c>
      <c r="H535" s="306">
        <f t="shared" si="117"/>
        <v>0</v>
      </c>
      <c r="I535" s="364"/>
      <c r="J535" s="365"/>
      <c r="K535" s="306" t="e">
        <f t="shared" si="118"/>
        <v>#DIV/0!</v>
      </c>
      <c r="L535" s="131"/>
      <c r="M535" s="309"/>
      <c r="N535" s="310">
        <f t="shared" si="119"/>
        <v>0</v>
      </c>
      <c r="O535" s="311">
        <f t="shared" si="120"/>
        <v>0</v>
      </c>
      <c r="P535" s="312"/>
      <c r="Q535" s="313"/>
      <c r="R535" t="e">
        <f t="shared" si="112"/>
        <v>#DIV/0!</v>
      </c>
      <c r="T535" t="e">
        <f t="shared" si="121"/>
        <v>#DIV/0!</v>
      </c>
      <c r="U535" s="314" t="e">
        <f t="shared" si="122"/>
        <v>#DIV/0!</v>
      </c>
      <c r="V535" s="314" t="e">
        <f t="shared" si="123"/>
        <v>#DIV/0!</v>
      </c>
      <c r="W535" s="314" t="e">
        <f t="shared" si="124"/>
        <v>#DIV/0!</v>
      </c>
      <c r="X535" s="314" t="e">
        <f t="shared" si="125"/>
        <v>#DIV/0!</v>
      </c>
    </row>
    <row r="536" spans="1:24" ht="14.25">
      <c r="A536" s="302" t="e">
        <f t="shared" si="113"/>
        <v>#DIV/0!</v>
      </c>
      <c r="B536" s="302" t="e">
        <f t="shared" si="114"/>
        <v>#DIV/0!</v>
      </c>
      <c r="C536" s="302" t="e">
        <f t="shared" si="115"/>
        <v>#DIV/0!</v>
      </c>
      <c r="D536" s="302"/>
      <c r="E536" s="355"/>
      <c r="F536" s="362"/>
      <c r="G536" s="305">
        <f t="shared" si="116"/>
        <v>0</v>
      </c>
      <c r="H536" s="306">
        <f t="shared" si="117"/>
        <v>0</v>
      </c>
      <c r="I536" s="364"/>
      <c r="J536" s="365"/>
      <c r="K536" s="306" t="e">
        <f t="shared" si="118"/>
        <v>#DIV/0!</v>
      </c>
      <c r="L536" s="131"/>
      <c r="M536" s="309"/>
      <c r="N536" s="310">
        <f t="shared" si="119"/>
        <v>0</v>
      </c>
      <c r="O536" s="311">
        <f t="shared" si="120"/>
        <v>0</v>
      </c>
      <c r="P536" s="312"/>
      <c r="Q536" s="313"/>
      <c r="R536" t="e">
        <f t="shared" si="112"/>
        <v>#DIV/0!</v>
      </c>
      <c r="T536" t="e">
        <f t="shared" si="121"/>
        <v>#DIV/0!</v>
      </c>
      <c r="U536" s="314" t="e">
        <f t="shared" si="122"/>
        <v>#DIV/0!</v>
      </c>
      <c r="V536" s="314" t="e">
        <f t="shared" si="123"/>
        <v>#DIV/0!</v>
      </c>
      <c r="W536" s="314" t="e">
        <f t="shared" si="124"/>
        <v>#DIV/0!</v>
      </c>
      <c r="X536" s="314" t="e">
        <f t="shared" si="125"/>
        <v>#DIV/0!</v>
      </c>
    </row>
    <row r="537" spans="1:24" ht="14.25">
      <c r="A537" s="302" t="e">
        <f t="shared" si="113"/>
        <v>#DIV/0!</v>
      </c>
      <c r="B537" s="302" t="e">
        <f t="shared" si="114"/>
        <v>#DIV/0!</v>
      </c>
      <c r="C537" s="302" t="e">
        <f t="shared" si="115"/>
        <v>#DIV/0!</v>
      </c>
      <c r="D537" s="302"/>
      <c r="E537" s="355"/>
      <c r="F537" s="362"/>
      <c r="G537" s="305">
        <f t="shared" si="116"/>
        <v>0</v>
      </c>
      <c r="H537" s="306">
        <f t="shared" si="117"/>
        <v>0</v>
      </c>
      <c r="I537" s="364"/>
      <c r="J537" s="365"/>
      <c r="K537" s="306" t="e">
        <f t="shared" si="118"/>
        <v>#DIV/0!</v>
      </c>
      <c r="L537" s="131"/>
      <c r="M537" s="309"/>
      <c r="N537" s="310">
        <f t="shared" si="119"/>
        <v>0</v>
      </c>
      <c r="O537" s="311">
        <f t="shared" si="120"/>
        <v>0</v>
      </c>
      <c r="P537" s="312"/>
      <c r="Q537" s="313"/>
      <c r="R537" t="e">
        <f t="shared" si="112"/>
        <v>#DIV/0!</v>
      </c>
      <c r="T537" t="e">
        <f t="shared" si="121"/>
        <v>#DIV/0!</v>
      </c>
      <c r="U537" s="314" t="e">
        <f t="shared" si="122"/>
        <v>#DIV/0!</v>
      </c>
      <c r="V537" s="314" t="e">
        <f t="shared" si="123"/>
        <v>#DIV/0!</v>
      </c>
      <c r="W537" s="314" t="e">
        <f t="shared" si="124"/>
        <v>#DIV/0!</v>
      </c>
      <c r="X537" s="314" t="e">
        <f t="shared" si="125"/>
        <v>#DIV/0!</v>
      </c>
    </row>
    <row r="538" spans="1:24" ht="14.25">
      <c r="A538" s="302" t="e">
        <f t="shared" si="113"/>
        <v>#DIV/0!</v>
      </c>
      <c r="B538" s="302" t="e">
        <f t="shared" si="114"/>
        <v>#DIV/0!</v>
      </c>
      <c r="C538" s="302" t="e">
        <f t="shared" si="115"/>
        <v>#DIV/0!</v>
      </c>
      <c r="D538" s="302"/>
      <c r="E538" s="355"/>
      <c r="F538" s="362"/>
      <c r="G538" s="305">
        <f t="shared" si="116"/>
        <v>0</v>
      </c>
      <c r="H538" s="306">
        <f t="shared" si="117"/>
        <v>0</v>
      </c>
      <c r="I538" s="364"/>
      <c r="J538" s="365"/>
      <c r="K538" s="306" t="e">
        <f t="shared" si="118"/>
        <v>#DIV/0!</v>
      </c>
      <c r="L538" s="131"/>
      <c r="M538" s="309"/>
      <c r="N538" s="310">
        <f t="shared" si="119"/>
        <v>0</v>
      </c>
      <c r="O538" s="311">
        <f t="shared" si="120"/>
        <v>0</v>
      </c>
      <c r="P538" s="312"/>
      <c r="Q538" s="313"/>
      <c r="R538" t="e">
        <f t="shared" si="112"/>
        <v>#DIV/0!</v>
      </c>
      <c r="T538" t="e">
        <f t="shared" si="121"/>
        <v>#DIV/0!</v>
      </c>
      <c r="U538" s="314" t="e">
        <f t="shared" si="122"/>
        <v>#DIV/0!</v>
      </c>
      <c r="V538" s="314" t="e">
        <f t="shared" si="123"/>
        <v>#DIV/0!</v>
      </c>
      <c r="W538" s="314" t="e">
        <f t="shared" si="124"/>
        <v>#DIV/0!</v>
      </c>
      <c r="X538" s="314" t="e">
        <f t="shared" si="125"/>
        <v>#DIV/0!</v>
      </c>
    </row>
    <row r="539" spans="1:24" ht="14.25">
      <c r="A539" s="302" t="e">
        <f t="shared" si="113"/>
        <v>#DIV/0!</v>
      </c>
      <c r="B539" s="302" t="e">
        <f t="shared" si="114"/>
        <v>#DIV/0!</v>
      </c>
      <c r="C539" s="302" t="e">
        <f t="shared" si="115"/>
        <v>#DIV/0!</v>
      </c>
      <c r="D539" s="302"/>
      <c r="E539" s="355"/>
      <c r="F539" s="362"/>
      <c r="G539" s="305">
        <f t="shared" si="116"/>
        <v>0</v>
      </c>
      <c r="H539" s="306">
        <f t="shared" si="117"/>
        <v>0</v>
      </c>
      <c r="I539" s="364"/>
      <c r="J539" s="365"/>
      <c r="K539" s="306" t="e">
        <f t="shared" si="118"/>
        <v>#DIV/0!</v>
      </c>
      <c r="L539" s="131"/>
      <c r="M539" s="309"/>
      <c r="N539" s="310">
        <f t="shared" si="119"/>
        <v>0</v>
      </c>
      <c r="O539" s="311">
        <f t="shared" si="120"/>
        <v>0</v>
      </c>
      <c r="P539" s="312"/>
      <c r="Q539" s="313"/>
      <c r="R539" t="e">
        <f t="shared" si="112"/>
        <v>#DIV/0!</v>
      </c>
      <c r="T539" t="e">
        <f t="shared" si="121"/>
        <v>#DIV/0!</v>
      </c>
      <c r="U539" s="314" t="e">
        <f t="shared" si="122"/>
        <v>#DIV/0!</v>
      </c>
      <c r="V539" s="314" t="e">
        <f t="shared" si="123"/>
        <v>#DIV/0!</v>
      </c>
      <c r="W539" s="314" t="e">
        <f t="shared" si="124"/>
        <v>#DIV/0!</v>
      </c>
      <c r="X539" s="314" t="e">
        <f t="shared" si="125"/>
        <v>#DIV/0!</v>
      </c>
    </row>
    <row r="540" spans="1:24" ht="14.25">
      <c r="A540" s="302" t="e">
        <f t="shared" si="113"/>
        <v>#DIV/0!</v>
      </c>
      <c r="B540" s="302" t="e">
        <f t="shared" si="114"/>
        <v>#DIV/0!</v>
      </c>
      <c r="C540" s="302" t="e">
        <f t="shared" si="115"/>
        <v>#DIV/0!</v>
      </c>
      <c r="D540" s="302"/>
      <c r="E540" s="355"/>
      <c r="F540" s="362"/>
      <c r="G540" s="305">
        <f t="shared" si="116"/>
        <v>0</v>
      </c>
      <c r="H540" s="306">
        <f t="shared" si="117"/>
        <v>0</v>
      </c>
      <c r="I540" s="364"/>
      <c r="J540" s="365"/>
      <c r="K540" s="306" t="e">
        <f t="shared" si="118"/>
        <v>#DIV/0!</v>
      </c>
      <c r="L540" s="131"/>
      <c r="M540" s="309"/>
      <c r="N540" s="310">
        <f t="shared" si="119"/>
        <v>0</v>
      </c>
      <c r="O540" s="311">
        <f t="shared" si="120"/>
        <v>0</v>
      </c>
      <c r="P540" s="312"/>
      <c r="Q540" s="313"/>
      <c r="R540" t="e">
        <f t="shared" si="112"/>
        <v>#DIV/0!</v>
      </c>
      <c r="T540" t="e">
        <f t="shared" si="121"/>
        <v>#DIV/0!</v>
      </c>
      <c r="U540" s="314" t="e">
        <f t="shared" si="122"/>
        <v>#DIV/0!</v>
      </c>
      <c r="V540" s="314" t="e">
        <f t="shared" si="123"/>
        <v>#DIV/0!</v>
      </c>
      <c r="W540" s="314" t="e">
        <f t="shared" si="124"/>
        <v>#DIV/0!</v>
      </c>
      <c r="X540" s="314" t="e">
        <f t="shared" si="125"/>
        <v>#DIV/0!</v>
      </c>
    </row>
    <row r="541" spans="1:24" ht="14.25">
      <c r="A541" s="302" t="e">
        <f t="shared" si="113"/>
        <v>#DIV/0!</v>
      </c>
      <c r="B541" s="302" t="e">
        <f t="shared" si="114"/>
        <v>#DIV/0!</v>
      </c>
      <c r="C541" s="302" t="e">
        <f t="shared" si="115"/>
        <v>#DIV/0!</v>
      </c>
      <c r="D541" s="302"/>
      <c r="E541" s="355"/>
      <c r="F541" s="362"/>
      <c r="G541" s="305">
        <f t="shared" si="116"/>
        <v>0</v>
      </c>
      <c r="H541" s="306">
        <f t="shared" si="117"/>
        <v>0</v>
      </c>
      <c r="I541" s="364"/>
      <c r="J541" s="365"/>
      <c r="K541" s="306" t="e">
        <f t="shared" si="118"/>
        <v>#DIV/0!</v>
      </c>
      <c r="L541" s="131"/>
      <c r="M541" s="309"/>
      <c r="N541" s="310">
        <f t="shared" si="119"/>
        <v>0</v>
      </c>
      <c r="O541" s="311">
        <f t="shared" si="120"/>
        <v>0</v>
      </c>
      <c r="P541" s="312"/>
      <c r="Q541" s="313"/>
      <c r="R541" t="e">
        <f t="shared" si="112"/>
        <v>#DIV/0!</v>
      </c>
      <c r="T541" t="e">
        <f t="shared" si="121"/>
        <v>#DIV/0!</v>
      </c>
      <c r="U541" s="314" t="e">
        <f t="shared" si="122"/>
        <v>#DIV/0!</v>
      </c>
      <c r="V541" s="314" t="e">
        <f t="shared" si="123"/>
        <v>#DIV/0!</v>
      </c>
      <c r="W541" s="314" t="e">
        <f t="shared" si="124"/>
        <v>#DIV/0!</v>
      </c>
      <c r="X541" s="314" t="e">
        <f t="shared" si="125"/>
        <v>#DIV/0!</v>
      </c>
    </row>
    <row r="542" spans="1:24" ht="14.25">
      <c r="A542" s="302" t="e">
        <f t="shared" si="113"/>
        <v>#DIV/0!</v>
      </c>
      <c r="B542" s="302" t="e">
        <f t="shared" si="114"/>
        <v>#DIV/0!</v>
      </c>
      <c r="C542" s="302" t="e">
        <f t="shared" si="115"/>
        <v>#DIV/0!</v>
      </c>
      <c r="D542" s="302"/>
      <c r="E542" s="355"/>
      <c r="F542" s="362"/>
      <c r="G542" s="305">
        <f t="shared" si="116"/>
        <v>0</v>
      </c>
      <c r="H542" s="306">
        <f t="shared" si="117"/>
        <v>0</v>
      </c>
      <c r="I542" s="364"/>
      <c r="J542" s="365"/>
      <c r="K542" s="306" t="e">
        <f t="shared" si="118"/>
        <v>#DIV/0!</v>
      </c>
      <c r="L542" s="131"/>
      <c r="M542" s="309"/>
      <c r="N542" s="310">
        <f t="shared" si="119"/>
        <v>0</v>
      </c>
      <c r="O542" s="311">
        <f t="shared" si="120"/>
        <v>0</v>
      </c>
      <c r="P542" s="312"/>
      <c r="Q542" s="313"/>
      <c r="R542" t="e">
        <f t="shared" si="112"/>
        <v>#DIV/0!</v>
      </c>
      <c r="T542" t="e">
        <f t="shared" si="121"/>
        <v>#DIV/0!</v>
      </c>
      <c r="U542" s="314" t="e">
        <f t="shared" si="122"/>
        <v>#DIV/0!</v>
      </c>
      <c r="V542" s="314" t="e">
        <f t="shared" si="123"/>
        <v>#DIV/0!</v>
      </c>
      <c r="W542" s="314" t="e">
        <f t="shared" si="124"/>
        <v>#DIV/0!</v>
      </c>
      <c r="X542" s="314" t="e">
        <f t="shared" si="125"/>
        <v>#DIV/0!</v>
      </c>
    </row>
    <row r="543" spans="1:24" ht="14.25">
      <c r="A543" s="302" t="e">
        <f t="shared" si="113"/>
        <v>#DIV/0!</v>
      </c>
      <c r="B543" s="302" t="e">
        <f t="shared" si="114"/>
        <v>#DIV/0!</v>
      </c>
      <c r="C543" s="302" t="e">
        <f t="shared" si="115"/>
        <v>#DIV/0!</v>
      </c>
      <c r="D543" s="302"/>
      <c r="E543" s="355"/>
      <c r="F543" s="362"/>
      <c r="G543" s="305">
        <f t="shared" si="116"/>
        <v>0</v>
      </c>
      <c r="H543" s="306">
        <f t="shared" si="117"/>
        <v>0</v>
      </c>
      <c r="I543" s="364"/>
      <c r="J543" s="365"/>
      <c r="K543" s="306" t="e">
        <f t="shared" si="118"/>
        <v>#DIV/0!</v>
      </c>
      <c r="L543" s="131"/>
      <c r="M543" s="309"/>
      <c r="N543" s="310">
        <f t="shared" si="119"/>
        <v>0</v>
      </c>
      <c r="O543" s="311">
        <f t="shared" si="120"/>
        <v>0</v>
      </c>
      <c r="P543" s="312"/>
      <c r="Q543" s="313"/>
      <c r="R543" t="e">
        <f t="shared" si="112"/>
        <v>#DIV/0!</v>
      </c>
      <c r="T543" t="e">
        <f t="shared" si="121"/>
        <v>#DIV/0!</v>
      </c>
      <c r="U543" s="314" t="e">
        <f t="shared" si="122"/>
        <v>#DIV/0!</v>
      </c>
      <c r="V543" s="314" t="e">
        <f t="shared" si="123"/>
        <v>#DIV/0!</v>
      </c>
      <c r="W543" s="314" t="e">
        <f t="shared" si="124"/>
        <v>#DIV/0!</v>
      </c>
      <c r="X543" s="314" t="e">
        <f t="shared" si="125"/>
        <v>#DIV/0!</v>
      </c>
    </row>
    <row r="544" spans="1:24" ht="14.25">
      <c r="A544" s="302" t="e">
        <f t="shared" si="113"/>
        <v>#DIV/0!</v>
      </c>
      <c r="B544" s="302" t="e">
        <f t="shared" si="114"/>
        <v>#DIV/0!</v>
      </c>
      <c r="C544" s="302" t="e">
        <f t="shared" si="115"/>
        <v>#DIV/0!</v>
      </c>
      <c r="D544" s="302"/>
      <c r="E544" s="355"/>
      <c r="F544" s="362"/>
      <c r="G544" s="305">
        <f t="shared" si="116"/>
        <v>0</v>
      </c>
      <c r="H544" s="306">
        <f t="shared" si="117"/>
        <v>0</v>
      </c>
      <c r="I544" s="364"/>
      <c r="J544" s="365"/>
      <c r="K544" s="306" t="e">
        <f t="shared" si="118"/>
        <v>#DIV/0!</v>
      </c>
      <c r="L544" s="131"/>
      <c r="M544" s="309"/>
      <c r="N544" s="310">
        <f t="shared" si="119"/>
        <v>0</v>
      </c>
      <c r="O544" s="311">
        <f t="shared" si="120"/>
        <v>0</v>
      </c>
      <c r="P544" s="312"/>
      <c r="Q544" s="313"/>
      <c r="R544" t="e">
        <f t="shared" si="112"/>
        <v>#DIV/0!</v>
      </c>
      <c r="T544" t="e">
        <f t="shared" si="121"/>
        <v>#DIV/0!</v>
      </c>
      <c r="U544" s="314" t="e">
        <f t="shared" si="122"/>
        <v>#DIV/0!</v>
      </c>
      <c r="V544" s="314" t="e">
        <f t="shared" si="123"/>
        <v>#DIV/0!</v>
      </c>
      <c r="W544" s="314" t="e">
        <f t="shared" si="124"/>
        <v>#DIV/0!</v>
      </c>
      <c r="X544" s="314" t="e">
        <f t="shared" si="125"/>
        <v>#DIV/0!</v>
      </c>
    </row>
    <row r="545" spans="1:24" ht="14.25">
      <c r="A545" s="302" t="e">
        <f t="shared" si="113"/>
        <v>#DIV/0!</v>
      </c>
      <c r="B545" s="302" t="e">
        <f t="shared" si="114"/>
        <v>#DIV/0!</v>
      </c>
      <c r="C545" s="302" t="e">
        <f t="shared" si="115"/>
        <v>#DIV/0!</v>
      </c>
      <c r="D545" s="302"/>
      <c r="E545" s="355"/>
      <c r="F545" s="362"/>
      <c r="G545" s="305">
        <f t="shared" si="116"/>
        <v>0</v>
      </c>
      <c r="H545" s="306">
        <f t="shared" si="117"/>
        <v>0</v>
      </c>
      <c r="I545" s="364"/>
      <c r="J545" s="365"/>
      <c r="K545" s="306" t="e">
        <f t="shared" si="118"/>
        <v>#DIV/0!</v>
      </c>
      <c r="L545" s="131"/>
      <c r="M545" s="309"/>
      <c r="N545" s="310">
        <f t="shared" si="119"/>
        <v>0</v>
      </c>
      <c r="O545" s="311">
        <f t="shared" si="120"/>
        <v>0</v>
      </c>
      <c r="P545" s="312"/>
      <c r="Q545" s="313"/>
      <c r="R545" t="e">
        <f t="shared" si="112"/>
        <v>#DIV/0!</v>
      </c>
      <c r="T545" t="e">
        <f t="shared" si="121"/>
        <v>#DIV/0!</v>
      </c>
      <c r="U545" s="314" t="e">
        <f t="shared" si="122"/>
        <v>#DIV/0!</v>
      </c>
      <c r="V545" s="314" t="e">
        <f t="shared" si="123"/>
        <v>#DIV/0!</v>
      </c>
      <c r="W545" s="314" t="e">
        <f t="shared" si="124"/>
        <v>#DIV/0!</v>
      </c>
      <c r="X545" s="314" t="e">
        <f t="shared" si="125"/>
        <v>#DIV/0!</v>
      </c>
    </row>
    <row r="546" spans="1:24" ht="14.25">
      <c r="A546" s="302" t="e">
        <f t="shared" si="113"/>
        <v>#DIV/0!</v>
      </c>
      <c r="B546" s="302" t="e">
        <f t="shared" si="114"/>
        <v>#DIV/0!</v>
      </c>
      <c r="C546" s="302" t="e">
        <f t="shared" si="115"/>
        <v>#DIV/0!</v>
      </c>
      <c r="D546" s="302"/>
      <c r="E546" s="355"/>
      <c r="F546" s="362"/>
      <c r="G546" s="305">
        <f t="shared" si="116"/>
        <v>0</v>
      </c>
      <c r="H546" s="306">
        <f t="shared" si="117"/>
        <v>0</v>
      </c>
      <c r="I546" s="364"/>
      <c r="J546" s="365"/>
      <c r="K546" s="306" t="e">
        <f t="shared" si="118"/>
        <v>#DIV/0!</v>
      </c>
      <c r="L546" s="131"/>
      <c r="M546" s="309"/>
      <c r="N546" s="310">
        <f t="shared" si="119"/>
        <v>0</v>
      </c>
      <c r="O546" s="311">
        <f t="shared" si="120"/>
        <v>0</v>
      </c>
      <c r="P546" s="312"/>
      <c r="Q546" s="313"/>
      <c r="R546" t="e">
        <f t="shared" si="112"/>
        <v>#DIV/0!</v>
      </c>
      <c r="T546" t="e">
        <f t="shared" si="121"/>
        <v>#DIV/0!</v>
      </c>
      <c r="U546" s="314" t="e">
        <f t="shared" si="122"/>
        <v>#DIV/0!</v>
      </c>
      <c r="V546" s="314" t="e">
        <f t="shared" si="123"/>
        <v>#DIV/0!</v>
      </c>
      <c r="W546" s="314" t="e">
        <f t="shared" si="124"/>
        <v>#DIV/0!</v>
      </c>
      <c r="X546" s="314" t="e">
        <f t="shared" si="125"/>
        <v>#DIV/0!</v>
      </c>
    </row>
    <row r="547" spans="1:24" ht="14.25">
      <c r="A547" s="302" t="e">
        <f t="shared" si="113"/>
        <v>#DIV/0!</v>
      </c>
      <c r="B547" s="302" t="e">
        <f t="shared" si="114"/>
        <v>#DIV/0!</v>
      </c>
      <c r="C547" s="302" t="e">
        <f t="shared" si="115"/>
        <v>#DIV/0!</v>
      </c>
      <c r="D547" s="302"/>
      <c r="E547" s="355"/>
      <c r="F547" s="362"/>
      <c r="G547" s="305">
        <f t="shared" si="116"/>
        <v>0</v>
      </c>
      <c r="H547" s="306">
        <f t="shared" si="117"/>
        <v>0</v>
      </c>
      <c r="I547" s="364"/>
      <c r="J547" s="365"/>
      <c r="K547" s="306" t="e">
        <f t="shared" si="118"/>
        <v>#DIV/0!</v>
      </c>
      <c r="L547" s="131"/>
      <c r="M547" s="309"/>
      <c r="N547" s="310">
        <f t="shared" si="119"/>
        <v>0</v>
      </c>
      <c r="O547" s="311">
        <f t="shared" si="120"/>
        <v>0</v>
      </c>
      <c r="P547" s="312"/>
      <c r="Q547" s="313"/>
      <c r="R547" t="e">
        <f aca="true" t="shared" si="126" ref="R547:R610">P547*(O547/SQRT(Q547))</f>
        <v>#DIV/0!</v>
      </c>
      <c r="T547" t="e">
        <f t="shared" si="121"/>
        <v>#DIV/0!</v>
      </c>
      <c r="U547" s="314" t="e">
        <f t="shared" si="122"/>
        <v>#DIV/0!</v>
      </c>
      <c r="V547" s="314" t="e">
        <f t="shared" si="123"/>
        <v>#DIV/0!</v>
      </c>
      <c r="W547" s="314" t="e">
        <f t="shared" si="124"/>
        <v>#DIV/0!</v>
      </c>
      <c r="X547" s="314" t="e">
        <f t="shared" si="125"/>
        <v>#DIV/0!</v>
      </c>
    </row>
    <row r="548" spans="1:24" ht="14.25">
      <c r="A548" s="302" t="e">
        <f t="shared" si="113"/>
        <v>#DIV/0!</v>
      </c>
      <c r="B548" s="302" t="e">
        <f t="shared" si="114"/>
        <v>#DIV/0!</v>
      </c>
      <c r="C548" s="302" t="e">
        <f t="shared" si="115"/>
        <v>#DIV/0!</v>
      </c>
      <c r="D548" s="302"/>
      <c r="E548" s="355"/>
      <c r="F548" s="362"/>
      <c r="G548" s="305">
        <f t="shared" si="116"/>
        <v>0</v>
      </c>
      <c r="H548" s="306">
        <f t="shared" si="117"/>
        <v>0</v>
      </c>
      <c r="I548" s="364"/>
      <c r="J548" s="365"/>
      <c r="K548" s="306" t="e">
        <f t="shared" si="118"/>
        <v>#DIV/0!</v>
      </c>
      <c r="L548" s="131"/>
      <c r="M548" s="309"/>
      <c r="N548" s="310">
        <f t="shared" si="119"/>
        <v>0</v>
      </c>
      <c r="O548" s="311">
        <f t="shared" si="120"/>
        <v>0</v>
      </c>
      <c r="P548" s="312"/>
      <c r="Q548" s="313"/>
      <c r="R548" t="e">
        <f t="shared" si="126"/>
        <v>#DIV/0!</v>
      </c>
      <c r="T548" t="e">
        <f t="shared" si="121"/>
        <v>#DIV/0!</v>
      </c>
      <c r="U548" s="314" t="e">
        <f t="shared" si="122"/>
        <v>#DIV/0!</v>
      </c>
      <c r="V548" s="314" t="e">
        <f t="shared" si="123"/>
        <v>#DIV/0!</v>
      </c>
      <c r="W548" s="314" t="e">
        <f t="shared" si="124"/>
        <v>#DIV/0!</v>
      </c>
      <c r="X548" s="314" t="e">
        <f t="shared" si="125"/>
        <v>#DIV/0!</v>
      </c>
    </row>
    <row r="549" spans="1:24" ht="14.25">
      <c r="A549" s="302" t="e">
        <f t="shared" si="113"/>
        <v>#DIV/0!</v>
      </c>
      <c r="B549" s="302" t="e">
        <f t="shared" si="114"/>
        <v>#DIV/0!</v>
      </c>
      <c r="C549" s="302" t="e">
        <f t="shared" si="115"/>
        <v>#DIV/0!</v>
      </c>
      <c r="D549" s="302"/>
      <c r="E549" s="355"/>
      <c r="F549" s="362"/>
      <c r="G549" s="305">
        <f t="shared" si="116"/>
        <v>0</v>
      </c>
      <c r="H549" s="306">
        <f t="shared" si="117"/>
        <v>0</v>
      </c>
      <c r="I549" s="364"/>
      <c r="J549" s="365"/>
      <c r="K549" s="306" t="e">
        <f t="shared" si="118"/>
        <v>#DIV/0!</v>
      </c>
      <c r="L549" s="131"/>
      <c r="M549" s="309"/>
      <c r="N549" s="310">
        <f t="shared" si="119"/>
        <v>0</v>
      </c>
      <c r="O549" s="311">
        <f t="shared" si="120"/>
        <v>0</v>
      </c>
      <c r="P549" s="312"/>
      <c r="Q549" s="313"/>
      <c r="R549" t="e">
        <f t="shared" si="126"/>
        <v>#DIV/0!</v>
      </c>
      <c r="T549" t="e">
        <f t="shared" si="121"/>
        <v>#DIV/0!</v>
      </c>
      <c r="U549" s="314" t="e">
        <f t="shared" si="122"/>
        <v>#DIV/0!</v>
      </c>
      <c r="V549" s="314" t="e">
        <f t="shared" si="123"/>
        <v>#DIV/0!</v>
      </c>
      <c r="W549" s="314" t="e">
        <f t="shared" si="124"/>
        <v>#DIV/0!</v>
      </c>
      <c r="X549" s="314" t="e">
        <f t="shared" si="125"/>
        <v>#DIV/0!</v>
      </c>
    </row>
    <row r="550" spans="1:24" ht="14.25">
      <c r="A550" s="302" t="e">
        <f t="shared" si="113"/>
        <v>#DIV/0!</v>
      </c>
      <c r="B550" s="302" t="e">
        <f t="shared" si="114"/>
        <v>#DIV/0!</v>
      </c>
      <c r="C550" s="302" t="e">
        <f t="shared" si="115"/>
        <v>#DIV/0!</v>
      </c>
      <c r="D550" s="302"/>
      <c r="E550" s="355"/>
      <c r="F550" s="362"/>
      <c r="G550" s="305">
        <f t="shared" si="116"/>
        <v>0</v>
      </c>
      <c r="H550" s="306">
        <f t="shared" si="117"/>
        <v>0</v>
      </c>
      <c r="I550" s="364"/>
      <c r="J550" s="365"/>
      <c r="K550" s="306" t="e">
        <f t="shared" si="118"/>
        <v>#DIV/0!</v>
      </c>
      <c r="L550" s="131"/>
      <c r="M550" s="309"/>
      <c r="N550" s="310">
        <f t="shared" si="119"/>
        <v>0</v>
      </c>
      <c r="O550" s="311">
        <f t="shared" si="120"/>
        <v>0</v>
      </c>
      <c r="P550" s="312"/>
      <c r="Q550" s="313"/>
      <c r="R550" t="e">
        <f t="shared" si="126"/>
        <v>#DIV/0!</v>
      </c>
      <c r="T550" t="e">
        <f t="shared" si="121"/>
        <v>#DIV/0!</v>
      </c>
      <c r="U550" s="314" t="e">
        <f t="shared" si="122"/>
        <v>#DIV/0!</v>
      </c>
      <c r="V550" s="314" t="e">
        <f t="shared" si="123"/>
        <v>#DIV/0!</v>
      </c>
      <c r="W550" s="314" t="e">
        <f t="shared" si="124"/>
        <v>#DIV/0!</v>
      </c>
      <c r="X550" s="314" t="e">
        <f t="shared" si="125"/>
        <v>#DIV/0!</v>
      </c>
    </row>
    <row r="551" spans="1:24" ht="14.25">
      <c r="A551" s="302" t="e">
        <f t="shared" si="113"/>
        <v>#DIV/0!</v>
      </c>
      <c r="B551" s="302" t="e">
        <f t="shared" si="114"/>
        <v>#DIV/0!</v>
      </c>
      <c r="C551" s="302" t="e">
        <f t="shared" si="115"/>
        <v>#DIV/0!</v>
      </c>
      <c r="D551" s="302"/>
      <c r="E551" s="355"/>
      <c r="F551" s="362"/>
      <c r="G551" s="305">
        <f t="shared" si="116"/>
        <v>0</v>
      </c>
      <c r="H551" s="306">
        <f t="shared" si="117"/>
        <v>0</v>
      </c>
      <c r="I551" s="364"/>
      <c r="J551" s="365"/>
      <c r="K551" s="306" t="e">
        <f t="shared" si="118"/>
        <v>#DIV/0!</v>
      </c>
      <c r="L551" s="131"/>
      <c r="M551" s="309"/>
      <c r="N551" s="310">
        <f t="shared" si="119"/>
        <v>0</v>
      </c>
      <c r="O551" s="311">
        <f t="shared" si="120"/>
        <v>0</v>
      </c>
      <c r="P551" s="312"/>
      <c r="Q551" s="313"/>
      <c r="R551" t="e">
        <f t="shared" si="126"/>
        <v>#DIV/0!</v>
      </c>
      <c r="T551" t="e">
        <f t="shared" si="121"/>
        <v>#DIV/0!</v>
      </c>
      <c r="U551" s="314" t="e">
        <f t="shared" si="122"/>
        <v>#DIV/0!</v>
      </c>
      <c r="V551" s="314" t="e">
        <f t="shared" si="123"/>
        <v>#DIV/0!</v>
      </c>
      <c r="W551" s="314" t="e">
        <f t="shared" si="124"/>
        <v>#DIV/0!</v>
      </c>
      <c r="X551" s="314" t="e">
        <f t="shared" si="125"/>
        <v>#DIV/0!</v>
      </c>
    </row>
    <row r="552" spans="1:24" ht="14.25">
      <c r="A552" s="302" t="e">
        <f t="shared" si="113"/>
        <v>#DIV/0!</v>
      </c>
      <c r="B552" s="302" t="e">
        <f t="shared" si="114"/>
        <v>#DIV/0!</v>
      </c>
      <c r="C552" s="302" t="e">
        <f t="shared" si="115"/>
        <v>#DIV/0!</v>
      </c>
      <c r="D552" s="302"/>
      <c r="E552" s="355"/>
      <c r="F552" s="362"/>
      <c r="G552" s="305">
        <f t="shared" si="116"/>
        <v>0</v>
      </c>
      <c r="H552" s="306">
        <f t="shared" si="117"/>
        <v>0</v>
      </c>
      <c r="I552" s="364"/>
      <c r="J552" s="365"/>
      <c r="K552" s="306" t="e">
        <f t="shared" si="118"/>
        <v>#DIV/0!</v>
      </c>
      <c r="L552" s="131"/>
      <c r="M552" s="309"/>
      <c r="N552" s="310">
        <f t="shared" si="119"/>
        <v>0</v>
      </c>
      <c r="O552" s="311">
        <f t="shared" si="120"/>
        <v>0</v>
      </c>
      <c r="P552" s="312"/>
      <c r="Q552" s="313"/>
      <c r="R552" t="e">
        <f t="shared" si="126"/>
        <v>#DIV/0!</v>
      </c>
      <c r="T552" t="e">
        <f t="shared" si="121"/>
        <v>#DIV/0!</v>
      </c>
      <c r="U552" s="314" t="e">
        <f t="shared" si="122"/>
        <v>#DIV/0!</v>
      </c>
      <c r="V552" s="314" t="e">
        <f t="shared" si="123"/>
        <v>#DIV/0!</v>
      </c>
      <c r="W552" s="314" t="e">
        <f t="shared" si="124"/>
        <v>#DIV/0!</v>
      </c>
      <c r="X552" s="314" t="e">
        <f t="shared" si="125"/>
        <v>#DIV/0!</v>
      </c>
    </row>
    <row r="553" spans="1:24" ht="14.25">
      <c r="A553" s="302" t="e">
        <f t="shared" si="113"/>
        <v>#DIV/0!</v>
      </c>
      <c r="B553" s="302" t="e">
        <f t="shared" si="114"/>
        <v>#DIV/0!</v>
      </c>
      <c r="C553" s="302" t="e">
        <f t="shared" si="115"/>
        <v>#DIV/0!</v>
      </c>
      <c r="D553" s="302"/>
      <c r="E553" s="355"/>
      <c r="F553" s="362"/>
      <c r="G553" s="305">
        <f t="shared" si="116"/>
        <v>0</v>
      </c>
      <c r="H553" s="306">
        <f t="shared" si="117"/>
        <v>0</v>
      </c>
      <c r="I553" s="364"/>
      <c r="J553" s="365"/>
      <c r="K553" s="306" t="e">
        <f t="shared" si="118"/>
        <v>#DIV/0!</v>
      </c>
      <c r="L553" s="131"/>
      <c r="M553" s="309"/>
      <c r="N553" s="310">
        <f t="shared" si="119"/>
        <v>0</v>
      </c>
      <c r="O553" s="311">
        <f t="shared" si="120"/>
        <v>0</v>
      </c>
      <c r="P553" s="312"/>
      <c r="Q553" s="313"/>
      <c r="R553" t="e">
        <f t="shared" si="126"/>
        <v>#DIV/0!</v>
      </c>
      <c r="T553" t="e">
        <f t="shared" si="121"/>
        <v>#DIV/0!</v>
      </c>
      <c r="U553" s="314" t="e">
        <f t="shared" si="122"/>
        <v>#DIV/0!</v>
      </c>
      <c r="V553" s="314" t="e">
        <f t="shared" si="123"/>
        <v>#DIV/0!</v>
      </c>
      <c r="W553" s="314" t="e">
        <f t="shared" si="124"/>
        <v>#DIV/0!</v>
      </c>
      <c r="X553" s="314" t="e">
        <f t="shared" si="125"/>
        <v>#DIV/0!</v>
      </c>
    </row>
    <row r="554" spans="1:24" ht="14.25">
      <c r="A554" s="302" t="e">
        <f t="shared" si="113"/>
        <v>#DIV/0!</v>
      </c>
      <c r="B554" s="302" t="e">
        <f t="shared" si="114"/>
        <v>#DIV/0!</v>
      </c>
      <c r="C554" s="302" t="e">
        <f t="shared" si="115"/>
        <v>#DIV/0!</v>
      </c>
      <c r="D554" s="302"/>
      <c r="E554" s="355"/>
      <c r="F554" s="362"/>
      <c r="G554" s="305">
        <f t="shared" si="116"/>
        <v>0</v>
      </c>
      <c r="H554" s="306">
        <f t="shared" si="117"/>
        <v>0</v>
      </c>
      <c r="I554" s="364"/>
      <c r="J554" s="365"/>
      <c r="K554" s="306" t="e">
        <f t="shared" si="118"/>
        <v>#DIV/0!</v>
      </c>
      <c r="L554" s="131"/>
      <c r="M554" s="309"/>
      <c r="N554" s="310">
        <f t="shared" si="119"/>
        <v>0</v>
      </c>
      <c r="O554" s="311">
        <f t="shared" si="120"/>
        <v>0</v>
      </c>
      <c r="P554" s="312"/>
      <c r="Q554" s="313"/>
      <c r="R554" t="e">
        <f t="shared" si="126"/>
        <v>#DIV/0!</v>
      </c>
      <c r="T554" t="e">
        <f t="shared" si="121"/>
        <v>#DIV/0!</v>
      </c>
      <c r="U554" s="314" t="e">
        <f t="shared" si="122"/>
        <v>#DIV/0!</v>
      </c>
      <c r="V554" s="314" t="e">
        <f t="shared" si="123"/>
        <v>#DIV/0!</v>
      </c>
      <c r="W554" s="314" t="e">
        <f t="shared" si="124"/>
        <v>#DIV/0!</v>
      </c>
      <c r="X554" s="314" t="e">
        <f t="shared" si="125"/>
        <v>#DIV/0!</v>
      </c>
    </row>
    <row r="555" spans="1:24" ht="14.25">
      <c r="A555" s="302" t="e">
        <f t="shared" si="113"/>
        <v>#DIV/0!</v>
      </c>
      <c r="B555" s="302" t="e">
        <f t="shared" si="114"/>
        <v>#DIV/0!</v>
      </c>
      <c r="C555" s="302" t="e">
        <f t="shared" si="115"/>
        <v>#DIV/0!</v>
      </c>
      <c r="D555" s="302"/>
      <c r="E555" s="355"/>
      <c r="F555" s="362"/>
      <c r="G555" s="305">
        <f t="shared" si="116"/>
        <v>0</v>
      </c>
      <c r="H555" s="306">
        <f t="shared" si="117"/>
        <v>0</v>
      </c>
      <c r="I555" s="364"/>
      <c r="J555" s="365"/>
      <c r="K555" s="306" t="e">
        <f t="shared" si="118"/>
        <v>#DIV/0!</v>
      </c>
      <c r="L555" s="131"/>
      <c r="M555" s="309"/>
      <c r="N555" s="310">
        <f t="shared" si="119"/>
        <v>0</v>
      </c>
      <c r="O555" s="311">
        <f t="shared" si="120"/>
        <v>0</v>
      </c>
      <c r="P555" s="312"/>
      <c r="Q555" s="313"/>
      <c r="R555" t="e">
        <f t="shared" si="126"/>
        <v>#DIV/0!</v>
      </c>
      <c r="T555" t="e">
        <f t="shared" si="121"/>
        <v>#DIV/0!</v>
      </c>
      <c r="U555" s="314" t="e">
        <f t="shared" si="122"/>
        <v>#DIV/0!</v>
      </c>
      <c r="V555" s="314" t="e">
        <f t="shared" si="123"/>
        <v>#DIV/0!</v>
      </c>
      <c r="W555" s="314" t="e">
        <f t="shared" si="124"/>
        <v>#DIV/0!</v>
      </c>
      <c r="X555" s="314" t="e">
        <f t="shared" si="125"/>
        <v>#DIV/0!</v>
      </c>
    </row>
    <row r="556" spans="1:24" ht="14.25">
      <c r="A556" s="302" t="e">
        <f t="shared" si="113"/>
        <v>#DIV/0!</v>
      </c>
      <c r="B556" s="302" t="e">
        <f t="shared" si="114"/>
        <v>#DIV/0!</v>
      </c>
      <c r="C556" s="302" t="e">
        <f t="shared" si="115"/>
        <v>#DIV/0!</v>
      </c>
      <c r="D556" s="302"/>
      <c r="E556" s="355"/>
      <c r="F556" s="362"/>
      <c r="G556" s="305">
        <f t="shared" si="116"/>
        <v>0</v>
      </c>
      <c r="H556" s="306">
        <f t="shared" si="117"/>
        <v>0</v>
      </c>
      <c r="I556" s="364"/>
      <c r="J556" s="365"/>
      <c r="K556" s="306" t="e">
        <f t="shared" si="118"/>
        <v>#DIV/0!</v>
      </c>
      <c r="L556" s="131"/>
      <c r="M556" s="309"/>
      <c r="N556" s="310">
        <f t="shared" si="119"/>
        <v>0</v>
      </c>
      <c r="O556" s="311">
        <f t="shared" si="120"/>
        <v>0</v>
      </c>
      <c r="P556" s="312"/>
      <c r="Q556" s="313"/>
      <c r="R556" t="e">
        <f t="shared" si="126"/>
        <v>#DIV/0!</v>
      </c>
      <c r="T556" t="e">
        <f t="shared" si="121"/>
        <v>#DIV/0!</v>
      </c>
      <c r="U556" s="314" t="e">
        <f t="shared" si="122"/>
        <v>#DIV/0!</v>
      </c>
      <c r="V556" s="314" t="e">
        <f t="shared" si="123"/>
        <v>#DIV/0!</v>
      </c>
      <c r="W556" s="314" t="e">
        <f t="shared" si="124"/>
        <v>#DIV/0!</v>
      </c>
      <c r="X556" s="314" t="e">
        <f t="shared" si="125"/>
        <v>#DIV/0!</v>
      </c>
    </row>
    <row r="557" spans="1:24" ht="14.25">
      <c r="A557" s="302" t="e">
        <f t="shared" si="113"/>
        <v>#DIV/0!</v>
      </c>
      <c r="B557" s="302" t="e">
        <f t="shared" si="114"/>
        <v>#DIV/0!</v>
      </c>
      <c r="C557" s="302" t="e">
        <f t="shared" si="115"/>
        <v>#DIV/0!</v>
      </c>
      <c r="D557" s="302"/>
      <c r="E557" s="355"/>
      <c r="F557" s="362"/>
      <c r="G557" s="305">
        <f t="shared" si="116"/>
        <v>0</v>
      </c>
      <c r="H557" s="306">
        <f t="shared" si="117"/>
        <v>0</v>
      </c>
      <c r="I557" s="364"/>
      <c r="J557" s="365"/>
      <c r="K557" s="306" t="e">
        <f t="shared" si="118"/>
        <v>#DIV/0!</v>
      </c>
      <c r="L557" s="131"/>
      <c r="M557" s="309"/>
      <c r="N557" s="310">
        <f t="shared" si="119"/>
        <v>0</v>
      </c>
      <c r="O557" s="311">
        <f t="shared" si="120"/>
        <v>0</v>
      </c>
      <c r="P557" s="312"/>
      <c r="Q557" s="313"/>
      <c r="R557" t="e">
        <f t="shared" si="126"/>
        <v>#DIV/0!</v>
      </c>
      <c r="T557" t="e">
        <f t="shared" si="121"/>
        <v>#DIV/0!</v>
      </c>
      <c r="U557" s="314" t="e">
        <f t="shared" si="122"/>
        <v>#DIV/0!</v>
      </c>
      <c r="V557" s="314" t="e">
        <f t="shared" si="123"/>
        <v>#DIV/0!</v>
      </c>
      <c r="W557" s="314" t="e">
        <f t="shared" si="124"/>
        <v>#DIV/0!</v>
      </c>
      <c r="X557" s="314" t="e">
        <f t="shared" si="125"/>
        <v>#DIV/0!</v>
      </c>
    </row>
    <row r="558" spans="1:24" ht="14.25">
      <c r="A558" s="302" t="e">
        <f t="shared" si="113"/>
        <v>#DIV/0!</v>
      </c>
      <c r="B558" s="302" t="e">
        <f t="shared" si="114"/>
        <v>#DIV/0!</v>
      </c>
      <c r="C558" s="302" t="e">
        <f t="shared" si="115"/>
        <v>#DIV/0!</v>
      </c>
      <c r="D558" s="302"/>
      <c r="E558" s="355"/>
      <c r="F558" s="362"/>
      <c r="G558" s="305">
        <f t="shared" si="116"/>
        <v>0</v>
      </c>
      <c r="H558" s="306">
        <f t="shared" si="117"/>
        <v>0</v>
      </c>
      <c r="I558" s="364"/>
      <c r="J558" s="365"/>
      <c r="K558" s="306" t="e">
        <f t="shared" si="118"/>
        <v>#DIV/0!</v>
      </c>
      <c r="L558" s="131"/>
      <c r="M558" s="309"/>
      <c r="N558" s="310">
        <f t="shared" si="119"/>
        <v>0</v>
      </c>
      <c r="O558" s="311">
        <f t="shared" si="120"/>
        <v>0</v>
      </c>
      <c r="P558" s="312"/>
      <c r="Q558" s="313"/>
      <c r="R558" t="e">
        <f t="shared" si="126"/>
        <v>#DIV/0!</v>
      </c>
      <c r="T558" t="e">
        <f t="shared" si="121"/>
        <v>#DIV/0!</v>
      </c>
      <c r="U558" s="314" t="e">
        <f t="shared" si="122"/>
        <v>#DIV/0!</v>
      </c>
      <c r="V558" s="314" t="e">
        <f t="shared" si="123"/>
        <v>#DIV/0!</v>
      </c>
      <c r="W558" s="314" t="e">
        <f t="shared" si="124"/>
        <v>#DIV/0!</v>
      </c>
      <c r="X558" s="314" t="e">
        <f t="shared" si="125"/>
        <v>#DIV/0!</v>
      </c>
    </row>
    <row r="559" spans="1:24" ht="14.25">
      <c r="A559" s="302" t="e">
        <f t="shared" si="113"/>
        <v>#DIV/0!</v>
      </c>
      <c r="B559" s="302" t="e">
        <f t="shared" si="114"/>
        <v>#DIV/0!</v>
      </c>
      <c r="C559" s="302" t="e">
        <f t="shared" si="115"/>
        <v>#DIV/0!</v>
      </c>
      <c r="D559" s="302"/>
      <c r="E559" s="355"/>
      <c r="F559" s="362"/>
      <c r="G559" s="305">
        <f t="shared" si="116"/>
        <v>0</v>
      </c>
      <c r="H559" s="306">
        <f t="shared" si="117"/>
        <v>0</v>
      </c>
      <c r="I559" s="364"/>
      <c r="J559" s="365"/>
      <c r="K559" s="306" t="e">
        <f t="shared" si="118"/>
        <v>#DIV/0!</v>
      </c>
      <c r="L559" s="131"/>
      <c r="M559" s="309"/>
      <c r="N559" s="310">
        <f t="shared" si="119"/>
        <v>0</v>
      </c>
      <c r="O559" s="311">
        <f t="shared" si="120"/>
        <v>0</v>
      </c>
      <c r="P559" s="312"/>
      <c r="Q559" s="313"/>
      <c r="R559" t="e">
        <f t="shared" si="126"/>
        <v>#DIV/0!</v>
      </c>
      <c r="T559" t="e">
        <f t="shared" si="121"/>
        <v>#DIV/0!</v>
      </c>
      <c r="U559" s="314" t="e">
        <f t="shared" si="122"/>
        <v>#DIV/0!</v>
      </c>
      <c r="V559" s="314" t="e">
        <f t="shared" si="123"/>
        <v>#DIV/0!</v>
      </c>
      <c r="W559" s="314" t="e">
        <f t="shared" si="124"/>
        <v>#DIV/0!</v>
      </c>
      <c r="X559" s="314" t="e">
        <f t="shared" si="125"/>
        <v>#DIV/0!</v>
      </c>
    </row>
    <row r="560" spans="1:24" ht="14.25">
      <c r="A560" s="302" t="e">
        <f t="shared" si="113"/>
        <v>#DIV/0!</v>
      </c>
      <c r="B560" s="302" t="e">
        <f t="shared" si="114"/>
        <v>#DIV/0!</v>
      </c>
      <c r="C560" s="302" t="e">
        <f t="shared" si="115"/>
        <v>#DIV/0!</v>
      </c>
      <c r="D560" s="302"/>
      <c r="E560" s="355"/>
      <c r="F560" s="362"/>
      <c r="G560" s="305">
        <f t="shared" si="116"/>
        <v>0</v>
      </c>
      <c r="H560" s="306">
        <f t="shared" si="117"/>
        <v>0</v>
      </c>
      <c r="I560" s="364"/>
      <c r="J560" s="365"/>
      <c r="K560" s="306" t="e">
        <f t="shared" si="118"/>
        <v>#DIV/0!</v>
      </c>
      <c r="L560" s="131"/>
      <c r="M560" s="309"/>
      <c r="N560" s="310">
        <f t="shared" si="119"/>
        <v>0</v>
      </c>
      <c r="O560" s="311">
        <f t="shared" si="120"/>
        <v>0</v>
      </c>
      <c r="P560" s="312"/>
      <c r="Q560" s="313"/>
      <c r="R560" t="e">
        <f t="shared" si="126"/>
        <v>#DIV/0!</v>
      </c>
      <c r="T560" t="e">
        <f t="shared" si="121"/>
        <v>#DIV/0!</v>
      </c>
      <c r="U560" s="314" t="e">
        <f t="shared" si="122"/>
        <v>#DIV/0!</v>
      </c>
      <c r="V560" s="314" t="e">
        <f t="shared" si="123"/>
        <v>#DIV/0!</v>
      </c>
      <c r="W560" s="314" t="e">
        <f t="shared" si="124"/>
        <v>#DIV/0!</v>
      </c>
      <c r="X560" s="314" t="e">
        <f t="shared" si="125"/>
        <v>#DIV/0!</v>
      </c>
    </row>
    <row r="561" spans="1:24" ht="14.25">
      <c r="A561" s="302" t="e">
        <f t="shared" si="113"/>
        <v>#DIV/0!</v>
      </c>
      <c r="B561" s="302" t="e">
        <f t="shared" si="114"/>
        <v>#DIV/0!</v>
      </c>
      <c r="C561" s="302" t="e">
        <f t="shared" si="115"/>
        <v>#DIV/0!</v>
      </c>
      <c r="D561" s="302"/>
      <c r="E561" s="355"/>
      <c r="F561" s="362"/>
      <c r="G561" s="305">
        <f t="shared" si="116"/>
        <v>0</v>
      </c>
      <c r="H561" s="306">
        <f t="shared" si="117"/>
        <v>0</v>
      </c>
      <c r="I561" s="364"/>
      <c r="J561" s="365"/>
      <c r="K561" s="306" t="e">
        <f t="shared" si="118"/>
        <v>#DIV/0!</v>
      </c>
      <c r="L561" s="131"/>
      <c r="M561" s="309"/>
      <c r="N561" s="310">
        <f t="shared" si="119"/>
        <v>0</v>
      </c>
      <c r="O561" s="311">
        <f t="shared" si="120"/>
        <v>0</v>
      </c>
      <c r="P561" s="312"/>
      <c r="Q561" s="313"/>
      <c r="R561" t="e">
        <f t="shared" si="126"/>
        <v>#DIV/0!</v>
      </c>
      <c r="T561" t="e">
        <f t="shared" si="121"/>
        <v>#DIV/0!</v>
      </c>
      <c r="U561" s="314" t="e">
        <f t="shared" si="122"/>
        <v>#DIV/0!</v>
      </c>
      <c r="V561" s="314" t="e">
        <f t="shared" si="123"/>
        <v>#DIV/0!</v>
      </c>
      <c r="W561" s="314" t="e">
        <f t="shared" si="124"/>
        <v>#DIV/0!</v>
      </c>
      <c r="X561" s="314" t="e">
        <f t="shared" si="125"/>
        <v>#DIV/0!</v>
      </c>
    </row>
    <row r="562" spans="1:24" ht="14.25">
      <c r="A562" s="302" t="e">
        <f t="shared" si="113"/>
        <v>#DIV/0!</v>
      </c>
      <c r="B562" s="302" t="e">
        <f t="shared" si="114"/>
        <v>#DIV/0!</v>
      </c>
      <c r="C562" s="302" t="e">
        <f t="shared" si="115"/>
        <v>#DIV/0!</v>
      </c>
      <c r="D562" s="302"/>
      <c r="E562" s="355"/>
      <c r="F562" s="362"/>
      <c r="G562" s="305">
        <f t="shared" si="116"/>
        <v>0</v>
      </c>
      <c r="H562" s="306">
        <f t="shared" si="117"/>
        <v>0</v>
      </c>
      <c r="I562" s="364"/>
      <c r="J562" s="365"/>
      <c r="K562" s="306" t="e">
        <f t="shared" si="118"/>
        <v>#DIV/0!</v>
      </c>
      <c r="L562" s="131"/>
      <c r="M562" s="309"/>
      <c r="N562" s="310">
        <f t="shared" si="119"/>
        <v>0</v>
      </c>
      <c r="O562" s="311">
        <f t="shared" si="120"/>
        <v>0</v>
      </c>
      <c r="P562" s="312"/>
      <c r="Q562" s="313"/>
      <c r="R562" t="e">
        <f t="shared" si="126"/>
        <v>#DIV/0!</v>
      </c>
      <c r="T562" t="e">
        <f t="shared" si="121"/>
        <v>#DIV/0!</v>
      </c>
      <c r="U562" s="314" t="e">
        <f t="shared" si="122"/>
        <v>#DIV/0!</v>
      </c>
      <c r="V562" s="314" t="e">
        <f t="shared" si="123"/>
        <v>#DIV/0!</v>
      </c>
      <c r="W562" s="314" t="e">
        <f t="shared" si="124"/>
        <v>#DIV/0!</v>
      </c>
      <c r="X562" s="314" t="e">
        <f t="shared" si="125"/>
        <v>#DIV/0!</v>
      </c>
    </row>
    <row r="563" spans="1:24" ht="14.25">
      <c r="A563" s="302" t="e">
        <f t="shared" si="113"/>
        <v>#DIV/0!</v>
      </c>
      <c r="B563" s="302" t="e">
        <f t="shared" si="114"/>
        <v>#DIV/0!</v>
      </c>
      <c r="C563" s="302" t="e">
        <f t="shared" si="115"/>
        <v>#DIV/0!</v>
      </c>
      <c r="D563" s="302"/>
      <c r="E563" s="355"/>
      <c r="F563" s="362"/>
      <c r="G563" s="305">
        <f t="shared" si="116"/>
        <v>0</v>
      </c>
      <c r="H563" s="306">
        <f t="shared" si="117"/>
        <v>0</v>
      </c>
      <c r="I563" s="364"/>
      <c r="J563" s="365"/>
      <c r="K563" s="306" t="e">
        <f t="shared" si="118"/>
        <v>#DIV/0!</v>
      </c>
      <c r="L563" s="131"/>
      <c r="M563" s="309"/>
      <c r="N563" s="310">
        <f t="shared" si="119"/>
        <v>0</v>
      </c>
      <c r="O563" s="311">
        <f t="shared" si="120"/>
        <v>0</v>
      </c>
      <c r="P563" s="312"/>
      <c r="Q563" s="313"/>
      <c r="R563" t="e">
        <f t="shared" si="126"/>
        <v>#DIV/0!</v>
      </c>
      <c r="T563" t="e">
        <f t="shared" si="121"/>
        <v>#DIV/0!</v>
      </c>
      <c r="U563" s="314" t="e">
        <f t="shared" si="122"/>
        <v>#DIV/0!</v>
      </c>
      <c r="V563" s="314" t="e">
        <f t="shared" si="123"/>
        <v>#DIV/0!</v>
      </c>
      <c r="W563" s="314" t="e">
        <f t="shared" si="124"/>
        <v>#DIV/0!</v>
      </c>
      <c r="X563" s="314" t="e">
        <f t="shared" si="125"/>
        <v>#DIV/0!</v>
      </c>
    </row>
    <row r="564" spans="1:24" ht="14.25">
      <c r="A564" s="302" t="e">
        <f t="shared" si="113"/>
        <v>#DIV/0!</v>
      </c>
      <c r="B564" s="302" t="e">
        <f t="shared" si="114"/>
        <v>#DIV/0!</v>
      </c>
      <c r="C564" s="302" t="e">
        <f t="shared" si="115"/>
        <v>#DIV/0!</v>
      </c>
      <c r="D564" s="302"/>
      <c r="E564" s="355"/>
      <c r="F564" s="362"/>
      <c r="G564" s="305">
        <f t="shared" si="116"/>
        <v>0</v>
      </c>
      <c r="H564" s="306">
        <f t="shared" si="117"/>
        <v>0</v>
      </c>
      <c r="I564" s="364"/>
      <c r="J564" s="365"/>
      <c r="K564" s="306" t="e">
        <f t="shared" si="118"/>
        <v>#DIV/0!</v>
      </c>
      <c r="L564" s="131"/>
      <c r="M564" s="309"/>
      <c r="N564" s="310">
        <f t="shared" si="119"/>
        <v>0</v>
      </c>
      <c r="O564" s="311">
        <f t="shared" si="120"/>
        <v>0</v>
      </c>
      <c r="P564" s="312"/>
      <c r="Q564" s="313"/>
      <c r="R564" t="e">
        <f t="shared" si="126"/>
        <v>#DIV/0!</v>
      </c>
      <c r="T564" t="e">
        <f t="shared" si="121"/>
        <v>#DIV/0!</v>
      </c>
      <c r="U564" s="314" t="e">
        <f t="shared" si="122"/>
        <v>#DIV/0!</v>
      </c>
      <c r="V564" s="314" t="e">
        <f t="shared" si="123"/>
        <v>#DIV/0!</v>
      </c>
      <c r="W564" s="314" t="e">
        <f t="shared" si="124"/>
        <v>#DIV/0!</v>
      </c>
      <c r="X564" s="314" t="e">
        <f t="shared" si="125"/>
        <v>#DIV/0!</v>
      </c>
    </row>
    <row r="565" spans="1:24" ht="14.25">
      <c r="A565" s="302" t="e">
        <f t="shared" si="113"/>
        <v>#DIV/0!</v>
      </c>
      <c r="B565" s="302" t="e">
        <f t="shared" si="114"/>
        <v>#DIV/0!</v>
      </c>
      <c r="C565" s="302" t="e">
        <f t="shared" si="115"/>
        <v>#DIV/0!</v>
      </c>
      <c r="D565" s="302"/>
      <c r="E565" s="355"/>
      <c r="F565" s="362"/>
      <c r="G565" s="305">
        <f t="shared" si="116"/>
        <v>0</v>
      </c>
      <c r="H565" s="306">
        <f t="shared" si="117"/>
        <v>0</v>
      </c>
      <c r="I565" s="364"/>
      <c r="J565" s="365"/>
      <c r="K565" s="306" t="e">
        <f t="shared" si="118"/>
        <v>#DIV/0!</v>
      </c>
      <c r="L565" s="131"/>
      <c r="M565" s="309"/>
      <c r="N565" s="310">
        <f t="shared" si="119"/>
        <v>0</v>
      </c>
      <c r="O565" s="311">
        <f t="shared" si="120"/>
        <v>0</v>
      </c>
      <c r="P565" s="312"/>
      <c r="Q565" s="313"/>
      <c r="R565" t="e">
        <f t="shared" si="126"/>
        <v>#DIV/0!</v>
      </c>
      <c r="T565" t="e">
        <f t="shared" si="121"/>
        <v>#DIV/0!</v>
      </c>
      <c r="U565" s="314" t="e">
        <f t="shared" si="122"/>
        <v>#DIV/0!</v>
      </c>
      <c r="V565" s="314" t="e">
        <f t="shared" si="123"/>
        <v>#DIV/0!</v>
      </c>
      <c r="W565" s="314" t="e">
        <f t="shared" si="124"/>
        <v>#DIV/0!</v>
      </c>
      <c r="X565" s="314" t="e">
        <f t="shared" si="125"/>
        <v>#DIV/0!</v>
      </c>
    </row>
    <row r="566" spans="1:24" ht="14.25">
      <c r="A566" s="302" t="e">
        <f t="shared" si="113"/>
        <v>#DIV/0!</v>
      </c>
      <c r="B566" s="302" t="e">
        <f t="shared" si="114"/>
        <v>#DIV/0!</v>
      </c>
      <c r="C566" s="302" t="e">
        <f t="shared" si="115"/>
        <v>#DIV/0!</v>
      </c>
      <c r="D566" s="302"/>
      <c r="E566" s="355"/>
      <c r="F566" s="362"/>
      <c r="G566" s="305">
        <f t="shared" si="116"/>
        <v>0</v>
      </c>
      <c r="H566" s="306">
        <f t="shared" si="117"/>
        <v>0</v>
      </c>
      <c r="I566" s="364"/>
      <c r="J566" s="365"/>
      <c r="K566" s="306" t="e">
        <f t="shared" si="118"/>
        <v>#DIV/0!</v>
      </c>
      <c r="L566" s="131"/>
      <c r="M566" s="309"/>
      <c r="N566" s="310">
        <f t="shared" si="119"/>
        <v>0</v>
      </c>
      <c r="O566" s="311">
        <f t="shared" si="120"/>
        <v>0</v>
      </c>
      <c r="P566" s="312"/>
      <c r="Q566" s="313"/>
      <c r="R566" t="e">
        <f t="shared" si="126"/>
        <v>#DIV/0!</v>
      </c>
      <c r="T566" t="e">
        <f t="shared" si="121"/>
        <v>#DIV/0!</v>
      </c>
      <c r="U566" s="314" t="e">
        <f t="shared" si="122"/>
        <v>#DIV/0!</v>
      </c>
      <c r="V566" s="314" t="e">
        <f t="shared" si="123"/>
        <v>#DIV/0!</v>
      </c>
      <c r="W566" s="314" t="e">
        <f t="shared" si="124"/>
        <v>#DIV/0!</v>
      </c>
      <c r="X566" s="314" t="e">
        <f t="shared" si="125"/>
        <v>#DIV/0!</v>
      </c>
    </row>
    <row r="567" spans="1:24" ht="14.25">
      <c r="A567" s="302" t="e">
        <f t="shared" si="113"/>
        <v>#DIV/0!</v>
      </c>
      <c r="B567" s="302" t="e">
        <f t="shared" si="114"/>
        <v>#DIV/0!</v>
      </c>
      <c r="C567" s="302" t="e">
        <f t="shared" si="115"/>
        <v>#DIV/0!</v>
      </c>
      <c r="D567" s="302"/>
      <c r="E567" s="355"/>
      <c r="F567" s="362"/>
      <c r="G567" s="305">
        <f t="shared" si="116"/>
        <v>0</v>
      </c>
      <c r="H567" s="306">
        <f t="shared" si="117"/>
        <v>0</v>
      </c>
      <c r="I567" s="364"/>
      <c r="J567" s="365"/>
      <c r="K567" s="306" t="e">
        <f t="shared" si="118"/>
        <v>#DIV/0!</v>
      </c>
      <c r="L567" s="131"/>
      <c r="M567" s="309"/>
      <c r="N567" s="310">
        <f t="shared" si="119"/>
        <v>0</v>
      </c>
      <c r="O567" s="311">
        <f t="shared" si="120"/>
        <v>0</v>
      </c>
      <c r="P567" s="312"/>
      <c r="Q567" s="313"/>
      <c r="R567" t="e">
        <f t="shared" si="126"/>
        <v>#DIV/0!</v>
      </c>
      <c r="T567" t="e">
        <f t="shared" si="121"/>
        <v>#DIV/0!</v>
      </c>
      <c r="U567" s="314" t="e">
        <f t="shared" si="122"/>
        <v>#DIV/0!</v>
      </c>
      <c r="V567" s="314" t="e">
        <f t="shared" si="123"/>
        <v>#DIV/0!</v>
      </c>
      <c r="W567" s="314" t="e">
        <f t="shared" si="124"/>
        <v>#DIV/0!</v>
      </c>
      <c r="X567" s="314" t="e">
        <f t="shared" si="125"/>
        <v>#DIV/0!</v>
      </c>
    </row>
    <row r="568" spans="1:24" ht="14.25">
      <c r="A568" s="302" t="e">
        <f t="shared" si="113"/>
        <v>#DIV/0!</v>
      </c>
      <c r="B568" s="302" t="e">
        <f t="shared" si="114"/>
        <v>#DIV/0!</v>
      </c>
      <c r="C568" s="302" t="e">
        <f t="shared" si="115"/>
        <v>#DIV/0!</v>
      </c>
      <c r="D568" s="302"/>
      <c r="E568" s="355"/>
      <c r="F568" s="362"/>
      <c r="G568" s="305">
        <f t="shared" si="116"/>
        <v>0</v>
      </c>
      <c r="H568" s="306">
        <f t="shared" si="117"/>
        <v>0</v>
      </c>
      <c r="I568" s="364"/>
      <c r="J568" s="365"/>
      <c r="K568" s="306" t="e">
        <f t="shared" si="118"/>
        <v>#DIV/0!</v>
      </c>
      <c r="L568" s="131"/>
      <c r="M568" s="309"/>
      <c r="N568" s="310">
        <f t="shared" si="119"/>
        <v>0</v>
      </c>
      <c r="O568" s="311">
        <f t="shared" si="120"/>
        <v>0</v>
      </c>
      <c r="P568" s="312"/>
      <c r="Q568" s="313"/>
      <c r="R568" t="e">
        <f t="shared" si="126"/>
        <v>#DIV/0!</v>
      </c>
      <c r="T568" t="e">
        <f t="shared" si="121"/>
        <v>#DIV/0!</v>
      </c>
      <c r="U568" s="314" t="e">
        <f t="shared" si="122"/>
        <v>#DIV/0!</v>
      </c>
      <c r="V568" s="314" t="e">
        <f t="shared" si="123"/>
        <v>#DIV/0!</v>
      </c>
      <c r="W568" s="314" t="e">
        <f t="shared" si="124"/>
        <v>#DIV/0!</v>
      </c>
      <c r="X568" s="314" t="e">
        <f t="shared" si="125"/>
        <v>#DIV/0!</v>
      </c>
    </row>
    <row r="569" spans="1:24" ht="14.25">
      <c r="A569" s="302" t="e">
        <f t="shared" si="113"/>
        <v>#DIV/0!</v>
      </c>
      <c r="B569" s="302" t="e">
        <f t="shared" si="114"/>
        <v>#DIV/0!</v>
      </c>
      <c r="C569" s="302" t="e">
        <f t="shared" si="115"/>
        <v>#DIV/0!</v>
      </c>
      <c r="D569" s="302"/>
      <c r="E569" s="355"/>
      <c r="F569" s="362"/>
      <c r="G569" s="305">
        <f t="shared" si="116"/>
        <v>0</v>
      </c>
      <c r="H569" s="306">
        <f t="shared" si="117"/>
        <v>0</v>
      </c>
      <c r="I569" s="364"/>
      <c r="J569" s="365"/>
      <c r="K569" s="306" t="e">
        <f t="shared" si="118"/>
        <v>#DIV/0!</v>
      </c>
      <c r="L569" s="131"/>
      <c r="M569" s="309"/>
      <c r="N569" s="310">
        <f t="shared" si="119"/>
        <v>0</v>
      </c>
      <c r="O569" s="311">
        <f t="shared" si="120"/>
        <v>0</v>
      </c>
      <c r="P569" s="312"/>
      <c r="Q569" s="313"/>
      <c r="R569" t="e">
        <f t="shared" si="126"/>
        <v>#DIV/0!</v>
      </c>
      <c r="T569" t="e">
        <f t="shared" si="121"/>
        <v>#DIV/0!</v>
      </c>
      <c r="U569" s="314" t="e">
        <f t="shared" si="122"/>
        <v>#DIV/0!</v>
      </c>
      <c r="V569" s="314" t="e">
        <f t="shared" si="123"/>
        <v>#DIV/0!</v>
      </c>
      <c r="W569" s="314" t="e">
        <f t="shared" si="124"/>
        <v>#DIV/0!</v>
      </c>
      <c r="X569" s="314" t="e">
        <f t="shared" si="125"/>
        <v>#DIV/0!</v>
      </c>
    </row>
    <row r="570" spans="1:24" ht="14.25">
      <c r="A570" s="302" t="e">
        <f t="shared" si="113"/>
        <v>#DIV/0!</v>
      </c>
      <c r="B570" s="302" t="e">
        <f t="shared" si="114"/>
        <v>#DIV/0!</v>
      </c>
      <c r="C570" s="302" t="e">
        <f t="shared" si="115"/>
        <v>#DIV/0!</v>
      </c>
      <c r="D570" s="302"/>
      <c r="E570" s="355"/>
      <c r="F570" s="362"/>
      <c r="G570" s="305">
        <f t="shared" si="116"/>
        <v>0</v>
      </c>
      <c r="H570" s="306">
        <f t="shared" si="117"/>
        <v>0</v>
      </c>
      <c r="I570" s="364"/>
      <c r="J570" s="365"/>
      <c r="K570" s="306" t="e">
        <f t="shared" si="118"/>
        <v>#DIV/0!</v>
      </c>
      <c r="L570" s="131"/>
      <c r="M570" s="309"/>
      <c r="N570" s="310">
        <f t="shared" si="119"/>
        <v>0</v>
      </c>
      <c r="O570" s="311">
        <f t="shared" si="120"/>
        <v>0</v>
      </c>
      <c r="P570" s="312"/>
      <c r="Q570" s="313"/>
      <c r="R570" t="e">
        <f t="shared" si="126"/>
        <v>#DIV/0!</v>
      </c>
      <c r="T570" t="e">
        <f t="shared" si="121"/>
        <v>#DIV/0!</v>
      </c>
      <c r="U570" s="314" t="e">
        <f t="shared" si="122"/>
        <v>#DIV/0!</v>
      </c>
      <c r="V570" s="314" t="e">
        <f t="shared" si="123"/>
        <v>#DIV/0!</v>
      </c>
      <c r="W570" s="314" t="e">
        <f t="shared" si="124"/>
        <v>#DIV/0!</v>
      </c>
      <c r="X570" s="314" t="e">
        <f t="shared" si="125"/>
        <v>#DIV/0!</v>
      </c>
    </row>
    <row r="571" spans="1:24" ht="14.25">
      <c r="A571" s="302" t="e">
        <f t="shared" si="113"/>
        <v>#DIV/0!</v>
      </c>
      <c r="B571" s="302" t="e">
        <f t="shared" si="114"/>
        <v>#DIV/0!</v>
      </c>
      <c r="C571" s="302" t="e">
        <f t="shared" si="115"/>
        <v>#DIV/0!</v>
      </c>
      <c r="D571" s="302"/>
      <c r="E571" s="355"/>
      <c r="F571" s="362"/>
      <c r="G571" s="305">
        <f t="shared" si="116"/>
        <v>0</v>
      </c>
      <c r="H571" s="306">
        <f t="shared" si="117"/>
        <v>0</v>
      </c>
      <c r="I571" s="364"/>
      <c r="J571" s="365"/>
      <c r="K571" s="306" t="e">
        <f t="shared" si="118"/>
        <v>#DIV/0!</v>
      </c>
      <c r="L571" s="131"/>
      <c r="M571" s="309"/>
      <c r="N571" s="310">
        <f t="shared" si="119"/>
        <v>0</v>
      </c>
      <c r="O571" s="311">
        <f t="shared" si="120"/>
        <v>0</v>
      </c>
      <c r="P571" s="312"/>
      <c r="Q571" s="313"/>
      <c r="R571" t="e">
        <f t="shared" si="126"/>
        <v>#DIV/0!</v>
      </c>
      <c r="T571" t="e">
        <f t="shared" si="121"/>
        <v>#DIV/0!</v>
      </c>
      <c r="U571" s="314" t="e">
        <f t="shared" si="122"/>
        <v>#DIV/0!</v>
      </c>
      <c r="V571" s="314" t="e">
        <f t="shared" si="123"/>
        <v>#DIV/0!</v>
      </c>
      <c r="W571" s="314" t="e">
        <f t="shared" si="124"/>
        <v>#DIV/0!</v>
      </c>
      <c r="X571" s="314" t="e">
        <f t="shared" si="125"/>
        <v>#DIV/0!</v>
      </c>
    </row>
    <row r="572" spans="1:24" ht="14.25">
      <c r="A572" s="302" t="e">
        <f t="shared" si="113"/>
        <v>#DIV/0!</v>
      </c>
      <c r="B572" s="302" t="e">
        <f t="shared" si="114"/>
        <v>#DIV/0!</v>
      </c>
      <c r="C572" s="302" t="e">
        <f t="shared" si="115"/>
        <v>#DIV/0!</v>
      </c>
      <c r="D572" s="302"/>
      <c r="E572" s="355"/>
      <c r="F572" s="362"/>
      <c r="G572" s="305">
        <f t="shared" si="116"/>
        <v>0</v>
      </c>
      <c r="H572" s="306">
        <f t="shared" si="117"/>
        <v>0</v>
      </c>
      <c r="I572" s="364"/>
      <c r="J572" s="365"/>
      <c r="K572" s="306" t="e">
        <f t="shared" si="118"/>
        <v>#DIV/0!</v>
      </c>
      <c r="L572" s="131"/>
      <c r="M572" s="309"/>
      <c r="N572" s="310">
        <f t="shared" si="119"/>
        <v>0</v>
      </c>
      <c r="O572" s="311">
        <f t="shared" si="120"/>
        <v>0</v>
      </c>
      <c r="P572" s="312"/>
      <c r="Q572" s="313"/>
      <c r="R572" t="e">
        <f t="shared" si="126"/>
        <v>#DIV/0!</v>
      </c>
      <c r="T572" t="e">
        <f t="shared" si="121"/>
        <v>#DIV/0!</v>
      </c>
      <c r="U572" s="314" t="e">
        <f t="shared" si="122"/>
        <v>#DIV/0!</v>
      </c>
      <c r="V572" s="314" t="e">
        <f t="shared" si="123"/>
        <v>#DIV/0!</v>
      </c>
      <c r="W572" s="314" t="e">
        <f t="shared" si="124"/>
        <v>#DIV/0!</v>
      </c>
      <c r="X572" s="314" t="e">
        <f t="shared" si="125"/>
        <v>#DIV/0!</v>
      </c>
    </row>
    <row r="573" spans="1:24" ht="14.25">
      <c r="A573" s="302" t="e">
        <f t="shared" si="113"/>
        <v>#DIV/0!</v>
      </c>
      <c r="B573" s="302" t="e">
        <f t="shared" si="114"/>
        <v>#DIV/0!</v>
      </c>
      <c r="C573" s="302" t="e">
        <f t="shared" si="115"/>
        <v>#DIV/0!</v>
      </c>
      <c r="D573" s="302"/>
      <c r="E573" s="355"/>
      <c r="F573" s="362"/>
      <c r="G573" s="305">
        <f t="shared" si="116"/>
        <v>0</v>
      </c>
      <c r="H573" s="306">
        <f t="shared" si="117"/>
        <v>0</v>
      </c>
      <c r="I573" s="364"/>
      <c r="J573" s="365"/>
      <c r="K573" s="306" t="e">
        <f t="shared" si="118"/>
        <v>#DIV/0!</v>
      </c>
      <c r="L573" s="131"/>
      <c r="M573" s="309"/>
      <c r="N573" s="310">
        <f t="shared" si="119"/>
        <v>0</v>
      </c>
      <c r="O573" s="311">
        <f t="shared" si="120"/>
        <v>0</v>
      </c>
      <c r="P573" s="312"/>
      <c r="Q573" s="313"/>
      <c r="R573" t="e">
        <f t="shared" si="126"/>
        <v>#DIV/0!</v>
      </c>
      <c r="T573" t="e">
        <f t="shared" si="121"/>
        <v>#DIV/0!</v>
      </c>
      <c r="U573" s="314" t="e">
        <f t="shared" si="122"/>
        <v>#DIV/0!</v>
      </c>
      <c r="V573" s="314" t="e">
        <f t="shared" si="123"/>
        <v>#DIV/0!</v>
      </c>
      <c r="W573" s="314" t="e">
        <f t="shared" si="124"/>
        <v>#DIV/0!</v>
      </c>
      <c r="X573" s="314" t="e">
        <f t="shared" si="125"/>
        <v>#DIV/0!</v>
      </c>
    </row>
    <row r="574" spans="1:24" ht="14.25">
      <c r="A574" s="302" t="e">
        <f t="shared" si="113"/>
        <v>#DIV/0!</v>
      </c>
      <c r="B574" s="302" t="e">
        <f t="shared" si="114"/>
        <v>#DIV/0!</v>
      </c>
      <c r="C574" s="302" t="e">
        <f t="shared" si="115"/>
        <v>#DIV/0!</v>
      </c>
      <c r="D574" s="302"/>
      <c r="E574" s="355"/>
      <c r="F574" s="362"/>
      <c r="G574" s="305">
        <f t="shared" si="116"/>
        <v>0</v>
      </c>
      <c r="H574" s="306">
        <f t="shared" si="117"/>
        <v>0</v>
      </c>
      <c r="I574" s="364"/>
      <c r="J574" s="365"/>
      <c r="K574" s="306" t="e">
        <f t="shared" si="118"/>
        <v>#DIV/0!</v>
      </c>
      <c r="L574" s="131"/>
      <c r="M574" s="309"/>
      <c r="N574" s="310">
        <f t="shared" si="119"/>
        <v>0</v>
      </c>
      <c r="O574" s="311">
        <f t="shared" si="120"/>
        <v>0</v>
      </c>
      <c r="P574" s="312"/>
      <c r="Q574" s="313"/>
      <c r="R574" t="e">
        <f t="shared" si="126"/>
        <v>#DIV/0!</v>
      </c>
      <c r="T574" t="e">
        <f t="shared" si="121"/>
        <v>#DIV/0!</v>
      </c>
      <c r="U574" s="314" t="e">
        <f t="shared" si="122"/>
        <v>#DIV/0!</v>
      </c>
      <c r="V574" s="314" t="e">
        <f t="shared" si="123"/>
        <v>#DIV/0!</v>
      </c>
      <c r="W574" s="314" t="e">
        <f t="shared" si="124"/>
        <v>#DIV/0!</v>
      </c>
      <c r="X574" s="314" t="e">
        <f t="shared" si="125"/>
        <v>#DIV/0!</v>
      </c>
    </row>
    <row r="575" spans="1:24" ht="14.25">
      <c r="A575" s="302" t="e">
        <f t="shared" si="113"/>
        <v>#DIV/0!</v>
      </c>
      <c r="B575" s="302" t="e">
        <f t="shared" si="114"/>
        <v>#DIV/0!</v>
      </c>
      <c r="C575" s="302" t="e">
        <f t="shared" si="115"/>
        <v>#DIV/0!</v>
      </c>
      <c r="D575" s="302"/>
      <c r="E575" s="355"/>
      <c r="F575" s="362"/>
      <c r="G575" s="305">
        <f t="shared" si="116"/>
        <v>0</v>
      </c>
      <c r="H575" s="306">
        <f t="shared" si="117"/>
        <v>0</v>
      </c>
      <c r="I575" s="364"/>
      <c r="J575" s="365"/>
      <c r="K575" s="306" t="e">
        <f t="shared" si="118"/>
        <v>#DIV/0!</v>
      </c>
      <c r="L575" s="131"/>
      <c r="M575" s="309"/>
      <c r="N575" s="310">
        <f t="shared" si="119"/>
        <v>0</v>
      </c>
      <c r="O575" s="311">
        <f t="shared" si="120"/>
        <v>0</v>
      </c>
      <c r="P575" s="312"/>
      <c r="Q575" s="313"/>
      <c r="R575" t="e">
        <f t="shared" si="126"/>
        <v>#DIV/0!</v>
      </c>
      <c r="T575" t="e">
        <f t="shared" si="121"/>
        <v>#DIV/0!</v>
      </c>
      <c r="U575" s="314" t="e">
        <f t="shared" si="122"/>
        <v>#DIV/0!</v>
      </c>
      <c r="V575" s="314" t="e">
        <f t="shared" si="123"/>
        <v>#DIV/0!</v>
      </c>
      <c r="W575" s="314" t="e">
        <f t="shared" si="124"/>
        <v>#DIV/0!</v>
      </c>
      <c r="X575" s="314" t="e">
        <f t="shared" si="125"/>
        <v>#DIV/0!</v>
      </c>
    </row>
    <row r="576" spans="1:24" ht="14.25">
      <c r="A576" s="302" t="e">
        <f t="shared" si="113"/>
        <v>#DIV/0!</v>
      </c>
      <c r="B576" s="302" t="e">
        <f t="shared" si="114"/>
        <v>#DIV/0!</v>
      </c>
      <c r="C576" s="302" t="e">
        <f t="shared" si="115"/>
        <v>#DIV/0!</v>
      </c>
      <c r="D576" s="302"/>
      <c r="E576" s="355"/>
      <c r="F576" s="362"/>
      <c r="G576" s="305">
        <f t="shared" si="116"/>
        <v>0</v>
      </c>
      <c r="H576" s="306">
        <f t="shared" si="117"/>
        <v>0</v>
      </c>
      <c r="I576" s="364"/>
      <c r="J576" s="365"/>
      <c r="K576" s="306" t="e">
        <f t="shared" si="118"/>
        <v>#DIV/0!</v>
      </c>
      <c r="L576" s="131"/>
      <c r="M576" s="309"/>
      <c r="N576" s="310">
        <f t="shared" si="119"/>
        <v>0</v>
      </c>
      <c r="O576" s="311">
        <f t="shared" si="120"/>
        <v>0</v>
      </c>
      <c r="P576" s="312"/>
      <c r="Q576" s="313"/>
      <c r="R576" t="e">
        <f t="shared" si="126"/>
        <v>#DIV/0!</v>
      </c>
      <c r="T576" t="e">
        <f t="shared" si="121"/>
        <v>#DIV/0!</v>
      </c>
      <c r="U576" s="314" t="e">
        <f t="shared" si="122"/>
        <v>#DIV/0!</v>
      </c>
      <c r="V576" s="314" t="e">
        <f t="shared" si="123"/>
        <v>#DIV/0!</v>
      </c>
      <c r="W576" s="314" t="e">
        <f t="shared" si="124"/>
        <v>#DIV/0!</v>
      </c>
      <c r="X576" s="314" t="e">
        <f t="shared" si="125"/>
        <v>#DIV/0!</v>
      </c>
    </row>
    <row r="577" spans="1:24" ht="14.25">
      <c r="A577" s="302" t="e">
        <f t="shared" si="113"/>
        <v>#DIV/0!</v>
      </c>
      <c r="B577" s="302" t="e">
        <f t="shared" si="114"/>
        <v>#DIV/0!</v>
      </c>
      <c r="C577" s="302" t="e">
        <f t="shared" si="115"/>
        <v>#DIV/0!</v>
      </c>
      <c r="D577" s="302"/>
      <c r="E577" s="355"/>
      <c r="F577" s="362"/>
      <c r="G577" s="305">
        <f t="shared" si="116"/>
        <v>0</v>
      </c>
      <c r="H577" s="306">
        <f t="shared" si="117"/>
        <v>0</v>
      </c>
      <c r="I577" s="364"/>
      <c r="J577" s="365"/>
      <c r="K577" s="306" t="e">
        <f t="shared" si="118"/>
        <v>#DIV/0!</v>
      </c>
      <c r="L577" s="131"/>
      <c r="M577" s="309"/>
      <c r="N577" s="310">
        <f t="shared" si="119"/>
        <v>0</v>
      </c>
      <c r="O577" s="311">
        <f t="shared" si="120"/>
        <v>0</v>
      </c>
      <c r="P577" s="312"/>
      <c r="Q577" s="313"/>
      <c r="R577" t="e">
        <f t="shared" si="126"/>
        <v>#DIV/0!</v>
      </c>
      <c r="T577" t="e">
        <f t="shared" si="121"/>
        <v>#DIV/0!</v>
      </c>
      <c r="U577" s="314" t="e">
        <f t="shared" si="122"/>
        <v>#DIV/0!</v>
      </c>
      <c r="V577" s="314" t="e">
        <f t="shared" si="123"/>
        <v>#DIV/0!</v>
      </c>
      <c r="W577" s="314" t="e">
        <f t="shared" si="124"/>
        <v>#DIV/0!</v>
      </c>
      <c r="X577" s="314" t="e">
        <f t="shared" si="125"/>
        <v>#DIV/0!</v>
      </c>
    </row>
    <row r="578" spans="1:24" ht="14.25">
      <c r="A578" s="302" t="e">
        <f t="shared" si="113"/>
        <v>#DIV/0!</v>
      </c>
      <c r="B578" s="302" t="e">
        <f t="shared" si="114"/>
        <v>#DIV/0!</v>
      </c>
      <c r="C578" s="302" t="e">
        <f t="shared" si="115"/>
        <v>#DIV/0!</v>
      </c>
      <c r="D578" s="302"/>
      <c r="E578" s="355"/>
      <c r="F578" s="362"/>
      <c r="G578" s="305">
        <f t="shared" si="116"/>
        <v>0</v>
      </c>
      <c r="H578" s="306">
        <f t="shared" si="117"/>
        <v>0</v>
      </c>
      <c r="I578" s="364"/>
      <c r="J578" s="365"/>
      <c r="K578" s="306" t="e">
        <f t="shared" si="118"/>
        <v>#DIV/0!</v>
      </c>
      <c r="L578" s="131"/>
      <c r="M578" s="309"/>
      <c r="N578" s="310">
        <f t="shared" si="119"/>
        <v>0</v>
      </c>
      <c r="O578" s="311">
        <f t="shared" si="120"/>
        <v>0</v>
      </c>
      <c r="P578" s="312"/>
      <c r="Q578" s="313"/>
      <c r="R578" t="e">
        <f t="shared" si="126"/>
        <v>#DIV/0!</v>
      </c>
      <c r="T578" t="e">
        <f t="shared" si="121"/>
        <v>#DIV/0!</v>
      </c>
      <c r="U578" s="314" t="e">
        <f t="shared" si="122"/>
        <v>#DIV/0!</v>
      </c>
      <c r="V578" s="314" t="e">
        <f t="shared" si="123"/>
        <v>#DIV/0!</v>
      </c>
      <c r="W578" s="314" t="e">
        <f t="shared" si="124"/>
        <v>#DIV/0!</v>
      </c>
      <c r="X578" s="314" t="e">
        <f t="shared" si="125"/>
        <v>#DIV/0!</v>
      </c>
    </row>
    <row r="579" spans="1:24" ht="14.25">
      <c r="A579" s="302" t="e">
        <f t="shared" si="113"/>
        <v>#DIV/0!</v>
      </c>
      <c r="B579" s="302" t="e">
        <f t="shared" si="114"/>
        <v>#DIV/0!</v>
      </c>
      <c r="C579" s="302" t="e">
        <f t="shared" si="115"/>
        <v>#DIV/0!</v>
      </c>
      <c r="D579" s="302"/>
      <c r="E579" s="355"/>
      <c r="F579" s="362"/>
      <c r="G579" s="305">
        <f t="shared" si="116"/>
        <v>0</v>
      </c>
      <c r="H579" s="306">
        <f t="shared" si="117"/>
        <v>0</v>
      </c>
      <c r="I579" s="364"/>
      <c r="J579" s="365"/>
      <c r="K579" s="306" t="e">
        <f t="shared" si="118"/>
        <v>#DIV/0!</v>
      </c>
      <c r="L579" s="131"/>
      <c r="M579" s="309"/>
      <c r="N579" s="310">
        <f t="shared" si="119"/>
        <v>0</v>
      </c>
      <c r="O579" s="311">
        <f t="shared" si="120"/>
        <v>0</v>
      </c>
      <c r="P579" s="312"/>
      <c r="Q579" s="313"/>
      <c r="R579" t="e">
        <f t="shared" si="126"/>
        <v>#DIV/0!</v>
      </c>
      <c r="T579" t="e">
        <f t="shared" si="121"/>
        <v>#DIV/0!</v>
      </c>
      <c r="U579" s="314" t="e">
        <f t="shared" si="122"/>
        <v>#DIV/0!</v>
      </c>
      <c r="V579" s="314" t="e">
        <f t="shared" si="123"/>
        <v>#DIV/0!</v>
      </c>
      <c r="W579" s="314" t="e">
        <f t="shared" si="124"/>
        <v>#DIV/0!</v>
      </c>
      <c r="X579" s="314" t="e">
        <f t="shared" si="125"/>
        <v>#DIV/0!</v>
      </c>
    </row>
    <row r="580" spans="1:24" ht="14.25">
      <c r="A580" s="302" t="e">
        <f t="shared" si="113"/>
        <v>#DIV/0!</v>
      </c>
      <c r="B580" s="302" t="e">
        <f t="shared" si="114"/>
        <v>#DIV/0!</v>
      </c>
      <c r="C580" s="302" t="e">
        <f t="shared" si="115"/>
        <v>#DIV/0!</v>
      </c>
      <c r="D580" s="302"/>
      <c r="E580" s="355"/>
      <c r="F580" s="362"/>
      <c r="G580" s="305">
        <f t="shared" si="116"/>
        <v>0</v>
      </c>
      <c r="H580" s="306">
        <f t="shared" si="117"/>
        <v>0</v>
      </c>
      <c r="I580" s="364"/>
      <c r="J580" s="365"/>
      <c r="K580" s="306" t="e">
        <f t="shared" si="118"/>
        <v>#DIV/0!</v>
      </c>
      <c r="L580" s="131"/>
      <c r="M580" s="309"/>
      <c r="N580" s="310">
        <f t="shared" si="119"/>
        <v>0</v>
      </c>
      <c r="O580" s="311">
        <f t="shared" si="120"/>
        <v>0</v>
      </c>
      <c r="P580" s="312"/>
      <c r="Q580" s="313"/>
      <c r="R580" t="e">
        <f t="shared" si="126"/>
        <v>#DIV/0!</v>
      </c>
      <c r="T580" t="e">
        <f t="shared" si="121"/>
        <v>#DIV/0!</v>
      </c>
      <c r="U580" s="314" t="e">
        <f t="shared" si="122"/>
        <v>#DIV/0!</v>
      </c>
      <c r="V580" s="314" t="e">
        <f t="shared" si="123"/>
        <v>#DIV/0!</v>
      </c>
      <c r="W580" s="314" t="e">
        <f t="shared" si="124"/>
        <v>#DIV/0!</v>
      </c>
      <c r="X580" s="314" t="e">
        <f t="shared" si="125"/>
        <v>#DIV/0!</v>
      </c>
    </row>
    <row r="581" spans="1:24" ht="14.25">
      <c r="A581" s="302" t="e">
        <f t="shared" si="113"/>
        <v>#DIV/0!</v>
      </c>
      <c r="B581" s="302" t="e">
        <f t="shared" si="114"/>
        <v>#DIV/0!</v>
      </c>
      <c r="C581" s="302" t="e">
        <f t="shared" si="115"/>
        <v>#DIV/0!</v>
      </c>
      <c r="D581" s="302"/>
      <c r="E581" s="355"/>
      <c r="F581" s="362"/>
      <c r="G581" s="305">
        <f t="shared" si="116"/>
        <v>0</v>
      </c>
      <c r="H581" s="306">
        <f t="shared" si="117"/>
        <v>0</v>
      </c>
      <c r="I581" s="364"/>
      <c r="J581" s="365"/>
      <c r="K581" s="306" t="e">
        <f t="shared" si="118"/>
        <v>#DIV/0!</v>
      </c>
      <c r="L581" s="131"/>
      <c r="M581" s="309"/>
      <c r="N581" s="310">
        <f t="shared" si="119"/>
        <v>0</v>
      </c>
      <c r="O581" s="311">
        <f t="shared" si="120"/>
        <v>0</v>
      </c>
      <c r="P581" s="312"/>
      <c r="Q581" s="313"/>
      <c r="R581" t="e">
        <f t="shared" si="126"/>
        <v>#DIV/0!</v>
      </c>
      <c r="T581" t="e">
        <f t="shared" si="121"/>
        <v>#DIV/0!</v>
      </c>
      <c r="U581" s="314" t="e">
        <f t="shared" si="122"/>
        <v>#DIV/0!</v>
      </c>
      <c r="V581" s="314" t="e">
        <f t="shared" si="123"/>
        <v>#DIV/0!</v>
      </c>
      <c r="W581" s="314" t="e">
        <f t="shared" si="124"/>
        <v>#DIV/0!</v>
      </c>
      <c r="X581" s="314" t="e">
        <f t="shared" si="125"/>
        <v>#DIV/0!</v>
      </c>
    </row>
    <row r="582" spans="1:24" ht="14.25">
      <c r="A582" s="302" t="e">
        <f t="shared" si="113"/>
        <v>#DIV/0!</v>
      </c>
      <c r="B582" s="302" t="e">
        <f t="shared" si="114"/>
        <v>#DIV/0!</v>
      </c>
      <c r="C582" s="302" t="e">
        <f t="shared" si="115"/>
        <v>#DIV/0!</v>
      </c>
      <c r="D582" s="302"/>
      <c r="E582" s="355"/>
      <c r="F582" s="362"/>
      <c r="G582" s="305">
        <f t="shared" si="116"/>
        <v>0</v>
      </c>
      <c r="H582" s="306">
        <f t="shared" si="117"/>
        <v>0</v>
      </c>
      <c r="I582" s="364"/>
      <c r="J582" s="365"/>
      <c r="K582" s="306" t="e">
        <f t="shared" si="118"/>
        <v>#DIV/0!</v>
      </c>
      <c r="L582" s="131"/>
      <c r="M582" s="309"/>
      <c r="N582" s="310">
        <f t="shared" si="119"/>
        <v>0</v>
      </c>
      <c r="O582" s="311">
        <f t="shared" si="120"/>
        <v>0</v>
      </c>
      <c r="P582" s="312"/>
      <c r="Q582" s="313"/>
      <c r="R582" t="e">
        <f t="shared" si="126"/>
        <v>#DIV/0!</v>
      </c>
      <c r="T582" t="e">
        <f t="shared" si="121"/>
        <v>#DIV/0!</v>
      </c>
      <c r="U582" s="314" t="e">
        <f t="shared" si="122"/>
        <v>#DIV/0!</v>
      </c>
      <c r="V582" s="314" t="e">
        <f t="shared" si="123"/>
        <v>#DIV/0!</v>
      </c>
      <c r="W582" s="314" t="e">
        <f t="shared" si="124"/>
        <v>#DIV/0!</v>
      </c>
      <c r="X582" s="314" t="e">
        <f t="shared" si="125"/>
        <v>#DIV/0!</v>
      </c>
    </row>
    <row r="583" spans="1:24" ht="14.25">
      <c r="A583" s="302" t="e">
        <f aca="true" t="shared" si="127" ref="A583:A646">IF(ABS(T583)&gt;=NORMSINV(0.9),"*","")</f>
        <v>#DIV/0!</v>
      </c>
      <c r="B583" s="302" t="e">
        <f aca="true" t="shared" si="128" ref="B583:B646">IF(ABS(T583)&gt;=NORMSINV(0.95),"*","")</f>
        <v>#DIV/0!</v>
      </c>
      <c r="C583" s="302" t="e">
        <f aca="true" t="shared" si="129" ref="C583:C646">IF(ABS(T583)&gt;=NORMSINV(0.975),"*","")</f>
        <v>#DIV/0!</v>
      </c>
      <c r="D583" s="302"/>
      <c r="E583" s="355"/>
      <c r="F583" s="362"/>
      <c r="G583" s="305">
        <f aca="true" t="shared" si="130" ref="G583:G646">F583/100</f>
        <v>0</v>
      </c>
      <c r="H583" s="306">
        <f aca="true" t="shared" si="131" ref="H583:H646">SQRT((1-G583)*(G583))</f>
        <v>0</v>
      </c>
      <c r="I583" s="364"/>
      <c r="J583" s="365"/>
      <c r="K583" s="306" t="e">
        <f aca="true" t="shared" si="132" ref="K583:K646">H583*I583/SQRT(J583)</f>
        <v>#DIV/0!</v>
      </c>
      <c r="L583" s="131"/>
      <c r="M583" s="309"/>
      <c r="N583" s="310">
        <f aca="true" t="shared" si="133" ref="N583:N646">M583/100</f>
        <v>0</v>
      </c>
      <c r="O583" s="311">
        <f aca="true" t="shared" si="134" ref="O583:O646">SQRT((1-N583)*(N583))</f>
        <v>0</v>
      </c>
      <c r="P583" s="312"/>
      <c r="Q583" s="313"/>
      <c r="R583" t="e">
        <f t="shared" si="126"/>
        <v>#DIV/0!</v>
      </c>
      <c r="T583" t="e">
        <f aca="true" t="shared" si="135" ref="T583:T646">(+G583-N583)/SQRT((K583^2)+(R583^2))</f>
        <v>#DIV/0!</v>
      </c>
      <c r="U583" s="314" t="e">
        <f aca="true" t="shared" si="136" ref="U583:U646">IF(ABS(T583)&gt;=NORMSINV(0.9),"*","")</f>
        <v>#DIV/0!</v>
      </c>
      <c r="V583" s="314" t="e">
        <f aca="true" t="shared" si="137" ref="V583:V646">IF(ABS(T583)&gt;=NORMSINV(0.95),"*","")</f>
        <v>#DIV/0!</v>
      </c>
      <c r="W583" s="314" t="e">
        <f aca="true" t="shared" si="138" ref="W583:W646">IF(ABS(T583)&gt;=NORMSINV(0.975),"*","")</f>
        <v>#DIV/0!</v>
      </c>
      <c r="X583" s="314" t="e">
        <f aca="true" t="shared" si="139" ref="X583:X646">IF(ABS(T583)&gt;=NORMSINV(0.995),"*","")</f>
        <v>#DIV/0!</v>
      </c>
    </row>
    <row r="584" spans="1:24" ht="14.25">
      <c r="A584" s="302" t="e">
        <f t="shared" si="127"/>
        <v>#DIV/0!</v>
      </c>
      <c r="B584" s="302" t="e">
        <f t="shared" si="128"/>
        <v>#DIV/0!</v>
      </c>
      <c r="C584" s="302" t="e">
        <f t="shared" si="129"/>
        <v>#DIV/0!</v>
      </c>
      <c r="D584" s="302"/>
      <c r="E584" s="355"/>
      <c r="F584" s="362"/>
      <c r="G584" s="305">
        <f t="shared" si="130"/>
        <v>0</v>
      </c>
      <c r="H584" s="306">
        <f t="shared" si="131"/>
        <v>0</v>
      </c>
      <c r="I584" s="364"/>
      <c r="J584" s="365"/>
      <c r="K584" s="306" t="e">
        <f t="shared" si="132"/>
        <v>#DIV/0!</v>
      </c>
      <c r="L584" s="131"/>
      <c r="M584" s="309"/>
      <c r="N584" s="310">
        <f t="shared" si="133"/>
        <v>0</v>
      </c>
      <c r="O584" s="311">
        <f t="shared" si="134"/>
        <v>0</v>
      </c>
      <c r="P584" s="312"/>
      <c r="Q584" s="313"/>
      <c r="R584" t="e">
        <f t="shared" si="126"/>
        <v>#DIV/0!</v>
      </c>
      <c r="T584" t="e">
        <f t="shared" si="135"/>
        <v>#DIV/0!</v>
      </c>
      <c r="U584" s="314" t="e">
        <f t="shared" si="136"/>
        <v>#DIV/0!</v>
      </c>
      <c r="V584" s="314" t="e">
        <f t="shared" si="137"/>
        <v>#DIV/0!</v>
      </c>
      <c r="W584" s="314" t="e">
        <f t="shared" si="138"/>
        <v>#DIV/0!</v>
      </c>
      <c r="X584" s="314" t="e">
        <f t="shared" si="139"/>
        <v>#DIV/0!</v>
      </c>
    </row>
    <row r="585" spans="1:24" ht="14.25">
      <c r="A585" s="302" t="e">
        <f t="shared" si="127"/>
        <v>#DIV/0!</v>
      </c>
      <c r="B585" s="302" t="e">
        <f t="shared" si="128"/>
        <v>#DIV/0!</v>
      </c>
      <c r="C585" s="302" t="e">
        <f t="shared" si="129"/>
        <v>#DIV/0!</v>
      </c>
      <c r="D585" s="302"/>
      <c r="E585" s="355"/>
      <c r="F585" s="362"/>
      <c r="G585" s="305">
        <f t="shared" si="130"/>
        <v>0</v>
      </c>
      <c r="H585" s="306">
        <f t="shared" si="131"/>
        <v>0</v>
      </c>
      <c r="I585" s="364"/>
      <c r="J585" s="365"/>
      <c r="K585" s="306" t="e">
        <f t="shared" si="132"/>
        <v>#DIV/0!</v>
      </c>
      <c r="L585" s="131"/>
      <c r="M585" s="309"/>
      <c r="N585" s="310">
        <f t="shared" si="133"/>
        <v>0</v>
      </c>
      <c r="O585" s="311">
        <f t="shared" si="134"/>
        <v>0</v>
      </c>
      <c r="P585" s="312"/>
      <c r="Q585" s="313"/>
      <c r="R585" t="e">
        <f t="shared" si="126"/>
        <v>#DIV/0!</v>
      </c>
      <c r="T585" t="e">
        <f t="shared" si="135"/>
        <v>#DIV/0!</v>
      </c>
      <c r="U585" s="314" t="e">
        <f t="shared" si="136"/>
        <v>#DIV/0!</v>
      </c>
      <c r="V585" s="314" t="e">
        <f t="shared" si="137"/>
        <v>#DIV/0!</v>
      </c>
      <c r="W585" s="314" t="e">
        <f t="shared" si="138"/>
        <v>#DIV/0!</v>
      </c>
      <c r="X585" s="314" t="e">
        <f t="shared" si="139"/>
        <v>#DIV/0!</v>
      </c>
    </row>
    <row r="586" spans="1:24" ht="14.25">
      <c r="A586" s="302" t="e">
        <f t="shared" si="127"/>
        <v>#DIV/0!</v>
      </c>
      <c r="B586" s="302" t="e">
        <f t="shared" si="128"/>
        <v>#DIV/0!</v>
      </c>
      <c r="C586" s="302" t="e">
        <f t="shared" si="129"/>
        <v>#DIV/0!</v>
      </c>
      <c r="D586" s="302"/>
      <c r="E586" s="355"/>
      <c r="F586" s="362"/>
      <c r="G586" s="305">
        <f t="shared" si="130"/>
        <v>0</v>
      </c>
      <c r="H586" s="306">
        <f t="shared" si="131"/>
        <v>0</v>
      </c>
      <c r="I586" s="364"/>
      <c r="J586" s="365"/>
      <c r="K586" s="306" t="e">
        <f t="shared" si="132"/>
        <v>#DIV/0!</v>
      </c>
      <c r="L586" s="131"/>
      <c r="M586" s="309"/>
      <c r="N586" s="310">
        <f t="shared" si="133"/>
        <v>0</v>
      </c>
      <c r="O586" s="311">
        <f t="shared" si="134"/>
        <v>0</v>
      </c>
      <c r="P586" s="312"/>
      <c r="Q586" s="313"/>
      <c r="R586" t="e">
        <f t="shared" si="126"/>
        <v>#DIV/0!</v>
      </c>
      <c r="T586" t="e">
        <f t="shared" si="135"/>
        <v>#DIV/0!</v>
      </c>
      <c r="U586" s="314" t="e">
        <f t="shared" si="136"/>
        <v>#DIV/0!</v>
      </c>
      <c r="V586" s="314" t="e">
        <f t="shared" si="137"/>
        <v>#DIV/0!</v>
      </c>
      <c r="W586" s="314" t="e">
        <f t="shared" si="138"/>
        <v>#DIV/0!</v>
      </c>
      <c r="X586" s="314" t="e">
        <f t="shared" si="139"/>
        <v>#DIV/0!</v>
      </c>
    </row>
    <row r="587" spans="1:24" ht="14.25">
      <c r="A587" s="302" t="e">
        <f t="shared" si="127"/>
        <v>#DIV/0!</v>
      </c>
      <c r="B587" s="302" t="e">
        <f t="shared" si="128"/>
        <v>#DIV/0!</v>
      </c>
      <c r="C587" s="302" t="e">
        <f t="shared" si="129"/>
        <v>#DIV/0!</v>
      </c>
      <c r="D587" s="302"/>
      <c r="E587" s="355"/>
      <c r="F587" s="362"/>
      <c r="G587" s="305">
        <f t="shared" si="130"/>
        <v>0</v>
      </c>
      <c r="H587" s="306">
        <f t="shared" si="131"/>
        <v>0</v>
      </c>
      <c r="I587" s="364"/>
      <c r="J587" s="365"/>
      <c r="K587" s="306" t="e">
        <f t="shared" si="132"/>
        <v>#DIV/0!</v>
      </c>
      <c r="L587" s="131"/>
      <c r="M587" s="309"/>
      <c r="N587" s="310">
        <f t="shared" si="133"/>
        <v>0</v>
      </c>
      <c r="O587" s="311">
        <f t="shared" si="134"/>
        <v>0</v>
      </c>
      <c r="P587" s="312"/>
      <c r="Q587" s="313"/>
      <c r="R587" t="e">
        <f t="shared" si="126"/>
        <v>#DIV/0!</v>
      </c>
      <c r="T587" t="e">
        <f t="shared" si="135"/>
        <v>#DIV/0!</v>
      </c>
      <c r="U587" s="314" t="e">
        <f t="shared" si="136"/>
        <v>#DIV/0!</v>
      </c>
      <c r="V587" s="314" t="e">
        <f t="shared" si="137"/>
        <v>#DIV/0!</v>
      </c>
      <c r="W587" s="314" t="e">
        <f t="shared" si="138"/>
        <v>#DIV/0!</v>
      </c>
      <c r="X587" s="314" t="e">
        <f t="shared" si="139"/>
        <v>#DIV/0!</v>
      </c>
    </row>
    <row r="588" spans="1:24" ht="14.25">
      <c r="A588" s="302" t="e">
        <f t="shared" si="127"/>
        <v>#DIV/0!</v>
      </c>
      <c r="B588" s="302" t="e">
        <f t="shared" si="128"/>
        <v>#DIV/0!</v>
      </c>
      <c r="C588" s="302" t="e">
        <f t="shared" si="129"/>
        <v>#DIV/0!</v>
      </c>
      <c r="D588" s="302"/>
      <c r="E588" s="355"/>
      <c r="F588" s="362"/>
      <c r="G588" s="305">
        <f t="shared" si="130"/>
        <v>0</v>
      </c>
      <c r="H588" s="306">
        <f t="shared" si="131"/>
        <v>0</v>
      </c>
      <c r="I588" s="364"/>
      <c r="J588" s="365"/>
      <c r="K588" s="306" t="e">
        <f t="shared" si="132"/>
        <v>#DIV/0!</v>
      </c>
      <c r="L588" s="131"/>
      <c r="M588" s="309"/>
      <c r="N588" s="310">
        <f t="shared" si="133"/>
        <v>0</v>
      </c>
      <c r="O588" s="311">
        <f t="shared" si="134"/>
        <v>0</v>
      </c>
      <c r="P588" s="312"/>
      <c r="Q588" s="313"/>
      <c r="R588" t="e">
        <f t="shared" si="126"/>
        <v>#DIV/0!</v>
      </c>
      <c r="T588" t="e">
        <f t="shared" si="135"/>
        <v>#DIV/0!</v>
      </c>
      <c r="U588" s="314" t="e">
        <f t="shared" si="136"/>
        <v>#DIV/0!</v>
      </c>
      <c r="V588" s="314" t="e">
        <f t="shared" si="137"/>
        <v>#DIV/0!</v>
      </c>
      <c r="W588" s="314" t="e">
        <f t="shared" si="138"/>
        <v>#DIV/0!</v>
      </c>
      <c r="X588" s="314" t="e">
        <f t="shared" si="139"/>
        <v>#DIV/0!</v>
      </c>
    </row>
    <row r="589" spans="1:24" ht="14.25">
      <c r="A589" s="302" t="e">
        <f t="shared" si="127"/>
        <v>#DIV/0!</v>
      </c>
      <c r="B589" s="302" t="e">
        <f t="shared" si="128"/>
        <v>#DIV/0!</v>
      </c>
      <c r="C589" s="302" t="e">
        <f t="shared" si="129"/>
        <v>#DIV/0!</v>
      </c>
      <c r="D589" s="302"/>
      <c r="E589" s="355"/>
      <c r="F589" s="362"/>
      <c r="G589" s="305">
        <f t="shared" si="130"/>
        <v>0</v>
      </c>
      <c r="H589" s="306">
        <f t="shared" si="131"/>
        <v>0</v>
      </c>
      <c r="I589" s="364"/>
      <c r="J589" s="365"/>
      <c r="K589" s="306" t="e">
        <f t="shared" si="132"/>
        <v>#DIV/0!</v>
      </c>
      <c r="L589" s="131"/>
      <c r="M589" s="309"/>
      <c r="N589" s="310">
        <f t="shared" si="133"/>
        <v>0</v>
      </c>
      <c r="O589" s="311">
        <f t="shared" si="134"/>
        <v>0</v>
      </c>
      <c r="P589" s="312"/>
      <c r="Q589" s="313"/>
      <c r="R589" t="e">
        <f t="shared" si="126"/>
        <v>#DIV/0!</v>
      </c>
      <c r="T589" t="e">
        <f t="shared" si="135"/>
        <v>#DIV/0!</v>
      </c>
      <c r="U589" s="314" t="e">
        <f t="shared" si="136"/>
        <v>#DIV/0!</v>
      </c>
      <c r="V589" s="314" t="e">
        <f t="shared" si="137"/>
        <v>#DIV/0!</v>
      </c>
      <c r="W589" s="314" t="e">
        <f t="shared" si="138"/>
        <v>#DIV/0!</v>
      </c>
      <c r="X589" s="314" t="e">
        <f t="shared" si="139"/>
        <v>#DIV/0!</v>
      </c>
    </row>
    <row r="590" spans="1:24" ht="14.25">
      <c r="A590" s="302" t="e">
        <f t="shared" si="127"/>
        <v>#DIV/0!</v>
      </c>
      <c r="B590" s="302" t="e">
        <f t="shared" si="128"/>
        <v>#DIV/0!</v>
      </c>
      <c r="C590" s="302" t="e">
        <f t="shared" si="129"/>
        <v>#DIV/0!</v>
      </c>
      <c r="D590" s="302"/>
      <c r="E590" s="355"/>
      <c r="F590" s="362"/>
      <c r="G590" s="305">
        <f t="shared" si="130"/>
        <v>0</v>
      </c>
      <c r="H590" s="306">
        <f t="shared" si="131"/>
        <v>0</v>
      </c>
      <c r="I590" s="364"/>
      <c r="J590" s="365"/>
      <c r="K590" s="306" t="e">
        <f t="shared" si="132"/>
        <v>#DIV/0!</v>
      </c>
      <c r="L590" s="131"/>
      <c r="M590" s="309"/>
      <c r="N590" s="310">
        <f t="shared" si="133"/>
        <v>0</v>
      </c>
      <c r="O590" s="311">
        <f t="shared" si="134"/>
        <v>0</v>
      </c>
      <c r="P590" s="312"/>
      <c r="Q590" s="313"/>
      <c r="R590" t="e">
        <f t="shared" si="126"/>
        <v>#DIV/0!</v>
      </c>
      <c r="T590" t="e">
        <f t="shared" si="135"/>
        <v>#DIV/0!</v>
      </c>
      <c r="U590" s="314" t="e">
        <f t="shared" si="136"/>
        <v>#DIV/0!</v>
      </c>
      <c r="V590" s="314" t="e">
        <f t="shared" si="137"/>
        <v>#DIV/0!</v>
      </c>
      <c r="W590" s="314" t="e">
        <f t="shared" si="138"/>
        <v>#DIV/0!</v>
      </c>
      <c r="X590" s="314" t="e">
        <f t="shared" si="139"/>
        <v>#DIV/0!</v>
      </c>
    </row>
    <row r="591" spans="1:24" ht="14.25">
      <c r="A591" s="302" t="e">
        <f t="shared" si="127"/>
        <v>#DIV/0!</v>
      </c>
      <c r="B591" s="302" t="e">
        <f t="shared" si="128"/>
        <v>#DIV/0!</v>
      </c>
      <c r="C591" s="302" t="e">
        <f t="shared" si="129"/>
        <v>#DIV/0!</v>
      </c>
      <c r="D591" s="302"/>
      <c r="E591" s="355"/>
      <c r="F591" s="362"/>
      <c r="G591" s="305">
        <f t="shared" si="130"/>
        <v>0</v>
      </c>
      <c r="H591" s="306">
        <f t="shared" si="131"/>
        <v>0</v>
      </c>
      <c r="I591" s="364"/>
      <c r="J591" s="365"/>
      <c r="K591" s="306" t="e">
        <f t="shared" si="132"/>
        <v>#DIV/0!</v>
      </c>
      <c r="L591" s="131"/>
      <c r="M591" s="309"/>
      <c r="N591" s="310">
        <f t="shared" si="133"/>
        <v>0</v>
      </c>
      <c r="O591" s="311">
        <f t="shared" si="134"/>
        <v>0</v>
      </c>
      <c r="P591" s="312"/>
      <c r="Q591" s="313"/>
      <c r="R591" t="e">
        <f t="shared" si="126"/>
        <v>#DIV/0!</v>
      </c>
      <c r="T591" t="e">
        <f t="shared" si="135"/>
        <v>#DIV/0!</v>
      </c>
      <c r="U591" s="314" t="e">
        <f t="shared" si="136"/>
        <v>#DIV/0!</v>
      </c>
      <c r="V591" s="314" t="e">
        <f t="shared" si="137"/>
        <v>#DIV/0!</v>
      </c>
      <c r="W591" s="314" t="e">
        <f t="shared" si="138"/>
        <v>#DIV/0!</v>
      </c>
      <c r="X591" s="314" t="e">
        <f t="shared" si="139"/>
        <v>#DIV/0!</v>
      </c>
    </row>
    <row r="592" spans="1:24" ht="14.25">
      <c r="A592" s="302" t="e">
        <f t="shared" si="127"/>
        <v>#DIV/0!</v>
      </c>
      <c r="B592" s="302" t="e">
        <f t="shared" si="128"/>
        <v>#DIV/0!</v>
      </c>
      <c r="C592" s="302" t="e">
        <f t="shared" si="129"/>
        <v>#DIV/0!</v>
      </c>
      <c r="D592" s="302"/>
      <c r="E592" s="355"/>
      <c r="F592" s="362"/>
      <c r="G592" s="305">
        <f t="shared" si="130"/>
        <v>0</v>
      </c>
      <c r="H592" s="306">
        <f t="shared" si="131"/>
        <v>0</v>
      </c>
      <c r="I592" s="364"/>
      <c r="J592" s="365"/>
      <c r="K592" s="306" t="e">
        <f t="shared" si="132"/>
        <v>#DIV/0!</v>
      </c>
      <c r="L592" s="131"/>
      <c r="M592" s="309"/>
      <c r="N592" s="310">
        <f t="shared" si="133"/>
        <v>0</v>
      </c>
      <c r="O592" s="311">
        <f t="shared" si="134"/>
        <v>0</v>
      </c>
      <c r="P592" s="312"/>
      <c r="Q592" s="313"/>
      <c r="R592" t="e">
        <f t="shared" si="126"/>
        <v>#DIV/0!</v>
      </c>
      <c r="T592" t="e">
        <f t="shared" si="135"/>
        <v>#DIV/0!</v>
      </c>
      <c r="U592" s="314" t="e">
        <f t="shared" si="136"/>
        <v>#DIV/0!</v>
      </c>
      <c r="V592" s="314" t="e">
        <f t="shared" si="137"/>
        <v>#DIV/0!</v>
      </c>
      <c r="W592" s="314" t="e">
        <f t="shared" si="138"/>
        <v>#DIV/0!</v>
      </c>
      <c r="X592" s="314" t="e">
        <f t="shared" si="139"/>
        <v>#DIV/0!</v>
      </c>
    </row>
    <row r="593" spans="1:24" ht="14.25">
      <c r="A593" s="302" t="e">
        <f t="shared" si="127"/>
        <v>#DIV/0!</v>
      </c>
      <c r="B593" s="302" t="e">
        <f t="shared" si="128"/>
        <v>#DIV/0!</v>
      </c>
      <c r="C593" s="302" t="e">
        <f t="shared" si="129"/>
        <v>#DIV/0!</v>
      </c>
      <c r="D593" s="302"/>
      <c r="E593" s="355"/>
      <c r="F593" s="362"/>
      <c r="G593" s="305">
        <f t="shared" si="130"/>
        <v>0</v>
      </c>
      <c r="H593" s="306">
        <f t="shared" si="131"/>
        <v>0</v>
      </c>
      <c r="I593" s="364"/>
      <c r="J593" s="365"/>
      <c r="K593" s="306" t="e">
        <f t="shared" si="132"/>
        <v>#DIV/0!</v>
      </c>
      <c r="L593" s="131"/>
      <c r="M593" s="309"/>
      <c r="N593" s="310">
        <f t="shared" si="133"/>
        <v>0</v>
      </c>
      <c r="O593" s="311">
        <f t="shared" si="134"/>
        <v>0</v>
      </c>
      <c r="P593" s="312"/>
      <c r="Q593" s="313"/>
      <c r="R593" t="e">
        <f t="shared" si="126"/>
        <v>#DIV/0!</v>
      </c>
      <c r="T593" t="e">
        <f t="shared" si="135"/>
        <v>#DIV/0!</v>
      </c>
      <c r="U593" s="314" t="e">
        <f t="shared" si="136"/>
        <v>#DIV/0!</v>
      </c>
      <c r="V593" s="314" t="e">
        <f t="shared" si="137"/>
        <v>#DIV/0!</v>
      </c>
      <c r="W593" s="314" t="e">
        <f t="shared" si="138"/>
        <v>#DIV/0!</v>
      </c>
      <c r="X593" s="314" t="e">
        <f t="shared" si="139"/>
        <v>#DIV/0!</v>
      </c>
    </row>
    <row r="594" spans="1:24" ht="14.25">
      <c r="A594" s="302" t="e">
        <f t="shared" si="127"/>
        <v>#DIV/0!</v>
      </c>
      <c r="B594" s="302" t="e">
        <f t="shared" si="128"/>
        <v>#DIV/0!</v>
      </c>
      <c r="C594" s="302" t="e">
        <f t="shared" si="129"/>
        <v>#DIV/0!</v>
      </c>
      <c r="D594" s="302"/>
      <c r="E594" s="355"/>
      <c r="F594" s="362"/>
      <c r="G594" s="305">
        <f t="shared" si="130"/>
        <v>0</v>
      </c>
      <c r="H594" s="306">
        <f t="shared" si="131"/>
        <v>0</v>
      </c>
      <c r="I594" s="364"/>
      <c r="J594" s="365"/>
      <c r="K594" s="306" t="e">
        <f t="shared" si="132"/>
        <v>#DIV/0!</v>
      </c>
      <c r="L594" s="131"/>
      <c r="M594" s="309"/>
      <c r="N594" s="310">
        <f t="shared" si="133"/>
        <v>0</v>
      </c>
      <c r="O594" s="311">
        <f t="shared" si="134"/>
        <v>0</v>
      </c>
      <c r="P594" s="312"/>
      <c r="Q594" s="313"/>
      <c r="R594" t="e">
        <f t="shared" si="126"/>
        <v>#DIV/0!</v>
      </c>
      <c r="T594" t="e">
        <f t="shared" si="135"/>
        <v>#DIV/0!</v>
      </c>
      <c r="U594" s="314" t="e">
        <f t="shared" si="136"/>
        <v>#DIV/0!</v>
      </c>
      <c r="V594" s="314" t="e">
        <f t="shared" si="137"/>
        <v>#DIV/0!</v>
      </c>
      <c r="W594" s="314" t="e">
        <f t="shared" si="138"/>
        <v>#DIV/0!</v>
      </c>
      <c r="X594" s="314" t="e">
        <f t="shared" si="139"/>
        <v>#DIV/0!</v>
      </c>
    </row>
    <row r="595" spans="1:24" ht="14.25">
      <c r="A595" s="302" t="e">
        <f t="shared" si="127"/>
        <v>#DIV/0!</v>
      </c>
      <c r="B595" s="302" t="e">
        <f t="shared" si="128"/>
        <v>#DIV/0!</v>
      </c>
      <c r="C595" s="302" t="e">
        <f t="shared" si="129"/>
        <v>#DIV/0!</v>
      </c>
      <c r="D595" s="302"/>
      <c r="E595" s="355"/>
      <c r="F595" s="362"/>
      <c r="G595" s="305">
        <f t="shared" si="130"/>
        <v>0</v>
      </c>
      <c r="H595" s="306">
        <f t="shared" si="131"/>
        <v>0</v>
      </c>
      <c r="I595" s="364"/>
      <c r="J595" s="365"/>
      <c r="K595" s="306" t="e">
        <f t="shared" si="132"/>
        <v>#DIV/0!</v>
      </c>
      <c r="L595" s="131"/>
      <c r="M595" s="309"/>
      <c r="N595" s="310">
        <f t="shared" si="133"/>
        <v>0</v>
      </c>
      <c r="O595" s="311">
        <f t="shared" si="134"/>
        <v>0</v>
      </c>
      <c r="P595" s="312"/>
      <c r="Q595" s="313"/>
      <c r="R595" t="e">
        <f t="shared" si="126"/>
        <v>#DIV/0!</v>
      </c>
      <c r="T595" t="e">
        <f t="shared" si="135"/>
        <v>#DIV/0!</v>
      </c>
      <c r="U595" s="314" t="e">
        <f t="shared" si="136"/>
        <v>#DIV/0!</v>
      </c>
      <c r="V595" s="314" t="e">
        <f t="shared" si="137"/>
        <v>#DIV/0!</v>
      </c>
      <c r="W595" s="314" t="e">
        <f t="shared" si="138"/>
        <v>#DIV/0!</v>
      </c>
      <c r="X595" s="314" t="e">
        <f t="shared" si="139"/>
        <v>#DIV/0!</v>
      </c>
    </row>
    <row r="596" spans="1:24" ht="14.25">
      <c r="A596" s="302" t="e">
        <f t="shared" si="127"/>
        <v>#DIV/0!</v>
      </c>
      <c r="B596" s="302" t="e">
        <f t="shared" si="128"/>
        <v>#DIV/0!</v>
      </c>
      <c r="C596" s="302" t="e">
        <f t="shared" si="129"/>
        <v>#DIV/0!</v>
      </c>
      <c r="D596" s="302"/>
      <c r="E596" s="355"/>
      <c r="F596" s="362"/>
      <c r="G596" s="305">
        <f t="shared" si="130"/>
        <v>0</v>
      </c>
      <c r="H596" s="306">
        <f t="shared" si="131"/>
        <v>0</v>
      </c>
      <c r="I596" s="364"/>
      <c r="J596" s="365"/>
      <c r="K596" s="306" t="e">
        <f t="shared" si="132"/>
        <v>#DIV/0!</v>
      </c>
      <c r="L596" s="131"/>
      <c r="M596" s="309"/>
      <c r="N596" s="310">
        <f t="shared" si="133"/>
        <v>0</v>
      </c>
      <c r="O596" s="311">
        <f t="shared" si="134"/>
        <v>0</v>
      </c>
      <c r="P596" s="312"/>
      <c r="Q596" s="313"/>
      <c r="R596" t="e">
        <f t="shared" si="126"/>
        <v>#DIV/0!</v>
      </c>
      <c r="T596" t="e">
        <f t="shared" si="135"/>
        <v>#DIV/0!</v>
      </c>
      <c r="U596" s="314" t="e">
        <f t="shared" si="136"/>
        <v>#DIV/0!</v>
      </c>
      <c r="V596" s="314" t="e">
        <f t="shared" si="137"/>
        <v>#DIV/0!</v>
      </c>
      <c r="W596" s="314" t="e">
        <f t="shared" si="138"/>
        <v>#DIV/0!</v>
      </c>
      <c r="X596" s="314" t="e">
        <f t="shared" si="139"/>
        <v>#DIV/0!</v>
      </c>
    </row>
    <row r="597" spans="1:24" ht="14.25">
      <c r="A597" s="302" t="e">
        <f t="shared" si="127"/>
        <v>#DIV/0!</v>
      </c>
      <c r="B597" s="302" t="e">
        <f t="shared" si="128"/>
        <v>#DIV/0!</v>
      </c>
      <c r="C597" s="302" t="e">
        <f t="shared" si="129"/>
        <v>#DIV/0!</v>
      </c>
      <c r="D597" s="302"/>
      <c r="E597" s="355"/>
      <c r="F597" s="362"/>
      <c r="G597" s="305">
        <f t="shared" si="130"/>
        <v>0</v>
      </c>
      <c r="H597" s="306">
        <f t="shared" si="131"/>
        <v>0</v>
      </c>
      <c r="I597" s="364"/>
      <c r="J597" s="365"/>
      <c r="K597" s="306" t="e">
        <f t="shared" si="132"/>
        <v>#DIV/0!</v>
      </c>
      <c r="L597" s="131"/>
      <c r="M597" s="309"/>
      <c r="N597" s="310">
        <f t="shared" si="133"/>
        <v>0</v>
      </c>
      <c r="O597" s="311">
        <f t="shared" si="134"/>
        <v>0</v>
      </c>
      <c r="P597" s="312"/>
      <c r="Q597" s="313"/>
      <c r="R597" t="e">
        <f t="shared" si="126"/>
        <v>#DIV/0!</v>
      </c>
      <c r="T597" t="e">
        <f t="shared" si="135"/>
        <v>#DIV/0!</v>
      </c>
      <c r="U597" s="314" t="e">
        <f t="shared" si="136"/>
        <v>#DIV/0!</v>
      </c>
      <c r="V597" s="314" t="e">
        <f t="shared" si="137"/>
        <v>#DIV/0!</v>
      </c>
      <c r="W597" s="314" t="e">
        <f t="shared" si="138"/>
        <v>#DIV/0!</v>
      </c>
      <c r="X597" s="314" t="e">
        <f t="shared" si="139"/>
        <v>#DIV/0!</v>
      </c>
    </row>
    <row r="598" spans="1:24" ht="14.25">
      <c r="A598" s="302" t="e">
        <f t="shared" si="127"/>
        <v>#DIV/0!</v>
      </c>
      <c r="B598" s="302" t="e">
        <f t="shared" si="128"/>
        <v>#DIV/0!</v>
      </c>
      <c r="C598" s="302" t="e">
        <f t="shared" si="129"/>
        <v>#DIV/0!</v>
      </c>
      <c r="D598" s="302"/>
      <c r="E598" s="355"/>
      <c r="F598" s="362"/>
      <c r="G598" s="305">
        <f t="shared" si="130"/>
        <v>0</v>
      </c>
      <c r="H598" s="306">
        <f t="shared" si="131"/>
        <v>0</v>
      </c>
      <c r="I598" s="364"/>
      <c r="J598" s="365"/>
      <c r="K598" s="306" t="e">
        <f t="shared" si="132"/>
        <v>#DIV/0!</v>
      </c>
      <c r="L598" s="131"/>
      <c r="M598" s="309"/>
      <c r="N598" s="310">
        <f t="shared" si="133"/>
        <v>0</v>
      </c>
      <c r="O598" s="311">
        <f t="shared" si="134"/>
        <v>0</v>
      </c>
      <c r="P598" s="312"/>
      <c r="Q598" s="313"/>
      <c r="R598" t="e">
        <f t="shared" si="126"/>
        <v>#DIV/0!</v>
      </c>
      <c r="T598" t="e">
        <f t="shared" si="135"/>
        <v>#DIV/0!</v>
      </c>
      <c r="U598" s="314" t="e">
        <f t="shared" si="136"/>
        <v>#DIV/0!</v>
      </c>
      <c r="V598" s="314" t="e">
        <f t="shared" si="137"/>
        <v>#DIV/0!</v>
      </c>
      <c r="W598" s="314" t="e">
        <f t="shared" si="138"/>
        <v>#DIV/0!</v>
      </c>
      <c r="X598" s="314" t="e">
        <f t="shared" si="139"/>
        <v>#DIV/0!</v>
      </c>
    </row>
    <row r="599" spans="1:24" ht="14.25">
      <c r="A599" s="302" t="e">
        <f t="shared" si="127"/>
        <v>#DIV/0!</v>
      </c>
      <c r="B599" s="302" t="e">
        <f t="shared" si="128"/>
        <v>#DIV/0!</v>
      </c>
      <c r="C599" s="302" t="e">
        <f t="shared" si="129"/>
        <v>#DIV/0!</v>
      </c>
      <c r="D599" s="302"/>
      <c r="E599" s="355"/>
      <c r="F599" s="362"/>
      <c r="G599" s="305">
        <f t="shared" si="130"/>
        <v>0</v>
      </c>
      <c r="H599" s="306">
        <f t="shared" si="131"/>
        <v>0</v>
      </c>
      <c r="I599" s="364"/>
      <c r="J599" s="365"/>
      <c r="K599" s="306" t="e">
        <f t="shared" si="132"/>
        <v>#DIV/0!</v>
      </c>
      <c r="L599" s="131"/>
      <c r="M599" s="309"/>
      <c r="N599" s="310">
        <f t="shared" si="133"/>
        <v>0</v>
      </c>
      <c r="O599" s="311">
        <f t="shared" si="134"/>
        <v>0</v>
      </c>
      <c r="P599" s="312"/>
      <c r="Q599" s="313"/>
      <c r="R599" t="e">
        <f t="shared" si="126"/>
        <v>#DIV/0!</v>
      </c>
      <c r="T599" t="e">
        <f t="shared" si="135"/>
        <v>#DIV/0!</v>
      </c>
      <c r="U599" s="314" t="e">
        <f t="shared" si="136"/>
        <v>#DIV/0!</v>
      </c>
      <c r="V599" s="314" t="e">
        <f t="shared" si="137"/>
        <v>#DIV/0!</v>
      </c>
      <c r="W599" s="314" t="e">
        <f t="shared" si="138"/>
        <v>#DIV/0!</v>
      </c>
      <c r="X599" s="314" t="e">
        <f t="shared" si="139"/>
        <v>#DIV/0!</v>
      </c>
    </row>
    <row r="600" spans="1:24" ht="14.25">
      <c r="A600" s="302" t="e">
        <f t="shared" si="127"/>
        <v>#DIV/0!</v>
      </c>
      <c r="B600" s="302" t="e">
        <f t="shared" si="128"/>
        <v>#DIV/0!</v>
      </c>
      <c r="C600" s="302" t="e">
        <f t="shared" si="129"/>
        <v>#DIV/0!</v>
      </c>
      <c r="D600" s="302"/>
      <c r="E600" s="355"/>
      <c r="F600" s="362"/>
      <c r="G600" s="305">
        <f t="shared" si="130"/>
        <v>0</v>
      </c>
      <c r="H600" s="306">
        <f t="shared" si="131"/>
        <v>0</v>
      </c>
      <c r="I600" s="364"/>
      <c r="J600" s="365"/>
      <c r="K600" s="306" t="e">
        <f t="shared" si="132"/>
        <v>#DIV/0!</v>
      </c>
      <c r="L600" s="131"/>
      <c r="M600" s="309"/>
      <c r="N600" s="310">
        <f t="shared" si="133"/>
        <v>0</v>
      </c>
      <c r="O600" s="311">
        <f t="shared" si="134"/>
        <v>0</v>
      </c>
      <c r="P600" s="312"/>
      <c r="Q600" s="313"/>
      <c r="R600" t="e">
        <f t="shared" si="126"/>
        <v>#DIV/0!</v>
      </c>
      <c r="T600" t="e">
        <f t="shared" si="135"/>
        <v>#DIV/0!</v>
      </c>
      <c r="U600" s="314" t="e">
        <f t="shared" si="136"/>
        <v>#DIV/0!</v>
      </c>
      <c r="V600" s="314" t="e">
        <f t="shared" si="137"/>
        <v>#DIV/0!</v>
      </c>
      <c r="W600" s="314" t="e">
        <f t="shared" si="138"/>
        <v>#DIV/0!</v>
      </c>
      <c r="X600" s="314" t="e">
        <f t="shared" si="139"/>
        <v>#DIV/0!</v>
      </c>
    </row>
    <row r="601" spans="1:24" ht="14.25">
      <c r="A601" s="302" t="e">
        <f t="shared" si="127"/>
        <v>#DIV/0!</v>
      </c>
      <c r="B601" s="302" t="e">
        <f t="shared" si="128"/>
        <v>#DIV/0!</v>
      </c>
      <c r="C601" s="302" t="e">
        <f t="shared" si="129"/>
        <v>#DIV/0!</v>
      </c>
      <c r="D601" s="302"/>
      <c r="E601" s="355"/>
      <c r="F601" s="362"/>
      <c r="G601" s="305">
        <f t="shared" si="130"/>
        <v>0</v>
      </c>
      <c r="H601" s="306">
        <f t="shared" si="131"/>
        <v>0</v>
      </c>
      <c r="I601" s="364"/>
      <c r="J601" s="365"/>
      <c r="K601" s="306" t="e">
        <f t="shared" si="132"/>
        <v>#DIV/0!</v>
      </c>
      <c r="L601" s="131"/>
      <c r="M601" s="309"/>
      <c r="N601" s="310">
        <f t="shared" si="133"/>
        <v>0</v>
      </c>
      <c r="O601" s="311">
        <f t="shared" si="134"/>
        <v>0</v>
      </c>
      <c r="P601" s="312"/>
      <c r="Q601" s="313"/>
      <c r="R601" t="e">
        <f t="shared" si="126"/>
        <v>#DIV/0!</v>
      </c>
      <c r="T601" t="e">
        <f t="shared" si="135"/>
        <v>#DIV/0!</v>
      </c>
      <c r="U601" s="314" t="e">
        <f t="shared" si="136"/>
        <v>#DIV/0!</v>
      </c>
      <c r="V601" s="314" t="e">
        <f t="shared" si="137"/>
        <v>#DIV/0!</v>
      </c>
      <c r="W601" s="314" t="e">
        <f t="shared" si="138"/>
        <v>#DIV/0!</v>
      </c>
      <c r="X601" s="314" t="e">
        <f t="shared" si="139"/>
        <v>#DIV/0!</v>
      </c>
    </row>
    <row r="602" spans="1:24" ht="14.25">
      <c r="A602" s="302" t="e">
        <f t="shared" si="127"/>
        <v>#DIV/0!</v>
      </c>
      <c r="B602" s="302" t="e">
        <f t="shared" si="128"/>
        <v>#DIV/0!</v>
      </c>
      <c r="C602" s="302" t="e">
        <f t="shared" si="129"/>
        <v>#DIV/0!</v>
      </c>
      <c r="D602" s="302"/>
      <c r="E602" s="355"/>
      <c r="F602" s="362"/>
      <c r="G602" s="305">
        <f t="shared" si="130"/>
        <v>0</v>
      </c>
      <c r="H602" s="306">
        <f t="shared" si="131"/>
        <v>0</v>
      </c>
      <c r="I602" s="364"/>
      <c r="J602" s="365"/>
      <c r="K602" s="306" t="e">
        <f t="shared" si="132"/>
        <v>#DIV/0!</v>
      </c>
      <c r="L602" s="131"/>
      <c r="M602" s="309"/>
      <c r="N602" s="310">
        <f t="shared" si="133"/>
        <v>0</v>
      </c>
      <c r="O602" s="311">
        <f t="shared" si="134"/>
        <v>0</v>
      </c>
      <c r="P602" s="312"/>
      <c r="Q602" s="313"/>
      <c r="R602" t="e">
        <f t="shared" si="126"/>
        <v>#DIV/0!</v>
      </c>
      <c r="T602" t="e">
        <f t="shared" si="135"/>
        <v>#DIV/0!</v>
      </c>
      <c r="U602" s="314" t="e">
        <f t="shared" si="136"/>
        <v>#DIV/0!</v>
      </c>
      <c r="V602" s="314" t="e">
        <f t="shared" si="137"/>
        <v>#DIV/0!</v>
      </c>
      <c r="W602" s="314" t="e">
        <f t="shared" si="138"/>
        <v>#DIV/0!</v>
      </c>
      <c r="X602" s="314" t="e">
        <f t="shared" si="139"/>
        <v>#DIV/0!</v>
      </c>
    </row>
    <row r="603" spans="1:24" ht="14.25">
      <c r="A603" s="302" t="e">
        <f t="shared" si="127"/>
        <v>#DIV/0!</v>
      </c>
      <c r="B603" s="302" t="e">
        <f t="shared" si="128"/>
        <v>#DIV/0!</v>
      </c>
      <c r="C603" s="302" t="e">
        <f t="shared" si="129"/>
        <v>#DIV/0!</v>
      </c>
      <c r="D603" s="302"/>
      <c r="E603" s="355"/>
      <c r="F603" s="362"/>
      <c r="G603" s="305">
        <f t="shared" si="130"/>
        <v>0</v>
      </c>
      <c r="H603" s="306">
        <f t="shared" si="131"/>
        <v>0</v>
      </c>
      <c r="I603" s="364"/>
      <c r="J603" s="365"/>
      <c r="K603" s="306" t="e">
        <f t="shared" si="132"/>
        <v>#DIV/0!</v>
      </c>
      <c r="L603" s="131"/>
      <c r="M603" s="309"/>
      <c r="N603" s="310">
        <f t="shared" si="133"/>
        <v>0</v>
      </c>
      <c r="O603" s="311">
        <f t="shared" si="134"/>
        <v>0</v>
      </c>
      <c r="P603" s="312"/>
      <c r="Q603" s="313"/>
      <c r="R603" t="e">
        <f t="shared" si="126"/>
        <v>#DIV/0!</v>
      </c>
      <c r="T603" t="e">
        <f t="shared" si="135"/>
        <v>#DIV/0!</v>
      </c>
      <c r="U603" s="314" t="e">
        <f t="shared" si="136"/>
        <v>#DIV/0!</v>
      </c>
      <c r="V603" s="314" t="e">
        <f t="shared" si="137"/>
        <v>#DIV/0!</v>
      </c>
      <c r="W603" s="314" t="e">
        <f t="shared" si="138"/>
        <v>#DIV/0!</v>
      </c>
      <c r="X603" s="314" t="e">
        <f t="shared" si="139"/>
        <v>#DIV/0!</v>
      </c>
    </row>
    <row r="604" spans="1:24" ht="14.25">
      <c r="A604" s="302" t="e">
        <f t="shared" si="127"/>
        <v>#DIV/0!</v>
      </c>
      <c r="B604" s="302" t="e">
        <f t="shared" si="128"/>
        <v>#DIV/0!</v>
      </c>
      <c r="C604" s="302" t="e">
        <f t="shared" si="129"/>
        <v>#DIV/0!</v>
      </c>
      <c r="D604" s="302"/>
      <c r="E604" s="355"/>
      <c r="F604" s="362"/>
      <c r="G604" s="305">
        <f t="shared" si="130"/>
        <v>0</v>
      </c>
      <c r="H604" s="306">
        <f t="shared" si="131"/>
        <v>0</v>
      </c>
      <c r="I604" s="364"/>
      <c r="J604" s="365"/>
      <c r="K604" s="306" t="e">
        <f t="shared" si="132"/>
        <v>#DIV/0!</v>
      </c>
      <c r="L604" s="131"/>
      <c r="M604" s="309"/>
      <c r="N604" s="310">
        <f t="shared" si="133"/>
        <v>0</v>
      </c>
      <c r="O604" s="311">
        <f t="shared" si="134"/>
        <v>0</v>
      </c>
      <c r="P604" s="312"/>
      <c r="Q604" s="313"/>
      <c r="R604" t="e">
        <f t="shared" si="126"/>
        <v>#DIV/0!</v>
      </c>
      <c r="T604" t="e">
        <f t="shared" si="135"/>
        <v>#DIV/0!</v>
      </c>
      <c r="U604" s="314" t="e">
        <f t="shared" si="136"/>
        <v>#DIV/0!</v>
      </c>
      <c r="V604" s="314" t="e">
        <f t="shared" si="137"/>
        <v>#DIV/0!</v>
      </c>
      <c r="W604" s="314" t="e">
        <f t="shared" si="138"/>
        <v>#DIV/0!</v>
      </c>
      <c r="X604" s="314" t="e">
        <f t="shared" si="139"/>
        <v>#DIV/0!</v>
      </c>
    </row>
    <row r="605" spans="1:24" ht="14.25">
      <c r="A605" s="302" t="e">
        <f t="shared" si="127"/>
        <v>#DIV/0!</v>
      </c>
      <c r="B605" s="302" t="e">
        <f t="shared" si="128"/>
        <v>#DIV/0!</v>
      </c>
      <c r="C605" s="302" t="e">
        <f t="shared" si="129"/>
        <v>#DIV/0!</v>
      </c>
      <c r="D605" s="302"/>
      <c r="E605" s="355"/>
      <c r="F605" s="362"/>
      <c r="G605" s="305">
        <f t="shared" si="130"/>
        <v>0</v>
      </c>
      <c r="H605" s="306">
        <f t="shared" si="131"/>
        <v>0</v>
      </c>
      <c r="I605" s="364"/>
      <c r="J605" s="365"/>
      <c r="K605" s="306" t="e">
        <f t="shared" si="132"/>
        <v>#DIV/0!</v>
      </c>
      <c r="L605" s="131"/>
      <c r="M605" s="309"/>
      <c r="N605" s="310">
        <f t="shared" si="133"/>
        <v>0</v>
      </c>
      <c r="O605" s="311">
        <f t="shared" si="134"/>
        <v>0</v>
      </c>
      <c r="P605" s="312"/>
      <c r="Q605" s="313"/>
      <c r="R605" t="e">
        <f t="shared" si="126"/>
        <v>#DIV/0!</v>
      </c>
      <c r="T605" t="e">
        <f t="shared" si="135"/>
        <v>#DIV/0!</v>
      </c>
      <c r="U605" s="314" t="e">
        <f t="shared" si="136"/>
        <v>#DIV/0!</v>
      </c>
      <c r="V605" s="314" t="e">
        <f t="shared" si="137"/>
        <v>#DIV/0!</v>
      </c>
      <c r="W605" s="314" t="e">
        <f t="shared" si="138"/>
        <v>#DIV/0!</v>
      </c>
      <c r="X605" s="314" t="e">
        <f t="shared" si="139"/>
        <v>#DIV/0!</v>
      </c>
    </row>
    <row r="606" spans="1:24" ht="14.25">
      <c r="A606" s="302" t="e">
        <f t="shared" si="127"/>
        <v>#DIV/0!</v>
      </c>
      <c r="B606" s="302" t="e">
        <f t="shared" si="128"/>
        <v>#DIV/0!</v>
      </c>
      <c r="C606" s="302" t="e">
        <f t="shared" si="129"/>
        <v>#DIV/0!</v>
      </c>
      <c r="D606" s="302"/>
      <c r="E606" s="355"/>
      <c r="F606" s="362"/>
      <c r="G606" s="305">
        <f t="shared" si="130"/>
        <v>0</v>
      </c>
      <c r="H606" s="306">
        <f t="shared" si="131"/>
        <v>0</v>
      </c>
      <c r="I606" s="364"/>
      <c r="J606" s="365"/>
      <c r="K606" s="306" t="e">
        <f t="shared" si="132"/>
        <v>#DIV/0!</v>
      </c>
      <c r="L606" s="131"/>
      <c r="M606" s="309"/>
      <c r="N606" s="310">
        <f t="shared" si="133"/>
        <v>0</v>
      </c>
      <c r="O606" s="311">
        <f t="shared" si="134"/>
        <v>0</v>
      </c>
      <c r="P606" s="312"/>
      <c r="Q606" s="313"/>
      <c r="R606" t="e">
        <f t="shared" si="126"/>
        <v>#DIV/0!</v>
      </c>
      <c r="T606" t="e">
        <f t="shared" si="135"/>
        <v>#DIV/0!</v>
      </c>
      <c r="U606" s="314" t="e">
        <f t="shared" si="136"/>
        <v>#DIV/0!</v>
      </c>
      <c r="V606" s="314" t="e">
        <f t="shared" si="137"/>
        <v>#DIV/0!</v>
      </c>
      <c r="W606" s="314" t="e">
        <f t="shared" si="138"/>
        <v>#DIV/0!</v>
      </c>
      <c r="X606" s="314" t="e">
        <f t="shared" si="139"/>
        <v>#DIV/0!</v>
      </c>
    </row>
    <row r="607" spans="1:24" ht="14.25">
      <c r="A607" s="302" t="e">
        <f t="shared" si="127"/>
        <v>#DIV/0!</v>
      </c>
      <c r="B607" s="302" t="e">
        <f t="shared" si="128"/>
        <v>#DIV/0!</v>
      </c>
      <c r="C607" s="302" t="e">
        <f t="shared" si="129"/>
        <v>#DIV/0!</v>
      </c>
      <c r="D607" s="302"/>
      <c r="E607" s="355"/>
      <c r="F607" s="362"/>
      <c r="G607" s="305">
        <f t="shared" si="130"/>
        <v>0</v>
      </c>
      <c r="H607" s="306">
        <f t="shared" si="131"/>
        <v>0</v>
      </c>
      <c r="I607" s="364"/>
      <c r="J607" s="365"/>
      <c r="K607" s="306" t="e">
        <f t="shared" si="132"/>
        <v>#DIV/0!</v>
      </c>
      <c r="L607" s="131"/>
      <c r="M607" s="309"/>
      <c r="N607" s="310">
        <f t="shared" si="133"/>
        <v>0</v>
      </c>
      <c r="O607" s="311">
        <f t="shared" si="134"/>
        <v>0</v>
      </c>
      <c r="P607" s="312"/>
      <c r="Q607" s="313"/>
      <c r="R607" t="e">
        <f t="shared" si="126"/>
        <v>#DIV/0!</v>
      </c>
      <c r="T607" t="e">
        <f t="shared" si="135"/>
        <v>#DIV/0!</v>
      </c>
      <c r="U607" s="314" t="e">
        <f t="shared" si="136"/>
        <v>#DIV/0!</v>
      </c>
      <c r="V607" s="314" t="e">
        <f t="shared" si="137"/>
        <v>#DIV/0!</v>
      </c>
      <c r="W607" s="314" t="e">
        <f t="shared" si="138"/>
        <v>#DIV/0!</v>
      </c>
      <c r="X607" s="314" t="e">
        <f t="shared" si="139"/>
        <v>#DIV/0!</v>
      </c>
    </row>
    <row r="608" spans="1:24" ht="14.25">
      <c r="A608" s="302" t="e">
        <f t="shared" si="127"/>
        <v>#DIV/0!</v>
      </c>
      <c r="B608" s="302" t="e">
        <f t="shared" si="128"/>
        <v>#DIV/0!</v>
      </c>
      <c r="C608" s="302" t="e">
        <f t="shared" si="129"/>
        <v>#DIV/0!</v>
      </c>
      <c r="D608" s="302"/>
      <c r="E608" s="355"/>
      <c r="F608" s="362"/>
      <c r="G608" s="305">
        <f t="shared" si="130"/>
        <v>0</v>
      </c>
      <c r="H608" s="306">
        <f t="shared" si="131"/>
        <v>0</v>
      </c>
      <c r="I608" s="364"/>
      <c r="J608" s="365"/>
      <c r="K608" s="306" t="e">
        <f t="shared" si="132"/>
        <v>#DIV/0!</v>
      </c>
      <c r="L608" s="131"/>
      <c r="M608" s="309"/>
      <c r="N608" s="310">
        <f t="shared" si="133"/>
        <v>0</v>
      </c>
      <c r="O608" s="311">
        <f t="shared" si="134"/>
        <v>0</v>
      </c>
      <c r="P608" s="312"/>
      <c r="Q608" s="313"/>
      <c r="R608" t="e">
        <f t="shared" si="126"/>
        <v>#DIV/0!</v>
      </c>
      <c r="T608" t="e">
        <f t="shared" si="135"/>
        <v>#DIV/0!</v>
      </c>
      <c r="U608" s="314" t="e">
        <f t="shared" si="136"/>
        <v>#DIV/0!</v>
      </c>
      <c r="V608" s="314" t="e">
        <f t="shared" si="137"/>
        <v>#DIV/0!</v>
      </c>
      <c r="W608" s="314" t="e">
        <f t="shared" si="138"/>
        <v>#DIV/0!</v>
      </c>
      <c r="X608" s="314" t="e">
        <f t="shared" si="139"/>
        <v>#DIV/0!</v>
      </c>
    </row>
    <row r="609" spans="1:24" ht="14.25">
      <c r="A609" s="302" t="e">
        <f t="shared" si="127"/>
        <v>#DIV/0!</v>
      </c>
      <c r="B609" s="302" t="e">
        <f t="shared" si="128"/>
        <v>#DIV/0!</v>
      </c>
      <c r="C609" s="302" t="e">
        <f t="shared" si="129"/>
        <v>#DIV/0!</v>
      </c>
      <c r="D609" s="302"/>
      <c r="E609" s="355"/>
      <c r="F609" s="362"/>
      <c r="G609" s="305">
        <f t="shared" si="130"/>
        <v>0</v>
      </c>
      <c r="H609" s="306">
        <f t="shared" si="131"/>
        <v>0</v>
      </c>
      <c r="I609" s="364"/>
      <c r="J609" s="365"/>
      <c r="K609" s="306" t="e">
        <f t="shared" si="132"/>
        <v>#DIV/0!</v>
      </c>
      <c r="L609" s="131"/>
      <c r="M609" s="309"/>
      <c r="N609" s="310">
        <f t="shared" si="133"/>
        <v>0</v>
      </c>
      <c r="O609" s="311">
        <f t="shared" si="134"/>
        <v>0</v>
      </c>
      <c r="P609" s="312"/>
      <c r="Q609" s="313"/>
      <c r="R609" t="e">
        <f t="shared" si="126"/>
        <v>#DIV/0!</v>
      </c>
      <c r="T609" t="e">
        <f t="shared" si="135"/>
        <v>#DIV/0!</v>
      </c>
      <c r="U609" s="314" t="e">
        <f t="shared" si="136"/>
        <v>#DIV/0!</v>
      </c>
      <c r="V609" s="314" t="e">
        <f t="shared" si="137"/>
        <v>#DIV/0!</v>
      </c>
      <c r="W609" s="314" t="e">
        <f t="shared" si="138"/>
        <v>#DIV/0!</v>
      </c>
      <c r="X609" s="314" t="e">
        <f t="shared" si="139"/>
        <v>#DIV/0!</v>
      </c>
    </row>
    <row r="610" spans="1:24" ht="14.25">
      <c r="A610" s="302" t="e">
        <f t="shared" si="127"/>
        <v>#DIV/0!</v>
      </c>
      <c r="B610" s="302" t="e">
        <f t="shared" si="128"/>
        <v>#DIV/0!</v>
      </c>
      <c r="C610" s="302" t="e">
        <f t="shared" si="129"/>
        <v>#DIV/0!</v>
      </c>
      <c r="D610" s="302"/>
      <c r="E610" s="355"/>
      <c r="F610" s="362"/>
      <c r="G610" s="305">
        <f t="shared" si="130"/>
        <v>0</v>
      </c>
      <c r="H610" s="306">
        <f t="shared" si="131"/>
        <v>0</v>
      </c>
      <c r="I610" s="364"/>
      <c r="J610" s="365"/>
      <c r="K610" s="306" t="e">
        <f t="shared" si="132"/>
        <v>#DIV/0!</v>
      </c>
      <c r="L610" s="131"/>
      <c r="M610" s="309"/>
      <c r="N610" s="310">
        <f t="shared" si="133"/>
        <v>0</v>
      </c>
      <c r="O610" s="311">
        <f t="shared" si="134"/>
        <v>0</v>
      </c>
      <c r="P610" s="312"/>
      <c r="Q610" s="313"/>
      <c r="R610" t="e">
        <f t="shared" si="126"/>
        <v>#DIV/0!</v>
      </c>
      <c r="T610" t="e">
        <f t="shared" si="135"/>
        <v>#DIV/0!</v>
      </c>
      <c r="U610" s="314" t="e">
        <f t="shared" si="136"/>
        <v>#DIV/0!</v>
      </c>
      <c r="V610" s="314" t="e">
        <f t="shared" si="137"/>
        <v>#DIV/0!</v>
      </c>
      <c r="W610" s="314" t="e">
        <f t="shared" si="138"/>
        <v>#DIV/0!</v>
      </c>
      <c r="X610" s="314" t="e">
        <f t="shared" si="139"/>
        <v>#DIV/0!</v>
      </c>
    </row>
    <row r="611" spans="1:24" ht="14.25">
      <c r="A611" s="302" t="e">
        <f t="shared" si="127"/>
        <v>#DIV/0!</v>
      </c>
      <c r="B611" s="302" t="e">
        <f t="shared" si="128"/>
        <v>#DIV/0!</v>
      </c>
      <c r="C611" s="302" t="e">
        <f t="shared" si="129"/>
        <v>#DIV/0!</v>
      </c>
      <c r="D611" s="302"/>
      <c r="E611" s="355"/>
      <c r="F611" s="362"/>
      <c r="G611" s="305">
        <f t="shared" si="130"/>
        <v>0</v>
      </c>
      <c r="H611" s="306">
        <f t="shared" si="131"/>
        <v>0</v>
      </c>
      <c r="I611" s="364"/>
      <c r="J611" s="365"/>
      <c r="K611" s="306" t="e">
        <f t="shared" si="132"/>
        <v>#DIV/0!</v>
      </c>
      <c r="L611" s="131"/>
      <c r="M611" s="309"/>
      <c r="N611" s="310">
        <f t="shared" si="133"/>
        <v>0</v>
      </c>
      <c r="O611" s="311">
        <f t="shared" si="134"/>
        <v>0</v>
      </c>
      <c r="P611" s="312"/>
      <c r="Q611" s="313"/>
      <c r="R611" t="e">
        <f aca="true" t="shared" si="140" ref="R611:R674">P611*(O611/SQRT(Q611))</f>
        <v>#DIV/0!</v>
      </c>
      <c r="T611" t="e">
        <f t="shared" si="135"/>
        <v>#DIV/0!</v>
      </c>
      <c r="U611" s="314" t="e">
        <f t="shared" si="136"/>
        <v>#DIV/0!</v>
      </c>
      <c r="V611" s="314" t="e">
        <f t="shared" si="137"/>
        <v>#DIV/0!</v>
      </c>
      <c r="W611" s="314" t="e">
        <f t="shared" si="138"/>
        <v>#DIV/0!</v>
      </c>
      <c r="X611" s="314" t="e">
        <f t="shared" si="139"/>
        <v>#DIV/0!</v>
      </c>
    </row>
    <row r="612" spans="1:24" ht="14.25">
      <c r="A612" s="302" t="e">
        <f t="shared" si="127"/>
        <v>#DIV/0!</v>
      </c>
      <c r="B612" s="302" t="e">
        <f t="shared" si="128"/>
        <v>#DIV/0!</v>
      </c>
      <c r="C612" s="302" t="e">
        <f t="shared" si="129"/>
        <v>#DIV/0!</v>
      </c>
      <c r="D612" s="302"/>
      <c r="E612" s="355"/>
      <c r="F612" s="362"/>
      <c r="G612" s="305">
        <f t="shared" si="130"/>
        <v>0</v>
      </c>
      <c r="H612" s="306">
        <f t="shared" si="131"/>
        <v>0</v>
      </c>
      <c r="I612" s="364"/>
      <c r="J612" s="365"/>
      <c r="K612" s="306" t="e">
        <f t="shared" si="132"/>
        <v>#DIV/0!</v>
      </c>
      <c r="L612" s="131"/>
      <c r="M612" s="309"/>
      <c r="N612" s="310">
        <f t="shared" si="133"/>
        <v>0</v>
      </c>
      <c r="O612" s="311">
        <f t="shared" si="134"/>
        <v>0</v>
      </c>
      <c r="P612" s="312"/>
      <c r="Q612" s="313"/>
      <c r="R612" t="e">
        <f t="shared" si="140"/>
        <v>#DIV/0!</v>
      </c>
      <c r="T612" t="e">
        <f t="shared" si="135"/>
        <v>#DIV/0!</v>
      </c>
      <c r="U612" s="314" t="e">
        <f t="shared" si="136"/>
        <v>#DIV/0!</v>
      </c>
      <c r="V612" s="314" t="e">
        <f t="shared" si="137"/>
        <v>#DIV/0!</v>
      </c>
      <c r="W612" s="314" t="e">
        <f t="shared" si="138"/>
        <v>#DIV/0!</v>
      </c>
      <c r="X612" s="314" t="e">
        <f t="shared" si="139"/>
        <v>#DIV/0!</v>
      </c>
    </row>
    <row r="613" spans="1:24" ht="14.25">
      <c r="A613" s="302" t="e">
        <f t="shared" si="127"/>
        <v>#DIV/0!</v>
      </c>
      <c r="B613" s="302" t="e">
        <f t="shared" si="128"/>
        <v>#DIV/0!</v>
      </c>
      <c r="C613" s="302" t="e">
        <f t="shared" si="129"/>
        <v>#DIV/0!</v>
      </c>
      <c r="D613" s="302"/>
      <c r="E613" s="355"/>
      <c r="F613" s="362"/>
      <c r="G613" s="305">
        <f t="shared" si="130"/>
        <v>0</v>
      </c>
      <c r="H613" s="306">
        <f t="shared" si="131"/>
        <v>0</v>
      </c>
      <c r="I613" s="364"/>
      <c r="J613" s="365"/>
      <c r="K613" s="306" t="e">
        <f t="shared" si="132"/>
        <v>#DIV/0!</v>
      </c>
      <c r="L613" s="131"/>
      <c r="M613" s="309"/>
      <c r="N613" s="310">
        <f t="shared" si="133"/>
        <v>0</v>
      </c>
      <c r="O613" s="311">
        <f t="shared" si="134"/>
        <v>0</v>
      </c>
      <c r="P613" s="312"/>
      <c r="Q613" s="313"/>
      <c r="R613" t="e">
        <f t="shared" si="140"/>
        <v>#DIV/0!</v>
      </c>
      <c r="T613" t="e">
        <f t="shared" si="135"/>
        <v>#DIV/0!</v>
      </c>
      <c r="U613" s="314" t="e">
        <f t="shared" si="136"/>
        <v>#DIV/0!</v>
      </c>
      <c r="V613" s="314" t="e">
        <f t="shared" si="137"/>
        <v>#DIV/0!</v>
      </c>
      <c r="W613" s="314" t="e">
        <f t="shared" si="138"/>
        <v>#DIV/0!</v>
      </c>
      <c r="X613" s="314" t="e">
        <f t="shared" si="139"/>
        <v>#DIV/0!</v>
      </c>
    </row>
    <row r="614" spans="1:24" ht="14.25">
      <c r="A614" s="302" t="e">
        <f t="shared" si="127"/>
        <v>#DIV/0!</v>
      </c>
      <c r="B614" s="302" t="e">
        <f t="shared" si="128"/>
        <v>#DIV/0!</v>
      </c>
      <c r="C614" s="302" t="e">
        <f t="shared" si="129"/>
        <v>#DIV/0!</v>
      </c>
      <c r="D614" s="302"/>
      <c r="E614" s="355"/>
      <c r="F614" s="362"/>
      <c r="G614" s="305">
        <f t="shared" si="130"/>
        <v>0</v>
      </c>
      <c r="H614" s="306">
        <f t="shared" si="131"/>
        <v>0</v>
      </c>
      <c r="I614" s="364"/>
      <c r="J614" s="365"/>
      <c r="K614" s="306" t="e">
        <f t="shared" si="132"/>
        <v>#DIV/0!</v>
      </c>
      <c r="L614" s="131"/>
      <c r="M614" s="309"/>
      <c r="N614" s="310">
        <f t="shared" si="133"/>
        <v>0</v>
      </c>
      <c r="O614" s="311">
        <f t="shared" si="134"/>
        <v>0</v>
      </c>
      <c r="P614" s="312"/>
      <c r="Q614" s="313"/>
      <c r="R614" t="e">
        <f t="shared" si="140"/>
        <v>#DIV/0!</v>
      </c>
      <c r="T614" t="e">
        <f t="shared" si="135"/>
        <v>#DIV/0!</v>
      </c>
      <c r="U614" s="314" t="e">
        <f t="shared" si="136"/>
        <v>#DIV/0!</v>
      </c>
      <c r="V614" s="314" t="e">
        <f t="shared" si="137"/>
        <v>#DIV/0!</v>
      </c>
      <c r="W614" s="314" t="e">
        <f t="shared" si="138"/>
        <v>#DIV/0!</v>
      </c>
      <c r="X614" s="314" t="e">
        <f t="shared" si="139"/>
        <v>#DIV/0!</v>
      </c>
    </row>
    <row r="615" spans="1:24" ht="14.25">
      <c r="A615" s="302" t="e">
        <f t="shared" si="127"/>
        <v>#DIV/0!</v>
      </c>
      <c r="B615" s="302" t="e">
        <f t="shared" si="128"/>
        <v>#DIV/0!</v>
      </c>
      <c r="C615" s="302" t="e">
        <f t="shared" si="129"/>
        <v>#DIV/0!</v>
      </c>
      <c r="D615" s="302"/>
      <c r="E615" s="355"/>
      <c r="F615" s="362"/>
      <c r="G615" s="305">
        <f t="shared" si="130"/>
        <v>0</v>
      </c>
      <c r="H615" s="306">
        <f t="shared" si="131"/>
        <v>0</v>
      </c>
      <c r="I615" s="364"/>
      <c r="J615" s="365"/>
      <c r="K615" s="306" t="e">
        <f t="shared" si="132"/>
        <v>#DIV/0!</v>
      </c>
      <c r="L615" s="131"/>
      <c r="M615" s="309"/>
      <c r="N615" s="310">
        <f t="shared" si="133"/>
        <v>0</v>
      </c>
      <c r="O615" s="311">
        <f t="shared" si="134"/>
        <v>0</v>
      </c>
      <c r="P615" s="312"/>
      <c r="Q615" s="313"/>
      <c r="R615" t="e">
        <f t="shared" si="140"/>
        <v>#DIV/0!</v>
      </c>
      <c r="T615" t="e">
        <f t="shared" si="135"/>
        <v>#DIV/0!</v>
      </c>
      <c r="U615" s="314" t="e">
        <f t="shared" si="136"/>
        <v>#DIV/0!</v>
      </c>
      <c r="V615" s="314" t="e">
        <f t="shared" si="137"/>
        <v>#DIV/0!</v>
      </c>
      <c r="W615" s="314" t="e">
        <f t="shared" si="138"/>
        <v>#DIV/0!</v>
      </c>
      <c r="X615" s="314" t="e">
        <f t="shared" si="139"/>
        <v>#DIV/0!</v>
      </c>
    </row>
    <row r="616" spans="1:24" ht="14.25">
      <c r="A616" s="302" t="e">
        <f t="shared" si="127"/>
        <v>#DIV/0!</v>
      </c>
      <c r="B616" s="302" t="e">
        <f t="shared" si="128"/>
        <v>#DIV/0!</v>
      </c>
      <c r="C616" s="302" t="e">
        <f t="shared" si="129"/>
        <v>#DIV/0!</v>
      </c>
      <c r="D616" s="302"/>
      <c r="E616" s="355"/>
      <c r="F616" s="362"/>
      <c r="G616" s="305">
        <f t="shared" si="130"/>
        <v>0</v>
      </c>
      <c r="H616" s="306">
        <f t="shared" si="131"/>
        <v>0</v>
      </c>
      <c r="I616" s="364"/>
      <c r="J616" s="365"/>
      <c r="K616" s="306" t="e">
        <f t="shared" si="132"/>
        <v>#DIV/0!</v>
      </c>
      <c r="L616" s="131"/>
      <c r="M616" s="309"/>
      <c r="N616" s="310">
        <f t="shared" si="133"/>
        <v>0</v>
      </c>
      <c r="O616" s="311">
        <f t="shared" si="134"/>
        <v>0</v>
      </c>
      <c r="P616" s="312"/>
      <c r="Q616" s="313"/>
      <c r="R616" t="e">
        <f t="shared" si="140"/>
        <v>#DIV/0!</v>
      </c>
      <c r="T616" t="e">
        <f t="shared" si="135"/>
        <v>#DIV/0!</v>
      </c>
      <c r="U616" s="314" t="e">
        <f t="shared" si="136"/>
        <v>#DIV/0!</v>
      </c>
      <c r="V616" s="314" t="e">
        <f t="shared" si="137"/>
        <v>#DIV/0!</v>
      </c>
      <c r="W616" s="314" t="e">
        <f t="shared" si="138"/>
        <v>#DIV/0!</v>
      </c>
      <c r="X616" s="314" t="e">
        <f t="shared" si="139"/>
        <v>#DIV/0!</v>
      </c>
    </row>
    <row r="617" spans="1:24" ht="14.25">
      <c r="A617" s="302" t="e">
        <f t="shared" si="127"/>
        <v>#DIV/0!</v>
      </c>
      <c r="B617" s="302" t="e">
        <f t="shared" si="128"/>
        <v>#DIV/0!</v>
      </c>
      <c r="C617" s="302" t="e">
        <f t="shared" si="129"/>
        <v>#DIV/0!</v>
      </c>
      <c r="D617" s="302"/>
      <c r="E617" s="355"/>
      <c r="F617" s="362"/>
      <c r="G617" s="305">
        <f t="shared" si="130"/>
        <v>0</v>
      </c>
      <c r="H617" s="306">
        <f t="shared" si="131"/>
        <v>0</v>
      </c>
      <c r="I617" s="364"/>
      <c r="J617" s="365"/>
      <c r="K617" s="306" t="e">
        <f t="shared" si="132"/>
        <v>#DIV/0!</v>
      </c>
      <c r="L617" s="131"/>
      <c r="M617" s="309"/>
      <c r="N617" s="310">
        <f t="shared" si="133"/>
        <v>0</v>
      </c>
      <c r="O617" s="311">
        <f t="shared" si="134"/>
        <v>0</v>
      </c>
      <c r="P617" s="312"/>
      <c r="Q617" s="313"/>
      <c r="R617" t="e">
        <f t="shared" si="140"/>
        <v>#DIV/0!</v>
      </c>
      <c r="T617" t="e">
        <f t="shared" si="135"/>
        <v>#DIV/0!</v>
      </c>
      <c r="U617" s="314" t="e">
        <f t="shared" si="136"/>
        <v>#DIV/0!</v>
      </c>
      <c r="V617" s="314" t="e">
        <f t="shared" si="137"/>
        <v>#DIV/0!</v>
      </c>
      <c r="W617" s="314" t="e">
        <f t="shared" si="138"/>
        <v>#DIV/0!</v>
      </c>
      <c r="X617" s="314" t="e">
        <f t="shared" si="139"/>
        <v>#DIV/0!</v>
      </c>
    </row>
    <row r="618" spans="1:24" ht="14.25">
      <c r="A618" s="302" t="e">
        <f t="shared" si="127"/>
        <v>#DIV/0!</v>
      </c>
      <c r="B618" s="302" t="e">
        <f t="shared" si="128"/>
        <v>#DIV/0!</v>
      </c>
      <c r="C618" s="302" t="e">
        <f t="shared" si="129"/>
        <v>#DIV/0!</v>
      </c>
      <c r="D618" s="302"/>
      <c r="E618" s="355"/>
      <c r="F618" s="362"/>
      <c r="G618" s="305">
        <f t="shared" si="130"/>
        <v>0</v>
      </c>
      <c r="H618" s="306">
        <f t="shared" si="131"/>
        <v>0</v>
      </c>
      <c r="I618" s="364"/>
      <c r="J618" s="365"/>
      <c r="K618" s="306" t="e">
        <f t="shared" si="132"/>
        <v>#DIV/0!</v>
      </c>
      <c r="L618" s="131"/>
      <c r="M618" s="309"/>
      <c r="N618" s="310">
        <f t="shared" si="133"/>
        <v>0</v>
      </c>
      <c r="O618" s="311">
        <f t="shared" si="134"/>
        <v>0</v>
      </c>
      <c r="P618" s="312"/>
      <c r="Q618" s="313"/>
      <c r="R618" t="e">
        <f t="shared" si="140"/>
        <v>#DIV/0!</v>
      </c>
      <c r="T618" t="e">
        <f t="shared" si="135"/>
        <v>#DIV/0!</v>
      </c>
      <c r="U618" s="314" t="e">
        <f t="shared" si="136"/>
        <v>#DIV/0!</v>
      </c>
      <c r="V618" s="314" t="e">
        <f t="shared" si="137"/>
        <v>#DIV/0!</v>
      </c>
      <c r="W618" s="314" t="e">
        <f t="shared" si="138"/>
        <v>#DIV/0!</v>
      </c>
      <c r="X618" s="314" t="e">
        <f t="shared" si="139"/>
        <v>#DIV/0!</v>
      </c>
    </row>
    <row r="619" spans="1:24" ht="14.25">
      <c r="A619" s="302" t="e">
        <f t="shared" si="127"/>
        <v>#DIV/0!</v>
      </c>
      <c r="B619" s="302" t="e">
        <f t="shared" si="128"/>
        <v>#DIV/0!</v>
      </c>
      <c r="C619" s="302" t="e">
        <f t="shared" si="129"/>
        <v>#DIV/0!</v>
      </c>
      <c r="D619" s="302"/>
      <c r="E619" s="355"/>
      <c r="F619" s="362"/>
      <c r="G619" s="305">
        <f t="shared" si="130"/>
        <v>0</v>
      </c>
      <c r="H619" s="306">
        <f t="shared" si="131"/>
        <v>0</v>
      </c>
      <c r="I619" s="364"/>
      <c r="J619" s="365"/>
      <c r="K619" s="306" t="e">
        <f t="shared" si="132"/>
        <v>#DIV/0!</v>
      </c>
      <c r="L619" s="131"/>
      <c r="M619" s="309"/>
      <c r="N619" s="310">
        <f t="shared" si="133"/>
        <v>0</v>
      </c>
      <c r="O619" s="311">
        <f t="shared" si="134"/>
        <v>0</v>
      </c>
      <c r="P619" s="312"/>
      <c r="Q619" s="313"/>
      <c r="R619" t="e">
        <f t="shared" si="140"/>
        <v>#DIV/0!</v>
      </c>
      <c r="T619" t="e">
        <f t="shared" si="135"/>
        <v>#DIV/0!</v>
      </c>
      <c r="U619" s="314" t="e">
        <f t="shared" si="136"/>
        <v>#DIV/0!</v>
      </c>
      <c r="V619" s="314" t="e">
        <f t="shared" si="137"/>
        <v>#DIV/0!</v>
      </c>
      <c r="W619" s="314" t="e">
        <f t="shared" si="138"/>
        <v>#DIV/0!</v>
      </c>
      <c r="X619" s="314" t="e">
        <f t="shared" si="139"/>
        <v>#DIV/0!</v>
      </c>
    </row>
    <row r="620" spans="1:24" ht="14.25">
      <c r="A620" s="302" t="e">
        <f t="shared" si="127"/>
        <v>#DIV/0!</v>
      </c>
      <c r="B620" s="302" t="e">
        <f t="shared" si="128"/>
        <v>#DIV/0!</v>
      </c>
      <c r="C620" s="302" t="e">
        <f t="shared" si="129"/>
        <v>#DIV/0!</v>
      </c>
      <c r="D620" s="302"/>
      <c r="E620" s="355"/>
      <c r="F620" s="362"/>
      <c r="G620" s="305">
        <f t="shared" si="130"/>
        <v>0</v>
      </c>
      <c r="H620" s="306">
        <f t="shared" si="131"/>
        <v>0</v>
      </c>
      <c r="I620" s="364"/>
      <c r="J620" s="365"/>
      <c r="K620" s="306" t="e">
        <f t="shared" si="132"/>
        <v>#DIV/0!</v>
      </c>
      <c r="L620" s="131"/>
      <c r="M620" s="309"/>
      <c r="N620" s="310">
        <f t="shared" si="133"/>
        <v>0</v>
      </c>
      <c r="O620" s="311">
        <f t="shared" si="134"/>
        <v>0</v>
      </c>
      <c r="P620" s="312"/>
      <c r="Q620" s="313"/>
      <c r="R620" t="e">
        <f t="shared" si="140"/>
        <v>#DIV/0!</v>
      </c>
      <c r="T620" t="e">
        <f t="shared" si="135"/>
        <v>#DIV/0!</v>
      </c>
      <c r="U620" s="314" t="e">
        <f t="shared" si="136"/>
        <v>#DIV/0!</v>
      </c>
      <c r="V620" s="314" t="e">
        <f t="shared" si="137"/>
        <v>#DIV/0!</v>
      </c>
      <c r="W620" s="314" t="e">
        <f t="shared" si="138"/>
        <v>#DIV/0!</v>
      </c>
      <c r="X620" s="314" t="e">
        <f t="shared" si="139"/>
        <v>#DIV/0!</v>
      </c>
    </row>
    <row r="621" spans="1:24" ht="14.25">
      <c r="A621" s="302" t="e">
        <f t="shared" si="127"/>
        <v>#DIV/0!</v>
      </c>
      <c r="B621" s="302" t="e">
        <f t="shared" si="128"/>
        <v>#DIV/0!</v>
      </c>
      <c r="C621" s="302" t="e">
        <f t="shared" si="129"/>
        <v>#DIV/0!</v>
      </c>
      <c r="D621" s="302"/>
      <c r="E621" s="355"/>
      <c r="F621" s="362"/>
      <c r="G621" s="305">
        <f t="shared" si="130"/>
        <v>0</v>
      </c>
      <c r="H621" s="306">
        <f t="shared" si="131"/>
        <v>0</v>
      </c>
      <c r="I621" s="364"/>
      <c r="J621" s="365"/>
      <c r="K621" s="306" t="e">
        <f t="shared" si="132"/>
        <v>#DIV/0!</v>
      </c>
      <c r="L621" s="131"/>
      <c r="M621" s="309"/>
      <c r="N621" s="310">
        <f t="shared" si="133"/>
        <v>0</v>
      </c>
      <c r="O621" s="311">
        <f t="shared" si="134"/>
        <v>0</v>
      </c>
      <c r="P621" s="312"/>
      <c r="Q621" s="313"/>
      <c r="R621" t="e">
        <f t="shared" si="140"/>
        <v>#DIV/0!</v>
      </c>
      <c r="T621" t="e">
        <f t="shared" si="135"/>
        <v>#DIV/0!</v>
      </c>
      <c r="U621" s="314" t="e">
        <f t="shared" si="136"/>
        <v>#DIV/0!</v>
      </c>
      <c r="V621" s="314" t="e">
        <f t="shared" si="137"/>
        <v>#DIV/0!</v>
      </c>
      <c r="W621" s="314" t="e">
        <f t="shared" si="138"/>
        <v>#DIV/0!</v>
      </c>
      <c r="X621" s="314" t="e">
        <f t="shared" si="139"/>
        <v>#DIV/0!</v>
      </c>
    </row>
    <row r="622" spans="1:24" ht="14.25">
      <c r="A622" s="302" t="e">
        <f t="shared" si="127"/>
        <v>#DIV/0!</v>
      </c>
      <c r="B622" s="302" t="e">
        <f t="shared" si="128"/>
        <v>#DIV/0!</v>
      </c>
      <c r="C622" s="302" t="e">
        <f t="shared" si="129"/>
        <v>#DIV/0!</v>
      </c>
      <c r="D622" s="302"/>
      <c r="E622" s="355"/>
      <c r="F622" s="362"/>
      <c r="G622" s="305">
        <f t="shared" si="130"/>
        <v>0</v>
      </c>
      <c r="H622" s="306">
        <f t="shared" si="131"/>
        <v>0</v>
      </c>
      <c r="I622" s="364"/>
      <c r="J622" s="365"/>
      <c r="K622" s="306" t="e">
        <f t="shared" si="132"/>
        <v>#DIV/0!</v>
      </c>
      <c r="L622" s="131"/>
      <c r="M622" s="309"/>
      <c r="N622" s="310">
        <f t="shared" si="133"/>
        <v>0</v>
      </c>
      <c r="O622" s="311">
        <f t="shared" si="134"/>
        <v>0</v>
      </c>
      <c r="P622" s="312"/>
      <c r="Q622" s="313"/>
      <c r="R622" t="e">
        <f t="shared" si="140"/>
        <v>#DIV/0!</v>
      </c>
      <c r="T622" t="e">
        <f t="shared" si="135"/>
        <v>#DIV/0!</v>
      </c>
      <c r="U622" s="314" t="e">
        <f t="shared" si="136"/>
        <v>#DIV/0!</v>
      </c>
      <c r="V622" s="314" t="e">
        <f t="shared" si="137"/>
        <v>#DIV/0!</v>
      </c>
      <c r="W622" s="314" t="e">
        <f t="shared" si="138"/>
        <v>#DIV/0!</v>
      </c>
      <c r="X622" s="314" t="e">
        <f t="shared" si="139"/>
        <v>#DIV/0!</v>
      </c>
    </row>
    <row r="623" spans="1:24" ht="14.25">
      <c r="A623" s="302" t="e">
        <f t="shared" si="127"/>
        <v>#DIV/0!</v>
      </c>
      <c r="B623" s="302" t="e">
        <f t="shared" si="128"/>
        <v>#DIV/0!</v>
      </c>
      <c r="C623" s="302" t="e">
        <f t="shared" si="129"/>
        <v>#DIV/0!</v>
      </c>
      <c r="D623" s="302"/>
      <c r="E623" s="355"/>
      <c r="F623" s="362"/>
      <c r="G623" s="305">
        <f t="shared" si="130"/>
        <v>0</v>
      </c>
      <c r="H623" s="306">
        <f t="shared" si="131"/>
        <v>0</v>
      </c>
      <c r="I623" s="364"/>
      <c r="J623" s="365"/>
      <c r="K623" s="306" t="e">
        <f t="shared" si="132"/>
        <v>#DIV/0!</v>
      </c>
      <c r="L623" s="131"/>
      <c r="M623" s="309"/>
      <c r="N623" s="310">
        <f t="shared" si="133"/>
        <v>0</v>
      </c>
      <c r="O623" s="311">
        <f t="shared" si="134"/>
        <v>0</v>
      </c>
      <c r="P623" s="312"/>
      <c r="Q623" s="313"/>
      <c r="R623" t="e">
        <f t="shared" si="140"/>
        <v>#DIV/0!</v>
      </c>
      <c r="T623" t="e">
        <f t="shared" si="135"/>
        <v>#DIV/0!</v>
      </c>
      <c r="U623" s="314" t="e">
        <f t="shared" si="136"/>
        <v>#DIV/0!</v>
      </c>
      <c r="V623" s="314" t="e">
        <f t="shared" si="137"/>
        <v>#DIV/0!</v>
      </c>
      <c r="W623" s="314" t="e">
        <f t="shared" si="138"/>
        <v>#DIV/0!</v>
      </c>
      <c r="X623" s="314" t="e">
        <f t="shared" si="139"/>
        <v>#DIV/0!</v>
      </c>
    </row>
    <row r="624" spans="1:24" ht="14.25">
      <c r="A624" s="302" t="e">
        <f t="shared" si="127"/>
        <v>#DIV/0!</v>
      </c>
      <c r="B624" s="302" t="e">
        <f t="shared" si="128"/>
        <v>#DIV/0!</v>
      </c>
      <c r="C624" s="302" t="e">
        <f t="shared" si="129"/>
        <v>#DIV/0!</v>
      </c>
      <c r="D624" s="302"/>
      <c r="E624" s="355"/>
      <c r="F624" s="362"/>
      <c r="G624" s="305">
        <f t="shared" si="130"/>
        <v>0</v>
      </c>
      <c r="H624" s="306">
        <f t="shared" si="131"/>
        <v>0</v>
      </c>
      <c r="I624" s="364"/>
      <c r="J624" s="365"/>
      <c r="K624" s="306" t="e">
        <f t="shared" si="132"/>
        <v>#DIV/0!</v>
      </c>
      <c r="L624" s="131"/>
      <c r="M624" s="309"/>
      <c r="N624" s="310">
        <f t="shared" si="133"/>
        <v>0</v>
      </c>
      <c r="O624" s="311">
        <f t="shared" si="134"/>
        <v>0</v>
      </c>
      <c r="P624" s="312"/>
      <c r="Q624" s="313"/>
      <c r="R624" t="e">
        <f t="shared" si="140"/>
        <v>#DIV/0!</v>
      </c>
      <c r="T624" t="e">
        <f t="shared" si="135"/>
        <v>#DIV/0!</v>
      </c>
      <c r="U624" s="314" t="e">
        <f t="shared" si="136"/>
        <v>#DIV/0!</v>
      </c>
      <c r="V624" s="314" t="e">
        <f t="shared" si="137"/>
        <v>#DIV/0!</v>
      </c>
      <c r="W624" s="314" t="e">
        <f t="shared" si="138"/>
        <v>#DIV/0!</v>
      </c>
      <c r="X624" s="314" t="e">
        <f t="shared" si="139"/>
        <v>#DIV/0!</v>
      </c>
    </row>
    <row r="625" spans="1:24" ht="14.25">
      <c r="A625" s="302" t="e">
        <f t="shared" si="127"/>
        <v>#DIV/0!</v>
      </c>
      <c r="B625" s="302" t="e">
        <f t="shared" si="128"/>
        <v>#DIV/0!</v>
      </c>
      <c r="C625" s="302" t="e">
        <f t="shared" si="129"/>
        <v>#DIV/0!</v>
      </c>
      <c r="D625" s="302"/>
      <c r="E625" s="355"/>
      <c r="F625" s="362"/>
      <c r="G625" s="305">
        <f t="shared" si="130"/>
        <v>0</v>
      </c>
      <c r="H625" s="306">
        <f t="shared" si="131"/>
        <v>0</v>
      </c>
      <c r="I625" s="364"/>
      <c r="J625" s="365"/>
      <c r="K625" s="306" t="e">
        <f t="shared" si="132"/>
        <v>#DIV/0!</v>
      </c>
      <c r="L625" s="131"/>
      <c r="M625" s="309"/>
      <c r="N625" s="310">
        <f t="shared" si="133"/>
        <v>0</v>
      </c>
      <c r="O625" s="311">
        <f t="shared" si="134"/>
        <v>0</v>
      </c>
      <c r="P625" s="312"/>
      <c r="Q625" s="313"/>
      <c r="R625" t="e">
        <f t="shared" si="140"/>
        <v>#DIV/0!</v>
      </c>
      <c r="T625" t="e">
        <f t="shared" si="135"/>
        <v>#DIV/0!</v>
      </c>
      <c r="U625" s="314" t="e">
        <f t="shared" si="136"/>
        <v>#DIV/0!</v>
      </c>
      <c r="V625" s="314" t="e">
        <f t="shared" si="137"/>
        <v>#DIV/0!</v>
      </c>
      <c r="W625" s="314" t="e">
        <f t="shared" si="138"/>
        <v>#DIV/0!</v>
      </c>
      <c r="X625" s="314" t="e">
        <f t="shared" si="139"/>
        <v>#DIV/0!</v>
      </c>
    </row>
    <row r="626" spans="1:24" ht="14.25">
      <c r="A626" s="302" t="e">
        <f t="shared" si="127"/>
        <v>#DIV/0!</v>
      </c>
      <c r="B626" s="302" t="e">
        <f t="shared" si="128"/>
        <v>#DIV/0!</v>
      </c>
      <c r="C626" s="302" t="e">
        <f t="shared" si="129"/>
        <v>#DIV/0!</v>
      </c>
      <c r="D626" s="302"/>
      <c r="E626" s="355"/>
      <c r="F626" s="362"/>
      <c r="G626" s="305">
        <f t="shared" si="130"/>
        <v>0</v>
      </c>
      <c r="H626" s="306">
        <f t="shared" si="131"/>
        <v>0</v>
      </c>
      <c r="I626" s="364"/>
      <c r="J626" s="365"/>
      <c r="K626" s="306" t="e">
        <f t="shared" si="132"/>
        <v>#DIV/0!</v>
      </c>
      <c r="L626" s="131"/>
      <c r="M626" s="309"/>
      <c r="N626" s="310">
        <f t="shared" si="133"/>
        <v>0</v>
      </c>
      <c r="O626" s="311">
        <f t="shared" si="134"/>
        <v>0</v>
      </c>
      <c r="P626" s="312"/>
      <c r="Q626" s="313"/>
      <c r="R626" t="e">
        <f t="shared" si="140"/>
        <v>#DIV/0!</v>
      </c>
      <c r="T626" t="e">
        <f t="shared" si="135"/>
        <v>#DIV/0!</v>
      </c>
      <c r="U626" s="314" t="e">
        <f t="shared" si="136"/>
        <v>#DIV/0!</v>
      </c>
      <c r="V626" s="314" t="e">
        <f t="shared" si="137"/>
        <v>#DIV/0!</v>
      </c>
      <c r="W626" s="314" t="e">
        <f t="shared" si="138"/>
        <v>#DIV/0!</v>
      </c>
      <c r="X626" s="314" t="e">
        <f t="shared" si="139"/>
        <v>#DIV/0!</v>
      </c>
    </row>
    <row r="627" spans="1:24" ht="14.25">
      <c r="A627" s="302" t="e">
        <f t="shared" si="127"/>
        <v>#DIV/0!</v>
      </c>
      <c r="B627" s="302" t="e">
        <f t="shared" si="128"/>
        <v>#DIV/0!</v>
      </c>
      <c r="C627" s="302" t="e">
        <f t="shared" si="129"/>
        <v>#DIV/0!</v>
      </c>
      <c r="D627" s="302"/>
      <c r="E627" s="355"/>
      <c r="F627" s="362"/>
      <c r="G627" s="305">
        <f t="shared" si="130"/>
        <v>0</v>
      </c>
      <c r="H627" s="306">
        <f t="shared" si="131"/>
        <v>0</v>
      </c>
      <c r="I627" s="364"/>
      <c r="J627" s="365"/>
      <c r="K627" s="306" t="e">
        <f t="shared" si="132"/>
        <v>#DIV/0!</v>
      </c>
      <c r="L627" s="131"/>
      <c r="M627" s="309"/>
      <c r="N627" s="310">
        <f t="shared" si="133"/>
        <v>0</v>
      </c>
      <c r="O627" s="311">
        <f t="shared" si="134"/>
        <v>0</v>
      </c>
      <c r="P627" s="312"/>
      <c r="Q627" s="313"/>
      <c r="R627" t="e">
        <f t="shared" si="140"/>
        <v>#DIV/0!</v>
      </c>
      <c r="T627" t="e">
        <f t="shared" si="135"/>
        <v>#DIV/0!</v>
      </c>
      <c r="U627" s="314" t="e">
        <f t="shared" si="136"/>
        <v>#DIV/0!</v>
      </c>
      <c r="V627" s="314" t="e">
        <f t="shared" si="137"/>
        <v>#DIV/0!</v>
      </c>
      <c r="W627" s="314" t="e">
        <f t="shared" si="138"/>
        <v>#DIV/0!</v>
      </c>
      <c r="X627" s="314" t="e">
        <f t="shared" si="139"/>
        <v>#DIV/0!</v>
      </c>
    </row>
    <row r="628" spans="1:24" ht="14.25">
      <c r="A628" s="302" t="e">
        <f t="shared" si="127"/>
        <v>#DIV/0!</v>
      </c>
      <c r="B628" s="302" t="e">
        <f t="shared" si="128"/>
        <v>#DIV/0!</v>
      </c>
      <c r="C628" s="302" t="e">
        <f t="shared" si="129"/>
        <v>#DIV/0!</v>
      </c>
      <c r="D628" s="302"/>
      <c r="E628" s="355"/>
      <c r="F628" s="362"/>
      <c r="G628" s="305">
        <f t="shared" si="130"/>
        <v>0</v>
      </c>
      <c r="H628" s="306">
        <f t="shared" si="131"/>
        <v>0</v>
      </c>
      <c r="I628" s="364"/>
      <c r="J628" s="365"/>
      <c r="K628" s="306" t="e">
        <f t="shared" si="132"/>
        <v>#DIV/0!</v>
      </c>
      <c r="L628" s="131"/>
      <c r="M628" s="309"/>
      <c r="N628" s="310">
        <f t="shared" si="133"/>
        <v>0</v>
      </c>
      <c r="O628" s="311">
        <f t="shared" si="134"/>
        <v>0</v>
      </c>
      <c r="P628" s="312"/>
      <c r="Q628" s="313"/>
      <c r="R628" t="e">
        <f t="shared" si="140"/>
        <v>#DIV/0!</v>
      </c>
      <c r="T628" t="e">
        <f t="shared" si="135"/>
        <v>#DIV/0!</v>
      </c>
      <c r="U628" s="314" t="e">
        <f t="shared" si="136"/>
        <v>#DIV/0!</v>
      </c>
      <c r="V628" s="314" t="e">
        <f t="shared" si="137"/>
        <v>#DIV/0!</v>
      </c>
      <c r="W628" s="314" t="e">
        <f t="shared" si="138"/>
        <v>#DIV/0!</v>
      </c>
      <c r="X628" s="314" t="e">
        <f t="shared" si="139"/>
        <v>#DIV/0!</v>
      </c>
    </row>
    <row r="629" spans="1:24" ht="14.25">
      <c r="A629" s="302" t="e">
        <f t="shared" si="127"/>
        <v>#DIV/0!</v>
      </c>
      <c r="B629" s="302" t="e">
        <f t="shared" si="128"/>
        <v>#DIV/0!</v>
      </c>
      <c r="C629" s="302" t="e">
        <f t="shared" si="129"/>
        <v>#DIV/0!</v>
      </c>
      <c r="D629" s="302"/>
      <c r="E629" s="355"/>
      <c r="F629" s="362"/>
      <c r="G629" s="305">
        <f t="shared" si="130"/>
        <v>0</v>
      </c>
      <c r="H629" s="306">
        <f t="shared" si="131"/>
        <v>0</v>
      </c>
      <c r="I629" s="364"/>
      <c r="J629" s="365"/>
      <c r="K629" s="306" t="e">
        <f t="shared" si="132"/>
        <v>#DIV/0!</v>
      </c>
      <c r="L629" s="131"/>
      <c r="M629" s="309"/>
      <c r="N629" s="310">
        <f t="shared" si="133"/>
        <v>0</v>
      </c>
      <c r="O629" s="311">
        <f t="shared" si="134"/>
        <v>0</v>
      </c>
      <c r="P629" s="312"/>
      <c r="Q629" s="313"/>
      <c r="R629" t="e">
        <f t="shared" si="140"/>
        <v>#DIV/0!</v>
      </c>
      <c r="T629" t="e">
        <f t="shared" si="135"/>
        <v>#DIV/0!</v>
      </c>
      <c r="U629" s="314" t="e">
        <f t="shared" si="136"/>
        <v>#DIV/0!</v>
      </c>
      <c r="V629" s="314" t="e">
        <f t="shared" si="137"/>
        <v>#DIV/0!</v>
      </c>
      <c r="W629" s="314" t="e">
        <f t="shared" si="138"/>
        <v>#DIV/0!</v>
      </c>
      <c r="X629" s="314" t="e">
        <f t="shared" si="139"/>
        <v>#DIV/0!</v>
      </c>
    </row>
    <row r="630" spans="1:24" ht="14.25">
      <c r="A630" s="302" t="e">
        <f t="shared" si="127"/>
        <v>#DIV/0!</v>
      </c>
      <c r="B630" s="302" t="e">
        <f t="shared" si="128"/>
        <v>#DIV/0!</v>
      </c>
      <c r="C630" s="302" t="e">
        <f t="shared" si="129"/>
        <v>#DIV/0!</v>
      </c>
      <c r="D630" s="302"/>
      <c r="E630" s="355"/>
      <c r="F630" s="362"/>
      <c r="G630" s="305">
        <f t="shared" si="130"/>
        <v>0</v>
      </c>
      <c r="H630" s="306">
        <f t="shared" si="131"/>
        <v>0</v>
      </c>
      <c r="I630" s="364"/>
      <c r="J630" s="365"/>
      <c r="K630" s="306" t="e">
        <f t="shared" si="132"/>
        <v>#DIV/0!</v>
      </c>
      <c r="L630" s="131"/>
      <c r="M630" s="309"/>
      <c r="N630" s="310">
        <f t="shared" si="133"/>
        <v>0</v>
      </c>
      <c r="O630" s="311">
        <f t="shared" si="134"/>
        <v>0</v>
      </c>
      <c r="P630" s="312"/>
      <c r="Q630" s="313"/>
      <c r="R630" t="e">
        <f t="shared" si="140"/>
        <v>#DIV/0!</v>
      </c>
      <c r="T630" t="e">
        <f t="shared" si="135"/>
        <v>#DIV/0!</v>
      </c>
      <c r="U630" s="314" t="e">
        <f t="shared" si="136"/>
        <v>#DIV/0!</v>
      </c>
      <c r="V630" s="314" t="e">
        <f t="shared" si="137"/>
        <v>#DIV/0!</v>
      </c>
      <c r="W630" s="314" t="e">
        <f t="shared" si="138"/>
        <v>#DIV/0!</v>
      </c>
      <c r="X630" s="314" t="e">
        <f t="shared" si="139"/>
        <v>#DIV/0!</v>
      </c>
    </row>
    <row r="631" spans="1:24" ht="14.25">
      <c r="A631" s="302" t="e">
        <f t="shared" si="127"/>
        <v>#DIV/0!</v>
      </c>
      <c r="B631" s="302" t="e">
        <f t="shared" si="128"/>
        <v>#DIV/0!</v>
      </c>
      <c r="C631" s="302" t="e">
        <f t="shared" si="129"/>
        <v>#DIV/0!</v>
      </c>
      <c r="D631" s="302"/>
      <c r="E631" s="355"/>
      <c r="F631" s="362"/>
      <c r="G631" s="305">
        <f t="shared" si="130"/>
        <v>0</v>
      </c>
      <c r="H631" s="306">
        <f t="shared" si="131"/>
        <v>0</v>
      </c>
      <c r="I631" s="364"/>
      <c r="J631" s="365"/>
      <c r="K631" s="306" t="e">
        <f t="shared" si="132"/>
        <v>#DIV/0!</v>
      </c>
      <c r="L631" s="131"/>
      <c r="M631" s="309"/>
      <c r="N631" s="310">
        <f t="shared" si="133"/>
        <v>0</v>
      </c>
      <c r="O631" s="311">
        <f t="shared" si="134"/>
        <v>0</v>
      </c>
      <c r="P631" s="312"/>
      <c r="Q631" s="313"/>
      <c r="R631" t="e">
        <f t="shared" si="140"/>
        <v>#DIV/0!</v>
      </c>
      <c r="T631" t="e">
        <f t="shared" si="135"/>
        <v>#DIV/0!</v>
      </c>
      <c r="U631" s="314" t="e">
        <f t="shared" si="136"/>
        <v>#DIV/0!</v>
      </c>
      <c r="V631" s="314" t="e">
        <f t="shared" si="137"/>
        <v>#DIV/0!</v>
      </c>
      <c r="W631" s="314" t="e">
        <f t="shared" si="138"/>
        <v>#DIV/0!</v>
      </c>
      <c r="X631" s="314" t="e">
        <f t="shared" si="139"/>
        <v>#DIV/0!</v>
      </c>
    </row>
    <row r="632" spans="1:24" ht="14.25">
      <c r="A632" s="302" t="e">
        <f t="shared" si="127"/>
        <v>#DIV/0!</v>
      </c>
      <c r="B632" s="302" t="e">
        <f t="shared" si="128"/>
        <v>#DIV/0!</v>
      </c>
      <c r="C632" s="302" t="e">
        <f t="shared" si="129"/>
        <v>#DIV/0!</v>
      </c>
      <c r="D632" s="302"/>
      <c r="E632" s="355"/>
      <c r="F632" s="362"/>
      <c r="G632" s="305">
        <f t="shared" si="130"/>
        <v>0</v>
      </c>
      <c r="H632" s="306">
        <f t="shared" si="131"/>
        <v>0</v>
      </c>
      <c r="I632" s="364"/>
      <c r="J632" s="365"/>
      <c r="K632" s="306" t="e">
        <f t="shared" si="132"/>
        <v>#DIV/0!</v>
      </c>
      <c r="L632" s="131"/>
      <c r="M632" s="309"/>
      <c r="N632" s="310">
        <f t="shared" si="133"/>
        <v>0</v>
      </c>
      <c r="O632" s="311">
        <f t="shared" si="134"/>
        <v>0</v>
      </c>
      <c r="P632" s="312"/>
      <c r="Q632" s="313"/>
      <c r="R632" t="e">
        <f t="shared" si="140"/>
        <v>#DIV/0!</v>
      </c>
      <c r="T632" t="e">
        <f t="shared" si="135"/>
        <v>#DIV/0!</v>
      </c>
      <c r="U632" s="314" t="e">
        <f t="shared" si="136"/>
        <v>#DIV/0!</v>
      </c>
      <c r="V632" s="314" t="e">
        <f t="shared" si="137"/>
        <v>#DIV/0!</v>
      </c>
      <c r="W632" s="314" t="e">
        <f t="shared" si="138"/>
        <v>#DIV/0!</v>
      </c>
      <c r="X632" s="314" t="e">
        <f t="shared" si="139"/>
        <v>#DIV/0!</v>
      </c>
    </row>
    <row r="633" spans="1:24" ht="14.25">
      <c r="A633" s="302" t="e">
        <f t="shared" si="127"/>
        <v>#DIV/0!</v>
      </c>
      <c r="B633" s="302" t="e">
        <f t="shared" si="128"/>
        <v>#DIV/0!</v>
      </c>
      <c r="C633" s="302" t="e">
        <f t="shared" si="129"/>
        <v>#DIV/0!</v>
      </c>
      <c r="D633" s="302"/>
      <c r="E633" s="355"/>
      <c r="F633" s="362"/>
      <c r="G633" s="305">
        <f t="shared" si="130"/>
        <v>0</v>
      </c>
      <c r="H633" s="306">
        <f t="shared" si="131"/>
        <v>0</v>
      </c>
      <c r="I633" s="364"/>
      <c r="J633" s="365"/>
      <c r="K633" s="306" t="e">
        <f t="shared" si="132"/>
        <v>#DIV/0!</v>
      </c>
      <c r="L633" s="131"/>
      <c r="M633" s="309"/>
      <c r="N633" s="310">
        <f t="shared" si="133"/>
        <v>0</v>
      </c>
      <c r="O633" s="311">
        <f t="shared" si="134"/>
        <v>0</v>
      </c>
      <c r="P633" s="312"/>
      <c r="Q633" s="313"/>
      <c r="R633" t="e">
        <f t="shared" si="140"/>
        <v>#DIV/0!</v>
      </c>
      <c r="T633" t="e">
        <f t="shared" si="135"/>
        <v>#DIV/0!</v>
      </c>
      <c r="U633" s="314" t="e">
        <f t="shared" si="136"/>
        <v>#DIV/0!</v>
      </c>
      <c r="V633" s="314" t="e">
        <f t="shared" si="137"/>
        <v>#DIV/0!</v>
      </c>
      <c r="W633" s="314" t="e">
        <f t="shared" si="138"/>
        <v>#DIV/0!</v>
      </c>
      <c r="X633" s="314" t="e">
        <f t="shared" si="139"/>
        <v>#DIV/0!</v>
      </c>
    </row>
    <row r="634" spans="1:24" ht="14.25">
      <c r="A634" s="302" t="e">
        <f t="shared" si="127"/>
        <v>#DIV/0!</v>
      </c>
      <c r="B634" s="302" t="e">
        <f t="shared" si="128"/>
        <v>#DIV/0!</v>
      </c>
      <c r="C634" s="302" t="e">
        <f t="shared" si="129"/>
        <v>#DIV/0!</v>
      </c>
      <c r="D634" s="302"/>
      <c r="E634" s="355"/>
      <c r="F634" s="362"/>
      <c r="G634" s="305">
        <f t="shared" si="130"/>
        <v>0</v>
      </c>
      <c r="H634" s="306">
        <f t="shared" si="131"/>
        <v>0</v>
      </c>
      <c r="I634" s="364"/>
      <c r="J634" s="365"/>
      <c r="K634" s="306" t="e">
        <f t="shared" si="132"/>
        <v>#DIV/0!</v>
      </c>
      <c r="L634" s="131"/>
      <c r="M634" s="309"/>
      <c r="N634" s="310">
        <f t="shared" si="133"/>
        <v>0</v>
      </c>
      <c r="O634" s="311">
        <f t="shared" si="134"/>
        <v>0</v>
      </c>
      <c r="P634" s="312"/>
      <c r="Q634" s="313"/>
      <c r="R634" t="e">
        <f t="shared" si="140"/>
        <v>#DIV/0!</v>
      </c>
      <c r="T634" t="e">
        <f t="shared" si="135"/>
        <v>#DIV/0!</v>
      </c>
      <c r="U634" s="314" t="e">
        <f t="shared" si="136"/>
        <v>#DIV/0!</v>
      </c>
      <c r="V634" s="314" t="e">
        <f t="shared" si="137"/>
        <v>#DIV/0!</v>
      </c>
      <c r="W634" s="314" t="e">
        <f t="shared" si="138"/>
        <v>#DIV/0!</v>
      </c>
      <c r="X634" s="314" t="e">
        <f t="shared" si="139"/>
        <v>#DIV/0!</v>
      </c>
    </row>
    <row r="635" spans="1:24" ht="14.25">
      <c r="A635" s="302" t="e">
        <f t="shared" si="127"/>
        <v>#DIV/0!</v>
      </c>
      <c r="B635" s="302" t="e">
        <f t="shared" si="128"/>
        <v>#DIV/0!</v>
      </c>
      <c r="C635" s="302" t="e">
        <f t="shared" si="129"/>
        <v>#DIV/0!</v>
      </c>
      <c r="D635" s="302"/>
      <c r="E635" s="355"/>
      <c r="F635" s="362"/>
      <c r="G635" s="305">
        <f t="shared" si="130"/>
        <v>0</v>
      </c>
      <c r="H635" s="306">
        <f t="shared" si="131"/>
        <v>0</v>
      </c>
      <c r="I635" s="364"/>
      <c r="J635" s="365"/>
      <c r="K635" s="306" t="e">
        <f t="shared" si="132"/>
        <v>#DIV/0!</v>
      </c>
      <c r="L635" s="131"/>
      <c r="M635" s="309"/>
      <c r="N635" s="310">
        <f t="shared" si="133"/>
        <v>0</v>
      </c>
      <c r="O635" s="311">
        <f t="shared" si="134"/>
        <v>0</v>
      </c>
      <c r="P635" s="312"/>
      <c r="Q635" s="313"/>
      <c r="R635" t="e">
        <f t="shared" si="140"/>
        <v>#DIV/0!</v>
      </c>
      <c r="T635" t="e">
        <f t="shared" si="135"/>
        <v>#DIV/0!</v>
      </c>
      <c r="U635" s="314" t="e">
        <f t="shared" si="136"/>
        <v>#DIV/0!</v>
      </c>
      <c r="V635" s="314" t="e">
        <f t="shared" si="137"/>
        <v>#DIV/0!</v>
      </c>
      <c r="W635" s="314" t="e">
        <f t="shared" si="138"/>
        <v>#DIV/0!</v>
      </c>
      <c r="X635" s="314" t="e">
        <f t="shared" si="139"/>
        <v>#DIV/0!</v>
      </c>
    </row>
    <row r="636" spans="1:24" ht="14.25">
      <c r="A636" s="302" t="e">
        <f t="shared" si="127"/>
        <v>#DIV/0!</v>
      </c>
      <c r="B636" s="302" t="e">
        <f t="shared" si="128"/>
        <v>#DIV/0!</v>
      </c>
      <c r="C636" s="302" t="e">
        <f t="shared" si="129"/>
        <v>#DIV/0!</v>
      </c>
      <c r="D636" s="302"/>
      <c r="E636" s="355"/>
      <c r="F636" s="362"/>
      <c r="G636" s="305">
        <f t="shared" si="130"/>
        <v>0</v>
      </c>
      <c r="H636" s="306">
        <f t="shared" si="131"/>
        <v>0</v>
      </c>
      <c r="I636" s="364"/>
      <c r="J636" s="365"/>
      <c r="K636" s="306" t="e">
        <f t="shared" si="132"/>
        <v>#DIV/0!</v>
      </c>
      <c r="L636" s="131"/>
      <c r="M636" s="309"/>
      <c r="N636" s="310">
        <f t="shared" si="133"/>
        <v>0</v>
      </c>
      <c r="O636" s="311">
        <f t="shared" si="134"/>
        <v>0</v>
      </c>
      <c r="P636" s="312"/>
      <c r="Q636" s="313"/>
      <c r="R636" t="e">
        <f t="shared" si="140"/>
        <v>#DIV/0!</v>
      </c>
      <c r="T636" t="e">
        <f t="shared" si="135"/>
        <v>#DIV/0!</v>
      </c>
      <c r="U636" s="314" t="e">
        <f t="shared" si="136"/>
        <v>#DIV/0!</v>
      </c>
      <c r="V636" s="314" t="e">
        <f t="shared" si="137"/>
        <v>#DIV/0!</v>
      </c>
      <c r="W636" s="314" t="e">
        <f t="shared" si="138"/>
        <v>#DIV/0!</v>
      </c>
      <c r="X636" s="314" t="e">
        <f t="shared" si="139"/>
        <v>#DIV/0!</v>
      </c>
    </row>
    <row r="637" spans="1:24" ht="14.25">
      <c r="A637" s="302" t="e">
        <f t="shared" si="127"/>
        <v>#DIV/0!</v>
      </c>
      <c r="B637" s="302" t="e">
        <f t="shared" si="128"/>
        <v>#DIV/0!</v>
      </c>
      <c r="C637" s="302" t="e">
        <f t="shared" si="129"/>
        <v>#DIV/0!</v>
      </c>
      <c r="D637" s="302"/>
      <c r="E637" s="355"/>
      <c r="F637" s="362"/>
      <c r="G637" s="305">
        <f t="shared" si="130"/>
        <v>0</v>
      </c>
      <c r="H637" s="306">
        <f t="shared" si="131"/>
        <v>0</v>
      </c>
      <c r="I637" s="364"/>
      <c r="J637" s="365"/>
      <c r="K637" s="306" t="e">
        <f t="shared" si="132"/>
        <v>#DIV/0!</v>
      </c>
      <c r="L637" s="131"/>
      <c r="M637" s="309"/>
      <c r="N637" s="310">
        <f t="shared" si="133"/>
        <v>0</v>
      </c>
      <c r="O637" s="311">
        <f t="shared" si="134"/>
        <v>0</v>
      </c>
      <c r="P637" s="312"/>
      <c r="Q637" s="313"/>
      <c r="R637" t="e">
        <f t="shared" si="140"/>
        <v>#DIV/0!</v>
      </c>
      <c r="T637" t="e">
        <f t="shared" si="135"/>
        <v>#DIV/0!</v>
      </c>
      <c r="U637" s="314" t="e">
        <f t="shared" si="136"/>
        <v>#DIV/0!</v>
      </c>
      <c r="V637" s="314" t="e">
        <f t="shared" si="137"/>
        <v>#DIV/0!</v>
      </c>
      <c r="W637" s="314" t="e">
        <f t="shared" si="138"/>
        <v>#DIV/0!</v>
      </c>
      <c r="X637" s="314" t="e">
        <f t="shared" si="139"/>
        <v>#DIV/0!</v>
      </c>
    </row>
    <row r="638" spans="1:24" ht="14.25">
      <c r="A638" s="302" t="e">
        <f t="shared" si="127"/>
        <v>#DIV/0!</v>
      </c>
      <c r="B638" s="302" t="e">
        <f t="shared" si="128"/>
        <v>#DIV/0!</v>
      </c>
      <c r="C638" s="302" t="e">
        <f t="shared" si="129"/>
        <v>#DIV/0!</v>
      </c>
      <c r="D638" s="302"/>
      <c r="E638" s="355"/>
      <c r="F638" s="362"/>
      <c r="G638" s="305">
        <f t="shared" si="130"/>
        <v>0</v>
      </c>
      <c r="H638" s="306">
        <f t="shared" si="131"/>
        <v>0</v>
      </c>
      <c r="I638" s="364"/>
      <c r="J638" s="365"/>
      <c r="K638" s="306" t="e">
        <f t="shared" si="132"/>
        <v>#DIV/0!</v>
      </c>
      <c r="L638" s="131"/>
      <c r="M638" s="309"/>
      <c r="N638" s="310">
        <f t="shared" si="133"/>
        <v>0</v>
      </c>
      <c r="O638" s="311">
        <f t="shared" si="134"/>
        <v>0</v>
      </c>
      <c r="P638" s="312"/>
      <c r="Q638" s="313"/>
      <c r="R638" t="e">
        <f t="shared" si="140"/>
        <v>#DIV/0!</v>
      </c>
      <c r="T638" t="e">
        <f t="shared" si="135"/>
        <v>#DIV/0!</v>
      </c>
      <c r="U638" s="314" t="e">
        <f t="shared" si="136"/>
        <v>#DIV/0!</v>
      </c>
      <c r="V638" s="314" t="e">
        <f t="shared" si="137"/>
        <v>#DIV/0!</v>
      </c>
      <c r="W638" s="314" t="e">
        <f t="shared" si="138"/>
        <v>#DIV/0!</v>
      </c>
      <c r="X638" s="314" t="e">
        <f t="shared" si="139"/>
        <v>#DIV/0!</v>
      </c>
    </row>
    <row r="639" spans="1:24" ht="14.25">
      <c r="A639" s="302" t="e">
        <f t="shared" si="127"/>
        <v>#DIV/0!</v>
      </c>
      <c r="B639" s="302" t="e">
        <f t="shared" si="128"/>
        <v>#DIV/0!</v>
      </c>
      <c r="C639" s="302" t="e">
        <f t="shared" si="129"/>
        <v>#DIV/0!</v>
      </c>
      <c r="D639" s="302"/>
      <c r="E639" s="355"/>
      <c r="F639" s="362"/>
      <c r="G639" s="305">
        <f t="shared" si="130"/>
        <v>0</v>
      </c>
      <c r="H639" s="306">
        <f t="shared" si="131"/>
        <v>0</v>
      </c>
      <c r="I639" s="364"/>
      <c r="J639" s="365"/>
      <c r="K639" s="306" t="e">
        <f t="shared" si="132"/>
        <v>#DIV/0!</v>
      </c>
      <c r="L639" s="131"/>
      <c r="M639" s="309"/>
      <c r="N639" s="310">
        <f t="shared" si="133"/>
        <v>0</v>
      </c>
      <c r="O639" s="311">
        <f t="shared" si="134"/>
        <v>0</v>
      </c>
      <c r="P639" s="312"/>
      <c r="Q639" s="313"/>
      <c r="R639" t="e">
        <f t="shared" si="140"/>
        <v>#DIV/0!</v>
      </c>
      <c r="T639" t="e">
        <f t="shared" si="135"/>
        <v>#DIV/0!</v>
      </c>
      <c r="U639" s="314" t="e">
        <f t="shared" si="136"/>
        <v>#DIV/0!</v>
      </c>
      <c r="V639" s="314" t="e">
        <f t="shared" si="137"/>
        <v>#DIV/0!</v>
      </c>
      <c r="W639" s="314" t="e">
        <f t="shared" si="138"/>
        <v>#DIV/0!</v>
      </c>
      <c r="X639" s="314" t="e">
        <f t="shared" si="139"/>
        <v>#DIV/0!</v>
      </c>
    </row>
    <row r="640" spans="1:24" ht="14.25">
      <c r="A640" s="302" t="e">
        <f t="shared" si="127"/>
        <v>#DIV/0!</v>
      </c>
      <c r="B640" s="302" t="e">
        <f t="shared" si="128"/>
        <v>#DIV/0!</v>
      </c>
      <c r="C640" s="302" t="e">
        <f t="shared" si="129"/>
        <v>#DIV/0!</v>
      </c>
      <c r="D640" s="302"/>
      <c r="E640" s="355"/>
      <c r="F640" s="362"/>
      <c r="G640" s="305">
        <f t="shared" si="130"/>
        <v>0</v>
      </c>
      <c r="H640" s="306">
        <f t="shared" si="131"/>
        <v>0</v>
      </c>
      <c r="I640" s="364"/>
      <c r="J640" s="365"/>
      <c r="K640" s="306" t="e">
        <f t="shared" si="132"/>
        <v>#DIV/0!</v>
      </c>
      <c r="L640" s="131"/>
      <c r="M640" s="309"/>
      <c r="N640" s="310">
        <f t="shared" si="133"/>
        <v>0</v>
      </c>
      <c r="O640" s="311">
        <f t="shared" si="134"/>
        <v>0</v>
      </c>
      <c r="P640" s="312"/>
      <c r="Q640" s="313"/>
      <c r="R640" t="e">
        <f t="shared" si="140"/>
        <v>#DIV/0!</v>
      </c>
      <c r="T640" t="e">
        <f t="shared" si="135"/>
        <v>#DIV/0!</v>
      </c>
      <c r="U640" s="314" t="e">
        <f t="shared" si="136"/>
        <v>#DIV/0!</v>
      </c>
      <c r="V640" s="314" t="e">
        <f t="shared" si="137"/>
        <v>#DIV/0!</v>
      </c>
      <c r="W640" s="314" t="e">
        <f t="shared" si="138"/>
        <v>#DIV/0!</v>
      </c>
      <c r="X640" s="314" t="e">
        <f t="shared" si="139"/>
        <v>#DIV/0!</v>
      </c>
    </row>
    <row r="641" spans="1:24" ht="14.25">
      <c r="A641" s="302" t="e">
        <f t="shared" si="127"/>
        <v>#DIV/0!</v>
      </c>
      <c r="B641" s="302" t="e">
        <f t="shared" si="128"/>
        <v>#DIV/0!</v>
      </c>
      <c r="C641" s="302" t="e">
        <f t="shared" si="129"/>
        <v>#DIV/0!</v>
      </c>
      <c r="D641" s="302"/>
      <c r="E641" s="355"/>
      <c r="F641" s="362"/>
      <c r="G641" s="305">
        <f t="shared" si="130"/>
        <v>0</v>
      </c>
      <c r="H641" s="306">
        <f t="shared" si="131"/>
        <v>0</v>
      </c>
      <c r="I641" s="364"/>
      <c r="J641" s="365"/>
      <c r="K641" s="306" t="e">
        <f t="shared" si="132"/>
        <v>#DIV/0!</v>
      </c>
      <c r="L641" s="131"/>
      <c r="M641" s="309"/>
      <c r="N641" s="310">
        <f t="shared" si="133"/>
        <v>0</v>
      </c>
      <c r="O641" s="311">
        <f t="shared" si="134"/>
        <v>0</v>
      </c>
      <c r="P641" s="312"/>
      <c r="Q641" s="313"/>
      <c r="R641" t="e">
        <f t="shared" si="140"/>
        <v>#DIV/0!</v>
      </c>
      <c r="T641" t="e">
        <f t="shared" si="135"/>
        <v>#DIV/0!</v>
      </c>
      <c r="U641" s="314" t="e">
        <f t="shared" si="136"/>
        <v>#DIV/0!</v>
      </c>
      <c r="V641" s="314" t="e">
        <f t="shared" si="137"/>
        <v>#DIV/0!</v>
      </c>
      <c r="W641" s="314" t="e">
        <f t="shared" si="138"/>
        <v>#DIV/0!</v>
      </c>
      <c r="X641" s="314" t="e">
        <f t="shared" si="139"/>
        <v>#DIV/0!</v>
      </c>
    </row>
    <row r="642" spans="1:24" ht="14.25">
      <c r="A642" s="302" t="e">
        <f t="shared" si="127"/>
        <v>#DIV/0!</v>
      </c>
      <c r="B642" s="302" t="e">
        <f t="shared" si="128"/>
        <v>#DIV/0!</v>
      </c>
      <c r="C642" s="302" t="e">
        <f t="shared" si="129"/>
        <v>#DIV/0!</v>
      </c>
      <c r="D642" s="302"/>
      <c r="E642" s="355"/>
      <c r="F642" s="362"/>
      <c r="G642" s="305">
        <f t="shared" si="130"/>
        <v>0</v>
      </c>
      <c r="H642" s="306">
        <f t="shared" si="131"/>
        <v>0</v>
      </c>
      <c r="I642" s="364"/>
      <c r="J642" s="365"/>
      <c r="K642" s="306" t="e">
        <f t="shared" si="132"/>
        <v>#DIV/0!</v>
      </c>
      <c r="L642" s="131"/>
      <c r="M642" s="309"/>
      <c r="N642" s="310">
        <f t="shared" si="133"/>
        <v>0</v>
      </c>
      <c r="O642" s="311">
        <f t="shared" si="134"/>
        <v>0</v>
      </c>
      <c r="P642" s="312"/>
      <c r="Q642" s="313"/>
      <c r="R642" t="e">
        <f t="shared" si="140"/>
        <v>#DIV/0!</v>
      </c>
      <c r="T642" t="e">
        <f t="shared" si="135"/>
        <v>#DIV/0!</v>
      </c>
      <c r="U642" s="314" t="e">
        <f t="shared" si="136"/>
        <v>#DIV/0!</v>
      </c>
      <c r="V642" s="314" t="e">
        <f t="shared" si="137"/>
        <v>#DIV/0!</v>
      </c>
      <c r="W642" s="314" t="e">
        <f t="shared" si="138"/>
        <v>#DIV/0!</v>
      </c>
      <c r="X642" s="314" t="e">
        <f t="shared" si="139"/>
        <v>#DIV/0!</v>
      </c>
    </row>
    <row r="643" spans="1:24" ht="14.25">
      <c r="A643" s="302" t="e">
        <f t="shared" si="127"/>
        <v>#DIV/0!</v>
      </c>
      <c r="B643" s="302" t="e">
        <f t="shared" si="128"/>
        <v>#DIV/0!</v>
      </c>
      <c r="C643" s="302" t="e">
        <f t="shared" si="129"/>
        <v>#DIV/0!</v>
      </c>
      <c r="D643" s="302"/>
      <c r="E643" s="355"/>
      <c r="F643" s="362"/>
      <c r="G643" s="305">
        <f t="shared" si="130"/>
        <v>0</v>
      </c>
      <c r="H643" s="306">
        <f t="shared" si="131"/>
        <v>0</v>
      </c>
      <c r="I643" s="364"/>
      <c r="J643" s="365"/>
      <c r="K643" s="306" t="e">
        <f t="shared" si="132"/>
        <v>#DIV/0!</v>
      </c>
      <c r="L643" s="131"/>
      <c r="M643" s="309"/>
      <c r="N643" s="310">
        <f t="shared" si="133"/>
        <v>0</v>
      </c>
      <c r="O643" s="311">
        <f t="shared" si="134"/>
        <v>0</v>
      </c>
      <c r="P643" s="312"/>
      <c r="Q643" s="313"/>
      <c r="R643" t="e">
        <f t="shared" si="140"/>
        <v>#DIV/0!</v>
      </c>
      <c r="T643" t="e">
        <f t="shared" si="135"/>
        <v>#DIV/0!</v>
      </c>
      <c r="U643" s="314" t="e">
        <f t="shared" si="136"/>
        <v>#DIV/0!</v>
      </c>
      <c r="V643" s="314" t="e">
        <f t="shared" si="137"/>
        <v>#DIV/0!</v>
      </c>
      <c r="W643" s="314" t="e">
        <f t="shared" si="138"/>
        <v>#DIV/0!</v>
      </c>
      <c r="X643" s="314" t="e">
        <f t="shared" si="139"/>
        <v>#DIV/0!</v>
      </c>
    </row>
    <row r="644" spans="1:24" ht="14.25">
      <c r="A644" s="302" t="e">
        <f t="shared" si="127"/>
        <v>#DIV/0!</v>
      </c>
      <c r="B644" s="302" t="e">
        <f t="shared" si="128"/>
        <v>#DIV/0!</v>
      </c>
      <c r="C644" s="302" t="e">
        <f t="shared" si="129"/>
        <v>#DIV/0!</v>
      </c>
      <c r="D644" s="302"/>
      <c r="E644" s="355"/>
      <c r="F644" s="362"/>
      <c r="G644" s="305">
        <f t="shared" si="130"/>
        <v>0</v>
      </c>
      <c r="H644" s="306">
        <f t="shared" si="131"/>
        <v>0</v>
      </c>
      <c r="I644" s="364"/>
      <c r="J644" s="365"/>
      <c r="K644" s="306" t="e">
        <f t="shared" si="132"/>
        <v>#DIV/0!</v>
      </c>
      <c r="L644" s="131"/>
      <c r="M644" s="309"/>
      <c r="N644" s="310">
        <f t="shared" si="133"/>
        <v>0</v>
      </c>
      <c r="O644" s="311">
        <f t="shared" si="134"/>
        <v>0</v>
      </c>
      <c r="P644" s="312"/>
      <c r="Q644" s="313"/>
      <c r="R644" t="e">
        <f t="shared" si="140"/>
        <v>#DIV/0!</v>
      </c>
      <c r="T644" t="e">
        <f t="shared" si="135"/>
        <v>#DIV/0!</v>
      </c>
      <c r="U644" s="314" t="e">
        <f t="shared" si="136"/>
        <v>#DIV/0!</v>
      </c>
      <c r="V644" s="314" t="e">
        <f t="shared" si="137"/>
        <v>#DIV/0!</v>
      </c>
      <c r="W644" s="314" t="e">
        <f t="shared" si="138"/>
        <v>#DIV/0!</v>
      </c>
      <c r="X644" s="314" t="e">
        <f t="shared" si="139"/>
        <v>#DIV/0!</v>
      </c>
    </row>
    <row r="645" spans="1:24" ht="14.25">
      <c r="A645" s="302" t="e">
        <f t="shared" si="127"/>
        <v>#DIV/0!</v>
      </c>
      <c r="B645" s="302" t="e">
        <f t="shared" si="128"/>
        <v>#DIV/0!</v>
      </c>
      <c r="C645" s="302" t="e">
        <f t="shared" si="129"/>
        <v>#DIV/0!</v>
      </c>
      <c r="D645" s="302"/>
      <c r="E645" s="355"/>
      <c r="F645" s="362"/>
      <c r="G645" s="305">
        <f t="shared" si="130"/>
        <v>0</v>
      </c>
      <c r="H645" s="306">
        <f t="shared" si="131"/>
        <v>0</v>
      </c>
      <c r="I645" s="364"/>
      <c r="J645" s="365"/>
      <c r="K645" s="306" t="e">
        <f t="shared" si="132"/>
        <v>#DIV/0!</v>
      </c>
      <c r="L645" s="131"/>
      <c r="M645" s="309"/>
      <c r="N645" s="310">
        <f t="shared" si="133"/>
        <v>0</v>
      </c>
      <c r="O645" s="311">
        <f t="shared" si="134"/>
        <v>0</v>
      </c>
      <c r="P645" s="312"/>
      <c r="Q645" s="313"/>
      <c r="R645" t="e">
        <f t="shared" si="140"/>
        <v>#DIV/0!</v>
      </c>
      <c r="T645" t="e">
        <f t="shared" si="135"/>
        <v>#DIV/0!</v>
      </c>
      <c r="U645" s="314" t="e">
        <f t="shared" si="136"/>
        <v>#DIV/0!</v>
      </c>
      <c r="V645" s="314" t="e">
        <f t="shared" si="137"/>
        <v>#DIV/0!</v>
      </c>
      <c r="W645" s="314" t="e">
        <f t="shared" si="138"/>
        <v>#DIV/0!</v>
      </c>
      <c r="X645" s="314" t="e">
        <f t="shared" si="139"/>
        <v>#DIV/0!</v>
      </c>
    </row>
    <row r="646" spans="1:24" ht="14.25">
      <c r="A646" s="302" t="e">
        <f t="shared" si="127"/>
        <v>#DIV/0!</v>
      </c>
      <c r="B646" s="302" t="e">
        <f t="shared" si="128"/>
        <v>#DIV/0!</v>
      </c>
      <c r="C646" s="302" t="e">
        <f t="shared" si="129"/>
        <v>#DIV/0!</v>
      </c>
      <c r="D646" s="302"/>
      <c r="E646" s="355"/>
      <c r="F646" s="362"/>
      <c r="G646" s="305">
        <f t="shared" si="130"/>
        <v>0</v>
      </c>
      <c r="H646" s="306">
        <f t="shared" si="131"/>
        <v>0</v>
      </c>
      <c r="I646" s="364"/>
      <c r="J646" s="365"/>
      <c r="K646" s="306" t="e">
        <f t="shared" si="132"/>
        <v>#DIV/0!</v>
      </c>
      <c r="L646" s="131"/>
      <c r="M646" s="309"/>
      <c r="N646" s="310">
        <f t="shared" si="133"/>
        <v>0</v>
      </c>
      <c r="O646" s="311">
        <f t="shared" si="134"/>
        <v>0</v>
      </c>
      <c r="P646" s="312"/>
      <c r="Q646" s="313"/>
      <c r="R646" t="e">
        <f t="shared" si="140"/>
        <v>#DIV/0!</v>
      </c>
      <c r="T646" t="e">
        <f t="shared" si="135"/>
        <v>#DIV/0!</v>
      </c>
      <c r="U646" s="314" t="e">
        <f t="shared" si="136"/>
        <v>#DIV/0!</v>
      </c>
      <c r="V646" s="314" t="e">
        <f t="shared" si="137"/>
        <v>#DIV/0!</v>
      </c>
      <c r="W646" s="314" t="e">
        <f t="shared" si="138"/>
        <v>#DIV/0!</v>
      </c>
      <c r="X646" s="314" t="e">
        <f t="shared" si="139"/>
        <v>#DIV/0!</v>
      </c>
    </row>
    <row r="647" spans="1:24" ht="14.25">
      <c r="A647" s="302" t="e">
        <f aca="true" t="shared" si="141" ref="A647:A710">IF(ABS(T647)&gt;=NORMSINV(0.9),"*","")</f>
        <v>#DIV/0!</v>
      </c>
      <c r="B647" s="302" t="e">
        <f aca="true" t="shared" si="142" ref="B647:B710">IF(ABS(T647)&gt;=NORMSINV(0.95),"*","")</f>
        <v>#DIV/0!</v>
      </c>
      <c r="C647" s="302" t="e">
        <f aca="true" t="shared" si="143" ref="C647:C710">IF(ABS(T647)&gt;=NORMSINV(0.975),"*","")</f>
        <v>#DIV/0!</v>
      </c>
      <c r="D647" s="302"/>
      <c r="E647" s="355"/>
      <c r="F647" s="362"/>
      <c r="G647" s="305">
        <f aca="true" t="shared" si="144" ref="G647:G710">F647/100</f>
        <v>0</v>
      </c>
      <c r="H647" s="306">
        <f aca="true" t="shared" si="145" ref="H647:H710">SQRT((1-G647)*(G647))</f>
        <v>0</v>
      </c>
      <c r="I647" s="364"/>
      <c r="J647" s="365"/>
      <c r="K647" s="306" t="e">
        <f aca="true" t="shared" si="146" ref="K647:K710">H647*I647/SQRT(J647)</f>
        <v>#DIV/0!</v>
      </c>
      <c r="L647" s="131"/>
      <c r="M647" s="309"/>
      <c r="N647" s="310">
        <f aca="true" t="shared" si="147" ref="N647:N710">M647/100</f>
        <v>0</v>
      </c>
      <c r="O647" s="311">
        <f aca="true" t="shared" si="148" ref="O647:O710">SQRT((1-N647)*(N647))</f>
        <v>0</v>
      </c>
      <c r="P647" s="312"/>
      <c r="Q647" s="313"/>
      <c r="R647" t="e">
        <f t="shared" si="140"/>
        <v>#DIV/0!</v>
      </c>
      <c r="T647" t="e">
        <f aca="true" t="shared" si="149" ref="T647:T710">(+G647-N647)/SQRT((K647^2)+(R647^2))</f>
        <v>#DIV/0!</v>
      </c>
      <c r="U647" s="314" t="e">
        <f aca="true" t="shared" si="150" ref="U647:U710">IF(ABS(T647)&gt;=NORMSINV(0.9),"*","")</f>
        <v>#DIV/0!</v>
      </c>
      <c r="V647" s="314" t="e">
        <f aca="true" t="shared" si="151" ref="V647:V710">IF(ABS(T647)&gt;=NORMSINV(0.95),"*","")</f>
        <v>#DIV/0!</v>
      </c>
      <c r="W647" s="314" t="e">
        <f aca="true" t="shared" si="152" ref="W647:W710">IF(ABS(T647)&gt;=NORMSINV(0.975),"*","")</f>
        <v>#DIV/0!</v>
      </c>
      <c r="X647" s="314" t="e">
        <f aca="true" t="shared" si="153" ref="X647:X710">IF(ABS(T647)&gt;=NORMSINV(0.995),"*","")</f>
        <v>#DIV/0!</v>
      </c>
    </row>
    <row r="648" spans="1:24" ht="14.25">
      <c r="A648" s="302" t="e">
        <f t="shared" si="141"/>
        <v>#DIV/0!</v>
      </c>
      <c r="B648" s="302" t="e">
        <f t="shared" si="142"/>
        <v>#DIV/0!</v>
      </c>
      <c r="C648" s="302" t="e">
        <f t="shared" si="143"/>
        <v>#DIV/0!</v>
      </c>
      <c r="D648" s="302"/>
      <c r="E648" s="355"/>
      <c r="F648" s="362"/>
      <c r="G648" s="305">
        <f t="shared" si="144"/>
        <v>0</v>
      </c>
      <c r="H648" s="306">
        <f t="shared" si="145"/>
        <v>0</v>
      </c>
      <c r="I648" s="364"/>
      <c r="J648" s="365"/>
      <c r="K648" s="306" t="e">
        <f t="shared" si="146"/>
        <v>#DIV/0!</v>
      </c>
      <c r="L648" s="131"/>
      <c r="M648" s="309"/>
      <c r="N648" s="310">
        <f t="shared" si="147"/>
        <v>0</v>
      </c>
      <c r="O648" s="311">
        <f t="shared" si="148"/>
        <v>0</v>
      </c>
      <c r="P648" s="312"/>
      <c r="Q648" s="313"/>
      <c r="R648" t="e">
        <f t="shared" si="140"/>
        <v>#DIV/0!</v>
      </c>
      <c r="T648" t="e">
        <f t="shared" si="149"/>
        <v>#DIV/0!</v>
      </c>
      <c r="U648" s="314" t="e">
        <f t="shared" si="150"/>
        <v>#DIV/0!</v>
      </c>
      <c r="V648" s="314" t="e">
        <f t="shared" si="151"/>
        <v>#DIV/0!</v>
      </c>
      <c r="W648" s="314" t="e">
        <f t="shared" si="152"/>
        <v>#DIV/0!</v>
      </c>
      <c r="X648" s="314" t="e">
        <f t="shared" si="153"/>
        <v>#DIV/0!</v>
      </c>
    </row>
    <row r="649" spans="1:24" ht="14.25">
      <c r="A649" s="302" t="e">
        <f t="shared" si="141"/>
        <v>#DIV/0!</v>
      </c>
      <c r="B649" s="302" t="e">
        <f t="shared" si="142"/>
        <v>#DIV/0!</v>
      </c>
      <c r="C649" s="302" t="e">
        <f t="shared" si="143"/>
        <v>#DIV/0!</v>
      </c>
      <c r="D649" s="302"/>
      <c r="E649" s="355"/>
      <c r="F649" s="362"/>
      <c r="G649" s="305">
        <f t="shared" si="144"/>
        <v>0</v>
      </c>
      <c r="H649" s="306">
        <f t="shared" si="145"/>
        <v>0</v>
      </c>
      <c r="I649" s="364"/>
      <c r="J649" s="365"/>
      <c r="K649" s="306" t="e">
        <f t="shared" si="146"/>
        <v>#DIV/0!</v>
      </c>
      <c r="L649" s="131"/>
      <c r="M649" s="309"/>
      <c r="N649" s="310">
        <f t="shared" si="147"/>
        <v>0</v>
      </c>
      <c r="O649" s="311">
        <f t="shared" si="148"/>
        <v>0</v>
      </c>
      <c r="P649" s="312"/>
      <c r="Q649" s="313"/>
      <c r="R649" t="e">
        <f t="shared" si="140"/>
        <v>#DIV/0!</v>
      </c>
      <c r="T649" t="e">
        <f t="shared" si="149"/>
        <v>#DIV/0!</v>
      </c>
      <c r="U649" s="314" t="e">
        <f t="shared" si="150"/>
        <v>#DIV/0!</v>
      </c>
      <c r="V649" s="314" t="e">
        <f t="shared" si="151"/>
        <v>#DIV/0!</v>
      </c>
      <c r="W649" s="314" t="e">
        <f t="shared" si="152"/>
        <v>#DIV/0!</v>
      </c>
      <c r="X649" s="314" t="e">
        <f t="shared" si="153"/>
        <v>#DIV/0!</v>
      </c>
    </row>
    <row r="650" spans="1:24" ht="14.25">
      <c r="A650" s="302" t="e">
        <f t="shared" si="141"/>
        <v>#DIV/0!</v>
      </c>
      <c r="B650" s="302" t="e">
        <f t="shared" si="142"/>
        <v>#DIV/0!</v>
      </c>
      <c r="C650" s="302" t="e">
        <f t="shared" si="143"/>
        <v>#DIV/0!</v>
      </c>
      <c r="D650" s="302"/>
      <c r="E650" s="355"/>
      <c r="F650" s="362"/>
      <c r="G650" s="305">
        <f t="shared" si="144"/>
        <v>0</v>
      </c>
      <c r="H650" s="306">
        <f t="shared" si="145"/>
        <v>0</v>
      </c>
      <c r="I650" s="364"/>
      <c r="J650" s="365"/>
      <c r="K650" s="306" t="e">
        <f t="shared" si="146"/>
        <v>#DIV/0!</v>
      </c>
      <c r="L650" s="131"/>
      <c r="M650" s="309"/>
      <c r="N650" s="310">
        <f t="shared" si="147"/>
        <v>0</v>
      </c>
      <c r="O650" s="311">
        <f t="shared" si="148"/>
        <v>0</v>
      </c>
      <c r="P650" s="312"/>
      <c r="Q650" s="313"/>
      <c r="R650" t="e">
        <f t="shared" si="140"/>
        <v>#DIV/0!</v>
      </c>
      <c r="T650" t="e">
        <f t="shared" si="149"/>
        <v>#DIV/0!</v>
      </c>
      <c r="U650" s="314" t="e">
        <f t="shared" si="150"/>
        <v>#DIV/0!</v>
      </c>
      <c r="V650" s="314" t="e">
        <f t="shared" si="151"/>
        <v>#DIV/0!</v>
      </c>
      <c r="W650" s="314" t="e">
        <f t="shared" si="152"/>
        <v>#DIV/0!</v>
      </c>
      <c r="X650" s="314" t="e">
        <f t="shared" si="153"/>
        <v>#DIV/0!</v>
      </c>
    </row>
    <row r="651" spans="1:24" ht="14.25">
      <c r="A651" s="302" t="e">
        <f t="shared" si="141"/>
        <v>#DIV/0!</v>
      </c>
      <c r="B651" s="302" t="e">
        <f t="shared" si="142"/>
        <v>#DIV/0!</v>
      </c>
      <c r="C651" s="302" t="e">
        <f t="shared" si="143"/>
        <v>#DIV/0!</v>
      </c>
      <c r="D651" s="302"/>
      <c r="E651" s="355"/>
      <c r="F651" s="362"/>
      <c r="G651" s="305">
        <f t="shared" si="144"/>
        <v>0</v>
      </c>
      <c r="H651" s="306">
        <f t="shared" si="145"/>
        <v>0</v>
      </c>
      <c r="I651" s="364"/>
      <c r="J651" s="365"/>
      <c r="K651" s="306" t="e">
        <f t="shared" si="146"/>
        <v>#DIV/0!</v>
      </c>
      <c r="L651" s="131"/>
      <c r="M651" s="309"/>
      <c r="N651" s="310">
        <f t="shared" si="147"/>
        <v>0</v>
      </c>
      <c r="O651" s="311">
        <f t="shared" si="148"/>
        <v>0</v>
      </c>
      <c r="P651" s="312"/>
      <c r="Q651" s="313"/>
      <c r="R651" t="e">
        <f t="shared" si="140"/>
        <v>#DIV/0!</v>
      </c>
      <c r="T651" t="e">
        <f t="shared" si="149"/>
        <v>#DIV/0!</v>
      </c>
      <c r="U651" s="314" t="e">
        <f t="shared" si="150"/>
        <v>#DIV/0!</v>
      </c>
      <c r="V651" s="314" t="e">
        <f t="shared" si="151"/>
        <v>#DIV/0!</v>
      </c>
      <c r="W651" s="314" t="e">
        <f t="shared" si="152"/>
        <v>#DIV/0!</v>
      </c>
      <c r="X651" s="314" t="e">
        <f t="shared" si="153"/>
        <v>#DIV/0!</v>
      </c>
    </row>
    <row r="652" spans="1:24" ht="14.25">
      <c r="A652" s="302" t="e">
        <f t="shared" si="141"/>
        <v>#DIV/0!</v>
      </c>
      <c r="B652" s="302" t="e">
        <f t="shared" si="142"/>
        <v>#DIV/0!</v>
      </c>
      <c r="C652" s="302" t="e">
        <f t="shared" si="143"/>
        <v>#DIV/0!</v>
      </c>
      <c r="D652" s="302"/>
      <c r="E652" s="355"/>
      <c r="F652" s="362"/>
      <c r="G652" s="305">
        <f t="shared" si="144"/>
        <v>0</v>
      </c>
      <c r="H652" s="306">
        <f t="shared" si="145"/>
        <v>0</v>
      </c>
      <c r="I652" s="364"/>
      <c r="J652" s="365"/>
      <c r="K652" s="306" t="e">
        <f t="shared" si="146"/>
        <v>#DIV/0!</v>
      </c>
      <c r="L652" s="131"/>
      <c r="M652" s="309"/>
      <c r="N652" s="310">
        <f t="shared" si="147"/>
        <v>0</v>
      </c>
      <c r="O652" s="311">
        <f t="shared" si="148"/>
        <v>0</v>
      </c>
      <c r="P652" s="312"/>
      <c r="Q652" s="313"/>
      <c r="R652" t="e">
        <f t="shared" si="140"/>
        <v>#DIV/0!</v>
      </c>
      <c r="T652" t="e">
        <f t="shared" si="149"/>
        <v>#DIV/0!</v>
      </c>
      <c r="U652" s="314" t="e">
        <f t="shared" si="150"/>
        <v>#DIV/0!</v>
      </c>
      <c r="V652" s="314" t="e">
        <f t="shared" si="151"/>
        <v>#DIV/0!</v>
      </c>
      <c r="W652" s="314" t="e">
        <f t="shared" si="152"/>
        <v>#DIV/0!</v>
      </c>
      <c r="X652" s="314" t="e">
        <f t="shared" si="153"/>
        <v>#DIV/0!</v>
      </c>
    </row>
    <row r="653" spans="1:24" ht="14.25">
      <c r="A653" s="302" t="e">
        <f t="shared" si="141"/>
        <v>#DIV/0!</v>
      </c>
      <c r="B653" s="302" t="e">
        <f t="shared" si="142"/>
        <v>#DIV/0!</v>
      </c>
      <c r="C653" s="302" t="e">
        <f t="shared" si="143"/>
        <v>#DIV/0!</v>
      </c>
      <c r="D653" s="302"/>
      <c r="E653" s="355"/>
      <c r="F653" s="362"/>
      <c r="G653" s="305">
        <f t="shared" si="144"/>
        <v>0</v>
      </c>
      <c r="H653" s="306">
        <f t="shared" si="145"/>
        <v>0</v>
      </c>
      <c r="I653" s="364"/>
      <c r="J653" s="365"/>
      <c r="K653" s="306" t="e">
        <f t="shared" si="146"/>
        <v>#DIV/0!</v>
      </c>
      <c r="L653" s="131"/>
      <c r="M653" s="309"/>
      <c r="N653" s="310">
        <f t="shared" si="147"/>
        <v>0</v>
      </c>
      <c r="O653" s="311">
        <f t="shared" si="148"/>
        <v>0</v>
      </c>
      <c r="P653" s="312"/>
      <c r="Q653" s="313"/>
      <c r="R653" t="e">
        <f t="shared" si="140"/>
        <v>#DIV/0!</v>
      </c>
      <c r="T653" t="e">
        <f t="shared" si="149"/>
        <v>#DIV/0!</v>
      </c>
      <c r="U653" s="314" t="e">
        <f t="shared" si="150"/>
        <v>#DIV/0!</v>
      </c>
      <c r="V653" s="314" t="e">
        <f t="shared" si="151"/>
        <v>#DIV/0!</v>
      </c>
      <c r="W653" s="314" t="e">
        <f t="shared" si="152"/>
        <v>#DIV/0!</v>
      </c>
      <c r="X653" s="314" t="e">
        <f t="shared" si="153"/>
        <v>#DIV/0!</v>
      </c>
    </row>
    <row r="654" spans="1:24" ht="14.25">
      <c r="A654" s="302" t="e">
        <f t="shared" si="141"/>
        <v>#DIV/0!</v>
      </c>
      <c r="B654" s="302" t="e">
        <f t="shared" si="142"/>
        <v>#DIV/0!</v>
      </c>
      <c r="C654" s="302" t="e">
        <f t="shared" si="143"/>
        <v>#DIV/0!</v>
      </c>
      <c r="D654" s="302"/>
      <c r="E654" s="355"/>
      <c r="F654" s="362"/>
      <c r="G654" s="305">
        <f t="shared" si="144"/>
        <v>0</v>
      </c>
      <c r="H654" s="306">
        <f t="shared" si="145"/>
        <v>0</v>
      </c>
      <c r="I654" s="364"/>
      <c r="J654" s="365"/>
      <c r="K654" s="306" t="e">
        <f t="shared" si="146"/>
        <v>#DIV/0!</v>
      </c>
      <c r="L654" s="131"/>
      <c r="M654" s="309"/>
      <c r="N654" s="310">
        <f t="shared" si="147"/>
        <v>0</v>
      </c>
      <c r="O654" s="311">
        <f t="shared" si="148"/>
        <v>0</v>
      </c>
      <c r="P654" s="312"/>
      <c r="Q654" s="313"/>
      <c r="R654" t="e">
        <f t="shared" si="140"/>
        <v>#DIV/0!</v>
      </c>
      <c r="T654" t="e">
        <f t="shared" si="149"/>
        <v>#DIV/0!</v>
      </c>
      <c r="U654" s="314" t="e">
        <f t="shared" si="150"/>
        <v>#DIV/0!</v>
      </c>
      <c r="V654" s="314" t="e">
        <f t="shared" si="151"/>
        <v>#DIV/0!</v>
      </c>
      <c r="W654" s="314" t="e">
        <f t="shared" si="152"/>
        <v>#DIV/0!</v>
      </c>
      <c r="X654" s="314" t="e">
        <f t="shared" si="153"/>
        <v>#DIV/0!</v>
      </c>
    </row>
    <row r="655" spans="1:24" ht="14.25">
      <c r="A655" s="302" t="e">
        <f t="shared" si="141"/>
        <v>#DIV/0!</v>
      </c>
      <c r="B655" s="302" t="e">
        <f t="shared" si="142"/>
        <v>#DIV/0!</v>
      </c>
      <c r="C655" s="302" t="e">
        <f t="shared" si="143"/>
        <v>#DIV/0!</v>
      </c>
      <c r="D655" s="302"/>
      <c r="E655" s="355"/>
      <c r="F655" s="362"/>
      <c r="G655" s="305">
        <f t="shared" si="144"/>
        <v>0</v>
      </c>
      <c r="H655" s="306">
        <f t="shared" si="145"/>
        <v>0</v>
      </c>
      <c r="I655" s="364"/>
      <c r="J655" s="365"/>
      <c r="K655" s="306" t="e">
        <f t="shared" si="146"/>
        <v>#DIV/0!</v>
      </c>
      <c r="L655" s="131"/>
      <c r="M655" s="309"/>
      <c r="N655" s="310">
        <f t="shared" si="147"/>
        <v>0</v>
      </c>
      <c r="O655" s="311">
        <f t="shared" si="148"/>
        <v>0</v>
      </c>
      <c r="P655" s="312"/>
      <c r="Q655" s="313"/>
      <c r="R655" t="e">
        <f t="shared" si="140"/>
        <v>#DIV/0!</v>
      </c>
      <c r="T655" t="e">
        <f t="shared" si="149"/>
        <v>#DIV/0!</v>
      </c>
      <c r="U655" s="314" t="e">
        <f t="shared" si="150"/>
        <v>#DIV/0!</v>
      </c>
      <c r="V655" s="314" t="e">
        <f t="shared" si="151"/>
        <v>#DIV/0!</v>
      </c>
      <c r="W655" s="314" t="e">
        <f t="shared" si="152"/>
        <v>#DIV/0!</v>
      </c>
      <c r="X655" s="314" t="e">
        <f t="shared" si="153"/>
        <v>#DIV/0!</v>
      </c>
    </row>
    <row r="656" spans="1:24" ht="14.25">
      <c r="A656" s="302" t="e">
        <f t="shared" si="141"/>
        <v>#DIV/0!</v>
      </c>
      <c r="B656" s="302" t="e">
        <f t="shared" si="142"/>
        <v>#DIV/0!</v>
      </c>
      <c r="C656" s="302" t="e">
        <f t="shared" si="143"/>
        <v>#DIV/0!</v>
      </c>
      <c r="D656" s="302"/>
      <c r="E656" s="355"/>
      <c r="F656" s="362"/>
      <c r="G656" s="305">
        <f t="shared" si="144"/>
        <v>0</v>
      </c>
      <c r="H656" s="306">
        <f t="shared" si="145"/>
        <v>0</v>
      </c>
      <c r="I656" s="364"/>
      <c r="J656" s="365"/>
      <c r="K656" s="306" t="e">
        <f t="shared" si="146"/>
        <v>#DIV/0!</v>
      </c>
      <c r="L656" s="131"/>
      <c r="M656" s="309"/>
      <c r="N656" s="310">
        <f t="shared" si="147"/>
        <v>0</v>
      </c>
      <c r="O656" s="311">
        <f t="shared" si="148"/>
        <v>0</v>
      </c>
      <c r="P656" s="312"/>
      <c r="Q656" s="313"/>
      <c r="R656" t="e">
        <f t="shared" si="140"/>
        <v>#DIV/0!</v>
      </c>
      <c r="T656" t="e">
        <f t="shared" si="149"/>
        <v>#DIV/0!</v>
      </c>
      <c r="U656" s="314" t="e">
        <f t="shared" si="150"/>
        <v>#DIV/0!</v>
      </c>
      <c r="V656" s="314" t="e">
        <f t="shared" si="151"/>
        <v>#DIV/0!</v>
      </c>
      <c r="W656" s="314" t="e">
        <f t="shared" si="152"/>
        <v>#DIV/0!</v>
      </c>
      <c r="X656" s="314" t="e">
        <f t="shared" si="153"/>
        <v>#DIV/0!</v>
      </c>
    </row>
    <row r="657" spans="1:24" ht="14.25">
      <c r="A657" s="302" t="e">
        <f t="shared" si="141"/>
        <v>#DIV/0!</v>
      </c>
      <c r="B657" s="302" t="e">
        <f t="shared" si="142"/>
        <v>#DIV/0!</v>
      </c>
      <c r="C657" s="302" t="e">
        <f t="shared" si="143"/>
        <v>#DIV/0!</v>
      </c>
      <c r="D657" s="302"/>
      <c r="E657" s="355"/>
      <c r="F657" s="362"/>
      <c r="G657" s="305">
        <f t="shared" si="144"/>
        <v>0</v>
      </c>
      <c r="H657" s="306">
        <f t="shared" si="145"/>
        <v>0</v>
      </c>
      <c r="I657" s="364"/>
      <c r="J657" s="365"/>
      <c r="K657" s="306" t="e">
        <f t="shared" si="146"/>
        <v>#DIV/0!</v>
      </c>
      <c r="L657" s="131"/>
      <c r="M657" s="309"/>
      <c r="N657" s="310">
        <f t="shared" si="147"/>
        <v>0</v>
      </c>
      <c r="O657" s="311">
        <f t="shared" si="148"/>
        <v>0</v>
      </c>
      <c r="P657" s="312"/>
      <c r="Q657" s="313"/>
      <c r="R657" t="e">
        <f t="shared" si="140"/>
        <v>#DIV/0!</v>
      </c>
      <c r="T657" t="e">
        <f t="shared" si="149"/>
        <v>#DIV/0!</v>
      </c>
      <c r="U657" s="314" t="e">
        <f t="shared" si="150"/>
        <v>#DIV/0!</v>
      </c>
      <c r="V657" s="314" t="e">
        <f t="shared" si="151"/>
        <v>#DIV/0!</v>
      </c>
      <c r="W657" s="314" t="e">
        <f t="shared" si="152"/>
        <v>#DIV/0!</v>
      </c>
      <c r="X657" s="314" t="e">
        <f t="shared" si="153"/>
        <v>#DIV/0!</v>
      </c>
    </row>
    <row r="658" spans="1:24" ht="14.25">
      <c r="A658" s="302" t="e">
        <f t="shared" si="141"/>
        <v>#DIV/0!</v>
      </c>
      <c r="B658" s="302" t="e">
        <f t="shared" si="142"/>
        <v>#DIV/0!</v>
      </c>
      <c r="C658" s="302" t="e">
        <f t="shared" si="143"/>
        <v>#DIV/0!</v>
      </c>
      <c r="D658" s="302"/>
      <c r="E658" s="355"/>
      <c r="F658" s="362"/>
      <c r="G658" s="305">
        <f t="shared" si="144"/>
        <v>0</v>
      </c>
      <c r="H658" s="306">
        <f t="shared" si="145"/>
        <v>0</v>
      </c>
      <c r="I658" s="364"/>
      <c r="J658" s="365"/>
      <c r="K658" s="306" t="e">
        <f t="shared" si="146"/>
        <v>#DIV/0!</v>
      </c>
      <c r="L658" s="131"/>
      <c r="M658" s="309"/>
      <c r="N658" s="310">
        <f t="shared" si="147"/>
        <v>0</v>
      </c>
      <c r="O658" s="311">
        <f t="shared" si="148"/>
        <v>0</v>
      </c>
      <c r="P658" s="312"/>
      <c r="Q658" s="313"/>
      <c r="R658" t="e">
        <f t="shared" si="140"/>
        <v>#DIV/0!</v>
      </c>
      <c r="T658" t="e">
        <f t="shared" si="149"/>
        <v>#DIV/0!</v>
      </c>
      <c r="U658" s="314" t="e">
        <f t="shared" si="150"/>
        <v>#DIV/0!</v>
      </c>
      <c r="V658" s="314" t="e">
        <f t="shared" si="151"/>
        <v>#DIV/0!</v>
      </c>
      <c r="W658" s="314" t="e">
        <f t="shared" si="152"/>
        <v>#DIV/0!</v>
      </c>
      <c r="X658" s="314" t="e">
        <f t="shared" si="153"/>
        <v>#DIV/0!</v>
      </c>
    </row>
    <row r="659" spans="1:24" ht="14.25">
      <c r="A659" s="302" t="e">
        <f t="shared" si="141"/>
        <v>#DIV/0!</v>
      </c>
      <c r="B659" s="302" t="e">
        <f t="shared" si="142"/>
        <v>#DIV/0!</v>
      </c>
      <c r="C659" s="302" t="e">
        <f t="shared" si="143"/>
        <v>#DIV/0!</v>
      </c>
      <c r="D659" s="302"/>
      <c r="E659" s="355"/>
      <c r="F659" s="362"/>
      <c r="G659" s="305">
        <f t="shared" si="144"/>
        <v>0</v>
      </c>
      <c r="H659" s="306">
        <f t="shared" si="145"/>
        <v>0</v>
      </c>
      <c r="I659" s="364"/>
      <c r="J659" s="365"/>
      <c r="K659" s="306" t="e">
        <f t="shared" si="146"/>
        <v>#DIV/0!</v>
      </c>
      <c r="L659" s="131"/>
      <c r="M659" s="309"/>
      <c r="N659" s="310">
        <f t="shared" si="147"/>
        <v>0</v>
      </c>
      <c r="O659" s="311">
        <f t="shared" si="148"/>
        <v>0</v>
      </c>
      <c r="P659" s="312"/>
      <c r="Q659" s="313"/>
      <c r="R659" t="e">
        <f t="shared" si="140"/>
        <v>#DIV/0!</v>
      </c>
      <c r="T659" t="e">
        <f t="shared" si="149"/>
        <v>#DIV/0!</v>
      </c>
      <c r="U659" s="314" t="e">
        <f t="shared" si="150"/>
        <v>#DIV/0!</v>
      </c>
      <c r="V659" s="314" t="e">
        <f t="shared" si="151"/>
        <v>#DIV/0!</v>
      </c>
      <c r="W659" s="314" t="e">
        <f t="shared" si="152"/>
        <v>#DIV/0!</v>
      </c>
      <c r="X659" s="314" t="e">
        <f t="shared" si="153"/>
        <v>#DIV/0!</v>
      </c>
    </row>
    <row r="660" spans="1:24" ht="14.25">
      <c r="A660" s="302" t="e">
        <f t="shared" si="141"/>
        <v>#DIV/0!</v>
      </c>
      <c r="B660" s="302" t="e">
        <f t="shared" si="142"/>
        <v>#DIV/0!</v>
      </c>
      <c r="C660" s="302" t="e">
        <f t="shared" si="143"/>
        <v>#DIV/0!</v>
      </c>
      <c r="D660" s="302"/>
      <c r="E660" s="355"/>
      <c r="F660" s="362"/>
      <c r="G660" s="305">
        <f t="shared" si="144"/>
        <v>0</v>
      </c>
      <c r="H660" s="306">
        <f t="shared" si="145"/>
        <v>0</v>
      </c>
      <c r="I660" s="364"/>
      <c r="J660" s="365"/>
      <c r="K660" s="306" t="e">
        <f t="shared" si="146"/>
        <v>#DIV/0!</v>
      </c>
      <c r="L660" s="131"/>
      <c r="M660" s="309"/>
      <c r="N660" s="310">
        <f t="shared" si="147"/>
        <v>0</v>
      </c>
      <c r="O660" s="311">
        <f t="shared" si="148"/>
        <v>0</v>
      </c>
      <c r="P660" s="312"/>
      <c r="Q660" s="313"/>
      <c r="R660" t="e">
        <f t="shared" si="140"/>
        <v>#DIV/0!</v>
      </c>
      <c r="T660" t="e">
        <f t="shared" si="149"/>
        <v>#DIV/0!</v>
      </c>
      <c r="U660" s="314" t="e">
        <f t="shared" si="150"/>
        <v>#DIV/0!</v>
      </c>
      <c r="V660" s="314" t="e">
        <f t="shared" si="151"/>
        <v>#DIV/0!</v>
      </c>
      <c r="W660" s="314" t="e">
        <f t="shared" si="152"/>
        <v>#DIV/0!</v>
      </c>
      <c r="X660" s="314" t="e">
        <f t="shared" si="153"/>
        <v>#DIV/0!</v>
      </c>
    </row>
    <row r="661" spans="1:24" ht="14.25">
      <c r="A661" s="302" t="e">
        <f t="shared" si="141"/>
        <v>#DIV/0!</v>
      </c>
      <c r="B661" s="302" t="e">
        <f t="shared" si="142"/>
        <v>#DIV/0!</v>
      </c>
      <c r="C661" s="302" t="e">
        <f t="shared" si="143"/>
        <v>#DIV/0!</v>
      </c>
      <c r="D661" s="302"/>
      <c r="E661" s="355"/>
      <c r="F661" s="362"/>
      <c r="G661" s="305">
        <f t="shared" si="144"/>
        <v>0</v>
      </c>
      <c r="H661" s="306">
        <f t="shared" si="145"/>
        <v>0</v>
      </c>
      <c r="I661" s="364"/>
      <c r="J661" s="365"/>
      <c r="K661" s="306" t="e">
        <f t="shared" si="146"/>
        <v>#DIV/0!</v>
      </c>
      <c r="L661" s="131"/>
      <c r="M661" s="309"/>
      <c r="N661" s="310">
        <f t="shared" si="147"/>
        <v>0</v>
      </c>
      <c r="O661" s="311">
        <f t="shared" si="148"/>
        <v>0</v>
      </c>
      <c r="P661" s="312"/>
      <c r="Q661" s="313"/>
      <c r="R661" t="e">
        <f t="shared" si="140"/>
        <v>#DIV/0!</v>
      </c>
      <c r="T661" t="e">
        <f t="shared" si="149"/>
        <v>#DIV/0!</v>
      </c>
      <c r="U661" s="314" t="e">
        <f t="shared" si="150"/>
        <v>#DIV/0!</v>
      </c>
      <c r="V661" s="314" t="e">
        <f t="shared" si="151"/>
        <v>#DIV/0!</v>
      </c>
      <c r="W661" s="314" t="e">
        <f t="shared" si="152"/>
        <v>#DIV/0!</v>
      </c>
      <c r="X661" s="314" t="e">
        <f t="shared" si="153"/>
        <v>#DIV/0!</v>
      </c>
    </row>
    <row r="662" spans="1:24" ht="14.25">
      <c r="A662" s="302" t="e">
        <f t="shared" si="141"/>
        <v>#DIV/0!</v>
      </c>
      <c r="B662" s="302" t="e">
        <f t="shared" si="142"/>
        <v>#DIV/0!</v>
      </c>
      <c r="C662" s="302" t="e">
        <f t="shared" si="143"/>
        <v>#DIV/0!</v>
      </c>
      <c r="D662" s="302"/>
      <c r="E662" s="355"/>
      <c r="F662" s="362"/>
      <c r="G662" s="305">
        <f t="shared" si="144"/>
        <v>0</v>
      </c>
      <c r="H662" s="306">
        <f t="shared" si="145"/>
        <v>0</v>
      </c>
      <c r="I662" s="364"/>
      <c r="J662" s="365"/>
      <c r="K662" s="306" t="e">
        <f t="shared" si="146"/>
        <v>#DIV/0!</v>
      </c>
      <c r="L662" s="131"/>
      <c r="M662" s="309"/>
      <c r="N662" s="310">
        <f t="shared" si="147"/>
        <v>0</v>
      </c>
      <c r="O662" s="311">
        <f t="shared" si="148"/>
        <v>0</v>
      </c>
      <c r="P662" s="312"/>
      <c r="Q662" s="313"/>
      <c r="R662" t="e">
        <f t="shared" si="140"/>
        <v>#DIV/0!</v>
      </c>
      <c r="T662" t="e">
        <f t="shared" si="149"/>
        <v>#DIV/0!</v>
      </c>
      <c r="U662" s="314" t="e">
        <f t="shared" si="150"/>
        <v>#DIV/0!</v>
      </c>
      <c r="V662" s="314" t="e">
        <f t="shared" si="151"/>
        <v>#DIV/0!</v>
      </c>
      <c r="W662" s="314" t="e">
        <f t="shared" si="152"/>
        <v>#DIV/0!</v>
      </c>
      <c r="X662" s="314" t="e">
        <f t="shared" si="153"/>
        <v>#DIV/0!</v>
      </c>
    </row>
    <row r="663" spans="1:24" ht="14.25">
      <c r="A663" s="302" t="e">
        <f t="shared" si="141"/>
        <v>#DIV/0!</v>
      </c>
      <c r="B663" s="302" t="e">
        <f t="shared" si="142"/>
        <v>#DIV/0!</v>
      </c>
      <c r="C663" s="302" t="e">
        <f t="shared" si="143"/>
        <v>#DIV/0!</v>
      </c>
      <c r="D663" s="302"/>
      <c r="E663" s="355"/>
      <c r="F663" s="362"/>
      <c r="G663" s="305">
        <f t="shared" si="144"/>
        <v>0</v>
      </c>
      <c r="H663" s="306">
        <f t="shared" si="145"/>
        <v>0</v>
      </c>
      <c r="I663" s="364"/>
      <c r="J663" s="365"/>
      <c r="K663" s="306" t="e">
        <f t="shared" si="146"/>
        <v>#DIV/0!</v>
      </c>
      <c r="L663" s="131"/>
      <c r="M663" s="309"/>
      <c r="N663" s="310">
        <f t="shared" si="147"/>
        <v>0</v>
      </c>
      <c r="O663" s="311">
        <f t="shared" si="148"/>
        <v>0</v>
      </c>
      <c r="P663" s="312"/>
      <c r="Q663" s="313"/>
      <c r="R663" t="e">
        <f t="shared" si="140"/>
        <v>#DIV/0!</v>
      </c>
      <c r="T663" t="e">
        <f t="shared" si="149"/>
        <v>#DIV/0!</v>
      </c>
      <c r="U663" s="314" t="e">
        <f t="shared" si="150"/>
        <v>#DIV/0!</v>
      </c>
      <c r="V663" s="314" t="e">
        <f t="shared" si="151"/>
        <v>#DIV/0!</v>
      </c>
      <c r="W663" s="314" t="e">
        <f t="shared" si="152"/>
        <v>#DIV/0!</v>
      </c>
      <c r="X663" s="314" t="e">
        <f t="shared" si="153"/>
        <v>#DIV/0!</v>
      </c>
    </row>
    <row r="664" spans="1:24" ht="14.25">
      <c r="A664" s="302" t="e">
        <f t="shared" si="141"/>
        <v>#DIV/0!</v>
      </c>
      <c r="B664" s="302" t="e">
        <f t="shared" si="142"/>
        <v>#DIV/0!</v>
      </c>
      <c r="C664" s="302" t="e">
        <f t="shared" si="143"/>
        <v>#DIV/0!</v>
      </c>
      <c r="D664" s="302"/>
      <c r="E664" s="355"/>
      <c r="F664" s="362"/>
      <c r="G664" s="305">
        <f t="shared" si="144"/>
        <v>0</v>
      </c>
      <c r="H664" s="306">
        <f t="shared" si="145"/>
        <v>0</v>
      </c>
      <c r="I664" s="364"/>
      <c r="J664" s="365"/>
      <c r="K664" s="306" t="e">
        <f t="shared" si="146"/>
        <v>#DIV/0!</v>
      </c>
      <c r="L664" s="131"/>
      <c r="M664" s="309"/>
      <c r="N664" s="310">
        <f t="shared" si="147"/>
        <v>0</v>
      </c>
      <c r="O664" s="311">
        <f t="shared" si="148"/>
        <v>0</v>
      </c>
      <c r="P664" s="312"/>
      <c r="Q664" s="313"/>
      <c r="R664" t="e">
        <f t="shared" si="140"/>
        <v>#DIV/0!</v>
      </c>
      <c r="T664" t="e">
        <f t="shared" si="149"/>
        <v>#DIV/0!</v>
      </c>
      <c r="U664" s="314" t="e">
        <f t="shared" si="150"/>
        <v>#DIV/0!</v>
      </c>
      <c r="V664" s="314" t="e">
        <f t="shared" si="151"/>
        <v>#DIV/0!</v>
      </c>
      <c r="W664" s="314" t="e">
        <f t="shared" si="152"/>
        <v>#DIV/0!</v>
      </c>
      <c r="X664" s="314" t="e">
        <f t="shared" si="153"/>
        <v>#DIV/0!</v>
      </c>
    </row>
    <row r="665" spans="1:24" ht="14.25">
      <c r="A665" s="302" t="e">
        <f t="shared" si="141"/>
        <v>#DIV/0!</v>
      </c>
      <c r="B665" s="302" t="e">
        <f t="shared" si="142"/>
        <v>#DIV/0!</v>
      </c>
      <c r="C665" s="302" t="e">
        <f t="shared" si="143"/>
        <v>#DIV/0!</v>
      </c>
      <c r="D665" s="302"/>
      <c r="E665" s="355"/>
      <c r="F665" s="362"/>
      <c r="G665" s="305">
        <f t="shared" si="144"/>
        <v>0</v>
      </c>
      <c r="H665" s="306">
        <f t="shared" si="145"/>
        <v>0</v>
      </c>
      <c r="I665" s="364"/>
      <c r="J665" s="365"/>
      <c r="K665" s="306" t="e">
        <f t="shared" si="146"/>
        <v>#DIV/0!</v>
      </c>
      <c r="L665" s="131"/>
      <c r="M665" s="309"/>
      <c r="N665" s="310">
        <f t="shared" si="147"/>
        <v>0</v>
      </c>
      <c r="O665" s="311">
        <f t="shared" si="148"/>
        <v>0</v>
      </c>
      <c r="P665" s="312"/>
      <c r="Q665" s="313"/>
      <c r="R665" t="e">
        <f t="shared" si="140"/>
        <v>#DIV/0!</v>
      </c>
      <c r="T665" t="e">
        <f t="shared" si="149"/>
        <v>#DIV/0!</v>
      </c>
      <c r="U665" s="314" t="e">
        <f t="shared" si="150"/>
        <v>#DIV/0!</v>
      </c>
      <c r="V665" s="314" t="e">
        <f t="shared" si="151"/>
        <v>#DIV/0!</v>
      </c>
      <c r="W665" s="314" t="e">
        <f t="shared" si="152"/>
        <v>#DIV/0!</v>
      </c>
      <c r="X665" s="314" t="e">
        <f t="shared" si="153"/>
        <v>#DIV/0!</v>
      </c>
    </row>
    <row r="666" spans="1:24" ht="14.25">
      <c r="A666" s="302" t="e">
        <f t="shared" si="141"/>
        <v>#DIV/0!</v>
      </c>
      <c r="B666" s="302" t="e">
        <f t="shared" si="142"/>
        <v>#DIV/0!</v>
      </c>
      <c r="C666" s="302" t="e">
        <f t="shared" si="143"/>
        <v>#DIV/0!</v>
      </c>
      <c r="D666" s="302"/>
      <c r="E666" s="355"/>
      <c r="F666" s="362"/>
      <c r="G666" s="305">
        <f t="shared" si="144"/>
        <v>0</v>
      </c>
      <c r="H666" s="306">
        <f t="shared" si="145"/>
        <v>0</v>
      </c>
      <c r="I666" s="364"/>
      <c r="J666" s="365"/>
      <c r="K666" s="306" t="e">
        <f t="shared" si="146"/>
        <v>#DIV/0!</v>
      </c>
      <c r="L666" s="131"/>
      <c r="M666" s="309"/>
      <c r="N666" s="310">
        <f t="shared" si="147"/>
        <v>0</v>
      </c>
      <c r="O666" s="311">
        <f t="shared" si="148"/>
        <v>0</v>
      </c>
      <c r="P666" s="312"/>
      <c r="Q666" s="313"/>
      <c r="R666" t="e">
        <f t="shared" si="140"/>
        <v>#DIV/0!</v>
      </c>
      <c r="T666" t="e">
        <f t="shared" si="149"/>
        <v>#DIV/0!</v>
      </c>
      <c r="U666" s="314" t="e">
        <f t="shared" si="150"/>
        <v>#DIV/0!</v>
      </c>
      <c r="V666" s="314" t="e">
        <f t="shared" si="151"/>
        <v>#DIV/0!</v>
      </c>
      <c r="W666" s="314" t="e">
        <f t="shared" si="152"/>
        <v>#DIV/0!</v>
      </c>
      <c r="X666" s="314" t="e">
        <f t="shared" si="153"/>
        <v>#DIV/0!</v>
      </c>
    </row>
    <row r="667" spans="1:24" ht="14.25">
      <c r="A667" s="302" t="e">
        <f t="shared" si="141"/>
        <v>#DIV/0!</v>
      </c>
      <c r="B667" s="302" t="e">
        <f t="shared" si="142"/>
        <v>#DIV/0!</v>
      </c>
      <c r="C667" s="302" t="e">
        <f t="shared" si="143"/>
        <v>#DIV/0!</v>
      </c>
      <c r="D667" s="302"/>
      <c r="E667" s="355"/>
      <c r="F667" s="362"/>
      <c r="G667" s="305">
        <f t="shared" si="144"/>
        <v>0</v>
      </c>
      <c r="H667" s="306">
        <f t="shared" si="145"/>
        <v>0</v>
      </c>
      <c r="I667" s="364"/>
      <c r="J667" s="365"/>
      <c r="K667" s="306" t="e">
        <f t="shared" si="146"/>
        <v>#DIV/0!</v>
      </c>
      <c r="L667" s="131"/>
      <c r="M667" s="309"/>
      <c r="N667" s="310">
        <f t="shared" si="147"/>
        <v>0</v>
      </c>
      <c r="O667" s="311">
        <f t="shared" si="148"/>
        <v>0</v>
      </c>
      <c r="P667" s="312"/>
      <c r="Q667" s="313"/>
      <c r="R667" t="e">
        <f t="shared" si="140"/>
        <v>#DIV/0!</v>
      </c>
      <c r="T667" t="e">
        <f t="shared" si="149"/>
        <v>#DIV/0!</v>
      </c>
      <c r="U667" s="314" t="e">
        <f t="shared" si="150"/>
        <v>#DIV/0!</v>
      </c>
      <c r="V667" s="314" t="e">
        <f t="shared" si="151"/>
        <v>#DIV/0!</v>
      </c>
      <c r="W667" s="314" t="e">
        <f t="shared" si="152"/>
        <v>#DIV/0!</v>
      </c>
      <c r="X667" s="314" t="e">
        <f t="shared" si="153"/>
        <v>#DIV/0!</v>
      </c>
    </row>
    <row r="668" spans="1:24" ht="14.25">
      <c r="A668" s="302" t="e">
        <f t="shared" si="141"/>
        <v>#DIV/0!</v>
      </c>
      <c r="B668" s="302" t="e">
        <f t="shared" si="142"/>
        <v>#DIV/0!</v>
      </c>
      <c r="C668" s="302" t="e">
        <f t="shared" si="143"/>
        <v>#DIV/0!</v>
      </c>
      <c r="D668" s="302"/>
      <c r="E668" s="355"/>
      <c r="F668" s="362"/>
      <c r="G668" s="305">
        <f t="shared" si="144"/>
        <v>0</v>
      </c>
      <c r="H668" s="306">
        <f t="shared" si="145"/>
        <v>0</v>
      </c>
      <c r="I668" s="364"/>
      <c r="J668" s="365"/>
      <c r="K668" s="306" t="e">
        <f t="shared" si="146"/>
        <v>#DIV/0!</v>
      </c>
      <c r="L668" s="131"/>
      <c r="M668" s="309"/>
      <c r="N668" s="310">
        <f t="shared" si="147"/>
        <v>0</v>
      </c>
      <c r="O668" s="311">
        <f t="shared" si="148"/>
        <v>0</v>
      </c>
      <c r="P668" s="312"/>
      <c r="Q668" s="313"/>
      <c r="R668" t="e">
        <f t="shared" si="140"/>
        <v>#DIV/0!</v>
      </c>
      <c r="T668" t="e">
        <f t="shared" si="149"/>
        <v>#DIV/0!</v>
      </c>
      <c r="U668" s="314" t="e">
        <f t="shared" si="150"/>
        <v>#DIV/0!</v>
      </c>
      <c r="V668" s="314" t="e">
        <f t="shared" si="151"/>
        <v>#DIV/0!</v>
      </c>
      <c r="W668" s="314" t="e">
        <f t="shared" si="152"/>
        <v>#DIV/0!</v>
      </c>
      <c r="X668" s="314" t="e">
        <f t="shared" si="153"/>
        <v>#DIV/0!</v>
      </c>
    </row>
    <row r="669" spans="1:24" ht="14.25">
      <c r="A669" s="302" t="e">
        <f t="shared" si="141"/>
        <v>#DIV/0!</v>
      </c>
      <c r="B669" s="302" t="e">
        <f t="shared" si="142"/>
        <v>#DIV/0!</v>
      </c>
      <c r="C669" s="302" t="e">
        <f t="shared" si="143"/>
        <v>#DIV/0!</v>
      </c>
      <c r="D669" s="302"/>
      <c r="E669" s="355"/>
      <c r="F669" s="362"/>
      <c r="G669" s="305">
        <f t="shared" si="144"/>
        <v>0</v>
      </c>
      <c r="H669" s="306">
        <f t="shared" si="145"/>
        <v>0</v>
      </c>
      <c r="I669" s="364"/>
      <c r="J669" s="365"/>
      <c r="K669" s="306" t="e">
        <f t="shared" si="146"/>
        <v>#DIV/0!</v>
      </c>
      <c r="L669" s="131"/>
      <c r="M669" s="309"/>
      <c r="N669" s="310">
        <f t="shared" si="147"/>
        <v>0</v>
      </c>
      <c r="O669" s="311">
        <f t="shared" si="148"/>
        <v>0</v>
      </c>
      <c r="P669" s="312"/>
      <c r="Q669" s="313"/>
      <c r="R669" t="e">
        <f t="shared" si="140"/>
        <v>#DIV/0!</v>
      </c>
      <c r="T669" t="e">
        <f t="shared" si="149"/>
        <v>#DIV/0!</v>
      </c>
      <c r="U669" s="314" t="e">
        <f t="shared" si="150"/>
        <v>#DIV/0!</v>
      </c>
      <c r="V669" s="314" t="e">
        <f t="shared" si="151"/>
        <v>#DIV/0!</v>
      </c>
      <c r="W669" s="314" t="e">
        <f t="shared" si="152"/>
        <v>#DIV/0!</v>
      </c>
      <c r="X669" s="314" t="e">
        <f t="shared" si="153"/>
        <v>#DIV/0!</v>
      </c>
    </row>
    <row r="670" spans="1:24" ht="14.25">
      <c r="A670" s="302" t="e">
        <f t="shared" si="141"/>
        <v>#DIV/0!</v>
      </c>
      <c r="B670" s="302" t="e">
        <f t="shared" si="142"/>
        <v>#DIV/0!</v>
      </c>
      <c r="C670" s="302" t="e">
        <f t="shared" si="143"/>
        <v>#DIV/0!</v>
      </c>
      <c r="D670" s="302"/>
      <c r="E670" s="355"/>
      <c r="F670" s="362"/>
      <c r="G670" s="305">
        <f t="shared" si="144"/>
        <v>0</v>
      </c>
      <c r="H670" s="306">
        <f t="shared" si="145"/>
        <v>0</v>
      </c>
      <c r="I670" s="364"/>
      <c r="J670" s="365"/>
      <c r="K670" s="306" t="e">
        <f t="shared" si="146"/>
        <v>#DIV/0!</v>
      </c>
      <c r="L670" s="131"/>
      <c r="M670" s="309"/>
      <c r="N670" s="310">
        <f t="shared" si="147"/>
        <v>0</v>
      </c>
      <c r="O670" s="311">
        <f t="shared" si="148"/>
        <v>0</v>
      </c>
      <c r="P670" s="312"/>
      <c r="Q670" s="313"/>
      <c r="R670" t="e">
        <f t="shared" si="140"/>
        <v>#DIV/0!</v>
      </c>
      <c r="T670" t="e">
        <f t="shared" si="149"/>
        <v>#DIV/0!</v>
      </c>
      <c r="U670" s="314" t="e">
        <f t="shared" si="150"/>
        <v>#DIV/0!</v>
      </c>
      <c r="V670" s="314" t="e">
        <f t="shared" si="151"/>
        <v>#DIV/0!</v>
      </c>
      <c r="W670" s="314" t="e">
        <f t="shared" si="152"/>
        <v>#DIV/0!</v>
      </c>
      <c r="X670" s="314" t="e">
        <f t="shared" si="153"/>
        <v>#DIV/0!</v>
      </c>
    </row>
    <row r="671" spans="1:24" ht="14.25">
      <c r="A671" s="302" t="e">
        <f t="shared" si="141"/>
        <v>#DIV/0!</v>
      </c>
      <c r="B671" s="302" t="e">
        <f t="shared" si="142"/>
        <v>#DIV/0!</v>
      </c>
      <c r="C671" s="302" t="e">
        <f t="shared" si="143"/>
        <v>#DIV/0!</v>
      </c>
      <c r="D671" s="302"/>
      <c r="E671" s="355"/>
      <c r="F671" s="362"/>
      <c r="G671" s="305">
        <f t="shared" si="144"/>
        <v>0</v>
      </c>
      <c r="H671" s="306">
        <f t="shared" si="145"/>
        <v>0</v>
      </c>
      <c r="I671" s="364"/>
      <c r="J671" s="365"/>
      <c r="K671" s="306" t="e">
        <f t="shared" si="146"/>
        <v>#DIV/0!</v>
      </c>
      <c r="L671" s="131"/>
      <c r="M671" s="309"/>
      <c r="N671" s="310">
        <f t="shared" si="147"/>
        <v>0</v>
      </c>
      <c r="O671" s="311">
        <f t="shared" si="148"/>
        <v>0</v>
      </c>
      <c r="P671" s="312"/>
      <c r="Q671" s="313"/>
      <c r="R671" t="e">
        <f t="shared" si="140"/>
        <v>#DIV/0!</v>
      </c>
      <c r="T671" t="e">
        <f t="shared" si="149"/>
        <v>#DIV/0!</v>
      </c>
      <c r="U671" s="314" t="e">
        <f t="shared" si="150"/>
        <v>#DIV/0!</v>
      </c>
      <c r="V671" s="314" t="e">
        <f t="shared" si="151"/>
        <v>#DIV/0!</v>
      </c>
      <c r="W671" s="314" t="e">
        <f t="shared" si="152"/>
        <v>#DIV/0!</v>
      </c>
      <c r="X671" s="314" t="e">
        <f t="shared" si="153"/>
        <v>#DIV/0!</v>
      </c>
    </row>
    <row r="672" spans="1:24" ht="14.25">
      <c r="A672" s="302" t="e">
        <f t="shared" si="141"/>
        <v>#DIV/0!</v>
      </c>
      <c r="B672" s="302" t="e">
        <f t="shared" si="142"/>
        <v>#DIV/0!</v>
      </c>
      <c r="C672" s="302" t="e">
        <f t="shared" si="143"/>
        <v>#DIV/0!</v>
      </c>
      <c r="D672" s="302"/>
      <c r="E672" s="355"/>
      <c r="F672" s="362"/>
      <c r="G672" s="305">
        <f t="shared" si="144"/>
        <v>0</v>
      </c>
      <c r="H672" s="306">
        <f t="shared" si="145"/>
        <v>0</v>
      </c>
      <c r="I672" s="364"/>
      <c r="J672" s="365"/>
      <c r="K672" s="306" t="e">
        <f t="shared" si="146"/>
        <v>#DIV/0!</v>
      </c>
      <c r="L672" s="131"/>
      <c r="M672" s="309"/>
      <c r="N672" s="310">
        <f t="shared" si="147"/>
        <v>0</v>
      </c>
      <c r="O672" s="311">
        <f t="shared" si="148"/>
        <v>0</v>
      </c>
      <c r="P672" s="312"/>
      <c r="Q672" s="313"/>
      <c r="R672" t="e">
        <f t="shared" si="140"/>
        <v>#DIV/0!</v>
      </c>
      <c r="T672" t="e">
        <f t="shared" si="149"/>
        <v>#DIV/0!</v>
      </c>
      <c r="U672" s="314" t="e">
        <f t="shared" si="150"/>
        <v>#DIV/0!</v>
      </c>
      <c r="V672" s="314" t="e">
        <f t="shared" si="151"/>
        <v>#DIV/0!</v>
      </c>
      <c r="W672" s="314" t="e">
        <f t="shared" si="152"/>
        <v>#DIV/0!</v>
      </c>
      <c r="X672" s="314" t="e">
        <f t="shared" si="153"/>
        <v>#DIV/0!</v>
      </c>
    </row>
    <row r="673" spans="1:24" ht="14.25">
      <c r="A673" s="302" t="e">
        <f t="shared" si="141"/>
        <v>#DIV/0!</v>
      </c>
      <c r="B673" s="302" t="e">
        <f t="shared" si="142"/>
        <v>#DIV/0!</v>
      </c>
      <c r="C673" s="302" t="e">
        <f t="shared" si="143"/>
        <v>#DIV/0!</v>
      </c>
      <c r="D673" s="302"/>
      <c r="E673" s="355"/>
      <c r="F673" s="362"/>
      <c r="G673" s="305">
        <f t="shared" si="144"/>
        <v>0</v>
      </c>
      <c r="H673" s="306">
        <f t="shared" si="145"/>
        <v>0</v>
      </c>
      <c r="I673" s="364"/>
      <c r="J673" s="365"/>
      <c r="K673" s="306" t="e">
        <f t="shared" si="146"/>
        <v>#DIV/0!</v>
      </c>
      <c r="L673" s="131"/>
      <c r="M673" s="309"/>
      <c r="N673" s="310">
        <f t="shared" si="147"/>
        <v>0</v>
      </c>
      <c r="O673" s="311">
        <f t="shared" si="148"/>
        <v>0</v>
      </c>
      <c r="P673" s="312"/>
      <c r="Q673" s="313"/>
      <c r="R673" t="e">
        <f t="shared" si="140"/>
        <v>#DIV/0!</v>
      </c>
      <c r="T673" t="e">
        <f t="shared" si="149"/>
        <v>#DIV/0!</v>
      </c>
      <c r="U673" s="314" t="e">
        <f t="shared" si="150"/>
        <v>#DIV/0!</v>
      </c>
      <c r="V673" s="314" t="e">
        <f t="shared" si="151"/>
        <v>#DIV/0!</v>
      </c>
      <c r="W673" s="314" t="e">
        <f t="shared" si="152"/>
        <v>#DIV/0!</v>
      </c>
      <c r="X673" s="314" t="e">
        <f t="shared" si="153"/>
        <v>#DIV/0!</v>
      </c>
    </row>
    <row r="674" spans="1:24" ht="14.25">
      <c r="A674" s="302" t="e">
        <f t="shared" si="141"/>
        <v>#DIV/0!</v>
      </c>
      <c r="B674" s="302" t="e">
        <f t="shared" si="142"/>
        <v>#DIV/0!</v>
      </c>
      <c r="C674" s="302" t="e">
        <f t="shared" si="143"/>
        <v>#DIV/0!</v>
      </c>
      <c r="D674" s="302"/>
      <c r="E674" s="355"/>
      <c r="F674" s="362"/>
      <c r="G674" s="305">
        <f t="shared" si="144"/>
        <v>0</v>
      </c>
      <c r="H674" s="306">
        <f t="shared" si="145"/>
        <v>0</v>
      </c>
      <c r="I674" s="364"/>
      <c r="J674" s="365"/>
      <c r="K674" s="306" t="e">
        <f t="shared" si="146"/>
        <v>#DIV/0!</v>
      </c>
      <c r="L674" s="131"/>
      <c r="M674" s="309"/>
      <c r="N674" s="310">
        <f t="shared" si="147"/>
        <v>0</v>
      </c>
      <c r="O674" s="311">
        <f t="shared" si="148"/>
        <v>0</v>
      </c>
      <c r="P674" s="312"/>
      <c r="Q674" s="313"/>
      <c r="R674" t="e">
        <f t="shared" si="140"/>
        <v>#DIV/0!</v>
      </c>
      <c r="T674" t="e">
        <f t="shared" si="149"/>
        <v>#DIV/0!</v>
      </c>
      <c r="U674" s="314" t="e">
        <f t="shared" si="150"/>
        <v>#DIV/0!</v>
      </c>
      <c r="V674" s="314" t="e">
        <f t="shared" si="151"/>
        <v>#DIV/0!</v>
      </c>
      <c r="W674" s="314" t="e">
        <f t="shared" si="152"/>
        <v>#DIV/0!</v>
      </c>
      <c r="X674" s="314" t="e">
        <f t="shared" si="153"/>
        <v>#DIV/0!</v>
      </c>
    </row>
    <row r="675" spans="1:24" ht="14.25">
      <c r="A675" s="302" t="e">
        <f t="shared" si="141"/>
        <v>#DIV/0!</v>
      </c>
      <c r="B675" s="302" t="e">
        <f t="shared" si="142"/>
        <v>#DIV/0!</v>
      </c>
      <c r="C675" s="302" t="e">
        <f t="shared" si="143"/>
        <v>#DIV/0!</v>
      </c>
      <c r="D675" s="302"/>
      <c r="E675" s="355"/>
      <c r="F675" s="362"/>
      <c r="G675" s="305">
        <f t="shared" si="144"/>
        <v>0</v>
      </c>
      <c r="H675" s="306">
        <f t="shared" si="145"/>
        <v>0</v>
      </c>
      <c r="I675" s="364"/>
      <c r="J675" s="365"/>
      <c r="K675" s="306" t="e">
        <f t="shared" si="146"/>
        <v>#DIV/0!</v>
      </c>
      <c r="L675" s="131"/>
      <c r="M675" s="309"/>
      <c r="N675" s="310">
        <f t="shared" si="147"/>
        <v>0</v>
      </c>
      <c r="O675" s="311">
        <f t="shared" si="148"/>
        <v>0</v>
      </c>
      <c r="P675" s="312"/>
      <c r="Q675" s="313"/>
      <c r="R675" t="e">
        <f aca="true" t="shared" si="154" ref="R675:R738">P675*(O675/SQRT(Q675))</f>
        <v>#DIV/0!</v>
      </c>
      <c r="T675" t="e">
        <f t="shared" si="149"/>
        <v>#DIV/0!</v>
      </c>
      <c r="U675" s="314" t="e">
        <f t="shared" si="150"/>
        <v>#DIV/0!</v>
      </c>
      <c r="V675" s="314" t="e">
        <f t="shared" si="151"/>
        <v>#DIV/0!</v>
      </c>
      <c r="W675" s="314" t="e">
        <f t="shared" si="152"/>
        <v>#DIV/0!</v>
      </c>
      <c r="X675" s="314" t="e">
        <f t="shared" si="153"/>
        <v>#DIV/0!</v>
      </c>
    </row>
    <row r="676" spans="1:24" ht="14.25">
      <c r="A676" s="302" t="e">
        <f t="shared" si="141"/>
        <v>#DIV/0!</v>
      </c>
      <c r="B676" s="302" t="e">
        <f t="shared" si="142"/>
        <v>#DIV/0!</v>
      </c>
      <c r="C676" s="302" t="e">
        <f t="shared" si="143"/>
        <v>#DIV/0!</v>
      </c>
      <c r="D676" s="302"/>
      <c r="E676" s="355"/>
      <c r="F676" s="362"/>
      <c r="G676" s="305">
        <f t="shared" si="144"/>
        <v>0</v>
      </c>
      <c r="H676" s="306">
        <f t="shared" si="145"/>
        <v>0</v>
      </c>
      <c r="I676" s="364"/>
      <c r="J676" s="365"/>
      <c r="K676" s="306" t="e">
        <f t="shared" si="146"/>
        <v>#DIV/0!</v>
      </c>
      <c r="L676" s="131"/>
      <c r="M676" s="309"/>
      <c r="N676" s="310">
        <f t="shared" si="147"/>
        <v>0</v>
      </c>
      <c r="O676" s="311">
        <f t="shared" si="148"/>
        <v>0</v>
      </c>
      <c r="P676" s="312"/>
      <c r="Q676" s="313"/>
      <c r="R676" t="e">
        <f t="shared" si="154"/>
        <v>#DIV/0!</v>
      </c>
      <c r="T676" t="e">
        <f t="shared" si="149"/>
        <v>#DIV/0!</v>
      </c>
      <c r="U676" s="314" t="e">
        <f t="shared" si="150"/>
        <v>#DIV/0!</v>
      </c>
      <c r="V676" s="314" t="e">
        <f t="shared" si="151"/>
        <v>#DIV/0!</v>
      </c>
      <c r="W676" s="314" t="e">
        <f t="shared" si="152"/>
        <v>#DIV/0!</v>
      </c>
      <c r="X676" s="314" t="e">
        <f t="shared" si="153"/>
        <v>#DIV/0!</v>
      </c>
    </row>
    <row r="677" spans="1:24" ht="14.25">
      <c r="A677" s="302" t="e">
        <f t="shared" si="141"/>
        <v>#DIV/0!</v>
      </c>
      <c r="B677" s="302" t="e">
        <f t="shared" si="142"/>
        <v>#DIV/0!</v>
      </c>
      <c r="C677" s="302" t="e">
        <f t="shared" si="143"/>
        <v>#DIV/0!</v>
      </c>
      <c r="D677" s="302"/>
      <c r="E677" s="355"/>
      <c r="F677" s="362"/>
      <c r="G677" s="305">
        <f t="shared" si="144"/>
        <v>0</v>
      </c>
      <c r="H677" s="306">
        <f t="shared" si="145"/>
        <v>0</v>
      </c>
      <c r="I677" s="364"/>
      <c r="J677" s="365"/>
      <c r="K677" s="306" t="e">
        <f t="shared" si="146"/>
        <v>#DIV/0!</v>
      </c>
      <c r="L677" s="131"/>
      <c r="M677" s="309"/>
      <c r="N677" s="310">
        <f t="shared" si="147"/>
        <v>0</v>
      </c>
      <c r="O677" s="311">
        <f t="shared" si="148"/>
        <v>0</v>
      </c>
      <c r="P677" s="312"/>
      <c r="Q677" s="313"/>
      <c r="R677" t="e">
        <f t="shared" si="154"/>
        <v>#DIV/0!</v>
      </c>
      <c r="T677" t="e">
        <f t="shared" si="149"/>
        <v>#DIV/0!</v>
      </c>
      <c r="U677" s="314" t="e">
        <f t="shared" si="150"/>
        <v>#DIV/0!</v>
      </c>
      <c r="V677" s="314" t="e">
        <f t="shared" si="151"/>
        <v>#DIV/0!</v>
      </c>
      <c r="W677" s="314" t="e">
        <f t="shared" si="152"/>
        <v>#DIV/0!</v>
      </c>
      <c r="X677" s="314" t="e">
        <f t="shared" si="153"/>
        <v>#DIV/0!</v>
      </c>
    </row>
    <row r="678" spans="1:24" ht="14.25">
      <c r="A678" s="302" t="e">
        <f t="shared" si="141"/>
        <v>#DIV/0!</v>
      </c>
      <c r="B678" s="302" t="e">
        <f t="shared" si="142"/>
        <v>#DIV/0!</v>
      </c>
      <c r="C678" s="302" t="e">
        <f t="shared" si="143"/>
        <v>#DIV/0!</v>
      </c>
      <c r="D678" s="302"/>
      <c r="E678" s="355"/>
      <c r="F678" s="362"/>
      <c r="G678" s="305">
        <f t="shared" si="144"/>
        <v>0</v>
      </c>
      <c r="H678" s="306">
        <f t="shared" si="145"/>
        <v>0</v>
      </c>
      <c r="I678" s="364"/>
      <c r="J678" s="365"/>
      <c r="K678" s="306" t="e">
        <f t="shared" si="146"/>
        <v>#DIV/0!</v>
      </c>
      <c r="L678" s="131"/>
      <c r="M678" s="309"/>
      <c r="N678" s="310">
        <f t="shared" si="147"/>
        <v>0</v>
      </c>
      <c r="O678" s="311">
        <f t="shared" si="148"/>
        <v>0</v>
      </c>
      <c r="P678" s="312"/>
      <c r="Q678" s="313"/>
      <c r="R678" t="e">
        <f t="shared" si="154"/>
        <v>#DIV/0!</v>
      </c>
      <c r="T678" t="e">
        <f t="shared" si="149"/>
        <v>#DIV/0!</v>
      </c>
      <c r="U678" s="314" t="e">
        <f t="shared" si="150"/>
        <v>#DIV/0!</v>
      </c>
      <c r="V678" s="314" t="e">
        <f t="shared" si="151"/>
        <v>#DIV/0!</v>
      </c>
      <c r="W678" s="314" t="e">
        <f t="shared" si="152"/>
        <v>#DIV/0!</v>
      </c>
      <c r="X678" s="314" t="e">
        <f t="shared" si="153"/>
        <v>#DIV/0!</v>
      </c>
    </row>
    <row r="679" spans="1:24" ht="14.25">
      <c r="A679" s="302" t="e">
        <f t="shared" si="141"/>
        <v>#DIV/0!</v>
      </c>
      <c r="B679" s="302" t="e">
        <f t="shared" si="142"/>
        <v>#DIV/0!</v>
      </c>
      <c r="C679" s="302" t="e">
        <f t="shared" si="143"/>
        <v>#DIV/0!</v>
      </c>
      <c r="D679" s="302"/>
      <c r="E679" s="355"/>
      <c r="F679" s="362"/>
      <c r="G679" s="305">
        <f t="shared" si="144"/>
        <v>0</v>
      </c>
      <c r="H679" s="306">
        <f t="shared" si="145"/>
        <v>0</v>
      </c>
      <c r="I679" s="364"/>
      <c r="J679" s="365"/>
      <c r="K679" s="306" t="e">
        <f t="shared" si="146"/>
        <v>#DIV/0!</v>
      </c>
      <c r="L679" s="131"/>
      <c r="M679" s="309"/>
      <c r="N679" s="310">
        <f t="shared" si="147"/>
        <v>0</v>
      </c>
      <c r="O679" s="311">
        <f t="shared" si="148"/>
        <v>0</v>
      </c>
      <c r="P679" s="312"/>
      <c r="Q679" s="313"/>
      <c r="R679" t="e">
        <f t="shared" si="154"/>
        <v>#DIV/0!</v>
      </c>
      <c r="T679" t="e">
        <f t="shared" si="149"/>
        <v>#DIV/0!</v>
      </c>
      <c r="U679" s="314" t="e">
        <f t="shared" si="150"/>
        <v>#DIV/0!</v>
      </c>
      <c r="V679" s="314" t="e">
        <f t="shared" si="151"/>
        <v>#DIV/0!</v>
      </c>
      <c r="W679" s="314" t="e">
        <f t="shared" si="152"/>
        <v>#DIV/0!</v>
      </c>
      <c r="X679" s="314" t="e">
        <f t="shared" si="153"/>
        <v>#DIV/0!</v>
      </c>
    </row>
    <row r="680" spans="1:24" ht="14.25">
      <c r="A680" s="302" t="e">
        <f t="shared" si="141"/>
        <v>#DIV/0!</v>
      </c>
      <c r="B680" s="302" t="e">
        <f t="shared" si="142"/>
        <v>#DIV/0!</v>
      </c>
      <c r="C680" s="302" t="e">
        <f t="shared" si="143"/>
        <v>#DIV/0!</v>
      </c>
      <c r="D680" s="302"/>
      <c r="E680" s="355"/>
      <c r="F680" s="362"/>
      <c r="G680" s="305">
        <f t="shared" si="144"/>
        <v>0</v>
      </c>
      <c r="H680" s="306">
        <f t="shared" si="145"/>
        <v>0</v>
      </c>
      <c r="I680" s="364"/>
      <c r="J680" s="365"/>
      <c r="K680" s="306" t="e">
        <f t="shared" si="146"/>
        <v>#DIV/0!</v>
      </c>
      <c r="L680" s="131"/>
      <c r="M680" s="309"/>
      <c r="N680" s="310">
        <f t="shared" si="147"/>
        <v>0</v>
      </c>
      <c r="O680" s="311">
        <f t="shared" si="148"/>
        <v>0</v>
      </c>
      <c r="P680" s="312"/>
      <c r="Q680" s="313"/>
      <c r="R680" t="e">
        <f t="shared" si="154"/>
        <v>#DIV/0!</v>
      </c>
      <c r="T680" t="e">
        <f t="shared" si="149"/>
        <v>#DIV/0!</v>
      </c>
      <c r="U680" s="314" t="e">
        <f t="shared" si="150"/>
        <v>#DIV/0!</v>
      </c>
      <c r="V680" s="314" t="e">
        <f t="shared" si="151"/>
        <v>#DIV/0!</v>
      </c>
      <c r="W680" s="314" t="e">
        <f t="shared" si="152"/>
        <v>#DIV/0!</v>
      </c>
      <c r="X680" s="314" t="e">
        <f t="shared" si="153"/>
        <v>#DIV/0!</v>
      </c>
    </row>
    <row r="681" spans="1:24" ht="14.25">
      <c r="A681" s="302" t="e">
        <f t="shared" si="141"/>
        <v>#DIV/0!</v>
      </c>
      <c r="B681" s="302" t="e">
        <f t="shared" si="142"/>
        <v>#DIV/0!</v>
      </c>
      <c r="C681" s="302" t="e">
        <f t="shared" si="143"/>
        <v>#DIV/0!</v>
      </c>
      <c r="D681" s="302"/>
      <c r="E681" s="355"/>
      <c r="F681" s="362"/>
      <c r="G681" s="305">
        <f t="shared" si="144"/>
        <v>0</v>
      </c>
      <c r="H681" s="306">
        <f t="shared" si="145"/>
        <v>0</v>
      </c>
      <c r="I681" s="364"/>
      <c r="J681" s="365"/>
      <c r="K681" s="306" t="e">
        <f t="shared" si="146"/>
        <v>#DIV/0!</v>
      </c>
      <c r="L681" s="131"/>
      <c r="M681" s="309"/>
      <c r="N681" s="310">
        <f t="shared" si="147"/>
        <v>0</v>
      </c>
      <c r="O681" s="311">
        <f t="shared" si="148"/>
        <v>0</v>
      </c>
      <c r="P681" s="312"/>
      <c r="Q681" s="313"/>
      <c r="R681" t="e">
        <f t="shared" si="154"/>
        <v>#DIV/0!</v>
      </c>
      <c r="T681" t="e">
        <f t="shared" si="149"/>
        <v>#DIV/0!</v>
      </c>
      <c r="U681" s="314" t="e">
        <f t="shared" si="150"/>
        <v>#DIV/0!</v>
      </c>
      <c r="V681" s="314" t="e">
        <f t="shared" si="151"/>
        <v>#DIV/0!</v>
      </c>
      <c r="W681" s="314" t="e">
        <f t="shared" si="152"/>
        <v>#DIV/0!</v>
      </c>
      <c r="X681" s="314" t="e">
        <f t="shared" si="153"/>
        <v>#DIV/0!</v>
      </c>
    </row>
    <row r="682" spans="1:24" ht="14.25">
      <c r="A682" s="302" t="e">
        <f t="shared" si="141"/>
        <v>#DIV/0!</v>
      </c>
      <c r="B682" s="302" t="e">
        <f t="shared" si="142"/>
        <v>#DIV/0!</v>
      </c>
      <c r="C682" s="302" t="e">
        <f t="shared" si="143"/>
        <v>#DIV/0!</v>
      </c>
      <c r="D682" s="302"/>
      <c r="E682" s="355"/>
      <c r="F682" s="362"/>
      <c r="G682" s="305">
        <f t="shared" si="144"/>
        <v>0</v>
      </c>
      <c r="H682" s="306">
        <f t="shared" si="145"/>
        <v>0</v>
      </c>
      <c r="I682" s="364"/>
      <c r="J682" s="365"/>
      <c r="K682" s="306" t="e">
        <f t="shared" si="146"/>
        <v>#DIV/0!</v>
      </c>
      <c r="L682" s="131"/>
      <c r="M682" s="309"/>
      <c r="N682" s="310">
        <f t="shared" si="147"/>
        <v>0</v>
      </c>
      <c r="O682" s="311">
        <f t="shared" si="148"/>
        <v>0</v>
      </c>
      <c r="P682" s="312"/>
      <c r="Q682" s="313"/>
      <c r="R682" t="e">
        <f t="shared" si="154"/>
        <v>#DIV/0!</v>
      </c>
      <c r="T682" t="e">
        <f t="shared" si="149"/>
        <v>#DIV/0!</v>
      </c>
      <c r="U682" s="314" t="e">
        <f t="shared" si="150"/>
        <v>#DIV/0!</v>
      </c>
      <c r="V682" s="314" t="e">
        <f t="shared" si="151"/>
        <v>#DIV/0!</v>
      </c>
      <c r="W682" s="314" t="e">
        <f t="shared" si="152"/>
        <v>#DIV/0!</v>
      </c>
      <c r="X682" s="314" t="e">
        <f t="shared" si="153"/>
        <v>#DIV/0!</v>
      </c>
    </row>
    <row r="683" spans="1:24" ht="14.25">
      <c r="A683" s="302" t="e">
        <f t="shared" si="141"/>
        <v>#DIV/0!</v>
      </c>
      <c r="B683" s="302" t="e">
        <f t="shared" si="142"/>
        <v>#DIV/0!</v>
      </c>
      <c r="C683" s="302" t="e">
        <f t="shared" si="143"/>
        <v>#DIV/0!</v>
      </c>
      <c r="D683" s="302"/>
      <c r="E683" s="355"/>
      <c r="F683" s="362"/>
      <c r="G683" s="305">
        <f t="shared" si="144"/>
        <v>0</v>
      </c>
      <c r="H683" s="306">
        <f t="shared" si="145"/>
        <v>0</v>
      </c>
      <c r="I683" s="364"/>
      <c r="J683" s="365"/>
      <c r="K683" s="306" t="e">
        <f t="shared" si="146"/>
        <v>#DIV/0!</v>
      </c>
      <c r="L683" s="131"/>
      <c r="M683" s="309"/>
      <c r="N683" s="310">
        <f t="shared" si="147"/>
        <v>0</v>
      </c>
      <c r="O683" s="311">
        <f t="shared" si="148"/>
        <v>0</v>
      </c>
      <c r="P683" s="312"/>
      <c r="Q683" s="313"/>
      <c r="R683" t="e">
        <f t="shared" si="154"/>
        <v>#DIV/0!</v>
      </c>
      <c r="T683" t="e">
        <f t="shared" si="149"/>
        <v>#DIV/0!</v>
      </c>
      <c r="U683" s="314" t="e">
        <f t="shared" si="150"/>
        <v>#DIV/0!</v>
      </c>
      <c r="V683" s="314" t="e">
        <f t="shared" si="151"/>
        <v>#DIV/0!</v>
      </c>
      <c r="W683" s="314" t="e">
        <f t="shared" si="152"/>
        <v>#DIV/0!</v>
      </c>
      <c r="X683" s="314" t="e">
        <f t="shared" si="153"/>
        <v>#DIV/0!</v>
      </c>
    </row>
    <row r="684" spans="1:24" ht="14.25">
      <c r="A684" s="302" t="e">
        <f t="shared" si="141"/>
        <v>#DIV/0!</v>
      </c>
      <c r="B684" s="302" t="e">
        <f t="shared" si="142"/>
        <v>#DIV/0!</v>
      </c>
      <c r="C684" s="302" t="e">
        <f t="shared" si="143"/>
        <v>#DIV/0!</v>
      </c>
      <c r="D684" s="302"/>
      <c r="E684" s="355"/>
      <c r="F684" s="362"/>
      <c r="G684" s="305">
        <f t="shared" si="144"/>
        <v>0</v>
      </c>
      <c r="H684" s="306">
        <f t="shared" si="145"/>
        <v>0</v>
      </c>
      <c r="I684" s="364"/>
      <c r="J684" s="365"/>
      <c r="K684" s="306" t="e">
        <f t="shared" si="146"/>
        <v>#DIV/0!</v>
      </c>
      <c r="L684" s="131"/>
      <c r="M684" s="309"/>
      <c r="N684" s="310">
        <f t="shared" si="147"/>
        <v>0</v>
      </c>
      <c r="O684" s="311">
        <f t="shared" si="148"/>
        <v>0</v>
      </c>
      <c r="P684" s="312"/>
      <c r="Q684" s="313"/>
      <c r="R684" t="e">
        <f t="shared" si="154"/>
        <v>#DIV/0!</v>
      </c>
      <c r="T684" t="e">
        <f t="shared" si="149"/>
        <v>#DIV/0!</v>
      </c>
      <c r="U684" s="314" t="e">
        <f t="shared" si="150"/>
        <v>#DIV/0!</v>
      </c>
      <c r="V684" s="314" t="e">
        <f t="shared" si="151"/>
        <v>#DIV/0!</v>
      </c>
      <c r="W684" s="314" t="e">
        <f t="shared" si="152"/>
        <v>#DIV/0!</v>
      </c>
      <c r="X684" s="314" t="e">
        <f t="shared" si="153"/>
        <v>#DIV/0!</v>
      </c>
    </row>
    <row r="685" spans="1:24" ht="14.25">
      <c r="A685" s="302" t="e">
        <f t="shared" si="141"/>
        <v>#DIV/0!</v>
      </c>
      <c r="B685" s="302" t="e">
        <f t="shared" si="142"/>
        <v>#DIV/0!</v>
      </c>
      <c r="C685" s="302" t="e">
        <f t="shared" si="143"/>
        <v>#DIV/0!</v>
      </c>
      <c r="D685" s="302"/>
      <c r="E685" s="355"/>
      <c r="F685" s="362"/>
      <c r="G685" s="305">
        <f t="shared" si="144"/>
        <v>0</v>
      </c>
      <c r="H685" s="306">
        <f t="shared" si="145"/>
        <v>0</v>
      </c>
      <c r="I685" s="364"/>
      <c r="J685" s="365"/>
      <c r="K685" s="306" t="e">
        <f t="shared" si="146"/>
        <v>#DIV/0!</v>
      </c>
      <c r="L685" s="131"/>
      <c r="M685" s="309"/>
      <c r="N685" s="310">
        <f t="shared" si="147"/>
        <v>0</v>
      </c>
      <c r="O685" s="311">
        <f t="shared" si="148"/>
        <v>0</v>
      </c>
      <c r="P685" s="312"/>
      <c r="Q685" s="313"/>
      <c r="R685" t="e">
        <f t="shared" si="154"/>
        <v>#DIV/0!</v>
      </c>
      <c r="T685" t="e">
        <f t="shared" si="149"/>
        <v>#DIV/0!</v>
      </c>
      <c r="U685" s="314" t="e">
        <f t="shared" si="150"/>
        <v>#DIV/0!</v>
      </c>
      <c r="V685" s="314" t="e">
        <f t="shared" si="151"/>
        <v>#DIV/0!</v>
      </c>
      <c r="W685" s="314" t="e">
        <f t="shared" si="152"/>
        <v>#DIV/0!</v>
      </c>
      <c r="X685" s="314" t="e">
        <f t="shared" si="153"/>
        <v>#DIV/0!</v>
      </c>
    </row>
    <row r="686" spans="1:24" ht="14.25">
      <c r="A686" s="302" t="e">
        <f t="shared" si="141"/>
        <v>#DIV/0!</v>
      </c>
      <c r="B686" s="302" t="e">
        <f t="shared" si="142"/>
        <v>#DIV/0!</v>
      </c>
      <c r="C686" s="302" t="e">
        <f t="shared" si="143"/>
        <v>#DIV/0!</v>
      </c>
      <c r="D686" s="302"/>
      <c r="E686" s="355"/>
      <c r="F686" s="362"/>
      <c r="G686" s="305">
        <f t="shared" si="144"/>
        <v>0</v>
      </c>
      <c r="H686" s="306">
        <f t="shared" si="145"/>
        <v>0</v>
      </c>
      <c r="I686" s="364"/>
      <c r="J686" s="365"/>
      <c r="K686" s="306" t="e">
        <f t="shared" si="146"/>
        <v>#DIV/0!</v>
      </c>
      <c r="L686" s="131"/>
      <c r="M686" s="309"/>
      <c r="N686" s="310">
        <f t="shared" si="147"/>
        <v>0</v>
      </c>
      <c r="O686" s="311">
        <f t="shared" si="148"/>
        <v>0</v>
      </c>
      <c r="P686" s="312"/>
      <c r="Q686" s="313"/>
      <c r="R686" t="e">
        <f t="shared" si="154"/>
        <v>#DIV/0!</v>
      </c>
      <c r="T686" t="e">
        <f t="shared" si="149"/>
        <v>#DIV/0!</v>
      </c>
      <c r="U686" s="314" t="e">
        <f t="shared" si="150"/>
        <v>#DIV/0!</v>
      </c>
      <c r="V686" s="314" t="e">
        <f t="shared" si="151"/>
        <v>#DIV/0!</v>
      </c>
      <c r="W686" s="314" t="e">
        <f t="shared" si="152"/>
        <v>#DIV/0!</v>
      </c>
      <c r="X686" s="314" t="e">
        <f t="shared" si="153"/>
        <v>#DIV/0!</v>
      </c>
    </row>
    <row r="687" spans="1:24" ht="14.25">
      <c r="A687" s="302" t="e">
        <f t="shared" si="141"/>
        <v>#DIV/0!</v>
      </c>
      <c r="B687" s="302" t="e">
        <f t="shared" si="142"/>
        <v>#DIV/0!</v>
      </c>
      <c r="C687" s="302" t="e">
        <f t="shared" si="143"/>
        <v>#DIV/0!</v>
      </c>
      <c r="D687" s="302"/>
      <c r="E687" s="355"/>
      <c r="F687" s="362"/>
      <c r="G687" s="305">
        <f t="shared" si="144"/>
        <v>0</v>
      </c>
      <c r="H687" s="306">
        <f t="shared" si="145"/>
        <v>0</v>
      </c>
      <c r="I687" s="364"/>
      <c r="J687" s="365"/>
      <c r="K687" s="306" t="e">
        <f t="shared" si="146"/>
        <v>#DIV/0!</v>
      </c>
      <c r="L687" s="131"/>
      <c r="M687" s="309"/>
      <c r="N687" s="310">
        <f t="shared" si="147"/>
        <v>0</v>
      </c>
      <c r="O687" s="311">
        <f t="shared" si="148"/>
        <v>0</v>
      </c>
      <c r="P687" s="312"/>
      <c r="Q687" s="313"/>
      <c r="R687" t="e">
        <f t="shared" si="154"/>
        <v>#DIV/0!</v>
      </c>
      <c r="T687" t="e">
        <f t="shared" si="149"/>
        <v>#DIV/0!</v>
      </c>
      <c r="U687" s="314" t="e">
        <f t="shared" si="150"/>
        <v>#DIV/0!</v>
      </c>
      <c r="V687" s="314" t="e">
        <f t="shared" si="151"/>
        <v>#DIV/0!</v>
      </c>
      <c r="W687" s="314" t="e">
        <f t="shared" si="152"/>
        <v>#DIV/0!</v>
      </c>
      <c r="X687" s="314" t="e">
        <f t="shared" si="153"/>
        <v>#DIV/0!</v>
      </c>
    </row>
    <row r="688" spans="1:24" ht="14.25">
      <c r="A688" s="302" t="e">
        <f t="shared" si="141"/>
        <v>#DIV/0!</v>
      </c>
      <c r="B688" s="302" t="e">
        <f t="shared" si="142"/>
        <v>#DIV/0!</v>
      </c>
      <c r="C688" s="302" t="e">
        <f t="shared" si="143"/>
        <v>#DIV/0!</v>
      </c>
      <c r="D688" s="302"/>
      <c r="E688" s="355"/>
      <c r="F688" s="362"/>
      <c r="G688" s="305">
        <f t="shared" si="144"/>
        <v>0</v>
      </c>
      <c r="H688" s="306">
        <f t="shared" si="145"/>
        <v>0</v>
      </c>
      <c r="I688" s="364"/>
      <c r="J688" s="365"/>
      <c r="K688" s="306" t="e">
        <f t="shared" si="146"/>
        <v>#DIV/0!</v>
      </c>
      <c r="L688" s="131"/>
      <c r="M688" s="309"/>
      <c r="N688" s="310">
        <f t="shared" si="147"/>
        <v>0</v>
      </c>
      <c r="O688" s="311">
        <f t="shared" si="148"/>
        <v>0</v>
      </c>
      <c r="P688" s="312"/>
      <c r="Q688" s="313"/>
      <c r="R688" t="e">
        <f t="shared" si="154"/>
        <v>#DIV/0!</v>
      </c>
      <c r="T688" t="e">
        <f t="shared" si="149"/>
        <v>#DIV/0!</v>
      </c>
      <c r="U688" s="314" t="e">
        <f t="shared" si="150"/>
        <v>#DIV/0!</v>
      </c>
      <c r="V688" s="314" t="e">
        <f t="shared" si="151"/>
        <v>#DIV/0!</v>
      </c>
      <c r="W688" s="314" t="e">
        <f t="shared" si="152"/>
        <v>#DIV/0!</v>
      </c>
      <c r="X688" s="314" t="e">
        <f t="shared" si="153"/>
        <v>#DIV/0!</v>
      </c>
    </row>
    <row r="689" spans="1:24" ht="14.25">
      <c r="A689" s="302" t="e">
        <f t="shared" si="141"/>
        <v>#DIV/0!</v>
      </c>
      <c r="B689" s="302" t="e">
        <f t="shared" si="142"/>
        <v>#DIV/0!</v>
      </c>
      <c r="C689" s="302" t="e">
        <f t="shared" si="143"/>
        <v>#DIV/0!</v>
      </c>
      <c r="D689" s="302"/>
      <c r="E689" s="355"/>
      <c r="F689" s="362"/>
      <c r="G689" s="305">
        <f t="shared" si="144"/>
        <v>0</v>
      </c>
      <c r="H689" s="306">
        <f t="shared" si="145"/>
        <v>0</v>
      </c>
      <c r="I689" s="364"/>
      <c r="J689" s="365"/>
      <c r="K689" s="306" t="e">
        <f t="shared" si="146"/>
        <v>#DIV/0!</v>
      </c>
      <c r="L689" s="131"/>
      <c r="M689" s="309"/>
      <c r="N689" s="310">
        <f t="shared" si="147"/>
        <v>0</v>
      </c>
      <c r="O689" s="311">
        <f t="shared" si="148"/>
        <v>0</v>
      </c>
      <c r="P689" s="312"/>
      <c r="Q689" s="313"/>
      <c r="R689" t="e">
        <f t="shared" si="154"/>
        <v>#DIV/0!</v>
      </c>
      <c r="T689" t="e">
        <f t="shared" si="149"/>
        <v>#DIV/0!</v>
      </c>
      <c r="U689" s="314" t="e">
        <f t="shared" si="150"/>
        <v>#DIV/0!</v>
      </c>
      <c r="V689" s="314" t="e">
        <f t="shared" si="151"/>
        <v>#DIV/0!</v>
      </c>
      <c r="W689" s="314" t="e">
        <f t="shared" si="152"/>
        <v>#DIV/0!</v>
      </c>
      <c r="X689" s="314" t="e">
        <f t="shared" si="153"/>
        <v>#DIV/0!</v>
      </c>
    </row>
    <row r="690" spans="1:24" ht="14.25">
      <c r="A690" s="302" t="e">
        <f t="shared" si="141"/>
        <v>#DIV/0!</v>
      </c>
      <c r="B690" s="302" t="e">
        <f t="shared" si="142"/>
        <v>#DIV/0!</v>
      </c>
      <c r="C690" s="302" t="e">
        <f t="shared" si="143"/>
        <v>#DIV/0!</v>
      </c>
      <c r="D690" s="302"/>
      <c r="E690" s="355"/>
      <c r="F690" s="362"/>
      <c r="G690" s="305">
        <f t="shared" si="144"/>
        <v>0</v>
      </c>
      <c r="H690" s="306">
        <f t="shared" si="145"/>
        <v>0</v>
      </c>
      <c r="I690" s="364"/>
      <c r="J690" s="365"/>
      <c r="K690" s="306" t="e">
        <f t="shared" si="146"/>
        <v>#DIV/0!</v>
      </c>
      <c r="L690" s="131"/>
      <c r="M690" s="309"/>
      <c r="N690" s="310">
        <f t="shared" si="147"/>
        <v>0</v>
      </c>
      <c r="O690" s="311">
        <f t="shared" si="148"/>
        <v>0</v>
      </c>
      <c r="P690" s="312"/>
      <c r="Q690" s="313"/>
      <c r="R690" t="e">
        <f t="shared" si="154"/>
        <v>#DIV/0!</v>
      </c>
      <c r="T690" t="e">
        <f t="shared" si="149"/>
        <v>#DIV/0!</v>
      </c>
      <c r="U690" s="314" t="e">
        <f t="shared" si="150"/>
        <v>#DIV/0!</v>
      </c>
      <c r="V690" s="314" t="e">
        <f t="shared" si="151"/>
        <v>#DIV/0!</v>
      </c>
      <c r="W690" s="314" t="e">
        <f t="shared" si="152"/>
        <v>#DIV/0!</v>
      </c>
      <c r="X690" s="314" t="e">
        <f t="shared" si="153"/>
        <v>#DIV/0!</v>
      </c>
    </row>
    <row r="691" spans="1:24" ht="14.25">
      <c r="A691" s="302" t="e">
        <f t="shared" si="141"/>
        <v>#DIV/0!</v>
      </c>
      <c r="B691" s="302" t="e">
        <f t="shared" si="142"/>
        <v>#DIV/0!</v>
      </c>
      <c r="C691" s="302" t="e">
        <f t="shared" si="143"/>
        <v>#DIV/0!</v>
      </c>
      <c r="D691" s="302"/>
      <c r="E691" s="355"/>
      <c r="F691" s="362"/>
      <c r="G691" s="305">
        <f t="shared" si="144"/>
        <v>0</v>
      </c>
      <c r="H691" s="306">
        <f t="shared" si="145"/>
        <v>0</v>
      </c>
      <c r="I691" s="364"/>
      <c r="J691" s="365"/>
      <c r="K691" s="306" t="e">
        <f t="shared" si="146"/>
        <v>#DIV/0!</v>
      </c>
      <c r="L691" s="131"/>
      <c r="M691" s="309"/>
      <c r="N691" s="310">
        <f t="shared" si="147"/>
        <v>0</v>
      </c>
      <c r="O691" s="311">
        <f t="shared" si="148"/>
        <v>0</v>
      </c>
      <c r="P691" s="312"/>
      <c r="Q691" s="313"/>
      <c r="R691" t="e">
        <f t="shared" si="154"/>
        <v>#DIV/0!</v>
      </c>
      <c r="T691" t="e">
        <f t="shared" si="149"/>
        <v>#DIV/0!</v>
      </c>
      <c r="U691" s="314" t="e">
        <f t="shared" si="150"/>
        <v>#DIV/0!</v>
      </c>
      <c r="V691" s="314" t="e">
        <f t="shared" si="151"/>
        <v>#DIV/0!</v>
      </c>
      <c r="W691" s="314" t="e">
        <f t="shared" si="152"/>
        <v>#DIV/0!</v>
      </c>
      <c r="X691" s="314" t="e">
        <f t="shared" si="153"/>
        <v>#DIV/0!</v>
      </c>
    </row>
    <row r="692" spans="1:24" ht="14.25">
      <c r="A692" s="302" t="e">
        <f t="shared" si="141"/>
        <v>#DIV/0!</v>
      </c>
      <c r="B692" s="302" t="e">
        <f t="shared" si="142"/>
        <v>#DIV/0!</v>
      </c>
      <c r="C692" s="302" t="e">
        <f t="shared" si="143"/>
        <v>#DIV/0!</v>
      </c>
      <c r="D692" s="302"/>
      <c r="E692" s="355"/>
      <c r="F692" s="362"/>
      <c r="G692" s="305">
        <f t="shared" si="144"/>
        <v>0</v>
      </c>
      <c r="H692" s="306">
        <f t="shared" si="145"/>
        <v>0</v>
      </c>
      <c r="I692" s="364"/>
      <c r="J692" s="365"/>
      <c r="K692" s="306" t="e">
        <f t="shared" si="146"/>
        <v>#DIV/0!</v>
      </c>
      <c r="L692" s="131"/>
      <c r="M692" s="309"/>
      <c r="N692" s="310">
        <f t="shared" si="147"/>
        <v>0</v>
      </c>
      <c r="O692" s="311">
        <f t="shared" si="148"/>
        <v>0</v>
      </c>
      <c r="P692" s="312"/>
      <c r="Q692" s="313"/>
      <c r="R692" t="e">
        <f t="shared" si="154"/>
        <v>#DIV/0!</v>
      </c>
      <c r="T692" t="e">
        <f t="shared" si="149"/>
        <v>#DIV/0!</v>
      </c>
      <c r="U692" s="314" t="e">
        <f t="shared" si="150"/>
        <v>#DIV/0!</v>
      </c>
      <c r="V692" s="314" t="e">
        <f t="shared" si="151"/>
        <v>#DIV/0!</v>
      </c>
      <c r="W692" s="314" t="e">
        <f t="shared" si="152"/>
        <v>#DIV/0!</v>
      </c>
      <c r="X692" s="314" t="e">
        <f t="shared" si="153"/>
        <v>#DIV/0!</v>
      </c>
    </row>
    <row r="693" spans="1:24" ht="14.25">
      <c r="A693" s="302" t="e">
        <f t="shared" si="141"/>
        <v>#DIV/0!</v>
      </c>
      <c r="B693" s="302" t="e">
        <f t="shared" si="142"/>
        <v>#DIV/0!</v>
      </c>
      <c r="C693" s="302" t="e">
        <f t="shared" si="143"/>
        <v>#DIV/0!</v>
      </c>
      <c r="D693" s="302"/>
      <c r="E693" s="355"/>
      <c r="F693" s="362"/>
      <c r="G693" s="305">
        <f t="shared" si="144"/>
        <v>0</v>
      </c>
      <c r="H693" s="306">
        <f t="shared" si="145"/>
        <v>0</v>
      </c>
      <c r="I693" s="364"/>
      <c r="J693" s="365"/>
      <c r="K693" s="306" t="e">
        <f t="shared" si="146"/>
        <v>#DIV/0!</v>
      </c>
      <c r="L693" s="131"/>
      <c r="M693" s="309"/>
      <c r="N693" s="310">
        <f t="shared" si="147"/>
        <v>0</v>
      </c>
      <c r="O693" s="311">
        <f t="shared" si="148"/>
        <v>0</v>
      </c>
      <c r="P693" s="312"/>
      <c r="Q693" s="313"/>
      <c r="R693" t="e">
        <f t="shared" si="154"/>
        <v>#DIV/0!</v>
      </c>
      <c r="T693" t="e">
        <f t="shared" si="149"/>
        <v>#DIV/0!</v>
      </c>
      <c r="U693" s="314" t="e">
        <f t="shared" si="150"/>
        <v>#DIV/0!</v>
      </c>
      <c r="V693" s="314" t="e">
        <f t="shared" si="151"/>
        <v>#DIV/0!</v>
      </c>
      <c r="W693" s="314" t="e">
        <f t="shared" si="152"/>
        <v>#DIV/0!</v>
      </c>
      <c r="X693" s="314" t="e">
        <f t="shared" si="153"/>
        <v>#DIV/0!</v>
      </c>
    </row>
    <row r="694" spans="1:24" ht="14.25">
      <c r="A694" s="302" t="e">
        <f t="shared" si="141"/>
        <v>#DIV/0!</v>
      </c>
      <c r="B694" s="302" t="e">
        <f t="shared" si="142"/>
        <v>#DIV/0!</v>
      </c>
      <c r="C694" s="302" t="e">
        <f t="shared" si="143"/>
        <v>#DIV/0!</v>
      </c>
      <c r="D694" s="302"/>
      <c r="E694" s="355"/>
      <c r="F694" s="362"/>
      <c r="G694" s="305">
        <f t="shared" si="144"/>
        <v>0</v>
      </c>
      <c r="H694" s="306">
        <f t="shared" si="145"/>
        <v>0</v>
      </c>
      <c r="I694" s="364"/>
      <c r="J694" s="365"/>
      <c r="K694" s="306" t="e">
        <f t="shared" si="146"/>
        <v>#DIV/0!</v>
      </c>
      <c r="L694" s="131"/>
      <c r="M694" s="309"/>
      <c r="N694" s="310">
        <f t="shared" si="147"/>
        <v>0</v>
      </c>
      <c r="O694" s="311">
        <f t="shared" si="148"/>
        <v>0</v>
      </c>
      <c r="P694" s="312"/>
      <c r="Q694" s="313"/>
      <c r="R694" t="e">
        <f t="shared" si="154"/>
        <v>#DIV/0!</v>
      </c>
      <c r="T694" t="e">
        <f t="shared" si="149"/>
        <v>#DIV/0!</v>
      </c>
      <c r="U694" s="314" t="e">
        <f t="shared" si="150"/>
        <v>#DIV/0!</v>
      </c>
      <c r="V694" s="314" t="e">
        <f t="shared" si="151"/>
        <v>#DIV/0!</v>
      </c>
      <c r="W694" s="314" t="e">
        <f t="shared" si="152"/>
        <v>#DIV/0!</v>
      </c>
      <c r="X694" s="314" t="e">
        <f t="shared" si="153"/>
        <v>#DIV/0!</v>
      </c>
    </row>
    <row r="695" spans="1:24" ht="14.25">
      <c r="A695" s="302" t="e">
        <f t="shared" si="141"/>
        <v>#DIV/0!</v>
      </c>
      <c r="B695" s="302" t="e">
        <f t="shared" si="142"/>
        <v>#DIV/0!</v>
      </c>
      <c r="C695" s="302" t="e">
        <f t="shared" si="143"/>
        <v>#DIV/0!</v>
      </c>
      <c r="D695" s="302"/>
      <c r="E695" s="355"/>
      <c r="F695" s="362"/>
      <c r="G695" s="305">
        <f t="shared" si="144"/>
        <v>0</v>
      </c>
      <c r="H695" s="306">
        <f t="shared" si="145"/>
        <v>0</v>
      </c>
      <c r="I695" s="364"/>
      <c r="J695" s="365"/>
      <c r="K695" s="306" t="e">
        <f t="shared" si="146"/>
        <v>#DIV/0!</v>
      </c>
      <c r="L695" s="131"/>
      <c r="M695" s="309"/>
      <c r="N695" s="310">
        <f t="shared" si="147"/>
        <v>0</v>
      </c>
      <c r="O695" s="311">
        <f t="shared" si="148"/>
        <v>0</v>
      </c>
      <c r="P695" s="312"/>
      <c r="Q695" s="313"/>
      <c r="R695" t="e">
        <f t="shared" si="154"/>
        <v>#DIV/0!</v>
      </c>
      <c r="T695" t="e">
        <f t="shared" si="149"/>
        <v>#DIV/0!</v>
      </c>
      <c r="U695" s="314" t="e">
        <f t="shared" si="150"/>
        <v>#DIV/0!</v>
      </c>
      <c r="V695" s="314" t="e">
        <f t="shared" si="151"/>
        <v>#DIV/0!</v>
      </c>
      <c r="W695" s="314" t="e">
        <f t="shared" si="152"/>
        <v>#DIV/0!</v>
      </c>
      <c r="X695" s="314" t="e">
        <f t="shared" si="153"/>
        <v>#DIV/0!</v>
      </c>
    </row>
    <row r="696" spans="1:24" ht="14.25">
      <c r="A696" s="302" t="e">
        <f t="shared" si="141"/>
        <v>#DIV/0!</v>
      </c>
      <c r="B696" s="302" t="e">
        <f t="shared" si="142"/>
        <v>#DIV/0!</v>
      </c>
      <c r="C696" s="302" t="e">
        <f t="shared" si="143"/>
        <v>#DIV/0!</v>
      </c>
      <c r="D696" s="302"/>
      <c r="E696" s="355"/>
      <c r="F696" s="362"/>
      <c r="G696" s="305">
        <f t="shared" si="144"/>
        <v>0</v>
      </c>
      <c r="H696" s="306">
        <f t="shared" si="145"/>
        <v>0</v>
      </c>
      <c r="I696" s="364"/>
      <c r="J696" s="365"/>
      <c r="K696" s="306" t="e">
        <f t="shared" si="146"/>
        <v>#DIV/0!</v>
      </c>
      <c r="L696" s="131"/>
      <c r="M696" s="309"/>
      <c r="N696" s="310">
        <f t="shared" si="147"/>
        <v>0</v>
      </c>
      <c r="O696" s="311">
        <f t="shared" si="148"/>
        <v>0</v>
      </c>
      <c r="P696" s="312"/>
      <c r="Q696" s="313"/>
      <c r="R696" t="e">
        <f t="shared" si="154"/>
        <v>#DIV/0!</v>
      </c>
      <c r="T696" t="e">
        <f t="shared" si="149"/>
        <v>#DIV/0!</v>
      </c>
      <c r="U696" s="314" t="e">
        <f t="shared" si="150"/>
        <v>#DIV/0!</v>
      </c>
      <c r="V696" s="314" t="e">
        <f t="shared" si="151"/>
        <v>#DIV/0!</v>
      </c>
      <c r="W696" s="314" t="e">
        <f t="shared" si="152"/>
        <v>#DIV/0!</v>
      </c>
      <c r="X696" s="314" t="e">
        <f t="shared" si="153"/>
        <v>#DIV/0!</v>
      </c>
    </row>
    <row r="697" spans="1:24" ht="14.25">
      <c r="A697" s="302" t="e">
        <f t="shared" si="141"/>
        <v>#DIV/0!</v>
      </c>
      <c r="B697" s="302" t="e">
        <f t="shared" si="142"/>
        <v>#DIV/0!</v>
      </c>
      <c r="C697" s="302" t="e">
        <f t="shared" si="143"/>
        <v>#DIV/0!</v>
      </c>
      <c r="D697" s="302"/>
      <c r="E697" s="355"/>
      <c r="F697" s="362"/>
      <c r="G697" s="305">
        <f t="shared" si="144"/>
        <v>0</v>
      </c>
      <c r="H697" s="306">
        <f t="shared" si="145"/>
        <v>0</v>
      </c>
      <c r="I697" s="364"/>
      <c r="J697" s="365"/>
      <c r="K697" s="306" t="e">
        <f t="shared" si="146"/>
        <v>#DIV/0!</v>
      </c>
      <c r="L697" s="131"/>
      <c r="M697" s="309"/>
      <c r="N697" s="310">
        <f t="shared" si="147"/>
        <v>0</v>
      </c>
      <c r="O697" s="311">
        <f t="shared" si="148"/>
        <v>0</v>
      </c>
      <c r="P697" s="312"/>
      <c r="Q697" s="313"/>
      <c r="R697" t="e">
        <f t="shared" si="154"/>
        <v>#DIV/0!</v>
      </c>
      <c r="T697" t="e">
        <f t="shared" si="149"/>
        <v>#DIV/0!</v>
      </c>
      <c r="U697" s="314" t="e">
        <f t="shared" si="150"/>
        <v>#DIV/0!</v>
      </c>
      <c r="V697" s="314" t="e">
        <f t="shared" si="151"/>
        <v>#DIV/0!</v>
      </c>
      <c r="W697" s="314" t="e">
        <f t="shared" si="152"/>
        <v>#DIV/0!</v>
      </c>
      <c r="X697" s="314" t="e">
        <f t="shared" si="153"/>
        <v>#DIV/0!</v>
      </c>
    </row>
    <row r="698" spans="1:24" ht="14.25">
      <c r="A698" s="302" t="e">
        <f t="shared" si="141"/>
        <v>#DIV/0!</v>
      </c>
      <c r="B698" s="302" t="e">
        <f t="shared" si="142"/>
        <v>#DIV/0!</v>
      </c>
      <c r="C698" s="302" t="e">
        <f t="shared" si="143"/>
        <v>#DIV/0!</v>
      </c>
      <c r="D698" s="302"/>
      <c r="E698" s="355"/>
      <c r="F698" s="362"/>
      <c r="G698" s="305">
        <f t="shared" si="144"/>
        <v>0</v>
      </c>
      <c r="H698" s="306">
        <f t="shared" si="145"/>
        <v>0</v>
      </c>
      <c r="I698" s="364"/>
      <c r="J698" s="365"/>
      <c r="K698" s="306" t="e">
        <f t="shared" si="146"/>
        <v>#DIV/0!</v>
      </c>
      <c r="L698" s="131"/>
      <c r="M698" s="309"/>
      <c r="N698" s="310">
        <f t="shared" si="147"/>
        <v>0</v>
      </c>
      <c r="O698" s="311">
        <f t="shared" si="148"/>
        <v>0</v>
      </c>
      <c r="P698" s="312"/>
      <c r="Q698" s="313"/>
      <c r="R698" t="e">
        <f t="shared" si="154"/>
        <v>#DIV/0!</v>
      </c>
      <c r="T698" t="e">
        <f t="shared" si="149"/>
        <v>#DIV/0!</v>
      </c>
      <c r="U698" s="314" t="e">
        <f t="shared" si="150"/>
        <v>#DIV/0!</v>
      </c>
      <c r="V698" s="314" t="e">
        <f t="shared" si="151"/>
        <v>#DIV/0!</v>
      </c>
      <c r="W698" s="314" t="e">
        <f t="shared" si="152"/>
        <v>#DIV/0!</v>
      </c>
      <c r="X698" s="314" t="e">
        <f t="shared" si="153"/>
        <v>#DIV/0!</v>
      </c>
    </row>
    <row r="699" spans="1:24" ht="14.25">
      <c r="A699" s="302" t="e">
        <f t="shared" si="141"/>
        <v>#DIV/0!</v>
      </c>
      <c r="B699" s="302" t="e">
        <f t="shared" si="142"/>
        <v>#DIV/0!</v>
      </c>
      <c r="C699" s="302" t="e">
        <f t="shared" si="143"/>
        <v>#DIV/0!</v>
      </c>
      <c r="D699" s="302"/>
      <c r="E699" s="355"/>
      <c r="F699" s="362"/>
      <c r="G699" s="305">
        <f t="shared" si="144"/>
        <v>0</v>
      </c>
      <c r="H699" s="306">
        <f t="shared" si="145"/>
        <v>0</v>
      </c>
      <c r="I699" s="364"/>
      <c r="J699" s="365"/>
      <c r="K699" s="306" t="e">
        <f t="shared" si="146"/>
        <v>#DIV/0!</v>
      </c>
      <c r="L699" s="131"/>
      <c r="M699" s="309"/>
      <c r="N699" s="310">
        <f t="shared" si="147"/>
        <v>0</v>
      </c>
      <c r="O699" s="311">
        <f t="shared" si="148"/>
        <v>0</v>
      </c>
      <c r="P699" s="312"/>
      <c r="Q699" s="313"/>
      <c r="R699" t="e">
        <f t="shared" si="154"/>
        <v>#DIV/0!</v>
      </c>
      <c r="T699" t="e">
        <f t="shared" si="149"/>
        <v>#DIV/0!</v>
      </c>
      <c r="U699" s="314" t="e">
        <f t="shared" si="150"/>
        <v>#DIV/0!</v>
      </c>
      <c r="V699" s="314" t="e">
        <f t="shared" si="151"/>
        <v>#DIV/0!</v>
      </c>
      <c r="W699" s="314" t="e">
        <f t="shared" si="152"/>
        <v>#DIV/0!</v>
      </c>
      <c r="X699" s="314" t="e">
        <f t="shared" si="153"/>
        <v>#DIV/0!</v>
      </c>
    </row>
    <row r="700" spans="1:24" ht="14.25">
      <c r="A700" s="302" t="e">
        <f t="shared" si="141"/>
        <v>#DIV/0!</v>
      </c>
      <c r="B700" s="302" t="e">
        <f t="shared" si="142"/>
        <v>#DIV/0!</v>
      </c>
      <c r="C700" s="302" t="e">
        <f t="shared" si="143"/>
        <v>#DIV/0!</v>
      </c>
      <c r="D700" s="302"/>
      <c r="E700" s="355"/>
      <c r="F700" s="362"/>
      <c r="G700" s="305">
        <f t="shared" si="144"/>
        <v>0</v>
      </c>
      <c r="H700" s="306">
        <f t="shared" si="145"/>
        <v>0</v>
      </c>
      <c r="I700" s="364"/>
      <c r="J700" s="365"/>
      <c r="K700" s="306" t="e">
        <f t="shared" si="146"/>
        <v>#DIV/0!</v>
      </c>
      <c r="L700" s="131"/>
      <c r="M700" s="309"/>
      <c r="N700" s="310">
        <f t="shared" si="147"/>
        <v>0</v>
      </c>
      <c r="O700" s="311">
        <f t="shared" si="148"/>
        <v>0</v>
      </c>
      <c r="P700" s="312"/>
      <c r="Q700" s="313"/>
      <c r="R700" t="e">
        <f t="shared" si="154"/>
        <v>#DIV/0!</v>
      </c>
      <c r="T700" t="e">
        <f t="shared" si="149"/>
        <v>#DIV/0!</v>
      </c>
      <c r="U700" s="314" t="e">
        <f t="shared" si="150"/>
        <v>#DIV/0!</v>
      </c>
      <c r="V700" s="314" t="e">
        <f t="shared" si="151"/>
        <v>#DIV/0!</v>
      </c>
      <c r="W700" s="314" t="e">
        <f t="shared" si="152"/>
        <v>#DIV/0!</v>
      </c>
      <c r="X700" s="314" t="e">
        <f t="shared" si="153"/>
        <v>#DIV/0!</v>
      </c>
    </row>
    <row r="701" spans="1:24" ht="14.25">
      <c r="A701" s="302" t="e">
        <f t="shared" si="141"/>
        <v>#DIV/0!</v>
      </c>
      <c r="B701" s="302" t="e">
        <f t="shared" si="142"/>
        <v>#DIV/0!</v>
      </c>
      <c r="C701" s="302" t="e">
        <f t="shared" si="143"/>
        <v>#DIV/0!</v>
      </c>
      <c r="D701" s="302"/>
      <c r="E701" s="355"/>
      <c r="F701" s="362"/>
      <c r="G701" s="305">
        <f t="shared" si="144"/>
        <v>0</v>
      </c>
      <c r="H701" s="306">
        <f t="shared" si="145"/>
        <v>0</v>
      </c>
      <c r="I701" s="364"/>
      <c r="J701" s="365"/>
      <c r="K701" s="306" t="e">
        <f t="shared" si="146"/>
        <v>#DIV/0!</v>
      </c>
      <c r="L701" s="131"/>
      <c r="M701" s="309"/>
      <c r="N701" s="310">
        <f t="shared" si="147"/>
        <v>0</v>
      </c>
      <c r="O701" s="311">
        <f t="shared" si="148"/>
        <v>0</v>
      </c>
      <c r="P701" s="312"/>
      <c r="Q701" s="313"/>
      <c r="R701" t="e">
        <f t="shared" si="154"/>
        <v>#DIV/0!</v>
      </c>
      <c r="T701" t="e">
        <f t="shared" si="149"/>
        <v>#DIV/0!</v>
      </c>
      <c r="U701" s="314" t="e">
        <f t="shared" si="150"/>
        <v>#DIV/0!</v>
      </c>
      <c r="V701" s="314" t="e">
        <f t="shared" si="151"/>
        <v>#DIV/0!</v>
      </c>
      <c r="W701" s="314" t="e">
        <f t="shared" si="152"/>
        <v>#DIV/0!</v>
      </c>
      <c r="X701" s="314" t="e">
        <f t="shared" si="153"/>
        <v>#DIV/0!</v>
      </c>
    </row>
    <row r="702" spans="1:24" ht="14.25">
      <c r="A702" s="302" t="e">
        <f t="shared" si="141"/>
        <v>#DIV/0!</v>
      </c>
      <c r="B702" s="302" t="e">
        <f t="shared" si="142"/>
        <v>#DIV/0!</v>
      </c>
      <c r="C702" s="302" t="e">
        <f t="shared" si="143"/>
        <v>#DIV/0!</v>
      </c>
      <c r="D702" s="302"/>
      <c r="E702" s="355"/>
      <c r="F702" s="362"/>
      <c r="G702" s="305">
        <f t="shared" si="144"/>
        <v>0</v>
      </c>
      <c r="H702" s="306">
        <f t="shared" si="145"/>
        <v>0</v>
      </c>
      <c r="I702" s="364"/>
      <c r="J702" s="365"/>
      <c r="K702" s="306" t="e">
        <f t="shared" si="146"/>
        <v>#DIV/0!</v>
      </c>
      <c r="L702" s="131"/>
      <c r="M702" s="309"/>
      <c r="N702" s="310">
        <f t="shared" si="147"/>
        <v>0</v>
      </c>
      <c r="O702" s="311">
        <f t="shared" si="148"/>
        <v>0</v>
      </c>
      <c r="P702" s="312"/>
      <c r="Q702" s="313"/>
      <c r="R702" t="e">
        <f t="shared" si="154"/>
        <v>#DIV/0!</v>
      </c>
      <c r="T702" t="e">
        <f t="shared" si="149"/>
        <v>#DIV/0!</v>
      </c>
      <c r="U702" s="314" t="e">
        <f t="shared" si="150"/>
        <v>#DIV/0!</v>
      </c>
      <c r="V702" s="314" t="e">
        <f t="shared" si="151"/>
        <v>#DIV/0!</v>
      </c>
      <c r="W702" s="314" t="e">
        <f t="shared" si="152"/>
        <v>#DIV/0!</v>
      </c>
      <c r="X702" s="314" t="e">
        <f t="shared" si="153"/>
        <v>#DIV/0!</v>
      </c>
    </row>
    <row r="703" spans="1:24" ht="14.25">
      <c r="A703" s="302" t="e">
        <f t="shared" si="141"/>
        <v>#DIV/0!</v>
      </c>
      <c r="B703" s="302" t="e">
        <f t="shared" si="142"/>
        <v>#DIV/0!</v>
      </c>
      <c r="C703" s="302" t="e">
        <f t="shared" si="143"/>
        <v>#DIV/0!</v>
      </c>
      <c r="D703" s="302"/>
      <c r="E703" s="355"/>
      <c r="F703" s="362"/>
      <c r="G703" s="305">
        <f t="shared" si="144"/>
        <v>0</v>
      </c>
      <c r="H703" s="306">
        <f t="shared" si="145"/>
        <v>0</v>
      </c>
      <c r="I703" s="364"/>
      <c r="J703" s="365"/>
      <c r="K703" s="306" t="e">
        <f t="shared" si="146"/>
        <v>#DIV/0!</v>
      </c>
      <c r="L703" s="131"/>
      <c r="M703" s="309"/>
      <c r="N703" s="310">
        <f t="shared" si="147"/>
        <v>0</v>
      </c>
      <c r="O703" s="311">
        <f t="shared" si="148"/>
        <v>0</v>
      </c>
      <c r="P703" s="312"/>
      <c r="Q703" s="313"/>
      <c r="R703" t="e">
        <f t="shared" si="154"/>
        <v>#DIV/0!</v>
      </c>
      <c r="T703" t="e">
        <f t="shared" si="149"/>
        <v>#DIV/0!</v>
      </c>
      <c r="U703" s="314" t="e">
        <f t="shared" si="150"/>
        <v>#DIV/0!</v>
      </c>
      <c r="V703" s="314" t="e">
        <f t="shared" si="151"/>
        <v>#DIV/0!</v>
      </c>
      <c r="W703" s="314" t="e">
        <f t="shared" si="152"/>
        <v>#DIV/0!</v>
      </c>
      <c r="X703" s="314" t="e">
        <f t="shared" si="153"/>
        <v>#DIV/0!</v>
      </c>
    </row>
    <row r="704" spans="1:24" ht="14.25">
      <c r="A704" s="302" t="e">
        <f t="shared" si="141"/>
        <v>#DIV/0!</v>
      </c>
      <c r="B704" s="302" t="e">
        <f t="shared" si="142"/>
        <v>#DIV/0!</v>
      </c>
      <c r="C704" s="302" t="e">
        <f t="shared" si="143"/>
        <v>#DIV/0!</v>
      </c>
      <c r="D704" s="302"/>
      <c r="E704" s="355"/>
      <c r="F704" s="362"/>
      <c r="G704" s="305">
        <f t="shared" si="144"/>
        <v>0</v>
      </c>
      <c r="H704" s="306">
        <f t="shared" si="145"/>
        <v>0</v>
      </c>
      <c r="I704" s="364"/>
      <c r="J704" s="365"/>
      <c r="K704" s="306" t="e">
        <f t="shared" si="146"/>
        <v>#DIV/0!</v>
      </c>
      <c r="L704" s="131"/>
      <c r="M704" s="309"/>
      <c r="N704" s="310">
        <f t="shared" si="147"/>
        <v>0</v>
      </c>
      <c r="O704" s="311">
        <f t="shared" si="148"/>
        <v>0</v>
      </c>
      <c r="P704" s="312"/>
      <c r="Q704" s="313"/>
      <c r="R704" t="e">
        <f t="shared" si="154"/>
        <v>#DIV/0!</v>
      </c>
      <c r="T704" t="e">
        <f t="shared" si="149"/>
        <v>#DIV/0!</v>
      </c>
      <c r="U704" s="314" t="e">
        <f t="shared" si="150"/>
        <v>#DIV/0!</v>
      </c>
      <c r="V704" s="314" t="e">
        <f t="shared" si="151"/>
        <v>#DIV/0!</v>
      </c>
      <c r="W704" s="314" t="e">
        <f t="shared" si="152"/>
        <v>#DIV/0!</v>
      </c>
      <c r="X704" s="314" t="e">
        <f t="shared" si="153"/>
        <v>#DIV/0!</v>
      </c>
    </row>
    <row r="705" spans="1:24" ht="14.25">
      <c r="A705" s="302" t="e">
        <f t="shared" si="141"/>
        <v>#DIV/0!</v>
      </c>
      <c r="B705" s="302" t="e">
        <f t="shared" si="142"/>
        <v>#DIV/0!</v>
      </c>
      <c r="C705" s="302" t="e">
        <f t="shared" si="143"/>
        <v>#DIV/0!</v>
      </c>
      <c r="D705" s="302"/>
      <c r="E705" s="355"/>
      <c r="F705" s="362"/>
      <c r="G705" s="305">
        <f t="shared" si="144"/>
        <v>0</v>
      </c>
      <c r="H705" s="306">
        <f t="shared" si="145"/>
        <v>0</v>
      </c>
      <c r="I705" s="364"/>
      <c r="J705" s="365"/>
      <c r="K705" s="306" t="e">
        <f t="shared" si="146"/>
        <v>#DIV/0!</v>
      </c>
      <c r="L705" s="131"/>
      <c r="M705" s="309"/>
      <c r="N705" s="310">
        <f t="shared" si="147"/>
        <v>0</v>
      </c>
      <c r="O705" s="311">
        <f t="shared" si="148"/>
        <v>0</v>
      </c>
      <c r="P705" s="312"/>
      <c r="Q705" s="313"/>
      <c r="R705" t="e">
        <f t="shared" si="154"/>
        <v>#DIV/0!</v>
      </c>
      <c r="T705" t="e">
        <f t="shared" si="149"/>
        <v>#DIV/0!</v>
      </c>
      <c r="U705" s="314" t="e">
        <f t="shared" si="150"/>
        <v>#DIV/0!</v>
      </c>
      <c r="V705" s="314" t="e">
        <f t="shared" si="151"/>
        <v>#DIV/0!</v>
      </c>
      <c r="W705" s="314" t="e">
        <f t="shared" si="152"/>
        <v>#DIV/0!</v>
      </c>
      <c r="X705" s="314" t="e">
        <f t="shared" si="153"/>
        <v>#DIV/0!</v>
      </c>
    </row>
    <row r="706" spans="1:24" ht="14.25">
      <c r="A706" s="302" t="e">
        <f t="shared" si="141"/>
        <v>#DIV/0!</v>
      </c>
      <c r="B706" s="302" t="e">
        <f t="shared" si="142"/>
        <v>#DIV/0!</v>
      </c>
      <c r="C706" s="302" t="e">
        <f t="shared" si="143"/>
        <v>#DIV/0!</v>
      </c>
      <c r="D706" s="302"/>
      <c r="E706" s="355"/>
      <c r="F706" s="362"/>
      <c r="G706" s="305">
        <f t="shared" si="144"/>
        <v>0</v>
      </c>
      <c r="H706" s="306">
        <f t="shared" si="145"/>
        <v>0</v>
      </c>
      <c r="I706" s="364"/>
      <c r="J706" s="365"/>
      <c r="K706" s="306" t="e">
        <f t="shared" si="146"/>
        <v>#DIV/0!</v>
      </c>
      <c r="L706" s="131"/>
      <c r="M706" s="309"/>
      <c r="N706" s="310">
        <f t="shared" si="147"/>
        <v>0</v>
      </c>
      <c r="O706" s="311">
        <f t="shared" si="148"/>
        <v>0</v>
      </c>
      <c r="P706" s="312"/>
      <c r="Q706" s="313"/>
      <c r="R706" t="e">
        <f t="shared" si="154"/>
        <v>#DIV/0!</v>
      </c>
      <c r="T706" t="e">
        <f t="shared" si="149"/>
        <v>#DIV/0!</v>
      </c>
      <c r="U706" s="314" t="e">
        <f t="shared" si="150"/>
        <v>#DIV/0!</v>
      </c>
      <c r="V706" s="314" t="e">
        <f t="shared" si="151"/>
        <v>#DIV/0!</v>
      </c>
      <c r="W706" s="314" t="e">
        <f t="shared" si="152"/>
        <v>#DIV/0!</v>
      </c>
      <c r="X706" s="314" t="e">
        <f t="shared" si="153"/>
        <v>#DIV/0!</v>
      </c>
    </row>
    <row r="707" spans="1:24" ht="14.25">
      <c r="A707" s="302" t="e">
        <f t="shared" si="141"/>
        <v>#DIV/0!</v>
      </c>
      <c r="B707" s="302" t="e">
        <f t="shared" si="142"/>
        <v>#DIV/0!</v>
      </c>
      <c r="C707" s="302" t="e">
        <f t="shared" si="143"/>
        <v>#DIV/0!</v>
      </c>
      <c r="D707" s="302"/>
      <c r="E707" s="355"/>
      <c r="F707" s="362"/>
      <c r="G707" s="305">
        <f t="shared" si="144"/>
        <v>0</v>
      </c>
      <c r="H707" s="306">
        <f t="shared" si="145"/>
        <v>0</v>
      </c>
      <c r="I707" s="364"/>
      <c r="J707" s="365"/>
      <c r="K707" s="306" t="e">
        <f t="shared" si="146"/>
        <v>#DIV/0!</v>
      </c>
      <c r="L707" s="131"/>
      <c r="M707" s="309"/>
      <c r="N707" s="310">
        <f t="shared" si="147"/>
        <v>0</v>
      </c>
      <c r="O707" s="311">
        <f t="shared" si="148"/>
        <v>0</v>
      </c>
      <c r="P707" s="312"/>
      <c r="Q707" s="313"/>
      <c r="R707" t="e">
        <f t="shared" si="154"/>
        <v>#DIV/0!</v>
      </c>
      <c r="T707" t="e">
        <f t="shared" si="149"/>
        <v>#DIV/0!</v>
      </c>
      <c r="U707" s="314" t="e">
        <f t="shared" si="150"/>
        <v>#DIV/0!</v>
      </c>
      <c r="V707" s="314" t="e">
        <f t="shared" si="151"/>
        <v>#DIV/0!</v>
      </c>
      <c r="W707" s="314" t="e">
        <f t="shared" si="152"/>
        <v>#DIV/0!</v>
      </c>
      <c r="X707" s="314" t="e">
        <f t="shared" si="153"/>
        <v>#DIV/0!</v>
      </c>
    </row>
    <row r="708" spans="1:24" ht="14.25">
      <c r="A708" s="302" t="e">
        <f t="shared" si="141"/>
        <v>#DIV/0!</v>
      </c>
      <c r="B708" s="302" t="e">
        <f t="shared" si="142"/>
        <v>#DIV/0!</v>
      </c>
      <c r="C708" s="302" t="e">
        <f t="shared" si="143"/>
        <v>#DIV/0!</v>
      </c>
      <c r="D708" s="302"/>
      <c r="E708" s="355"/>
      <c r="F708" s="362"/>
      <c r="G708" s="305">
        <f t="shared" si="144"/>
        <v>0</v>
      </c>
      <c r="H708" s="306">
        <f t="shared" si="145"/>
        <v>0</v>
      </c>
      <c r="I708" s="364"/>
      <c r="J708" s="365"/>
      <c r="K708" s="306" t="e">
        <f t="shared" si="146"/>
        <v>#DIV/0!</v>
      </c>
      <c r="L708" s="131"/>
      <c r="M708" s="309"/>
      <c r="N708" s="310">
        <f t="shared" si="147"/>
        <v>0</v>
      </c>
      <c r="O708" s="311">
        <f t="shared" si="148"/>
        <v>0</v>
      </c>
      <c r="P708" s="312"/>
      <c r="Q708" s="313"/>
      <c r="R708" t="e">
        <f t="shared" si="154"/>
        <v>#DIV/0!</v>
      </c>
      <c r="T708" t="e">
        <f t="shared" si="149"/>
        <v>#DIV/0!</v>
      </c>
      <c r="U708" s="314" t="e">
        <f t="shared" si="150"/>
        <v>#DIV/0!</v>
      </c>
      <c r="V708" s="314" t="e">
        <f t="shared" si="151"/>
        <v>#DIV/0!</v>
      </c>
      <c r="W708" s="314" t="e">
        <f t="shared" si="152"/>
        <v>#DIV/0!</v>
      </c>
      <c r="X708" s="314" t="e">
        <f t="shared" si="153"/>
        <v>#DIV/0!</v>
      </c>
    </row>
    <row r="709" spans="1:24" ht="14.25">
      <c r="A709" s="302" t="e">
        <f t="shared" si="141"/>
        <v>#DIV/0!</v>
      </c>
      <c r="B709" s="302" t="e">
        <f t="shared" si="142"/>
        <v>#DIV/0!</v>
      </c>
      <c r="C709" s="302" t="e">
        <f t="shared" si="143"/>
        <v>#DIV/0!</v>
      </c>
      <c r="D709" s="302"/>
      <c r="E709" s="355"/>
      <c r="F709" s="362"/>
      <c r="G709" s="305">
        <f t="shared" si="144"/>
        <v>0</v>
      </c>
      <c r="H709" s="306">
        <f t="shared" si="145"/>
        <v>0</v>
      </c>
      <c r="I709" s="364"/>
      <c r="J709" s="365"/>
      <c r="K709" s="306" t="e">
        <f t="shared" si="146"/>
        <v>#DIV/0!</v>
      </c>
      <c r="L709" s="131"/>
      <c r="M709" s="309"/>
      <c r="N709" s="310">
        <f t="shared" si="147"/>
        <v>0</v>
      </c>
      <c r="O709" s="311">
        <f t="shared" si="148"/>
        <v>0</v>
      </c>
      <c r="P709" s="312"/>
      <c r="Q709" s="313"/>
      <c r="R709" t="e">
        <f t="shared" si="154"/>
        <v>#DIV/0!</v>
      </c>
      <c r="T709" t="e">
        <f t="shared" si="149"/>
        <v>#DIV/0!</v>
      </c>
      <c r="U709" s="314" t="e">
        <f t="shared" si="150"/>
        <v>#DIV/0!</v>
      </c>
      <c r="V709" s="314" t="e">
        <f t="shared" si="151"/>
        <v>#DIV/0!</v>
      </c>
      <c r="W709" s="314" t="e">
        <f t="shared" si="152"/>
        <v>#DIV/0!</v>
      </c>
      <c r="X709" s="314" t="e">
        <f t="shared" si="153"/>
        <v>#DIV/0!</v>
      </c>
    </row>
    <row r="710" spans="1:24" ht="14.25">
      <c r="A710" s="302" t="e">
        <f t="shared" si="141"/>
        <v>#DIV/0!</v>
      </c>
      <c r="B710" s="302" t="e">
        <f t="shared" si="142"/>
        <v>#DIV/0!</v>
      </c>
      <c r="C710" s="302" t="e">
        <f t="shared" si="143"/>
        <v>#DIV/0!</v>
      </c>
      <c r="D710" s="302"/>
      <c r="E710" s="355"/>
      <c r="F710" s="362"/>
      <c r="G710" s="305">
        <f t="shared" si="144"/>
        <v>0</v>
      </c>
      <c r="H710" s="306">
        <f t="shared" si="145"/>
        <v>0</v>
      </c>
      <c r="I710" s="364"/>
      <c r="J710" s="365"/>
      <c r="K710" s="306" t="e">
        <f t="shared" si="146"/>
        <v>#DIV/0!</v>
      </c>
      <c r="L710" s="131"/>
      <c r="M710" s="309"/>
      <c r="N710" s="310">
        <f t="shared" si="147"/>
        <v>0</v>
      </c>
      <c r="O710" s="311">
        <f t="shared" si="148"/>
        <v>0</v>
      </c>
      <c r="P710" s="312"/>
      <c r="Q710" s="313"/>
      <c r="R710" t="e">
        <f t="shared" si="154"/>
        <v>#DIV/0!</v>
      </c>
      <c r="T710" t="e">
        <f t="shared" si="149"/>
        <v>#DIV/0!</v>
      </c>
      <c r="U710" s="314" t="e">
        <f t="shared" si="150"/>
        <v>#DIV/0!</v>
      </c>
      <c r="V710" s="314" t="e">
        <f t="shared" si="151"/>
        <v>#DIV/0!</v>
      </c>
      <c r="W710" s="314" t="e">
        <f t="shared" si="152"/>
        <v>#DIV/0!</v>
      </c>
      <c r="X710" s="314" t="e">
        <f t="shared" si="153"/>
        <v>#DIV/0!</v>
      </c>
    </row>
    <row r="711" spans="1:24" ht="14.25">
      <c r="A711" s="302" t="e">
        <f aca="true" t="shared" si="155" ref="A711:A774">IF(ABS(T711)&gt;=NORMSINV(0.9),"*","")</f>
        <v>#DIV/0!</v>
      </c>
      <c r="B711" s="302" t="e">
        <f aca="true" t="shared" si="156" ref="B711:B774">IF(ABS(T711)&gt;=NORMSINV(0.95),"*","")</f>
        <v>#DIV/0!</v>
      </c>
      <c r="C711" s="302" t="e">
        <f aca="true" t="shared" si="157" ref="C711:C774">IF(ABS(T711)&gt;=NORMSINV(0.975),"*","")</f>
        <v>#DIV/0!</v>
      </c>
      <c r="D711" s="302"/>
      <c r="E711" s="355"/>
      <c r="F711" s="362"/>
      <c r="G711" s="305">
        <f aca="true" t="shared" si="158" ref="G711:G774">F711/100</f>
        <v>0</v>
      </c>
      <c r="H711" s="306">
        <f aca="true" t="shared" si="159" ref="H711:H774">SQRT((1-G711)*(G711))</f>
        <v>0</v>
      </c>
      <c r="I711" s="364"/>
      <c r="J711" s="365"/>
      <c r="K711" s="306" t="e">
        <f aca="true" t="shared" si="160" ref="K711:K774">H711*I711/SQRT(J711)</f>
        <v>#DIV/0!</v>
      </c>
      <c r="L711" s="131"/>
      <c r="M711" s="309"/>
      <c r="N711" s="310">
        <f aca="true" t="shared" si="161" ref="N711:N774">M711/100</f>
        <v>0</v>
      </c>
      <c r="O711" s="311">
        <f aca="true" t="shared" si="162" ref="O711:O774">SQRT((1-N711)*(N711))</f>
        <v>0</v>
      </c>
      <c r="P711" s="312"/>
      <c r="Q711" s="313"/>
      <c r="R711" t="e">
        <f t="shared" si="154"/>
        <v>#DIV/0!</v>
      </c>
      <c r="T711" t="e">
        <f aca="true" t="shared" si="163" ref="T711:T774">(+G711-N711)/SQRT((K711^2)+(R711^2))</f>
        <v>#DIV/0!</v>
      </c>
      <c r="U711" s="314" t="e">
        <f aca="true" t="shared" si="164" ref="U711:U774">IF(ABS(T711)&gt;=NORMSINV(0.9),"*","")</f>
        <v>#DIV/0!</v>
      </c>
      <c r="V711" s="314" t="e">
        <f aca="true" t="shared" si="165" ref="V711:V774">IF(ABS(T711)&gt;=NORMSINV(0.95),"*","")</f>
        <v>#DIV/0!</v>
      </c>
      <c r="W711" s="314" t="e">
        <f aca="true" t="shared" si="166" ref="W711:W774">IF(ABS(T711)&gt;=NORMSINV(0.975),"*","")</f>
        <v>#DIV/0!</v>
      </c>
      <c r="X711" s="314" t="e">
        <f aca="true" t="shared" si="167" ref="X711:X774">IF(ABS(T711)&gt;=NORMSINV(0.995),"*","")</f>
        <v>#DIV/0!</v>
      </c>
    </row>
    <row r="712" spans="1:24" ht="14.25">
      <c r="A712" s="302" t="e">
        <f t="shared" si="155"/>
        <v>#DIV/0!</v>
      </c>
      <c r="B712" s="302" t="e">
        <f t="shared" si="156"/>
        <v>#DIV/0!</v>
      </c>
      <c r="C712" s="302" t="e">
        <f t="shared" si="157"/>
        <v>#DIV/0!</v>
      </c>
      <c r="D712" s="302"/>
      <c r="E712" s="355"/>
      <c r="F712" s="362"/>
      <c r="G712" s="305">
        <f t="shared" si="158"/>
        <v>0</v>
      </c>
      <c r="H712" s="306">
        <f t="shared" si="159"/>
        <v>0</v>
      </c>
      <c r="I712" s="364"/>
      <c r="J712" s="365"/>
      <c r="K712" s="306" t="e">
        <f t="shared" si="160"/>
        <v>#DIV/0!</v>
      </c>
      <c r="L712" s="131"/>
      <c r="M712" s="309"/>
      <c r="N712" s="310">
        <f t="shared" si="161"/>
        <v>0</v>
      </c>
      <c r="O712" s="311">
        <f t="shared" si="162"/>
        <v>0</v>
      </c>
      <c r="P712" s="312"/>
      <c r="Q712" s="313"/>
      <c r="R712" t="e">
        <f t="shared" si="154"/>
        <v>#DIV/0!</v>
      </c>
      <c r="T712" t="e">
        <f t="shared" si="163"/>
        <v>#DIV/0!</v>
      </c>
      <c r="U712" s="314" t="e">
        <f t="shared" si="164"/>
        <v>#DIV/0!</v>
      </c>
      <c r="V712" s="314" t="e">
        <f t="shared" si="165"/>
        <v>#DIV/0!</v>
      </c>
      <c r="W712" s="314" t="e">
        <f t="shared" si="166"/>
        <v>#DIV/0!</v>
      </c>
      <c r="X712" s="314" t="e">
        <f t="shared" si="167"/>
        <v>#DIV/0!</v>
      </c>
    </row>
    <row r="713" spans="1:24" ht="14.25">
      <c r="A713" s="302" t="e">
        <f t="shared" si="155"/>
        <v>#DIV/0!</v>
      </c>
      <c r="B713" s="302" t="e">
        <f t="shared" si="156"/>
        <v>#DIV/0!</v>
      </c>
      <c r="C713" s="302" t="e">
        <f t="shared" si="157"/>
        <v>#DIV/0!</v>
      </c>
      <c r="D713" s="302"/>
      <c r="E713" s="355"/>
      <c r="F713" s="362"/>
      <c r="G713" s="305">
        <f t="shared" si="158"/>
        <v>0</v>
      </c>
      <c r="H713" s="306">
        <f t="shared" si="159"/>
        <v>0</v>
      </c>
      <c r="I713" s="364"/>
      <c r="J713" s="365"/>
      <c r="K713" s="306" t="e">
        <f t="shared" si="160"/>
        <v>#DIV/0!</v>
      </c>
      <c r="L713" s="131"/>
      <c r="M713" s="309"/>
      <c r="N713" s="310">
        <f t="shared" si="161"/>
        <v>0</v>
      </c>
      <c r="O713" s="311">
        <f t="shared" si="162"/>
        <v>0</v>
      </c>
      <c r="P713" s="312"/>
      <c r="Q713" s="313"/>
      <c r="R713" t="e">
        <f t="shared" si="154"/>
        <v>#DIV/0!</v>
      </c>
      <c r="T713" t="e">
        <f t="shared" si="163"/>
        <v>#DIV/0!</v>
      </c>
      <c r="U713" s="314" t="e">
        <f t="shared" si="164"/>
        <v>#DIV/0!</v>
      </c>
      <c r="V713" s="314" t="e">
        <f t="shared" si="165"/>
        <v>#DIV/0!</v>
      </c>
      <c r="W713" s="314" t="e">
        <f t="shared" si="166"/>
        <v>#DIV/0!</v>
      </c>
      <c r="X713" s="314" t="e">
        <f t="shared" si="167"/>
        <v>#DIV/0!</v>
      </c>
    </row>
    <row r="714" spans="1:24" ht="14.25">
      <c r="A714" s="302" t="e">
        <f t="shared" si="155"/>
        <v>#DIV/0!</v>
      </c>
      <c r="B714" s="302" t="e">
        <f t="shared" si="156"/>
        <v>#DIV/0!</v>
      </c>
      <c r="C714" s="302" t="e">
        <f t="shared" si="157"/>
        <v>#DIV/0!</v>
      </c>
      <c r="D714" s="302"/>
      <c r="E714" s="355"/>
      <c r="F714" s="362"/>
      <c r="G714" s="305">
        <f t="shared" si="158"/>
        <v>0</v>
      </c>
      <c r="H714" s="306">
        <f t="shared" si="159"/>
        <v>0</v>
      </c>
      <c r="I714" s="364"/>
      <c r="J714" s="365"/>
      <c r="K714" s="306" t="e">
        <f t="shared" si="160"/>
        <v>#DIV/0!</v>
      </c>
      <c r="L714" s="131"/>
      <c r="M714" s="309"/>
      <c r="N714" s="310">
        <f t="shared" si="161"/>
        <v>0</v>
      </c>
      <c r="O714" s="311">
        <f t="shared" si="162"/>
        <v>0</v>
      </c>
      <c r="P714" s="312"/>
      <c r="Q714" s="313"/>
      <c r="R714" t="e">
        <f t="shared" si="154"/>
        <v>#DIV/0!</v>
      </c>
      <c r="T714" t="e">
        <f t="shared" si="163"/>
        <v>#DIV/0!</v>
      </c>
      <c r="U714" s="314" t="e">
        <f t="shared" si="164"/>
        <v>#DIV/0!</v>
      </c>
      <c r="V714" s="314" t="e">
        <f t="shared" si="165"/>
        <v>#DIV/0!</v>
      </c>
      <c r="W714" s="314" t="e">
        <f t="shared" si="166"/>
        <v>#DIV/0!</v>
      </c>
      <c r="X714" s="314" t="e">
        <f t="shared" si="167"/>
        <v>#DIV/0!</v>
      </c>
    </row>
    <row r="715" spans="1:24" ht="14.25">
      <c r="A715" s="302" t="e">
        <f t="shared" si="155"/>
        <v>#DIV/0!</v>
      </c>
      <c r="B715" s="302" t="e">
        <f t="shared" si="156"/>
        <v>#DIV/0!</v>
      </c>
      <c r="C715" s="302" t="e">
        <f t="shared" si="157"/>
        <v>#DIV/0!</v>
      </c>
      <c r="D715" s="302"/>
      <c r="E715" s="355"/>
      <c r="F715" s="362"/>
      <c r="G715" s="305">
        <f t="shared" si="158"/>
        <v>0</v>
      </c>
      <c r="H715" s="306">
        <f t="shared" si="159"/>
        <v>0</v>
      </c>
      <c r="I715" s="364"/>
      <c r="J715" s="365"/>
      <c r="K715" s="306" t="e">
        <f t="shared" si="160"/>
        <v>#DIV/0!</v>
      </c>
      <c r="L715" s="131"/>
      <c r="M715" s="309"/>
      <c r="N715" s="310">
        <f t="shared" si="161"/>
        <v>0</v>
      </c>
      <c r="O715" s="311">
        <f t="shared" si="162"/>
        <v>0</v>
      </c>
      <c r="P715" s="312"/>
      <c r="Q715" s="313"/>
      <c r="R715" t="e">
        <f t="shared" si="154"/>
        <v>#DIV/0!</v>
      </c>
      <c r="T715" t="e">
        <f t="shared" si="163"/>
        <v>#DIV/0!</v>
      </c>
      <c r="U715" s="314" t="e">
        <f t="shared" si="164"/>
        <v>#DIV/0!</v>
      </c>
      <c r="V715" s="314" t="e">
        <f t="shared" si="165"/>
        <v>#DIV/0!</v>
      </c>
      <c r="W715" s="314" t="e">
        <f t="shared" si="166"/>
        <v>#DIV/0!</v>
      </c>
      <c r="X715" s="314" t="e">
        <f t="shared" si="167"/>
        <v>#DIV/0!</v>
      </c>
    </row>
    <row r="716" spans="1:24" ht="14.25">
      <c r="A716" s="302" t="e">
        <f t="shared" si="155"/>
        <v>#DIV/0!</v>
      </c>
      <c r="B716" s="302" t="e">
        <f t="shared" si="156"/>
        <v>#DIV/0!</v>
      </c>
      <c r="C716" s="302" t="e">
        <f t="shared" si="157"/>
        <v>#DIV/0!</v>
      </c>
      <c r="D716" s="302"/>
      <c r="E716" s="355"/>
      <c r="F716" s="362"/>
      <c r="G716" s="305">
        <f t="shared" si="158"/>
        <v>0</v>
      </c>
      <c r="H716" s="306">
        <f t="shared" si="159"/>
        <v>0</v>
      </c>
      <c r="I716" s="364"/>
      <c r="J716" s="365"/>
      <c r="K716" s="306" t="e">
        <f t="shared" si="160"/>
        <v>#DIV/0!</v>
      </c>
      <c r="L716" s="131"/>
      <c r="M716" s="309"/>
      <c r="N716" s="310">
        <f t="shared" si="161"/>
        <v>0</v>
      </c>
      <c r="O716" s="311">
        <f t="shared" si="162"/>
        <v>0</v>
      </c>
      <c r="P716" s="312"/>
      <c r="Q716" s="313"/>
      <c r="R716" t="e">
        <f t="shared" si="154"/>
        <v>#DIV/0!</v>
      </c>
      <c r="T716" t="e">
        <f t="shared" si="163"/>
        <v>#DIV/0!</v>
      </c>
      <c r="U716" s="314" t="e">
        <f t="shared" si="164"/>
        <v>#DIV/0!</v>
      </c>
      <c r="V716" s="314" t="e">
        <f t="shared" si="165"/>
        <v>#DIV/0!</v>
      </c>
      <c r="W716" s="314" t="e">
        <f t="shared" si="166"/>
        <v>#DIV/0!</v>
      </c>
      <c r="X716" s="314" t="e">
        <f t="shared" si="167"/>
        <v>#DIV/0!</v>
      </c>
    </row>
    <row r="717" spans="1:24" ht="14.25">
      <c r="A717" s="302" t="e">
        <f t="shared" si="155"/>
        <v>#DIV/0!</v>
      </c>
      <c r="B717" s="302" t="e">
        <f t="shared" si="156"/>
        <v>#DIV/0!</v>
      </c>
      <c r="C717" s="302" t="e">
        <f t="shared" si="157"/>
        <v>#DIV/0!</v>
      </c>
      <c r="D717" s="302"/>
      <c r="E717" s="355"/>
      <c r="F717" s="362"/>
      <c r="G717" s="305">
        <f t="shared" si="158"/>
        <v>0</v>
      </c>
      <c r="H717" s="306">
        <f t="shared" si="159"/>
        <v>0</v>
      </c>
      <c r="I717" s="364"/>
      <c r="J717" s="365"/>
      <c r="K717" s="306" t="e">
        <f t="shared" si="160"/>
        <v>#DIV/0!</v>
      </c>
      <c r="L717" s="131"/>
      <c r="M717" s="309"/>
      <c r="N717" s="310">
        <f t="shared" si="161"/>
        <v>0</v>
      </c>
      <c r="O717" s="311">
        <f t="shared" si="162"/>
        <v>0</v>
      </c>
      <c r="P717" s="312"/>
      <c r="Q717" s="313"/>
      <c r="R717" t="e">
        <f t="shared" si="154"/>
        <v>#DIV/0!</v>
      </c>
      <c r="T717" t="e">
        <f t="shared" si="163"/>
        <v>#DIV/0!</v>
      </c>
      <c r="U717" s="314" t="e">
        <f t="shared" si="164"/>
        <v>#DIV/0!</v>
      </c>
      <c r="V717" s="314" t="e">
        <f t="shared" si="165"/>
        <v>#DIV/0!</v>
      </c>
      <c r="W717" s="314" t="e">
        <f t="shared" si="166"/>
        <v>#DIV/0!</v>
      </c>
      <c r="X717" s="314" t="e">
        <f t="shared" si="167"/>
        <v>#DIV/0!</v>
      </c>
    </row>
    <row r="718" spans="1:24" ht="14.25">
      <c r="A718" s="302" t="e">
        <f t="shared" si="155"/>
        <v>#DIV/0!</v>
      </c>
      <c r="B718" s="302" t="e">
        <f t="shared" si="156"/>
        <v>#DIV/0!</v>
      </c>
      <c r="C718" s="302" t="e">
        <f t="shared" si="157"/>
        <v>#DIV/0!</v>
      </c>
      <c r="D718" s="302"/>
      <c r="E718" s="355"/>
      <c r="F718" s="362"/>
      <c r="G718" s="305">
        <f t="shared" si="158"/>
        <v>0</v>
      </c>
      <c r="H718" s="306">
        <f t="shared" si="159"/>
        <v>0</v>
      </c>
      <c r="I718" s="364"/>
      <c r="J718" s="365"/>
      <c r="K718" s="306" t="e">
        <f t="shared" si="160"/>
        <v>#DIV/0!</v>
      </c>
      <c r="L718" s="131"/>
      <c r="M718" s="309"/>
      <c r="N718" s="310">
        <f t="shared" si="161"/>
        <v>0</v>
      </c>
      <c r="O718" s="311">
        <f t="shared" si="162"/>
        <v>0</v>
      </c>
      <c r="P718" s="312"/>
      <c r="Q718" s="313"/>
      <c r="R718" t="e">
        <f t="shared" si="154"/>
        <v>#DIV/0!</v>
      </c>
      <c r="T718" t="e">
        <f t="shared" si="163"/>
        <v>#DIV/0!</v>
      </c>
      <c r="U718" s="314" t="e">
        <f t="shared" si="164"/>
        <v>#DIV/0!</v>
      </c>
      <c r="V718" s="314" t="e">
        <f t="shared" si="165"/>
        <v>#DIV/0!</v>
      </c>
      <c r="W718" s="314" t="e">
        <f t="shared" si="166"/>
        <v>#DIV/0!</v>
      </c>
      <c r="X718" s="314" t="e">
        <f t="shared" si="167"/>
        <v>#DIV/0!</v>
      </c>
    </row>
    <row r="719" spans="1:24" ht="14.25">
      <c r="A719" s="302" t="e">
        <f t="shared" si="155"/>
        <v>#DIV/0!</v>
      </c>
      <c r="B719" s="302" t="e">
        <f t="shared" si="156"/>
        <v>#DIV/0!</v>
      </c>
      <c r="C719" s="302" t="e">
        <f t="shared" si="157"/>
        <v>#DIV/0!</v>
      </c>
      <c r="D719" s="302"/>
      <c r="E719" s="355"/>
      <c r="F719" s="362"/>
      <c r="G719" s="305">
        <f t="shared" si="158"/>
        <v>0</v>
      </c>
      <c r="H719" s="306">
        <f t="shared" si="159"/>
        <v>0</v>
      </c>
      <c r="I719" s="364"/>
      <c r="J719" s="365"/>
      <c r="K719" s="306" t="e">
        <f t="shared" si="160"/>
        <v>#DIV/0!</v>
      </c>
      <c r="L719" s="131"/>
      <c r="M719" s="309"/>
      <c r="N719" s="310">
        <f t="shared" si="161"/>
        <v>0</v>
      </c>
      <c r="O719" s="311">
        <f t="shared" si="162"/>
        <v>0</v>
      </c>
      <c r="P719" s="312"/>
      <c r="Q719" s="313"/>
      <c r="R719" t="e">
        <f t="shared" si="154"/>
        <v>#DIV/0!</v>
      </c>
      <c r="T719" t="e">
        <f t="shared" si="163"/>
        <v>#DIV/0!</v>
      </c>
      <c r="U719" s="314" t="e">
        <f t="shared" si="164"/>
        <v>#DIV/0!</v>
      </c>
      <c r="V719" s="314" t="e">
        <f t="shared" si="165"/>
        <v>#DIV/0!</v>
      </c>
      <c r="W719" s="314" t="e">
        <f t="shared" si="166"/>
        <v>#DIV/0!</v>
      </c>
      <c r="X719" s="314" t="e">
        <f t="shared" si="167"/>
        <v>#DIV/0!</v>
      </c>
    </row>
    <row r="720" spans="1:24" ht="14.25">
      <c r="A720" s="302" t="e">
        <f t="shared" si="155"/>
        <v>#DIV/0!</v>
      </c>
      <c r="B720" s="302" t="e">
        <f t="shared" si="156"/>
        <v>#DIV/0!</v>
      </c>
      <c r="C720" s="302" t="e">
        <f t="shared" si="157"/>
        <v>#DIV/0!</v>
      </c>
      <c r="D720" s="302"/>
      <c r="E720" s="355"/>
      <c r="F720" s="362"/>
      <c r="G720" s="305">
        <f t="shared" si="158"/>
        <v>0</v>
      </c>
      <c r="H720" s="306">
        <f t="shared" si="159"/>
        <v>0</v>
      </c>
      <c r="I720" s="364"/>
      <c r="J720" s="365"/>
      <c r="K720" s="306" t="e">
        <f t="shared" si="160"/>
        <v>#DIV/0!</v>
      </c>
      <c r="L720" s="131"/>
      <c r="M720" s="309"/>
      <c r="N720" s="310">
        <f t="shared" si="161"/>
        <v>0</v>
      </c>
      <c r="O720" s="311">
        <f t="shared" si="162"/>
        <v>0</v>
      </c>
      <c r="P720" s="312"/>
      <c r="Q720" s="313"/>
      <c r="R720" t="e">
        <f t="shared" si="154"/>
        <v>#DIV/0!</v>
      </c>
      <c r="T720" t="e">
        <f t="shared" si="163"/>
        <v>#DIV/0!</v>
      </c>
      <c r="U720" s="314" t="e">
        <f t="shared" si="164"/>
        <v>#DIV/0!</v>
      </c>
      <c r="V720" s="314" t="e">
        <f t="shared" si="165"/>
        <v>#DIV/0!</v>
      </c>
      <c r="W720" s="314" t="e">
        <f t="shared" si="166"/>
        <v>#DIV/0!</v>
      </c>
      <c r="X720" s="314" t="e">
        <f t="shared" si="167"/>
        <v>#DIV/0!</v>
      </c>
    </row>
    <row r="721" spans="1:24" ht="14.25">
      <c r="A721" s="302" t="e">
        <f t="shared" si="155"/>
        <v>#DIV/0!</v>
      </c>
      <c r="B721" s="302" t="e">
        <f t="shared" si="156"/>
        <v>#DIV/0!</v>
      </c>
      <c r="C721" s="302" t="e">
        <f t="shared" si="157"/>
        <v>#DIV/0!</v>
      </c>
      <c r="D721" s="302"/>
      <c r="E721" s="355"/>
      <c r="F721" s="362"/>
      <c r="G721" s="305">
        <f t="shared" si="158"/>
        <v>0</v>
      </c>
      <c r="H721" s="306">
        <f t="shared" si="159"/>
        <v>0</v>
      </c>
      <c r="I721" s="364"/>
      <c r="J721" s="365"/>
      <c r="K721" s="306" t="e">
        <f t="shared" si="160"/>
        <v>#DIV/0!</v>
      </c>
      <c r="L721" s="131"/>
      <c r="M721" s="309"/>
      <c r="N721" s="310">
        <f t="shared" si="161"/>
        <v>0</v>
      </c>
      <c r="O721" s="311">
        <f t="shared" si="162"/>
        <v>0</v>
      </c>
      <c r="P721" s="312"/>
      <c r="Q721" s="313"/>
      <c r="R721" t="e">
        <f t="shared" si="154"/>
        <v>#DIV/0!</v>
      </c>
      <c r="T721" t="e">
        <f t="shared" si="163"/>
        <v>#DIV/0!</v>
      </c>
      <c r="U721" s="314" t="e">
        <f t="shared" si="164"/>
        <v>#DIV/0!</v>
      </c>
      <c r="V721" s="314" t="e">
        <f t="shared" si="165"/>
        <v>#DIV/0!</v>
      </c>
      <c r="W721" s="314" t="e">
        <f t="shared" si="166"/>
        <v>#DIV/0!</v>
      </c>
      <c r="X721" s="314" t="e">
        <f t="shared" si="167"/>
        <v>#DIV/0!</v>
      </c>
    </row>
    <row r="722" spans="1:24" ht="14.25">
      <c r="A722" s="302" t="e">
        <f t="shared" si="155"/>
        <v>#DIV/0!</v>
      </c>
      <c r="B722" s="302" t="e">
        <f t="shared" si="156"/>
        <v>#DIV/0!</v>
      </c>
      <c r="C722" s="302" t="e">
        <f t="shared" si="157"/>
        <v>#DIV/0!</v>
      </c>
      <c r="D722" s="302"/>
      <c r="E722" s="355"/>
      <c r="F722" s="362"/>
      <c r="G722" s="305">
        <f t="shared" si="158"/>
        <v>0</v>
      </c>
      <c r="H722" s="306">
        <f t="shared" si="159"/>
        <v>0</v>
      </c>
      <c r="I722" s="364"/>
      <c r="J722" s="365"/>
      <c r="K722" s="306" t="e">
        <f t="shared" si="160"/>
        <v>#DIV/0!</v>
      </c>
      <c r="L722" s="131"/>
      <c r="M722" s="309"/>
      <c r="N722" s="310">
        <f t="shared" si="161"/>
        <v>0</v>
      </c>
      <c r="O722" s="311">
        <f t="shared" si="162"/>
        <v>0</v>
      </c>
      <c r="P722" s="312"/>
      <c r="Q722" s="313"/>
      <c r="R722" t="e">
        <f t="shared" si="154"/>
        <v>#DIV/0!</v>
      </c>
      <c r="T722" t="e">
        <f t="shared" si="163"/>
        <v>#DIV/0!</v>
      </c>
      <c r="U722" s="314" t="e">
        <f t="shared" si="164"/>
        <v>#DIV/0!</v>
      </c>
      <c r="V722" s="314" t="e">
        <f t="shared" si="165"/>
        <v>#DIV/0!</v>
      </c>
      <c r="W722" s="314" t="e">
        <f t="shared" si="166"/>
        <v>#DIV/0!</v>
      </c>
      <c r="X722" s="314" t="e">
        <f t="shared" si="167"/>
        <v>#DIV/0!</v>
      </c>
    </row>
    <row r="723" spans="1:24" ht="14.25">
      <c r="A723" s="302" t="e">
        <f t="shared" si="155"/>
        <v>#DIV/0!</v>
      </c>
      <c r="B723" s="302" t="e">
        <f t="shared" si="156"/>
        <v>#DIV/0!</v>
      </c>
      <c r="C723" s="302" t="e">
        <f t="shared" si="157"/>
        <v>#DIV/0!</v>
      </c>
      <c r="D723" s="302"/>
      <c r="E723" s="355"/>
      <c r="F723" s="362"/>
      <c r="G723" s="305">
        <f t="shared" si="158"/>
        <v>0</v>
      </c>
      <c r="H723" s="306">
        <f t="shared" si="159"/>
        <v>0</v>
      </c>
      <c r="I723" s="364"/>
      <c r="J723" s="365"/>
      <c r="K723" s="306" t="e">
        <f t="shared" si="160"/>
        <v>#DIV/0!</v>
      </c>
      <c r="L723" s="131"/>
      <c r="M723" s="309"/>
      <c r="N723" s="310">
        <f t="shared" si="161"/>
        <v>0</v>
      </c>
      <c r="O723" s="311">
        <f t="shared" si="162"/>
        <v>0</v>
      </c>
      <c r="P723" s="312"/>
      <c r="Q723" s="313"/>
      <c r="R723" t="e">
        <f t="shared" si="154"/>
        <v>#DIV/0!</v>
      </c>
      <c r="T723" t="e">
        <f t="shared" si="163"/>
        <v>#DIV/0!</v>
      </c>
      <c r="U723" s="314" t="e">
        <f t="shared" si="164"/>
        <v>#DIV/0!</v>
      </c>
      <c r="V723" s="314" t="e">
        <f t="shared" si="165"/>
        <v>#DIV/0!</v>
      </c>
      <c r="W723" s="314" t="e">
        <f t="shared" si="166"/>
        <v>#DIV/0!</v>
      </c>
      <c r="X723" s="314" t="e">
        <f t="shared" si="167"/>
        <v>#DIV/0!</v>
      </c>
    </row>
    <row r="724" spans="1:24" ht="14.25">
      <c r="A724" s="302" t="e">
        <f t="shared" si="155"/>
        <v>#DIV/0!</v>
      </c>
      <c r="B724" s="302" t="e">
        <f t="shared" si="156"/>
        <v>#DIV/0!</v>
      </c>
      <c r="C724" s="302" t="e">
        <f t="shared" si="157"/>
        <v>#DIV/0!</v>
      </c>
      <c r="D724" s="302"/>
      <c r="E724" s="355"/>
      <c r="F724" s="362"/>
      <c r="G724" s="305">
        <f t="shared" si="158"/>
        <v>0</v>
      </c>
      <c r="H724" s="306">
        <f t="shared" si="159"/>
        <v>0</v>
      </c>
      <c r="I724" s="364"/>
      <c r="J724" s="365"/>
      <c r="K724" s="306" t="e">
        <f t="shared" si="160"/>
        <v>#DIV/0!</v>
      </c>
      <c r="L724" s="131"/>
      <c r="M724" s="309"/>
      <c r="N724" s="310">
        <f t="shared" si="161"/>
        <v>0</v>
      </c>
      <c r="O724" s="311">
        <f t="shared" si="162"/>
        <v>0</v>
      </c>
      <c r="P724" s="312"/>
      <c r="Q724" s="313"/>
      <c r="R724" t="e">
        <f t="shared" si="154"/>
        <v>#DIV/0!</v>
      </c>
      <c r="T724" t="e">
        <f t="shared" si="163"/>
        <v>#DIV/0!</v>
      </c>
      <c r="U724" s="314" t="e">
        <f t="shared" si="164"/>
        <v>#DIV/0!</v>
      </c>
      <c r="V724" s="314" t="e">
        <f t="shared" si="165"/>
        <v>#DIV/0!</v>
      </c>
      <c r="W724" s="314" t="e">
        <f t="shared" si="166"/>
        <v>#DIV/0!</v>
      </c>
      <c r="X724" s="314" t="e">
        <f t="shared" si="167"/>
        <v>#DIV/0!</v>
      </c>
    </row>
    <row r="725" spans="1:24" ht="14.25">
      <c r="A725" s="302" t="e">
        <f t="shared" si="155"/>
        <v>#DIV/0!</v>
      </c>
      <c r="B725" s="302" t="e">
        <f t="shared" si="156"/>
        <v>#DIV/0!</v>
      </c>
      <c r="C725" s="302" t="e">
        <f t="shared" si="157"/>
        <v>#DIV/0!</v>
      </c>
      <c r="D725" s="302"/>
      <c r="E725" s="355"/>
      <c r="F725" s="362"/>
      <c r="G725" s="305">
        <f t="shared" si="158"/>
        <v>0</v>
      </c>
      <c r="H725" s="306">
        <f t="shared" si="159"/>
        <v>0</v>
      </c>
      <c r="I725" s="364"/>
      <c r="J725" s="365"/>
      <c r="K725" s="306" t="e">
        <f t="shared" si="160"/>
        <v>#DIV/0!</v>
      </c>
      <c r="L725" s="131"/>
      <c r="M725" s="309"/>
      <c r="N725" s="310">
        <f t="shared" si="161"/>
        <v>0</v>
      </c>
      <c r="O725" s="311">
        <f t="shared" si="162"/>
        <v>0</v>
      </c>
      <c r="P725" s="312"/>
      <c r="Q725" s="313"/>
      <c r="R725" t="e">
        <f t="shared" si="154"/>
        <v>#DIV/0!</v>
      </c>
      <c r="T725" t="e">
        <f t="shared" si="163"/>
        <v>#DIV/0!</v>
      </c>
      <c r="U725" s="314" t="e">
        <f t="shared" si="164"/>
        <v>#DIV/0!</v>
      </c>
      <c r="V725" s="314" t="e">
        <f t="shared" si="165"/>
        <v>#DIV/0!</v>
      </c>
      <c r="W725" s="314" t="e">
        <f t="shared" si="166"/>
        <v>#DIV/0!</v>
      </c>
      <c r="X725" s="314" t="e">
        <f t="shared" si="167"/>
        <v>#DIV/0!</v>
      </c>
    </row>
    <row r="726" spans="1:24" ht="14.25">
      <c r="A726" s="302" t="e">
        <f t="shared" si="155"/>
        <v>#DIV/0!</v>
      </c>
      <c r="B726" s="302" t="e">
        <f t="shared" si="156"/>
        <v>#DIV/0!</v>
      </c>
      <c r="C726" s="302" t="e">
        <f t="shared" si="157"/>
        <v>#DIV/0!</v>
      </c>
      <c r="D726" s="302"/>
      <c r="E726" s="355"/>
      <c r="F726" s="362"/>
      <c r="G726" s="305">
        <f t="shared" si="158"/>
        <v>0</v>
      </c>
      <c r="H726" s="306">
        <f t="shared" si="159"/>
        <v>0</v>
      </c>
      <c r="I726" s="364"/>
      <c r="J726" s="365"/>
      <c r="K726" s="306" t="e">
        <f t="shared" si="160"/>
        <v>#DIV/0!</v>
      </c>
      <c r="L726" s="131"/>
      <c r="M726" s="309"/>
      <c r="N726" s="310">
        <f t="shared" si="161"/>
        <v>0</v>
      </c>
      <c r="O726" s="311">
        <f t="shared" si="162"/>
        <v>0</v>
      </c>
      <c r="P726" s="312"/>
      <c r="Q726" s="313"/>
      <c r="R726" t="e">
        <f t="shared" si="154"/>
        <v>#DIV/0!</v>
      </c>
      <c r="T726" t="e">
        <f t="shared" si="163"/>
        <v>#DIV/0!</v>
      </c>
      <c r="U726" s="314" t="e">
        <f t="shared" si="164"/>
        <v>#DIV/0!</v>
      </c>
      <c r="V726" s="314" t="e">
        <f t="shared" si="165"/>
        <v>#DIV/0!</v>
      </c>
      <c r="W726" s="314" t="e">
        <f t="shared" si="166"/>
        <v>#DIV/0!</v>
      </c>
      <c r="X726" s="314" t="e">
        <f t="shared" si="167"/>
        <v>#DIV/0!</v>
      </c>
    </row>
    <row r="727" spans="1:24" ht="14.25">
      <c r="A727" s="302" t="e">
        <f t="shared" si="155"/>
        <v>#DIV/0!</v>
      </c>
      <c r="B727" s="302" t="e">
        <f t="shared" si="156"/>
        <v>#DIV/0!</v>
      </c>
      <c r="C727" s="302" t="e">
        <f t="shared" si="157"/>
        <v>#DIV/0!</v>
      </c>
      <c r="D727" s="302"/>
      <c r="E727" s="355"/>
      <c r="F727" s="362"/>
      <c r="G727" s="305">
        <f t="shared" si="158"/>
        <v>0</v>
      </c>
      <c r="H727" s="306">
        <f t="shared" si="159"/>
        <v>0</v>
      </c>
      <c r="I727" s="364"/>
      <c r="J727" s="365"/>
      <c r="K727" s="306" t="e">
        <f t="shared" si="160"/>
        <v>#DIV/0!</v>
      </c>
      <c r="L727" s="131"/>
      <c r="M727" s="309"/>
      <c r="N727" s="310">
        <f t="shared" si="161"/>
        <v>0</v>
      </c>
      <c r="O727" s="311">
        <f t="shared" si="162"/>
        <v>0</v>
      </c>
      <c r="P727" s="312"/>
      <c r="Q727" s="313"/>
      <c r="R727" t="e">
        <f t="shared" si="154"/>
        <v>#DIV/0!</v>
      </c>
      <c r="T727" t="e">
        <f t="shared" si="163"/>
        <v>#DIV/0!</v>
      </c>
      <c r="U727" s="314" t="e">
        <f t="shared" si="164"/>
        <v>#DIV/0!</v>
      </c>
      <c r="V727" s="314" t="e">
        <f t="shared" si="165"/>
        <v>#DIV/0!</v>
      </c>
      <c r="W727" s="314" t="e">
        <f t="shared" si="166"/>
        <v>#DIV/0!</v>
      </c>
      <c r="X727" s="314" t="e">
        <f t="shared" si="167"/>
        <v>#DIV/0!</v>
      </c>
    </row>
    <row r="728" spans="1:24" ht="14.25">
      <c r="A728" s="302" t="e">
        <f t="shared" si="155"/>
        <v>#DIV/0!</v>
      </c>
      <c r="B728" s="302" t="e">
        <f t="shared" si="156"/>
        <v>#DIV/0!</v>
      </c>
      <c r="C728" s="302" t="e">
        <f t="shared" si="157"/>
        <v>#DIV/0!</v>
      </c>
      <c r="D728" s="302"/>
      <c r="E728" s="355"/>
      <c r="F728" s="362"/>
      <c r="G728" s="305">
        <f t="shared" si="158"/>
        <v>0</v>
      </c>
      <c r="H728" s="306">
        <f t="shared" si="159"/>
        <v>0</v>
      </c>
      <c r="I728" s="364"/>
      <c r="J728" s="365"/>
      <c r="K728" s="306" t="e">
        <f t="shared" si="160"/>
        <v>#DIV/0!</v>
      </c>
      <c r="L728" s="131"/>
      <c r="M728" s="309"/>
      <c r="N728" s="310">
        <f t="shared" si="161"/>
        <v>0</v>
      </c>
      <c r="O728" s="311">
        <f t="shared" si="162"/>
        <v>0</v>
      </c>
      <c r="P728" s="312"/>
      <c r="Q728" s="313"/>
      <c r="R728" t="e">
        <f t="shared" si="154"/>
        <v>#DIV/0!</v>
      </c>
      <c r="T728" t="e">
        <f t="shared" si="163"/>
        <v>#DIV/0!</v>
      </c>
      <c r="U728" s="314" t="e">
        <f t="shared" si="164"/>
        <v>#DIV/0!</v>
      </c>
      <c r="V728" s="314" t="e">
        <f t="shared" si="165"/>
        <v>#DIV/0!</v>
      </c>
      <c r="W728" s="314" t="e">
        <f t="shared" si="166"/>
        <v>#DIV/0!</v>
      </c>
      <c r="X728" s="314" t="e">
        <f t="shared" si="167"/>
        <v>#DIV/0!</v>
      </c>
    </row>
    <row r="729" spans="1:24" ht="14.25">
      <c r="A729" s="302" t="e">
        <f t="shared" si="155"/>
        <v>#DIV/0!</v>
      </c>
      <c r="B729" s="302" t="e">
        <f t="shared" si="156"/>
        <v>#DIV/0!</v>
      </c>
      <c r="C729" s="302" t="e">
        <f t="shared" si="157"/>
        <v>#DIV/0!</v>
      </c>
      <c r="D729" s="302"/>
      <c r="E729" s="355"/>
      <c r="F729" s="362"/>
      <c r="G729" s="305">
        <f t="shared" si="158"/>
        <v>0</v>
      </c>
      <c r="H729" s="306">
        <f t="shared" si="159"/>
        <v>0</v>
      </c>
      <c r="I729" s="364"/>
      <c r="J729" s="365"/>
      <c r="K729" s="306" t="e">
        <f t="shared" si="160"/>
        <v>#DIV/0!</v>
      </c>
      <c r="L729" s="131"/>
      <c r="M729" s="309"/>
      <c r="N729" s="310">
        <f t="shared" si="161"/>
        <v>0</v>
      </c>
      <c r="O729" s="311">
        <f t="shared" si="162"/>
        <v>0</v>
      </c>
      <c r="P729" s="312"/>
      <c r="Q729" s="313"/>
      <c r="R729" t="e">
        <f t="shared" si="154"/>
        <v>#DIV/0!</v>
      </c>
      <c r="T729" t="e">
        <f t="shared" si="163"/>
        <v>#DIV/0!</v>
      </c>
      <c r="U729" s="314" t="e">
        <f t="shared" si="164"/>
        <v>#DIV/0!</v>
      </c>
      <c r="V729" s="314" t="e">
        <f t="shared" si="165"/>
        <v>#DIV/0!</v>
      </c>
      <c r="W729" s="314" t="e">
        <f t="shared" si="166"/>
        <v>#DIV/0!</v>
      </c>
      <c r="X729" s="314" t="e">
        <f t="shared" si="167"/>
        <v>#DIV/0!</v>
      </c>
    </row>
    <row r="730" spans="1:24" ht="14.25">
      <c r="A730" s="302" t="e">
        <f t="shared" si="155"/>
        <v>#DIV/0!</v>
      </c>
      <c r="B730" s="302" t="e">
        <f t="shared" si="156"/>
        <v>#DIV/0!</v>
      </c>
      <c r="C730" s="302" t="e">
        <f t="shared" si="157"/>
        <v>#DIV/0!</v>
      </c>
      <c r="D730" s="302"/>
      <c r="E730" s="355"/>
      <c r="F730" s="362"/>
      <c r="G730" s="305">
        <f t="shared" si="158"/>
        <v>0</v>
      </c>
      <c r="H730" s="306">
        <f t="shared" si="159"/>
        <v>0</v>
      </c>
      <c r="I730" s="364"/>
      <c r="J730" s="365"/>
      <c r="K730" s="306" t="e">
        <f t="shared" si="160"/>
        <v>#DIV/0!</v>
      </c>
      <c r="L730" s="131"/>
      <c r="M730" s="309"/>
      <c r="N730" s="310">
        <f t="shared" si="161"/>
        <v>0</v>
      </c>
      <c r="O730" s="311">
        <f t="shared" si="162"/>
        <v>0</v>
      </c>
      <c r="P730" s="312"/>
      <c r="Q730" s="313"/>
      <c r="R730" t="e">
        <f t="shared" si="154"/>
        <v>#DIV/0!</v>
      </c>
      <c r="T730" t="e">
        <f t="shared" si="163"/>
        <v>#DIV/0!</v>
      </c>
      <c r="U730" s="314" t="e">
        <f t="shared" si="164"/>
        <v>#DIV/0!</v>
      </c>
      <c r="V730" s="314" t="e">
        <f t="shared" si="165"/>
        <v>#DIV/0!</v>
      </c>
      <c r="W730" s="314" t="e">
        <f t="shared" si="166"/>
        <v>#DIV/0!</v>
      </c>
      <c r="X730" s="314" t="e">
        <f t="shared" si="167"/>
        <v>#DIV/0!</v>
      </c>
    </row>
    <row r="731" spans="1:24" ht="14.25">
      <c r="A731" s="302" t="e">
        <f t="shared" si="155"/>
        <v>#DIV/0!</v>
      </c>
      <c r="B731" s="302" t="e">
        <f t="shared" si="156"/>
        <v>#DIV/0!</v>
      </c>
      <c r="C731" s="302" t="e">
        <f t="shared" si="157"/>
        <v>#DIV/0!</v>
      </c>
      <c r="D731" s="302"/>
      <c r="E731" s="355"/>
      <c r="F731" s="362"/>
      <c r="G731" s="305">
        <f t="shared" si="158"/>
        <v>0</v>
      </c>
      <c r="H731" s="306">
        <f t="shared" si="159"/>
        <v>0</v>
      </c>
      <c r="I731" s="364"/>
      <c r="J731" s="365"/>
      <c r="K731" s="306" t="e">
        <f t="shared" si="160"/>
        <v>#DIV/0!</v>
      </c>
      <c r="L731" s="131"/>
      <c r="M731" s="309"/>
      <c r="N731" s="310">
        <f t="shared" si="161"/>
        <v>0</v>
      </c>
      <c r="O731" s="311">
        <f t="shared" si="162"/>
        <v>0</v>
      </c>
      <c r="P731" s="312"/>
      <c r="Q731" s="313"/>
      <c r="R731" t="e">
        <f t="shared" si="154"/>
        <v>#DIV/0!</v>
      </c>
      <c r="T731" t="e">
        <f t="shared" si="163"/>
        <v>#DIV/0!</v>
      </c>
      <c r="U731" s="314" t="e">
        <f t="shared" si="164"/>
        <v>#DIV/0!</v>
      </c>
      <c r="V731" s="314" t="e">
        <f t="shared" si="165"/>
        <v>#DIV/0!</v>
      </c>
      <c r="W731" s="314" t="e">
        <f t="shared" si="166"/>
        <v>#DIV/0!</v>
      </c>
      <c r="X731" s="314" t="e">
        <f t="shared" si="167"/>
        <v>#DIV/0!</v>
      </c>
    </row>
    <row r="732" spans="1:24" ht="14.25">
      <c r="A732" s="302" t="e">
        <f t="shared" si="155"/>
        <v>#DIV/0!</v>
      </c>
      <c r="B732" s="302" t="e">
        <f t="shared" si="156"/>
        <v>#DIV/0!</v>
      </c>
      <c r="C732" s="302" t="e">
        <f t="shared" si="157"/>
        <v>#DIV/0!</v>
      </c>
      <c r="D732" s="302"/>
      <c r="E732" s="355"/>
      <c r="F732" s="362"/>
      <c r="G732" s="305">
        <f t="shared" si="158"/>
        <v>0</v>
      </c>
      <c r="H732" s="306">
        <f t="shared" si="159"/>
        <v>0</v>
      </c>
      <c r="I732" s="364"/>
      <c r="J732" s="365"/>
      <c r="K732" s="306" t="e">
        <f t="shared" si="160"/>
        <v>#DIV/0!</v>
      </c>
      <c r="L732" s="131"/>
      <c r="M732" s="309"/>
      <c r="N732" s="310">
        <f t="shared" si="161"/>
        <v>0</v>
      </c>
      <c r="O732" s="311">
        <f t="shared" si="162"/>
        <v>0</v>
      </c>
      <c r="P732" s="312"/>
      <c r="Q732" s="313"/>
      <c r="R732" t="e">
        <f t="shared" si="154"/>
        <v>#DIV/0!</v>
      </c>
      <c r="T732" t="e">
        <f t="shared" si="163"/>
        <v>#DIV/0!</v>
      </c>
      <c r="U732" s="314" t="e">
        <f t="shared" si="164"/>
        <v>#DIV/0!</v>
      </c>
      <c r="V732" s="314" t="e">
        <f t="shared" si="165"/>
        <v>#DIV/0!</v>
      </c>
      <c r="W732" s="314" t="e">
        <f t="shared" si="166"/>
        <v>#DIV/0!</v>
      </c>
      <c r="X732" s="314" t="e">
        <f t="shared" si="167"/>
        <v>#DIV/0!</v>
      </c>
    </row>
    <row r="733" spans="1:24" ht="14.25">
      <c r="A733" s="302" t="e">
        <f t="shared" si="155"/>
        <v>#DIV/0!</v>
      </c>
      <c r="B733" s="302" t="e">
        <f t="shared" si="156"/>
        <v>#DIV/0!</v>
      </c>
      <c r="C733" s="302" t="e">
        <f t="shared" si="157"/>
        <v>#DIV/0!</v>
      </c>
      <c r="D733" s="302"/>
      <c r="E733" s="355"/>
      <c r="F733" s="362"/>
      <c r="G733" s="305">
        <f t="shared" si="158"/>
        <v>0</v>
      </c>
      <c r="H733" s="306">
        <f t="shared" si="159"/>
        <v>0</v>
      </c>
      <c r="I733" s="364"/>
      <c r="J733" s="365"/>
      <c r="K733" s="306" t="e">
        <f t="shared" si="160"/>
        <v>#DIV/0!</v>
      </c>
      <c r="L733" s="131"/>
      <c r="M733" s="309"/>
      <c r="N733" s="310">
        <f t="shared" si="161"/>
        <v>0</v>
      </c>
      <c r="O733" s="311">
        <f t="shared" si="162"/>
        <v>0</v>
      </c>
      <c r="P733" s="312"/>
      <c r="Q733" s="313"/>
      <c r="R733" t="e">
        <f t="shared" si="154"/>
        <v>#DIV/0!</v>
      </c>
      <c r="T733" t="e">
        <f t="shared" si="163"/>
        <v>#DIV/0!</v>
      </c>
      <c r="U733" s="314" t="e">
        <f t="shared" si="164"/>
        <v>#DIV/0!</v>
      </c>
      <c r="V733" s="314" t="e">
        <f t="shared" si="165"/>
        <v>#DIV/0!</v>
      </c>
      <c r="W733" s="314" t="e">
        <f t="shared" si="166"/>
        <v>#DIV/0!</v>
      </c>
      <c r="X733" s="314" t="e">
        <f t="shared" si="167"/>
        <v>#DIV/0!</v>
      </c>
    </row>
    <row r="734" spans="1:24" ht="14.25">
      <c r="A734" s="302" t="e">
        <f t="shared" si="155"/>
        <v>#DIV/0!</v>
      </c>
      <c r="B734" s="302" t="e">
        <f t="shared" si="156"/>
        <v>#DIV/0!</v>
      </c>
      <c r="C734" s="302" t="e">
        <f t="shared" si="157"/>
        <v>#DIV/0!</v>
      </c>
      <c r="D734" s="302"/>
      <c r="E734" s="355"/>
      <c r="F734" s="362"/>
      <c r="G734" s="305">
        <f t="shared" si="158"/>
        <v>0</v>
      </c>
      <c r="H734" s="306">
        <f t="shared" si="159"/>
        <v>0</v>
      </c>
      <c r="I734" s="364"/>
      <c r="J734" s="365"/>
      <c r="K734" s="306" t="e">
        <f t="shared" si="160"/>
        <v>#DIV/0!</v>
      </c>
      <c r="L734" s="131"/>
      <c r="M734" s="309"/>
      <c r="N734" s="310">
        <f t="shared" si="161"/>
        <v>0</v>
      </c>
      <c r="O734" s="311">
        <f t="shared" si="162"/>
        <v>0</v>
      </c>
      <c r="P734" s="312"/>
      <c r="Q734" s="313"/>
      <c r="R734" t="e">
        <f t="shared" si="154"/>
        <v>#DIV/0!</v>
      </c>
      <c r="T734" t="e">
        <f t="shared" si="163"/>
        <v>#DIV/0!</v>
      </c>
      <c r="U734" s="314" t="e">
        <f t="shared" si="164"/>
        <v>#DIV/0!</v>
      </c>
      <c r="V734" s="314" t="e">
        <f t="shared" si="165"/>
        <v>#DIV/0!</v>
      </c>
      <c r="W734" s="314" t="e">
        <f t="shared" si="166"/>
        <v>#DIV/0!</v>
      </c>
      <c r="X734" s="314" t="e">
        <f t="shared" si="167"/>
        <v>#DIV/0!</v>
      </c>
    </row>
    <row r="735" spans="1:24" ht="14.25">
      <c r="A735" s="302" t="e">
        <f t="shared" si="155"/>
        <v>#DIV/0!</v>
      </c>
      <c r="B735" s="302" t="e">
        <f t="shared" si="156"/>
        <v>#DIV/0!</v>
      </c>
      <c r="C735" s="302" t="e">
        <f t="shared" si="157"/>
        <v>#DIV/0!</v>
      </c>
      <c r="D735" s="302"/>
      <c r="E735" s="355"/>
      <c r="F735" s="362"/>
      <c r="G735" s="305">
        <f t="shared" si="158"/>
        <v>0</v>
      </c>
      <c r="H735" s="306">
        <f t="shared" si="159"/>
        <v>0</v>
      </c>
      <c r="I735" s="364"/>
      <c r="J735" s="365"/>
      <c r="K735" s="306" t="e">
        <f t="shared" si="160"/>
        <v>#DIV/0!</v>
      </c>
      <c r="L735" s="131"/>
      <c r="M735" s="309"/>
      <c r="N735" s="310">
        <f t="shared" si="161"/>
        <v>0</v>
      </c>
      <c r="O735" s="311">
        <f t="shared" si="162"/>
        <v>0</v>
      </c>
      <c r="P735" s="312"/>
      <c r="Q735" s="313"/>
      <c r="R735" t="e">
        <f t="shared" si="154"/>
        <v>#DIV/0!</v>
      </c>
      <c r="T735" t="e">
        <f t="shared" si="163"/>
        <v>#DIV/0!</v>
      </c>
      <c r="U735" s="314" t="e">
        <f t="shared" si="164"/>
        <v>#DIV/0!</v>
      </c>
      <c r="V735" s="314" t="e">
        <f t="shared" si="165"/>
        <v>#DIV/0!</v>
      </c>
      <c r="W735" s="314" t="e">
        <f t="shared" si="166"/>
        <v>#DIV/0!</v>
      </c>
      <c r="X735" s="314" t="e">
        <f t="shared" si="167"/>
        <v>#DIV/0!</v>
      </c>
    </row>
    <row r="736" spans="1:24" ht="14.25">
      <c r="A736" s="302" t="e">
        <f t="shared" si="155"/>
        <v>#DIV/0!</v>
      </c>
      <c r="B736" s="302" t="e">
        <f t="shared" si="156"/>
        <v>#DIV/0!</v>
      </c>
      <c r="C736" s="302" t="e">
        <f t="shared" si="157"/>
        <v>#DIV/0!</v>
      </c>
      <c r="D736" s="302"/>
      <c r="E736" s="355"/>
      <c r="F736" s="362"/>
      <c r="G736" s="305">
        <f t="shared" si="158"/>
        <v>0</v>
      </c>
      <c r="H736" s="306">
        <f t="shared" si="159"/>
        <v>0</v>
      </c>
      <c r="I736" s="364"/>
      <c r="J736" s="365"/>
      <c r="K736" s="306" t="e">
        <f t="shared" si="160"/>
        <v>#DIV/0!</v>
      </c>
      <c r="L736" s="131"/>
      <c r="M736" s="309"/>
      <c r="N736" s="310">
        <f t="shared" si="161"/>
        <v>0</v>
      </c>
      <c r="O736" s="311">
        <f t="shared" si="162"/>
        <v>0</v>
      </c>
      <c r="P736" s="312"/>
      <c r="Q736" s="313"/>
      <c r="R736" t="e">
        <f t="shared" si="154"/>
        <v>#DIV/0!</v>
      </c>
      <c r="T736" t="e">
        <f t="shared" si="163"/>
        <v>#DIV/0!</v>
      </c>
      <c r="U736" s="314" t="e">
        <f t="shared" si="164"/>
        <v>#DIV/0!</v>
      </c>
      <c r="V736" s="314" t="e">
        <f t="shared" si="165"/>
        <v>#DIV/0!</v>
      </c>
      <c r="W736" s="314" t="e">
        <f t="shared" si="166"/>
        <v>#DIV/0!</v>
      </c>
      <c r="X736" s="314" t="e">
        <f t="shared" si="167"/>
        <v>#DIV/0!</v>
      </c>
    </row>
    <row r="737" spans="1:24" ht="14.25">
      <c r="A737" s="302" t="e">
        <f t="shared" si="155"/>
        <v>#DIV/0!</v>
      </c>
      <c r="B737" s="302" t="e">
        <f t="shared" si="156"/>
        <v>#DIV/0!</v>
      </c>
      <c r="C737" s="302" t="e">
        <f t="shared" si="157"/>
        <v>#DIV/0!</v>
      </c>
      <c r="D737" s="302"/>
      <c r="E737" s="355"/>
      <c r="F737" s="362"/>
      <c r="G737" s="305">
        <f t="shared" si="158"/>
        <v>0</v>
      </c>
      <c r="H737" s="306">
        <f t="shared" si="159"/>
        <v>0</v>
      </c>
      <c r="I737" s="364"/>
      <c r="J737" s="365"/>
      <c r="K737" s="306" t="e">
        <f t="shared" si="160"/>
        <v>#DIV/0!</v>
      </c>
      <c r="L737" s="131"/>
      <c r="M737" s="309"/>
      <c r="N737" s="310">
        <f t="shared" si="161"/>
        <v>0</v>
      </c>
      <c r="O737" s="311">
        <f t="shared" si="162"/>
        <v>0</v>
      </c>
      <c r="P737" s="312"/>
      <c r="Q737" s="313"/>
      <c r="R737" t="e">
        <f t="shared" si="154"/>
        <v>#DIV/0!</v>
      </c>
      <c r="T737" t="e">
        <f t="shared" si="163"/>
        <v>#DIV/0!</v>
      </c>
      <c r="U737" s="314" t="e">
        <f t="shared" si="164"/>
        <v>#DIV/0!</v>
      </c>
      <c r="V737" s="314" t="e">
        <f t="shared" si="165"/>
        <v>#DIV/0!</v>
      </c>
      <c r="W737" s="314" t="e">
        <f t="shared" si="166"/>
        <v>#DIV/0!</v>
      </c>
      <c r="X737" s="314" t="e">
        <f t="shared" si="167"/>
        <v>#DIV/0!</v>
      </c>
    </row>
    <row r="738" spans="1:24" ht="14.25">
      <c r="A738" s="302" t="e">
        <f t="shared" si="155"/>
        <v>#DIV/0!</v>
      </c>
      <c r="B738" s="302" t="e">
        <f t="shared" si="156"/>
        <v>#DIV/0!</v>
      </c>
      <c r="C738" s="302" t="e">
        <f t="shared" si="157"/>
        <v>#DIV/0!</v>
      </c>
      <c r="D738" s="302"/>
      <c r="E738" s="355"/>
      <c r="F738" s="362"/>
      <c r="G738" s="305">
        <f t="shared" si="158"/>
        <v>0</v>
      </c>
      <c r="H738" s="306">
        <f t="shared" si="159"/>
        <v>0</v>
      </c>
      <c r="I738" s="364"/>
      <c r="J738" s="365"/>
      <c r="K738" s="306" t="e">
        <f t="shared" si="160"/>
        <v>#DIV/0!</v>
      </c>
      <c r="L738" s="131"/>
      <c r="M738" s="309"/>
      <c r="N738" s="310">
        <f t="shared" si="161"/>
        <v>0</v>
      </c>
      <c r="O738" s="311">
        <f t="shared" si="162"/>
        <v>0</v>
      </c>
      <c r="P738" s="312"/>
      <c r="Q738" s="313"/>
      <c r="R738" t="e">
        <f t="shared" si="154"/>
        <v>#DIV/0!</v>
      </c>
      <c r="T738" t="e">
        <f t="shared" si="163"/>
        <v>#DIV/0!</v>
      </c>
      <c r="U738" s="314" t="e">
        <f t="shared" si="164"/>
        <v>#DIV/0!</v>
      </c>
      <c r="V738" s="314" t="e">
        <f t="shared" si="165"/>
        <v>#DIV/0!</v>
      </c>
      <c r="W738" s="314" t="e">
        <f t="shared" si="166"/>
        <v>#DIV/0!</v>
      </c>
      <c r="X738" s="314" t="e">
        <f t="shared" si="167"/>
        <v>#DIV/0!</v>
      </c>
    </row>
    <row r="739" spans="1:24" ht="14.25">
      <c r="A739" s="302" t="e">
        <f t="shared" si="155"/>
        <v>#DIV/0!</v>
      </c>
      <c r="B739" s="302" t="e">
        <f t="shared" si="156"/>
        <v>#DIV/0!</v>
      </c>
      <c r="C739" s="302" t="e">
        <f t="shared" si="157"/>
        <v>#DIV/0!</v>
      </c>
      <c r="D739" s="302"/>
      <c r="E739" s="355"/>
      <c r="F739" s="362"/>
      <c r="G739" s="305">
        <f t="shared" si="158"/>
        <v>0</v>
      </c>
      <c r="H739" s="306">
        <f t="shared" si="159"/>
        <v>0</v>
      </c>
      <c r="I739" s="364"/>
      <c r="J739" s="365"/>
      <c r="K739" s="306" t="e">
        <f t="shared" si="160"/>
        <v>#DIV/0!</v>
      </c>
      <c r="L739" s="131"/>
      <c r="M739" s="309"/>
      <c r="N739" s="310">
        <f t="shared" si="161"/>
        <v>0</v>
      </c>
      <c r="O739" s="311">
        <f t="shared" si="162"/>
        <v>0</v>
      </c>
      <c r="P739" s="312"/>
      <c r="Q739" s="313"/>
      <c r="R739" t="e">
        <f aca="true" t="shared" si="168" ref="R739:R802">P739*(O739/SQRT(Q739))</f>
        <v>#DIV/0!</v>
      </c>
      <c r="T739" t="e">
        <f t="shared" si="163"/>
        <v>#DIV/0!</v>
      </c>
      <c r="U739" s="314" t="e">
        <f t="shared" si="164"/>
        <v>#DIV/0!</v>
      </c>
      <c r="V739" s="314" t="e">
        <f t="shared" si="165"/>
        <v>#DIV/0!</v>
      </c>
      <c r="W739" s="314" t="e">
        <f t="shared" si="166"/>
        <v>#DIV/0!</v>
      </c>
      <c r="X739" s="314" t="e">
        <f t="shared" si="167"/>
        <v>#DIV/0!</v>
      </c>
    </row>
    <row r="740" spans="1:24" ht="14.25">
      <c r="A740" s="302" t="e">
        <f t="shared" si="155"/>
        <v>#DIV/0!</v>
      </c>
      <c r="B740" s="302" t="e">
        <f t="shared" si="156"/>
        <v>#DIV/0!</v>
      </c>
      <c r="C740" s="302" t="e">
        <f t="shared" si="157"/>
        <v>#DIV/0!</v>
      </c>
      <c r="D740" s="302"/>
      <c r="E740" s="355"/>
      <c r="F740" s="362"/>
      <c r="G740" s="305">
        <f t="shared" si="158"/>
        <v>0</v>
      </c>
      <c r="H740" s="306">
        <f t="shared" si="159"/>
        <v>0</v>
      </c>
      <c r="I740" s="364"/>
      <c r="J740" s="365"/>
      <c r="K740" s="306" t="e">
        <f t="shared" si="160"/>
        <v>#DIV/0!</v>
      </c>
      <c r="L740" s="131"/>
      <c r="M740" s="309"/>
      <c r="N740" s="310">
        <f t="shared" si="161"/>
        <v>0</v>
      </c>
      <c r="O740" s="311">
        <f t="shared" si="162"/>
        <v>0</v>
      </c>
      <c r="P740" s="312"/>
      <c r="Q740" s="313"/>
      <c r="R740" t="e">
        <f t="shared" si="168"/>
        <v>#DIV/0!</v>
      </c>
      <c r="T740" t="e">
        <f t="shared" si="163"/>
        <v>#DIV/0!</v>
      </c>
      <c r="U740" s="314" t="e">
        <f t="shared" si="164"/>
        <v>#DIV/0!</v>
      </c>
      <c r="V740" s="314" t="e">
        <f t="shared" si="165"/>
        <v>#DIV/0!</v>
      </c>
      <c r="W740" s="314" t="e">
        <f t="shared" si="166"/>
        <v>#DIV/0!</v>
      </c>
      <c r="X740" s="314" t="e">
        <f t="shared" si="167"/>
        <v>#DIV/0!</v>
      </c>
    </row>
    <row r="741" spans="1:24" ht="14.25">
      <c r="A741" s="302" t="e">
        <f t="shared" si="155"/>
        <v>#DIV/0!</v>
      </c>
      <c r="B741" s="302" t="e">
        <f t="shared" si="156"/>
        <v>#DIV/0!</v>
      </c>
      <c r="C741" s="302" t="e">
        <f t="shared" si="157"/>
        <v>#DIV/0!</v>
      </c>
      <c r="D741" s="302"/>
      <c r="E741" s="355"/>
      <c r="F741" s="362"/>
      <c r="G741" s="305">
        <f t="shared" si="158"/>
        <v>0</v>
      </c>
      <c r="H741" s="306">
        <f t="shared" si="159"/>
        <v>0</v>
      </c>
      <c r="I741" s="364"/>
      <c r="J741" s="365"/>
      <c r="K741" s="306" t="e">
        <f t="shared" si="160"/>
        <v>#DIV/0!</v>
      </c>
      <c r="L741" s="131"/>
      <c r="M741" s="309"/>
      <c r="N741" s="310">
        <f t="shared" si="161"/>
        <v>0</v>
      </c>
      <c r="O741" s="311">
        <f t="shared" si="162"/>
        <v>0</v>
      </c>
      <c r="P741" s="312"/>
      <c r="Q741" s="313"/>
      <c r="R741" t="e">
        <f t="shared" si="168"/>
        <v>#DIV/0!</v>
      </c>
      <c r="T741" t="e">
        <f t="shared" si="163"/>
        <v>#DIV/0!</v>
      </c>
      <c r="U741" s="314" t="e">
        <f t="shared" si="164"/>
        <v>#DIV/0!</v>
      </c>
      <c r="V741" s="314" t="e">
        <f t="shared" si="165"/>
        <v>#DIV/0!</v>
      </c>
      <c r="W741" s="314" t="e">
        <f t="shared" si="166"/>
        <v>#DIV/0!</v>
      </c>
      <c r="X741" s="314" t="e">
        <f t="shared" si="167"/>
        <v>#DIV/0!</v>
      </c>
    </row>
    <row r="742" spans="1:24" ht="14.25">
      <c r="A742" s="302" t="e">
        <f t="shared" si="155"/>
        <v>#DIV/0!</v>
      </c>
      <c r="B742" s="302" t="e">
        <f t="shared" si="156"/>
        <v>#DIV/0!</v>
      </c>
      <c r="C742" s="302" t="e">
        <f t="shared" si="157"/>
        <v>#DIV/0!</v>
      </c>
      <c r="D742" s="302"/>
      <c r="E742" s="355"/>
      <c r="F742" s="362"/>
      <c r="G742" s="305">
        <f t="shared" si="158"/>
        <v>0</v>
      </c>
      <c r="H742" s="306">
        <f t="shared" si="159"/>
        <v>0</v>
      </c>
      <c r="I742" s="364"/>
      <c r="J742" s="365"/>
      <c r="K742" s="306" t="e">
        <f t="shared" si="160"/>
        <v>#DIV/0!</v>
      </c>
      <c r="L742" s="131"/>
      <c r="M742" s="309"/>
      <c r="N742" s="310">
        <f t="shared" si="161"/>
        <v>0</v>
      </c>
      <c r="O742" s="311">
        <f t="shared" si="162"/>
        <v>0</v>
      </c>
      <c r="P742" s="312"/>
      <c r="Q742" s="313"/>
      <c r="R742" t="e">
        <f t="shared" si="168"/>
        <v>#DIV/0!</v>
      </c>
      <c r="T742" t="e">
        <f t="shared" si="163"/>
        <v>#DIV/0!</v>
      </c>
      <c r="U742" s="314" t="e">
        <f t="shared" si="164"/>
        <v>#DIV/0!</v>
      </c>
      <c r="V742" s="314" t="e">
        <f t="shared" si="165"/>
        <v>#DIV/0!</v>
      </c>
      <c r="W742" s="314" t="e">
        <f t="shared" si="166"/>
        <v>#DIV/0!</v>
      </c>
      <c r="X742" s="314" t="e">
        <f t="shared" si="167"/>
        <v>#DIV/0!</v>
      </c>
    </row>
    <row r="743" spans="1:24" ht="14.25">
      <c r="A743" s="302" t="e">
        <f t="shared" si="155"/>
        <v>#DIV/0!</v>
      </c>
      <c r="B743" s="302" t="e">
        <f t="shared" si="156"/>
        <v>#DIV/0!</v>
      </c>
      <c r="C743" s="302" t="e">
        <f t="shared" si="157"/>
        <v>#DIV/0!</v>
      </c>
      <c r="D743" s="302"/>
      <c r="E743" s="355"/>
      <c r="F743" s="362"/>
      <c r="G743" s="305">
        <f t="shared" si="158"/>
        <v>0</v>
      </c>
      <c r="H743" s="306">
        <f t="shared" si="159"/>
        <v>0</v>
      </c>
      <c r="I743" s="364"/>
      <c r="J743" s="365"/>
      <c r="K743" s="306" t="e">
        <f t="shared" si="160"/>
        <v>#DIV/0!</v>
      </c>
      <c r="L743" s="131"/>
      <c r="M743" s="309"/>
      <c r="N743" s="310">
        <f t="shared" si="161"/>
        <v>0</v>
      </c>
      <c r="O743" s="311">
        <f t="shared" si="162"/>
        <v>0</v>
      </c>
      <c r="P743" s="312"/>
      <c r="Q743" s="313"/>
      <c r="R743" t="e">
        <f t="shared" si="168"/>
        <v>#DIV/0!</v>
      </c>
      <c r="T743" t="e">
        <f t="shared" si="163"/>
        <v>#DIV/0!</v>
      </c>
      <c r="U743" s="314" t="e">
        <f t="shared" si="164"/>
        <v>#DIV/0!</v>
      </c>
      <c r="V743" s="314" t="e">
        <f t="shared" si="165"/>
        <v>#DIV/0!</v>
      </c>
      <c r="W743" s="314" t="e">
        <f t="shared" si="166"/>
        <v>#DIV/0!</v>
      </c>
      <c r="X743" s="314" t="e">
        <f t="shared" si="167"/>
        <v>#DIV/0!</v>
      </c>
    </row>
    <row r="744" spans="1:24" ht="14.25">
      <c r="A744" s="302" t="e">
        <f t="shared" si="155"/>
        <v>#DIV/0!</v>
      </c>
      <c r="B744" s="302" t="e">
        <f t="shared" si="156"/>
        <v>#DIV/0!</v>
      </c>
      <c r="C744" s="302" t="e">
        <f t="shared" si="157"/>
        <v>#DIV/0!</v>
      </c>
      <c r="D744" s="302"/>
      <c r="E744" s="355"/>
      <c r="F744" s="362"/>
      <c r="G744" s="305">
        <f t="shared" si="158"/>
        <v>0</v>
      </c>
      <c r="H744" s="306">
        <f t="shared" si="159"/>
        <v>0</v>
      </c>
      <c r="I744" s="364"/>
      <c r="J744" s="365"/>
      <c r="K744" s="306" t="e">
        <f t="shared" si="160"/>
        <v>#DIV/0!</v>
      </c>
      <c r="L744" s="131"/>
      <c r="M744" s="309"/>
      <c r="N744" s="310">
        <f t="shared" si="161"/>
        <v>0</v>
      </c>
      <c r="O744" s="311">
        <f t="shared" si="162"/>
        <v>0</v>
      </c>
      <c r="P744" s="312"/>
      <c r="Q744" s="313"/>
      <c r="R744" t="e">
        <f t="shared" si="168"/>
        <v>#DIV/0!</v>
      </c>
      <c r="T744" t="e">
        <f t="shared" si="163"/>
        <v>#DIV/0!</v>
      </c>
      <c r="U744" s="314" t="e">
        <f t="shared" si="164"/>
        <v>#DIV/0!</v>
      </c>
      <c r="V744" s="314" t="e">
        <f t="shared" si="165"/>
        <v>#DIV/0!</v>
      </c>
      <c r="W744" s="314" t="e">
        <f t="shared" si="166"/>
        <v>#DIV/0!</v>
      </c>
      <c r="X744" s="314" t="e">
        <f t="shared" si="167"/>
        <v>#DIV/0!</v>
      </c>
    </row>
    <row r="745" spans="1:24" ht="14.25">
      <c r="A745" s="302" t="e">
        <f t="shared" si="155"/>
        <v>#DIV/0!</v>
      </c>
      <c r="B745" s="302" t="e">
        <f t="shared" si="156"/>
        <v>#DIV/0!</v>
      </c>
      <c r="C745" s="302" t="e">
        <f t="shared" si="157"/>
        <v>#DIV/0!</v>
      </c>
      <c r="D745" s="302"/>
      <c r="E745" s="355"/>
      <c r="F745" s="362"/>
      <c r="G745" s="305">
        <f t="shared" si="158"/>
        <v>0</v>
      </c>
      <c r="H745" s="306">
        <f t="shared" si="159"/>
        <v>0</v>
      </c>
      <c r="I745" s="364"/>
      <c r="J745" s="365"/>
      <c r="K745" s="306" t="e">
        <f t="shared" si="160"/>
        <v>#DIV/0!</v>
      </c>
      <c r="L745" s="131"/>
      <c r="M745" s="309"/>
      <c r="N745" s="310">
        <f t="shared" si="161"/>
        <v>0</v>
      </c>
      <c r="O745" s="311">
        <f t="shared" si="162"/>
        <v>0</v>
      </c>
      <c r="P745" s="312"/>
      <c r="Q745" s="313"/>
      <c r="R745" t="e">
        <f t="shared" si="168"/>
        <v>#DIV/0!</v>
      </c>
      <c r="T745" t="e">
        <f t="shared" si="163"/>
        <v>#DIV/0!</v>
      </c>
      <c r="U745" s="314" t="e">
        <f t="shared" si="164"/>
        <v>#DIV/0!</v>
      </c>
      <c r="V745" s="314" t="e">
        <f t="shared" si="165"/>
        <v>#DIV/0!</v>
      </c>
      <c r="W745" s="314" t="e">
        <f t="shared" si="166"/>
        <v>#DIV/0!</v>
      </c>
      <c r="X745" s="314" t="e">
        <f t="shared" si="167"/>
        <v>#DIV/0!</v>
      </c>
    </row>
    <row r="746" spans="1:24" ht="14.25">
      <c r="A746" s="302" t="e">
        <f t="shared" si="155"/>
        <v>#DIV/0!</v>
      </c>
      <c r="B746" s="302" t="e">
        <f t="shared" si="156"/>
        <v>#DIV/0!</v>
      </c>
      <c r="C746" s="302" t="e">
        <f t="shared" si="157"/>
        <v>#DIV/0!</v>
      </c>
      <c r="D746" s="302"/>
      <c r="E746" s="355"/>
      <c r="F746" s="362"/>
      <c r="G746" s="305">
        <f t="shared" si="158"/>
        <v>0</v>
      </c>
      <c r="H746" s="306">
        <f t="shared" si="159"/>
        <v>0</v>
      </c>
      <c r="I746" s="364"/>
      <c r="J746" s="365"/>
      <c r="K746" s="306" t="e">
        <f t="shared" si="160"/>
        <v>#DIV/0!</v>
      </c>
      <c r="L746" s="131"/>
      <c r="M746" s="309"/>
      <c r="N746" s="310">
        <f t="shared" si="161"/>
        <v>0</v>
      </c>
      <c r="O746" s="311">
        <f t="shared" si="162"/>
        <v>0</v>
      </c>
      <c r="P746" s="312"/>
      <c r="Q746" s="313"/>
      <c r="R746" t="e">
        <f t="shared" si="168"/>
        <v>#DIV/0!</v>
      </c>
      <c r="T746" t="e">
        <f t="shared" si="163"/>
        <v>#DIV/0!</v>
      </c>
      <c r="U746" s="314" t="e">
        <f t="shared" si="164"/>
        <v>#DIV/0!</v>
      </c>
      <c r="V746" s="314" t="e">
        <f t="shared" si="165"/>
        <v>#DIV/0!</v>
      </c>
      <c r="W746" s="314" t="e">
        <f t="shared" si="166"/>
        <v>#DIV/0!</v>
      </c>
      <c r="X746" s="314" t="e">
        <f t="shared" si="167"/>
        <v>#DIV/0!</v>
      </c>
    </row>
    <row r="747" spans="1:24" ht="14.25">
      <c r="A747" s="302" t="e">
        <f t="shared" si="155"/>
        <v>#DIV/0!</v>
      </c>
      <c r="B747" s="302" t="e">
        <f t="shared" si="156"/>
        <v>#DIV/0!</v>
      </c>
      <c r="C747" s="302" t="e">
        <f t="shared" si="157"/>
        <v>#DIV/0!</v>
      </c>
      <c r="D747" s="302"/>
      <c r="E747" s="355"/>
      <c r="F747" s="362"/>
      <c r="G747" s="305">
        <f t="shared" si="158"/>
        <v>0</v>
      </c>
      <c r="H747" s="306">
        <f t="shared" si="159"/>
        <v>0</v>
      </c>
      <c r="I747" s="364"/>
      <c r="J747" s="365"/>
      <c r="K747" s="306" t="e">
        <f t="shared" si="160"/>
        <v>#DIV/0!</v>
      </c>
      <c r="L747" s="131"/>
      <c r="M747" s="309"/>
      <c r="N747" s="310">
        <f t="shared" si="161"/>
        <v>0</v>
      </c>
      <c r="O747" s="311">
        <f t="shared" si="162"/>
        <v>0</v>
      </c>
      <c r="P747" s="312"/>
      <c r="Q747" s="313"/>
      <c r="R747" t="e">
        <f t="shared" si="168"/>
        <v>#DIV/0!</v>
      </c>
      <c r="T747" t="e">
        <f t="shared" si="163"/>
        <v>#DIV/0!</v>
      </c>
      <c r="U747" s="314" t="e">
        <f t="shared" si="164"/>
        <v>#DIV/0!</v>
      </c>
      <c r="V747" s="314" t="e">
        <f t="shared" si="165"/>
        <v>#DIV/0!</v>
      </c>
      <c r="W747" s="314" t="e">
        <f t="shared" si="166"/>
        <v>#DIV/0!</v>
      </c>
      <c r="X747" s="314" t="e">
        <f t="shared" si="167"/>
        <v>#DIV/0!</v>
      </c>
    </row>
    <row r="748" spans="1:24" ht="14.25">
      <c r="A748" s="302" t="e">
        <f t="shared" si="155"/>
        <v>#DIV/0!</v>
      </c>
      <c r="B748" s="302" t="e">
        <f t="shared" si="156"/>
        <v>#DIV/0!</v>
      </c>
      <c r="C748" s="302" t="e">
        <f t="shared" si="157"/>
        <v>#DIV/0!</v>
      </c>
      <c r="D748" s="302"/>
      <c r="E748" s="355"/>
      <c r="F748" s="362"/>
      <c r="G748" s="305">
        <f t="shared" si="158"/>
        <v>0</v>
      </c>
      <c r="H748" s="306">
        <f t="shared" si="159"/>
        <v>0</v>
      </c>
      <c r="I748" s="364"/>
      <c r="J748" s="365"/>
      <c r="K748" s="306" t="e">
        <f t="shared" si="160"/>
        <v>#DIV/0!</v>
      </c>
      <c r="L748" s="131"/>
      <c r="M748" s="309"/>
      <c r="N748" s="310">
        <f t="shared" si="161"/>
        <v>0</v>
      </c>
      <c r="O748" s="311">
        <f t="shared" si="162"/>
        <v>0</v>
      </c>
      <c r="P748" s="312"/>
      <c r="Q748" s="313"/>
      <c r="R748" t="e">
        <f t="shared" si="168"/>
        <v>#DIV/0!</v>
      </c>
      <c r="T748" t="e">
        <f t="shared" si="163"/>
        <v>#DIV/0!</v>
      </c>
      <c r="U748" s="314" t="e">
        <f t="shared" si="164"/>
        <v>#DIV/0!</v>
      </c>
      <c r="V748" s="314" t="e">
        <f t="shared" si="165"/>
        <v>#DIV/0!</v>
      </c>
      <c r="W748" s="314" t="e">
        <f t="shared" si="166"/>
        <v>#DIV/0!</v>
      </c>
      <c r="X748" s="314" t="e">
        <f t="shared" si="167"/>
        <v>#DIV/0!</v>
      </c>
    </row>
    <row r="749" spans="1:24" ht="14.25">
      <c r="A749" s="302" t="e">
        <f t="shared" si="155"/>
        <v>#DIV/0!</v>
      </c>
      <c r="B749" s="302" t="e">
        <f t="shared" si="156"/>
        <v>#DIV/0!</v>
      </c>
      <c r="C749" s="302" t="e">
        <f t="shared" si="157"/>
        <v>#DIV/0!</v>
      </c>
      <c r="D749" s="302"/>
      <c r="E749" s="355"/>
      <c r="F749" s="362"/>
      <c r="G749" s="305">
        <f t="shared" si="158"/>
        <v>0</v>
      </c>
      <c r="H749" s="306">
        <f t="shared" si="159"/>
        <v>0</v>
      </c>
      <c r="I749" s="364"/>
      <c r="J749" s="365"/>
      <c r="K749" s="306" t="e">
        <f t="shared" si="160"/>
        <v>#DIV/0!</v>
      </c>
      <c r="L749" s="131"/>
      <c r="M749" s="309"/>
      <c r="N749" s="310">
        <f t="shared" si="161"/>
        <v>0</v>
      </c>
      <c r="O749" s="311">
        <f t="shared" si="162"/>
        <v>0</v>
      </c>
      <c r="P749" s="312"/>
      <c r="Q749" s="313"/>
      <c r="R749" t="e">
        <f t="shared" si="168"/>
        <v>#DIV/0!</v>
      </c>
      <c r="T749" t="e">
        <f t="shared" si="163"/>
        <v>#DIV/0!</v>
      </c>
      <c r="U749" s="314" t="e">
        <f t="shared" si="164"/>
        <v>#DIV/0!</v>
      </c>
      <c r="V749" s="314" t="e">
        <f t="shared" si="165"/>
        <v>#DIV/0!</v>
      </c>
      <c r="W749" s="314" t="e">
        <f t="shared" si="166"/>
        <v>#DIV/0!</v>
      </c>
      <c r="X749" s="314" t="e">
        <f t="shared" si="167"/>
        <v>#DIV/0!</v>
      </c>
    </row>
    <row r="750" spans="1:24" ht="14.25">
      <c r="A750" s="302" t="e">
        <f t="shared" si="155"/>
        <v>#DIV/0!</v>
      </c>
      <c r="B750" s="302" t="e">
        <f t="shared" si="156"/>
        <v>#DIV/0!</v>
      </c>
      <c r="C750" s="302" t="e">
        <f t="shared" si="157"/>
        <v>#DIV/0!</v>
      </c>
      <c r="D750" s="302"/>
      <c r="E750" s="355"/>
      <c r="F750" s="362"/>
      <c r="G750" s="305">
        <f t="shared" si="158"/>
        <v>0</v>
      </c>
      <c r="H750" s="306">
        <f t="shared" si="159"/>
        <v>0</v>
      </c>
      <c r="I750" s="364"/>
      <c r="J750" s="365"/>
      <c r="K750" s="306" t="e">
        <f t="shared" si="160"/>
        <v>#DIV/0!</v>
      </c>
      <c r="L750" s="131"/>
      <c r="M750" s="309"/>
      <c r="N750" s="310">
        <f t="shared" si="161"/>
        <v>0</v>
      </c>
      <c r="O750" s="311">
        <f t="shared" si="162"/>
        <v>0</v>
      </c>
      <c r="P750" s="312"/>
      <c r="Q750" s="313"/>
      <c r="R750" t="e">
        <f t="shared" si="168"/>
        <v>#DIV/0!</v>
      </c>
      <c r="T750" t="e">
        <f t="shared" si="163"/>
        <v>#DIV/0!</v>
      </c>
      <c r="U750" s="314" t="e">
        <f t="shared" si="164"/>
        <v>#DIV/0!</v>
      </c>
      <c r="V750" s="314" t="e">
        <f t="shared" si="165"/>
        <v>#DIV/0!</v>
      </c>
      <c r="W750" s="314" t="e">
        <f t="shared" si="166"/>
        <v>#DIV/0!</v>
      </c>
      <c r="X750" s="314" t="e">
        <f t="shared" si="167"/>
        <v>#DIV/0!</v>
      </c>
    </row>
    <row r="751" spans="1:24" ht="14.25">
      <c r="A751" s="302" t="e">
        <f t="shared" si="155"/>
        <v>#DIV/0!</v>
      </c>
      <c r="B751" s="302" t="e">
        <f t="shared" si="156"/>
        <v>#DIV/0!</v>
      </c>
      <c r="C751" s="302" t="e">
        <f t="shared" si="157"/>
        <v>#DIV/0!</v>
      </c>
      <c r="D751" s="302"/>
      <c r="E751" s="355"/>
      <c r="F751" s="362"/>
      <c r="G751" s="305">
        <f t="shared" si="158"/>
        <v>0</v>
      </c>
      <c r="H751" s="306">
        <f t="shared" si="159"/>
        <v>0</v>
      </c>
      <c r="I751" s="364"/>
      <c r="J751" s="365"/>
      <c r="K751" s="306" t="e">
        <f t="shared" si="160"/>
        <v>#DIV/0!</v>
      </c>
      <c r="L751" s="131"/>
      <c r="M751" s="309"/>
      <c r="N751" s="310">
        <f t="shared" si="161"/>
        <v>0</v>
      </c>
      <c r="O751" s="311">
        <f t="shared" si="162"/>
        <v>0</v>
      </c>
      <c r="P751" s="312"/>
      <c r="Q751" s="313"/>
      <c r="R751" t="e">
        <f t="shared" si="168"/>
        <v>#DIV/0!</v>
      </c>
      <c r="T751" t="e">
        <f t="shared" si="163"/>
        <v>#DIV/0!</v>
      </c>
      <c r="U751" s="314" t="e">
        <f t="shared" si="164"/>
        <v>#DIV/0!</v>
      </c>
      <c r="V751" s="314" t="e">
        <f t="shared" si="165"/>
        <v>#DIV/0!</v>
      </c>
      <c r="W751" s="314" t="e">
        <f t="shared" si="166"/>
        <v>#DIV/0!</v>
      </c>
      <c r="X751" s="314" t="e">
        <f t="shared" si="167"/>
        <v>#DIV/0!</v>
      </c>
    </row>
    <row r="752" spans="1:24" ht="14.25">
      <c r="A752" s="302" t="e">
        <f t="shared" si="155"/>
        <v>#DIV/0!</v>
      </c>
      <c r="B752" s="302" t="e">
        <f t="shared" si="156"/>
        <v>#DIV/0!</v>
      </c>
      <c r="C752" s="302" t="e">
        <f t="shared" si="157"/>
        <v>#DIV/0!</v>
      </c>
      <c r="D752" s="302"/>
      <c r="E752" s="355"/>
      <c r="F752" s="362"/>
      <c r="G752" s="305">
        <f t="shared" si="158"/>
        <v>0</v>
      </c>
      <c r="H752" s="306">
        <f t="shared" si="159"/>
        <v>0</v>
      </c>
      <c r="I752" s="364"/>
      <c r="J752" s="365"/>
      <c r="K752" s="306" t="e">
        <f t="shared" si="160"/>
        <v>#DIV/0!</v>
      </c>
      <c r="L752" s="131"/>
      <c r="M752" s="309"/>
      <c r="N752" s="310">
        <f t="shared" si="161"/>
        <v>0</v>
      </c>
      <c r="O752" s="311">
        <f t="shared" si="162"/>
        <v>0</v>
      </c>
      <c r="P752" s="312"/>
      <c r="Q752" s="313"/>
      <c r="R752" t="e">
        <f t="shared" si="168"/>
        <v>#DIV/0!</v>
      </c>
      <c r="T752" t="e">
        <f t="shared" si="163"/>
        <v>#DIV/0!</v>
      </c>
      <c r="U752" s="314" t="e">
        <f t="shared" si="164"/>
        <v>#DIV/0!</v>
      </c>
      <c r="V752" s="314" t="e">
        <f t="shared" si="165"/>
        <v>#DIV/0!</v>
      </c>
      <c r="W752" s="314" t="e">
        <f t="shared" si="166"/>
        <v>#DIV/0!</v>
      </c>
      <c r="X752" s="314" t="e">
        <f t="shared" si="167"/>
        <v>#DIV/0!</v>
      </c>
    </row>
    <row r="753" spans="1:24" ht="14.25">
      <c r="A753" s="302" t="e">
        <f t="shared" si="155"/>
        <v>#DIV/0!</v>
      </c>
      <c r="B753" s="302" t="e">
        <f t="shared" si="156"/>
        <v>#DIV/0!</v>
      </c>
      <c r="C753" s="302" t="e">
        <f t="shared" si="157"/>
        <v>#DIV/0!</v>
      </c>
      <c r="D753" s="302"/>
      <c r="E753" s="355"/>
      <c r="F753" s="362"/>
      <c r="G753" s="305">
        <f t="shared" si="158"/>
        <v>0</v>
      </c>
      <c r="H753" s="306">
        <f t="shared" si="159"/>
        <v>0</v>
      </c>
      <c r="I753" s="364"/>
      <c r="J753" s="365"/>
      <c r="K753" s="306" t="e">
        <f t="shared" si="160"/>
        <v>#DIV/0!</v>
      </c>
      <c r="L753" s="131"/>
      <c r="M753" s="309"/>
      <c r="N753" s="310">
        <f t="shared" si="161"/>
        <v>0</v>
      </c>
      <c r="O753" s="311">
        <f t="shared" si="162"/>
        <v>0</v>
      </c>
      <c r="P753" s="312"/>
      <c r="Q753" s="313"/>
      <c r="R753" t="e">
        <f t="shared" si="168"/>
        <v>#DIV/0!</v>
      </c>
      <c r="T753" t="e">
        <f t="shared" si="163"/>
        <v>#DIV/0!</v>
      </c>
      <c r="U753" s="314" t="e">
        <f t="shared" si="164"/>
        <v>#DIV/0!</v>
      </c>
      <c r="V753" s="314" t="e">
        <f t="shared" si="165"/>
        <v>#DIV/0!</v>
      </c>
      <c r="W753" s="314" t="e">
        <f t="shared" si="166"/>
        <v>#DIV/0!</v>
      </c>
      <c r="X753" s="314" t="e">
        <f t="shared" si="167"/>
        <v>#DIV/0!</v>
      </c>
    </row>
    <row r="754" spans="1:24" ht="14.25">
      <c r="A754" s="302" t="e">
        <f t="shared" si="155"/>
        <v>#DIV/0!</v>
      </c>
      <c r="B754" s="302" t="e">
        <f t="shared" si="156"/>
        <v>#DIV/0!</v>
      </c>
      <c r="C754" s="302" t="e">
        <f t="shared" si="157"/>
        <v>#DIV/0!</v>
      </c>
      <c r="D754" s="302"/>
      <c r="E754" s="355"/>
      <c r="F754" s="362"/>
      <c r="G754" s="305">
        <f t="shared" si="158"/>
        <v>0</v>
      </c>
      <c r="H754" s="306">
        <f t="shared" si="159"/>
        <v>0</v>
      </c>
      <c r="I754" s="364"/>
      <c r="J754" s="365"/>
      <c r="K754" s="306" t="e">
        <f t="shared" si="160"/>
        <v>#DIV/0!</v>
      </c>
      <c r="L754" s="131"/>
      <c r="M754" s="309"/>
      <c r="N754" s="310">
        <f t="shared" si="161"/>
        <v>0</v>
      </c>
      <c r="O754" s="311">
        <f t="shared" si="162"/>
        <v>0</v>
      </c>
      <c r="P754" s="312"/>
      <c r="Q754" s="313"/>
      <c r="R754" t="e">
        <f t="shared" si="168"/>
        <v>#DIV/0!</v>
      </c>
      <c r="T754" t="e">
        <f t="shared" si="163"/>
        <v>#DIV/0!</v>
      </c>
      <c r="U754" s="314" t="e">
        <f t="shared" si="164"/>
        <v>#DIV/0!</v>
      </c>
      <c r="V754" s="314" t="e">
        <f t="shared" si="165"/>
        <v>#DIV/0!</v>
      </c>
      <c r="W754" s="314" t="e">
        <f t="shared" si="166"/>
        <v>#DIV/0!</v>
      </c>
      <c r="X754" s="314" t="e">
        <f t="shared" si="167"/>
        <v>#DIV/0!</v>
      </c>
    </row>
    <row r="755" spans="1:24" ht="14.25">
      <c r="A755" s="302" t="e">
        <f t="shared" si="155"/>
        <v>#DIV/0!</v>
      </c>
      <c r="B755" s="302" t="e">
        <f t="shared" si="156"/>
        <v>#DIV/0!</v>
      </c>
      <c r="C755" s="302" t="e">
        <f t="shared" si="157"/>
        <v>#DIV/0!</v>
      </c>
      <c r="D755" s="302"/>
      <c r="E755" s="355"/>
      <c r="F755" s="362"/>
      <c r="G755" s="305">
        <f t="shared" si="158"/>
        <v>0</v>
      </c>
      <c r="H755" s="306">
        <f t="shared" si="159"/>
        <v>0</v>
      </c>
      <c r="I755" s="364"/>
      <c r="J755" s="365"/>
      <c r="K755" s="306" t="e">
        <f t="shared" si="160"/>
        <v>#DIV/0!</v>
      </c>
      <c r="L755" s="131"/>
      <c r="M755" s="309"/>
      <c r="N755" s="310">
        <f t="shared" si="161"/>
        <v>0</v>
      </c>
      <c r="O755" s="311">
        <f t="shared" si="162"/>
        <v>0</v>
      </c>
      <c r="P755" s="312"/>
      <c r="Q755" s="313"/>
      <c r="R755" t="e">
        <f t="shared" si="168"/>
        <v>#DIV/0!</v>
      </c>
      <c r="T755" t="e">
        <f t="shared" si="163"/>
        <v>#DIV/0!</v>
      </c>
      <c r="U755" s="314" t="e">
        <f t="shared" si="164"/>
        <v>#DIV/0!</v>
      </c>
      <c r="V755" s="314" t="e">
        <f t="shared" si="165"/>
        <v>#DIV/0!</v>
      </c>
      <c r="W755" s="314" t="e">
        <f t="shared" si="166"/>
        <v>#DIV/0!</v>
      </c>
      <c r="X755" s="314" t="e">
        <f t="shared" si="167"/>
        <v>#DIV/0!</v>
      </c>
    </row>
    <row r="756" spans="1:24" ht="14.25">
      <c r="A756" s="302" t="e">
        <f t="shared" si="155"/>
        <v>#DIV/0!</v>
      </c>
      <c r="B756" s="302" t="e">
        <f t="shared" si="156"/>
        <v>#DIV/0!</v>
      </c>
      <c r="C756" s="302" t="e">
        <f t="shared" si="157"/>
        <v>#DIV/0!</v>
      </c>
      <c r="D756" s="302"/>
      <c r="E756" s="355"/>
      <c r="F756" s="362"/>
      <c r="G756" s="305">
        <f t="shared" si="158"/>
        <v>0</v>
      </c>
      <c r="H756" s="306">
        <f t="shared" si="159"/>
        <v>0</v>
      </c>
      <c r="I756" s="364"/>
      <c r="J756" s="365"/>
      <c r="K756" s="306" t="e">
        <f t="shared" si="160"/>
        <v>#DIV/0!</v>
      </c>
      <c r="L756" s="131"/>
      <c r="M756" s="309"/>
      <c r="N756" s="310">
        <f t="shared" si="161"/>
        <v>0</v>
      </c>
      <c r="O756" s="311">
        <f t="shared" si="162"/>
        <v>0</v>
      </c>
      <c r="P756" s="312"/>
      <c r="Q756" s="313"/>
      <c r="R756" t="e">
        <f t="shared" si="168"/>
        <v>#DIV/0!</v>
      </c>
      <c r="T756" t="e">
        <f t="shared" si="163"/>
        <v>#DIV/0!</v>
      </c>
      <c r="U756" s="314" t="e">
        <f t="shared" si="164"/>
        <v>#DIV/0!</v>
      </c>
      <c r="V756" s="314" t="e">
        <f t="shared" si="165"/>
        <v>#DIV/0!</v>
      </c>
      <c r="W756" s="314" t="e">
        <f t="shared" si="166"/>
        <v>#DIV/0!</v>
      </c>
      <c r="X756" s="314" t="e">
        <f t="shared" si="167"/>
        <v>#DIV/0!</v>
      </c>
    </row>
    <row r="757" spans="1:24" ht="14.25">
      <c r="A757" s="302" t="e">
        <f t="shared" si="155"/>
        <v>#DIV/0!</v>
      </c>
      <c r="B757" s="302" t="e">
        <f t="shared" si="156"/>
        <v>#DIV/0!</v>
      </c>
      <c r="C757" s="302" t="e">
        <f t="shared" si="157"/>
        <v>#DIV/0!</v>
      </c>
      <c r="D757" s="302"/>
      <c r="E757" s="355"/>
      <c r="F757" s="362"/>
      <c r="G757" s="305">
        <f t="shared" si="158"/>
        <v>0</v>
      </c>
      <c r="H757" s="306">
        <f t="shared" si="159"/>
        <v>0</v>
      </c>
      <c r="I757" s="364"/>
      <c r="J757" s="365"/>
      <c r="K757" s="306" t="e">
        <f t="shared" si="160"/>
        <v>#DIV/0!</v>
      </c>
      <c r="L757" s="131"/>
      <c r="M757" s="309"/>
      <c r="N757" s="310">
        <f t="shared" si="161"/>
        <v>0</v>
      </c>
      <c r="O757" s="311">
        <f t="shared" si="162"/>
        <v>0</v>
      </c>
      <c r="P757" s="312"/>
      <c r="Q757" s="313"/>
      <c r="R757" t="e">
        <f t="shared" si="168"/>
        <v>#DIV/0!</v>
      </c>
      <c r="T757" t="e">
        <f t="shared" si="163"/>
        <v>#DIV/0!</v>
      </c>
      <c r="U757" s="314" t="e">
        <f t="shared" si="164"/>
        <v>#DIV/0!</v>
      </c>
      <c r="V757" s="314" t="e">
        <f t="shared" si="165"/>
        <v>#DIV/0!</v>
      </c>
      <c r="W757" s="314" t="e">
        <f t="shared" si="166"/>
        <v>#DIV/0!</v>
      </c>
      <c r="X757" s="314" t="e">
        <f t="shared" si="167"/>
        <v>#DIV/0!</v>
      </c>
    </row>
    <row r="758" spans="1:24" ht="14.25">
      <c r="A758" s="302" t="e">
        <f t="shared" si="155"/>
        <v>#DIV/0!</v>
      </c>
      <c r="B758" s="302" t="e">
        <f t="shared" si="156"/>
        <v>#DIV/0!</v>
      </c>
      <c r="C758" s="302" t="e">
        <f t="shared" si="157"/>
        <v>#DIV/0!</v>
      </c>
      <c r="D758" s="302"/>
      <c r="E758" s="355"/>
      <c r="F758" s="362"/>
      <c r="G758" s="305">
        <f t="shared" si="158"/>
        <v>0</v>
      </c>
      <c r="H758" s="306">
        <f t="shared" si="159"/>
        <v>0</v>
      </c>
      <c r="I758" s="364"/>
      <c r="J758" s="365"/>
      <c r="K758" s="306" t="e">
        <f t="shared" si="160"/>
        <v>#DIV/0!</v>
      </c>
      <c r="L758" s="131"/>
      <c r="M758" s="309"/>
      <c r="N758" s="310">
        <f t="shared" si="161"/>
        <v>0</v>
      </c>
      <c r="O758" s="311">
        <f t="shared" si="162"/>
        <v>0</v>
      </c>
      <c r="P758" s="312"/>
      <c r="Q758" s="313"/>
      <c r="R758" t="e">
        <f t="shared" si="168"/>
        <v>#DIV/0!</v>
      </c>
      <c r="T758" t="e">
        <f t="shared" si="163"/>
        <v>#DIV/0!</v>
      </c>
      <c r="U758" s="314" t="e">
        <f t="shared" si="164"/>
        <v>#DIV/0!</v>
      </c>
      <c r="V758" s="314" t="e">
        <f t="shared" si="165"/>
        <v>#DIV/0!</v>
      </c>
      <c r="W758" s="314" t="e">
        <f t="shared" si="166"/>
        <v>#DIV/0!</v>
      </c>
      <c r="X758" s="314" t="e">
        <f t="shared" si="167"/>
        <v>#DIV/0!</v>
      </c>
    </row>
    <row r="759" spans="1:24" ht="14.25">
      <c r="A759" s="302" t="e">
        <f t="shared" si="155"/>
        <v>#DIV/0!</v>
      </c>
      <c r="B759" s="302" t="e">
        <f t="shared" si="156"/>
        <v>#DIV/0!</v>
      </c>
      <c r="C759" s="302" t="e">
        <f t="shared" si="157"/>
        <v>#DIV/0!</v>
      </c>
      <c r="D759" s="302"/>
      <c r="E759" s="355"/>
      <c r="F759" s="362"/>
      <c r="G759" s="305">
        <f t="shared" si="158"/>
        <v>0</v>
      </c>
      <c r="H759" s="306">
        <f t="shared" si="159"/>
        <v>0</v>
      </c>
      <c r="I759" s="364"/>
      <c r="J759" s="365"/>
      <c r="K759" s="306" t="e">
        <f t="shared" si="160"/>
        <v>#DIV/0!</v>
      </c>
      <c r="L759" s="131"/>
      <c r="M759" s="309"/>
      <c r="N759" s="310">
        <f t="shared" si="161"/>
        <v>0</v>
      </c>
      <c r="O759" s="311">
        <f t="shared" si="162"/>
        <v>0</v>
      </c>
      <c r="P759" s="312"/>
      <c r="Q759" s="313"/>
      <c r="R759" t="e">
        <f t="shared" si="168"/>
        <v>#DIV/0!</v>
      </c>
      <c r="T759" t="e">
        <f t="shared" si="163"/>
        <v>#DIV/0!</v>
      </c>
      <c r="U759" s="314" t="e">
        <f t="shared" si="164"/>
        <v>#DIV/0!</v>
      </c>
      <c r="V759" s="314" t="e">
        <f t="shared" si="165"/>
        <v>#DIV/0!</v>
      </c>
      <c r="W759" s="314" t="e">
        <f t="shared" si="166"/>
        <v>#DIV/0!</v>
      </c>
      <c r="X759" s="314" t="e">
        <f t="shared" si="167"/>
        <v>#DIV/0!</v>
      </c>
    </row>
    <row r="760" spans="1:24" ht="14.25">
      <c r="A760" s="302" t="e">
        <f t="shared" si="155"/>
        <v>#DIV/0!</v>
      </c>
      <c r="B760" s="302" t="e">
        <f t="shared" si="156"/>
        <v>#DIV/0!</v>
      </c>
      <c r="C760" s="302" t="e">
        <f t="shared" si="157"/>
        <v>#DIV/0!</v>
      </c>
      <c r="D760" s="302"/>
      <c r="E760" s="355"/>
      <c r="F760" s="362"/>
      <c r="G760" s="305">
        <f t="shared" si="158"/>
        <v>0</v>
      </c>
      <c r="H760" s="306">
        <f t="shared" si="159"/>
        <v>0</v>
      </c>
      <c r="I760" s="364"/>
      <c r="J760" s="365"/>
      <c r="K760" s="306" t="e">
        <f t="shared" si="160"/>
        <v>#DIV/0!</v>
      </c>
      <c r="L760" s="131"/>
      <c r="M760" s="309"/>
      <c r="N760" s="310">
        <f t="shared" si="161"/>
        <v>0</v>
      </c>
      <c r="O760" s="311">
        <f t="shared" si="162"/>
        <v>0</v>
      </c>
      <c r="P760" s="312"/>
      <c r="Q760" s="313"/>
      <c r="R760" t="e">
        <f t="shared" si="168"/>
        <v>#DIV/0!</v>
      </c>
      <c r="T760" t="e">
        <f t="shared" si="163"/>
        <v>#DIV/0!</v>
      </c>
      <c r="U760" s="314" t="e">
        <f t="shared" si="164"/>
        <v>#DIV/0!</v>
      </c>
      <c r="V760" s="314" t="e">
        <f t="shared" si="165"/>
        <v>#DIV/0!</v>
      </c>
      <c r="W760" s="314" t="e">
        <f t="shared" si="166"/>
        <v>#DIV/0!</v>
      </c>
      <c r="X760" s="314" t="e">
        <f t="shared" si="167"/>
        <v>#DIV/0!</v>
      </c>
    </row>
    <row r="761" spans="1:24" ht="14.25">
      <c r="A761" s="302" t="e">
        <f t="shared" si="155"/>
        <v>#DIV/0!</v>
      </c>
      <c r="B761" s="302" t="e">
        <f t="shared" si="156"/>
        <v>#DIV/0!</v>
      </c>
      <c r="C761" s="302" t="e">
        <f t="shared" si="157"/>
        <v>#DIV/0!</v>
      </c>
      <c r="D761" s="302"/>
      <c r="E761" s="355"/>
      <c r="F761" s="362"/>
      <c r="G761" s="305">
        <f t="shared" si="158"/>
        <v>0</v>
      </c>
      <c r="H761" s="306">
        <f t="shared" si="159"/>
        <v>0</v>
      </c>
      <c r="I761" s="364"/>
      <c r="J761" s="365"/>
      <c r="K761" s="306" t="e">
        <f t="shared" si="160"/>
        <v>#DIV/0!</v>
      </c>
      <c r="L761" s="131"/>
      <c r="M761" s="309"/>
      <c r="N761" s="310">
        <f t="shared" si="161"/>
        <v>0</v>
      </c>
      <c r="O761" s="311">
        <f t="shared" si="162"/>
        <v>0</v>
      </c>
      <c r="P761" s="312"/>
      <c r="Q761" s="313"/>
      <c r="R761" t="e">
        <f t="shared" si="168"/>
        <v>#DIV/0!</v>
      </c>
      <c r="T761" t="e">
        <f t="shared" si="163"/>
        <v>#DIV/0!</v>
      </c>
      <c r="U761" s="314" t="e">
        <f t="shared" si="164"/>
        <v>#DIV/0!</v>
      </c>
      <c r="V761" s="314" t="e">
        <f t="shared" si="165"/>
        <v>#DIV/0!</v>
      </c>
      <c r="W761" s="314" t="e">
        <f t="shared" si="166"/>
        <v>#DIV/0!</v>
      </c>
      <c r="X761" s="314" t="e">
        <f t="shared" si="167"/>
        <v>#DIV/0!</v>
      </c>
    </row>
    <row r="762" spans="1:24" ht="14.25">
      <c r="A762" s="302" t="e">
        <f t="shared" si="155"/>
        <v>#DIV/0!</v>
      </c>
      <c r="B762" s="302" t="e">
        <f t="shared" si="156"/>
        <v>#DIV/0!</v>
      </c>
      <c r="C762" s="302" t="e">
        <f t="shared" si="157"/>
        <v>#DIV/0!</v>
      </c>
      <c r="D762" s="302"/>
      <c r="E762" s="355"/>
      <c r="F762" s="362"/>
      <c r="G762" s="305">
        <f t="shared" si="158"/>
        <v>0</v>
      </c>
      <c r="H762" s="306">
        <f t="shared" si="159"/>
        <v>0</v>
      </c>
      <c r="I762" s="364"/>
      <c r="J762" s="365"/>
      <c r="K762" s="306" t="e">
        <f t="shared" si="160"/>
        <v>#DIV/0!</v>
      </c>
      <c r="L762" s="131"/>
      <c r="M762" s="309"/>
      <c r="N762" s="310">
        <f t="shared" si="161"/>
        <v>0</v>
      </c>
      <c r="O762" s="311">
        <f t="shared" si="162"/>
        <v>0</v>
      </c>
      <c r="P762" s="312"/>
      <c r="Q762" s="313"/>
      <c r="R762" t="e">
        <f t="shared" si="168"/>
        <v>#DIV/0!</v>
      </c>
      <c r="T762" t="e">
        <f t="shared" si="163"/>
        <v>#DIV/0!</v>
      </c>
      <c r="U762" s="314" t="e">
        <f t="shared" si="164"/>
        <v>#DIV/0!</v>
      </c>
      <c r="V762" s="314" t="e">
        <f t="shared" si="165"/>
        <v>#DIV/0!</v>
      </c>
      <c r="W762" s="314" t="e">
        <f t="shared" si="166"/>
        <v>#DIV/0!</v>
      </c>
      <c r="X762" s="314" t="e">
        <f t="shared" si="167"/>
        <v>#DIV/0!</v>
      </c>
    </row>
    <row r="763" spans="1:24" ht="14.25">
      <c r="A763" s="302" t="e">
        <f t="shared" si="155"/>
        <v>#DIV/0!</v>
      </c>
      <c r="B763" s="302" t="e">
        <f t="shared" si="156"/>
        <v>#DIV/0!</v>
      </c>
      <c r="C763" s="302" t="e">
        <f t="shared" si="157"/>
        <v>#DIV/0!</v>
      </c>
      <c r="D763" s="302"/>
      <c r="E763" s="355"/>
      <c r="F763" s="362"/>
      <c r="G763" s="305">
        <f t="shared" si="158"/>
        <v>0</v>
      </c>
      <c r="H763" s="306">
        <f t="shared" si="159"/>
        <v>0</v>
      </c>
      <c r="I763" s="364"/>
      <c r="J763" s="365"/>
      <c r="K763" s="306" t="e">
        <f t="shared" si="160"/>
        <v>#DIV/0!</v>
      </c>
      <c r="L763" s="131"/>
      <c r="M763" s="309"/>
      <c r="N763" s="310">
        <f t="shared" si="161"/>
        <v>0</v>
      </c>
      <c r="O763" s="311">
        <f t="shared" si="162"/>
        <v>0</v>
      </c>
      <c r="P763" s="312"/>
      <c r="Q763" s="313"/>
      <c r="R763" t="e">
        <f t="shared" si="168"/>
        <v>#DIV/0!</v>
      </c>
      <c r="T763" t="e">
        <f t="shared" si="163"/>
        <v>#DIV/0!</v>
      </c>
      <c r="U763" s="314" t="e">
        <f t="shared" si="164"/>
        <v>#DIV/0!</v>
      </c>
      <c r="V763" s="314" t="e">
        <f t="shared" si="165"/>
        <v>#DIV/0!</v>
      </c>
      <c r="W763" s="314" t="e">
        <f t="shared" si="166"/>
        <v>#DIV/0!</v>
      </c>
      <c r="X763" s="314" t="e">
        <f t="shared" si="167"/>
        <v>#DIV/0!</v>
      </c>
    </row>
    <row r="764" spans="1:24" ht="14.25">
      <c r="A764" s="302" t="e">
        <f t="shared" si="155"/>
        <v>#DIV/0!</v>
      </c>
      <c r="B764" s="302" t="e">
        <f t="shared" si="156"/>
        <v>#DIV/0!</v>
      </c>
      <c r="C764" s="302" t="e">
        <f t="shared" si="157"/>
        <v>#DIV/0!</v>
      </c>
      <c r="D764" s="302"/>
      <c r="E764" s="355"/>
      <c r="F764" s="362"/>
      <c r="G764" s="305">
        <f t="shared" si="158"/>
        <v>0</v>
      </c>
      <c r="H764" s="306">
        <f t="shared" si="159"/>
        <v>0</v>
      </c>
      <c r="I764" s="364"/>
      <c r="J764" s="365"/>
      <c r="K764" s="306" t="e">
        <f t="shared" si="160"/>
        <v>#DIV/0!</v>
      </c>
      <c r="L764" s="131"/>
      <c r="M764" s="309"/>
      <c r="N764" s="310">
        <f t="shared" si="161"/>
        <v>0</v>
      </c>
      <c r="O764" s="311">
        <f t="shared" si="162"/>
        <v>0</v>
      </c>
      <c r="P764" s="312"/>
      <c r="Q764" s="313"/>
      <c r="R764" t="e">
        <f t="shared" si="168"/>
        <v>#DIV/0!</v>
      </c>
      <c r="T764" t="e">
        <f t="shared" si="163"/>
        <v>#DIV/0!</v>
      </c>
      <c r="U764" s="314" t="e">
        <f t="shared" si="164"/>
        <v>#DIV/0!</v>
      </c>
      <c r="V764" s="314" t="e">
        <f t="shared" si="165"/>
        <v>#DIV/0!</v>
      </c>
      <c r="W764" s="314" t="e">
        <f t="shared" si="166"/>
        <v>#DIV/0!</v>
      </c>
      <c r="X764" s="314" t="e">
        <f t="shared" si="167"/>
        <v>#DIV/0!</v>
      </c>
    </row>
    <row r="765" spans="1:24" ht="14.25">
      <c r="A765" s="302" t="e">
        <f t="shared" si="155"/>
        <v>#DIV/0!</v>
      </c>
      <c r="B765" s="302" t="e">
        <f t="shared" si="156"/>
        <v>#DIV/0!</v>
      </c>
      <c r="C765" s="302" t="e">
        <f t="shared" si="157"/>
        <v>#DIV/0!</v>
      </c>
      <c r="D765" s="302"/>
      <c r="E765" s="355"/>
      <c r="F765" s="362"/>
      <c r="G765" s="305">
        <f t="shared" si="158"/>
        <v>0</v>
      </c>
      <c r="H765" s="306">
        <f t="shared" si="159"/>
        <v>0</v>
      </c>
      <c r="I765" s="364"/>
      <c r="J765" s="365"/>
      <c r="K765" s="306" t="e">
        <f t="shared" si="160"/>
        <v>#DIV/0!</v>
      </c>
      <c r="L765" s="131"/>
      <c r="M765" s="309"/>
      <c r="N765" s="310">
        <f t="shared" si="161"/>
        <v>0</v>
      </c>
      <c r="O765" s="311">
        <f t="shared" si="162"/>
        <v>0</v>
      </c>
      <c r="P765" s="312"/>
      <c r="Q765" s="313"/>
      <c r="R765" t="e">
        <f t="shared" si="168"/>
        <v>#DIV/0!</v>
      </c>
      <c r="T765" t="e">
        <f t="shared" si="163"/>
        <v>#DIV/0!</v>
      </c>
      <c r="U765" s="314" t="e">
        <f t="shared" si="164"/>
        <v>#DIV/0!</v>
      </c>
      <c r="V765" s="314" t="e">
        <f t="shared" si="165"/>
        <v>#DIV/0!</v>
      </c>
      <c r="W765" s="314" t="e">
        <f t="shared" si="166"/>
        <v>#DIV/0!</v>
      </c>
      <c r="X765" s="314" t="e">
        <f t="shared" si="167"/>
        <v>#DIV/0!</v>
      </c>
    </row>
    <row r="766" spans="1:24" ht="14.25">
      <c r="A766" s="302" t="e">
        <f t="shared" si="155"/>
        <v>#DIV/0!</v>
      </c>
      <c r="B766" s="302" t="e">
        <f t="shared" si="156"/>
        <v>#DIV/0!</v>
      </c>
      <c r="C766" s="302" t="e">
        <f t="shared" si="157"/>
        <v>#DIV/0!</v>
      </c>
      <c r="D766" s="302"/>
      <c r="E766" s="355"/>
      <c r="F766" s="362"/>
      <c r="G766" s="305">
        <f t="shared" si="158"/>
        <v>0</v>
      </c>
      <c r="H766" s="306">
        <f t="shared" si="159"/>
        <v>0</v>
      </c>
      <c r="I766" s="364"/>
      <c r="J766" s="365"/>
      <c r="K766" s="306" t="e">
        <f t="shared" si="160"/>
        <v>#DIV/0!</v>
      </c>
      <c r="L766" s="131"/>
      <c r="M766" s="309"/>
      <c r="N766" s="310">
        <f t="shared" si="161"/>
        <v>0</v>
      </c>
      <c r="O766" s="311">
        <f t="shared" si="162"/>
        <v>0</v>
      </c>
      <c r="P766" s="312"/>
      <c r="Q766" s="313"/>
      <c r="R766" t="e">
        <f t="shared" si="168"/>
        <v>#DIV/0!</v>
      </c>
      <c r="T766" t="e">
        <f t="shared" si="163"/>
        <v>#DIV/0!</v>
      </c>
      <c r="U766" s="314" t="e">
        <f t="shared" si="164"/>
        <v>#DIV/0!</v>
      </c>
      <c r="V766" s="314" t="e">
        <f t="shared" si="165"/>
        <v>#DIV/0!</v>
      </c>
      <c r="W766" s="314" t="e">
        <f t="shared" si="166"/>
        <v>#DIV/0!</v>
      </c>
      <c r="X766" s="314" t="e">
        <f t="shared" si="167"/>
        <v>#DIV/0!</v>
      </c>
    </row>
    <row r="767" spans="1:24" ht="14.25">
      <c r="A767" s="302" t="e">
        <f t="shared" si="155"/>
        <v>#DIV/0!</v>
      </c>
      <c r="B767" s="302" t="e">
        <f t="shared" si="156"/>
        <v>#DIV/0!</v>
      </c>
      <c r="C767" s="302" t="e">
        <f t="shared" si="157"/>
        <v>#DIV/0!</v>
      </c>
      <c r="D767" s="302"/>
      <c r="E767" s="355"/>
      <c r="F767" s="362"/>
      <c r="G767" s="305">
        <f t="shared" si="158"/>
        <v>0</v>
      </c>
      <c r="H767" s="306">
        <f t="shared" si="159"/>
        <v>0</v>
      </c>
      <c r="I767" s="364"/>
      <c r="J767" s="365"/>
      <c r="K767" s="306" t="e">
        <f t="shared" si="160"/>
        <v>#DIV/0!</v>
      </c>
      <c r="L767" s="131"/>
      <c r="M767" s="309"/>
      <c r="N767" s="310">
        <f t="shared" si="161"/>
        <v>0</v>
      </c>
      <c r="O767" s="311">
        <f t="shared" si="162"/>
        <v>0</v>
      </c>
      <c r="P767" s="312"/>
      <c r="Q767" s="313"/>
      <c r="R767" t="e">
        <f t="shared" si="168"/>
        <v>#DIV/0!</v>
      </c>
      <c r="T767" t="e">
        <f t="shared" si="163"/>
        <v>#DIV/0!</v>
      </c>
      <c r="U767" s="314" t="e">
        <f t="shared" si="164"/>
        <v>#DIV/0!</v>
      </c>
      <c r="V767" s="314" t="e">
        <f t="shared" si="165"/>
        <v>#DIV/0!</v>
      </c>
      <c r="W767" s="314" t="e">
        <f t="shared" si="166"/>
        <v>#DIV/0!</v>
      </c>
      <c r="X767" s="314" t="e">
        <f t="shared" si="167"/>
        <v>#DIV/0!</v>
      </c>
    </row>
    <row r="768" spans="1:24" ht="14.25">
      <c r="A768" s="302" t="e">
        <f t="shared" si="155"/>
        <v>#DIV/0!</v>
      </c>
      <c r="B768" s="302" t="e">
        <f t="shared" si="156"/>
        <v>#DIV/0!</v>
      </c>
      <c r="C768" s="302" t="e">
        <f t="shared" si="157"/>
        <v>#DIV/0!</v>
      </c>
      <c r="D768" s="302"/>
      <c r="E768" s="355"/>
      <c r="F768" s="362"/>
      <c r="G768" s="305">
        <f t="shared" si="158"/>
        <v>0</v>
      </c>
      <c r="H768" s="306">
        <f t="shared" si="159"/>
        <v>0</v>
      </c>
      <c r="I768" s="364"/>
      <c r="J768" s="365"/>
      <c r="K768" s="306" t="e">
        <f t="shared" si="160"/>
        <v>#DIV/0!</v>
      </c>
      <c r="L768" s="131"/>
      <c r="M768" s="309"/>
      <c r="N768" s="310">
        <f t="shared" si="161"/>
        <v>0</v>
      </c>
      <c r="O768" s="311">
        <f t="shared" si="162"/>
        <v>0</v>
      </c>
      <c r="P768" s="312"/>
      <c r="Q768" s="313"/>
      <c r="R768" t="e">
        <f t="shared" si="168"/>
        <v>#DIV/0!</v>
      </c>
      <c r="T768" t="e">
        <f t="shared" si="163"/>
        <v>#DIV/0!</v>
      </c>
      <c r="U768" s="314" t="e">
        <f t="shared" si="164"/>
        <v>#DIV/0!</v>
      </c>
      <c r="V768" s="314" t="e">
        <f t="shared" si="165"/>
        <v>#DIV/0!</v>
      </c>
      <c r="W768" s="314" t="e">
        <f t="shared" si="166"/>
        <v>#DIV/0!</v>
      </c>
      <c r="X768" s="314" t="e">
        <f t="shared" si="167"/>
        <v>#DIV/0!</v>
      </c>
    </row>
    <row r="769" spans="1:24" ht="14.25">
      <c r="A769" s="302" t="e">
        <f t="shared" si="155"/>
        <v>#DIV/0!</v>
      </c>
      <c r="B769" s="302" t="e">
        <f t="shared" si="156"/>
        <v>#DIV/0!</v>
      </c>
      <c r="C769" s="302" t="e">
        <f t="shared" si="157"/>
        <v>#DIV/0!</v>
      </c>
      <c r="D769" s="302"/>
      <c r="E769" s="355"/>
      <c r="F769" s="362"/>
      <c r="G769" s="305">
        <f t="shared" si="158"/>
        <v>0</v>
      </c>
      <c r="H769" s="306">
        <f t="shared" si="159"/>
        <v>0</v>
      </c>
      <c r="I769" s="364"/>
      <c r="J769" s="365"/>
      <c r="K769" s="306" t="e">
        <f t="shared" si="160"/>
        <v>#DIV/0!</v>
      </c>
      <c r="L769" s="131"/>
      <c r="M769" s="309"/>
      <c r="N769" s="310">
        <f t="shared" si="161"/>
        <v>0</v>
      </c>
      <c r="O769" s="311">
        <f t="shared" si="162"/>
        <v>0</v>
      </c>
      <c r="P769" s="312"/>
      <c r="Q769" s="313"/>
      <c r="R769" t="e">
        <f t="shared" si="168"/>
        <v>#DIV/0!</v>
      </c>
      <c r="T769" t="e">
        <f t="shared" si="163"/>
        <v>#DIV/0!</v>
      </c>
      <c r="U769" s="314" t="e">
        <f t="shared" si="164"/>
        <v>#DIV/0!</v>
      </c>
      <c r="V769" s="314" t="e">
        <f t="shared" si="165"/>
        <v>#DIV/0!</v>
      </c>
      <c r="W769" s="314" t="e">
        <f t="shared" si="166"/>
        <v>#DIV/0!</v>
      </c>
      <c r="X769" s="314" t="e">
        <f t="shared" si="167"/>
        <v>#DIV/0!</v>
      </c>
    </row>
    <row r="770" spans="1:24" ht="14.25">
      <c r="A770" s="302" t="e">
        <f t="shared" si="155"/>
        <v>#DIV/0!</v>
      </c>
      <c r="B770" s="302" t="e">
        <f t="shared" si="156"/>
        <v>#DIV/0!</v>
      </c>
      <c r="C770" s="302" t="e">
        <f t="shared" si="157"/>
        <v>#DIV/0!</v>
      </c>
      <c r="D770" s="302"/>
      <c r="E770" s="355"/>
      <c r="F770" s="362"/>
      <c r="G770" s="305">
        <f t="shared" si="158"/>
        <v>0</v>
      </c>
      <c r="H770" s="306">
        <f t="shared" si="159"/>
        <v>0</v>
      </c>
      <c r="I770" s="364"/>
      <c r="J770" s="365"/>
      <c r="K770" s="306" t="e">
        <f t="shared" si="160"/>
        <v>#DIV/0!</v>
      </c>
      <c r="L770" s="131"/>
      <c r="M770" s="309"/>
      <c r="N770" s="310">
        <f t="shared" si="161"/>
        <v>0</v>
      </c>
      <c r="O770" s="311">
        <f t="shared" si="162"/>
        <v>0</v>
      </c>
      <c r="P770" s="312"/>
      <c r="Q770" s="313"/>
      <c r="R770" t="e">
        <f t="shared" si="168"/>
        <v>#DIV/0!</v>
      </c>
      <c r="T770" t="e">
        <f t="shared" si="163"/>
        <v>#DIV/0!</v>
      </c>
      <c r="U770" s="314" t="e">
        <f t="shared" si="164"/>
        <v>#DIV/0!</v>
      </c>
      <c r="V770" s="314" t="e">
        <f t="shared" si="165"/>
        <v>#DIV/0!</v>
      </c>
      <c r="W770" s="314" t="e">
        <f t="shared" si="166"/>
        <v>#DIV/0!</v>
      </c>
      <c r="X770" s="314" t="e">
        <f t="shared" si="167"/>
        <v>#DIV/0!</v>
      </c>
    </row>
    <row r="771" spans="1:24" ht="14.25">
      <c r="A771" s="302" t="e">
        <f t="shared" si="155"/>
        <v>#DIV/0!</v>
      </c>
      <c r="B771" s="302" t="e">
        <f t="shared" si="156"/>
        <v>#DIV/0!</v>
      </c>
      <c r="C771" s="302" t="e">
        <f t="shared" si="157"/>
        <v>#DIV/0!</v>
      </c>
      <c r="D771" s="302"/>
      <c r="E771" s="355"/>
      <c r="F771" s="362"/>
      <c r="G771" s="305">
        <f t="shared" si="158"/>
        <v>0</v>
      </c>
      <c r="H771" s="306">
        <f t="shared" si="159"/>
        <v>0</v>
      </c>
      <c r="I771" s="364"/>
      <c r="J771" s="365"/>
      <c r="K771" s="306" t="e">
        <f t="shared" si="160"/>
        <v>#DIV/0!</v>
      </c>
      <c r="L771" s="131"/>
      <c r="M771" s="309"/>
      <c r="N771" s="310">
        <f t="shared" si="161"/>
        <v>0</v>
      </c>
      <c r="O771" s="311">
        <f t="shared" si="162"/>
        <v>0</v>
      </c>
      <c r="P771" s="312"/>
      <c r="Q771" s="313"/>
      <c r="R771" t="e">
        <f t="shared" si="168"/>
        <v>#DIV/0!</v>
      </c>
      <c r="T771" t="e">
        <f t="shared" si="163"/>
        <v>#DIV/0!</v>
      </c>
      <c r="U771" s="314" t="e">
        <f t="shared" si="164"/>
        <v>#DIV/0!</v>
      </c>
      <c r="V771" s="314" t="e">
        <f t="shared" si="165"/>
        <v>#DIV/0!</v>
      </c>
      <c r="W771" s="314" t="e">
        <f t="shared" si="166"/>
        <v>#DIV/0!</v>
      </c>
      <c r="X771" s="314" t="e">
        <f t="shared" si="167"/>
        <v>#DIV/0!</v>
      </c>
    </row>
    <row r="772" spans="1:24" ht="14.25">
      <c r="A772" s="302" t="e">
        <f t="shared" si="155"/>
        <v>#DIV/0!</v>
      </c>
      <c r="B772" s="302" t="e">
        <f t="shared" si="156"/>
        <v>#DIV/0!</v>
      </c>
      <c r="C772" s="302" t="e">
        <f t="shared" si="157"/>
        <v>#DIV/0!</v>
      </c>
      <c r="D772" s="302"/>
      <c r="E772" s="355"/>
      <c r="F772" s="362"/>
      <c r="G772" s="305">
        <f t="shared" si="158"/>
        <v>0</v>
      </c>
      <c r="H772" s="306">
        <f t="shared" si="159"/>
        <v>0</v>
      </c>
      <c r="I772" s="364"/>
      <c r="J772" s="365"/>
      <c r="K772" s="306" t="e">
        <f t="shared" si="160"/>
        <v>#DIV/0!</v>
      </c>
      <c r="L772" s="131"/>
      <c r="M772" s="309"/>
      <c r="N772" s="310">
        <f t="shared" si="161"/>
        <v>0</v>
      </c>
      <c r="O772" s="311">
        <f t="shared" si="162"/>
        <v>0</v>
      </c>
      <c r="P772" s="312"/>
      <c r="Q772" s="313"/>
      <c r="R772" t="e">
        <f t="shared" si="168"/>
        <v>#DIV/0!</v>
      </c>
      <c r="T772" t="e">
        <f t="shared" si="163"/>
        <v>#DIV/0!</v>
      </c>
      <c r="U772" s="314" t="e">
        <f t="shared" si="164"/>
        <v>#DIV/0!</v>
      </c>
      <c r="V772" s="314" t="e">
        <f t="shared" si="165"/>
        <v>#DIV/0!</v>
      </c>
      <c r="W772" s="314" t="e">
        <f t="shared" si="166"/>
        <v>#DIV/0!</v>
      </c>
      <c r="X772" s="314" t="e">
        <f t="shared" si="167"/>
        <v>#DIV/0!</v>
      </c>
    </row>
    <row r="773" spans="1:24" ht="14.25">
      <c r="A773" s="302" t="e">
        <f t="shared" si="155"/>
        <v>#DIV/0!</v>
      </c>
      <c r="B773" s="302" t="e">
        <f t="shared" si="156"/>
        <v>#DIV/0!</v>
      </c>
      <c r="C773" s="302" t="e">
        <f t="shared" si="157"/>
        <v>#DIV/0!</v>
      </c>
      <c r="D773" s="302"/>
      <c r="E773" s="355"/>
      <c r="F773" s="362"/>
      <c r="G773" s="305">
        <f t="shared" si="158"/>
        <v>0</v>
      </c>
      <c r="H773" s="306">
        <f t="shared" si="159"/>
        <v>0</v>
      </c>
      <c r="I773" s="364"/>
      <c r="J773" s="365"/>
      <c r="K773" s="306" t="e">
        <f t="shared" si="160"/>
        <v>#DIV/0!</v>
      </c>
      <c r="L773" s="131"/>
      <c r="M773" s="309"/>
      <c r="N773" s="310">
        <f t="shared" si="161"/>
        <v>0</v>
      </c>
      <c r="O773" s="311">
        <f t="shared" si="162"/>
        <v>0</v>
      </c>
      <c r="P773" s="312"/>
      <c r="Q773" s="313"/>
      <c r="R773" t="e">
        <f t="shared" si="168"/>
        <v>#DIV/0!</v>
      </c>
      <c r="T773" t="e">
        <f t="shared" si="163"/>
        <v>#DIV/0!</v>
      </c>
      <c r="U773" s="314" t="e">
        <f t="shared" si="164"/>
        <v>#DIV/0!</v>
      </c>
      <c r="V773" s="314" t="e">
        <f t="shared" si="165"/>
        <v>#DIV/0!</v>
      </c>
      <c r="W773" s="314" t="e">
        <f t="shared" si="166"/>
        <v>#DIV/0!</v>
      </c>
      <c r="X773" s="314" t="e">
        <f t="shared" si="167"/>
        <v>#DIV/0!</v>
      </c>
    </row>
    <row r="774" spans="1:24" ht="14.25">
      <c r="A774" s="302" t="e">
        <f t="shared" si="155"/>
        <v>#DIV/0!</v>
      </c>
      <c r="B774" s="302" t="e">
        <f t="shared" si="156"/>
        <v>#DIV/0!</v>
      </c>
      <c r="C774" s="302" t="e">
        <f t="shared" si="157"/>
        <v>#DIV/0!</v>
      </c>
      <c r="D774" s="302"/>
      <c r="E774" s="355"/>
      <c r="F774" s="362"/>
      <c r="G774" s="305">
        <f t="shared" si="158"/>
        <v>0</v>
      </c>
      <c r="H774" s="306">
        <f t="shared" si="159"/>
        <v>0</v>
      </c>
      <c r="I774" s="364"/>
      <c r="J774" s="365"/>
      <c r="K774" s="306" t="e">
        <f t="shared" si="160"/>
        <v>#DIV/0!</v>
      </c>
      <c r="L774" s="131"/>
      <c r="M774" s="309"/>
      <c r="N774" s="310">
        <f t="shared" si="161"/>
        <v>0</v>
      </c>
      <c r="O774" s="311">
        <f t="shared" si="162"/>
        <v>0</v>
      </c>
      <c r="P774" s="312"/>
      <c r="Q774" s="313"/>
      <c r="R774" t="e">
        <f t="shared" si="168"/>
        <v>#DIV/0!</v>
      </c>
      <c r="T774" t="e">
        <f t="shared" si="163"/>
        <v>#DIV/0!</v>
      </c>
      <c r="U774" s="314" t="e">
        <f t="shared" si="164"/>
        <v>#DIV/0!</v>
      </c>
      <c r="V774" s="314" t="e">
        <f t="shared" si="165"/>
        <v>#DIV/0!</v>
      </c>
      <c r="W774" s="314" t="e">
        <f t="shared" si="166"/>
        <v>#DIV/0!</v>
      </c>
      <c r="X774" s="314" t="e">
        <f t="shared" si="167"/>
        <v>#DIV/0!</v>
      </c>
    </row>
    <row r="775" spans="1:24" ht="14.25">
      <c r="A775" s="302" t="e">
        <f aca="true" t="shared" si="169" ref="A775:A838">IF(ABS(T775)&gt;=NORMSINV(0.9),"*","")</f>
        <v>#DIV/0!</v>
      </c>
      <c r="B775" s="302" t="e">
        <f aca="true" t="shared" si="170" ref="B775:B838">IF(ABS(T775)&gt;=NORMSINV(0.95),"*","")</f>
        <v>#DIV/0!</v>
      </c>
      <c r="C775" s="302" t="e">
        <f aca="true" t="shared" si="171" ref="C775:C838">IF(ABS(T775)&gt;=NORMSINV(0.975),"*","")</f>
        <v>#DIV/0!</v>
      </c>
      <c r="D775" s="302"/>
      <c r="E775" s="355"/>
      <c r="F775" s="362"/>
      <c r="G775" s="305">
        <f aca="true" t="shared" si="172" ref="G775:G838">F775/100</f>
        <v>0</v>
      </c>
      <c r="H775" s="306">
        <f aca="true" t="shared" si="173" ref="H775:H838">SQRT((1-G775)*(G775))</f>
        <v>0</v>
      </c>
      <c r="I775" s="364"/>
      <c r="J775" s="365"/>
      <c r="K775" s="306" t="e">
        <f aca="true" t="shared" si="174" ref="K775:K838">H775*I775/SQRT(J775)</f>
        <v>#DIV/0!</v>
      </c>
      <c r="L775" s="131"/>
      <c r="M775" s="309"/>
      <c r="N775" s="310">
        <f aca="true" t="shared" si="175" ref="N775:N838">M775/100</f>
        <v>0</v>
      </c>
      <c r="O775" s="311">
        <f aca="true" t="shared" si="176" ref="O775:O838">SQRT((1-N775)*(N775))</f>
        <v>0</v>
      </c>
      <c r="P775" s="312"/>
      <c r="Q775" s="313"/>
      <c r="R775" t="e">
        <f t="shared" si="168"/>
        <v>#DIV/0!</v>
      </c>
      <c r="T775" t="e">
        <f aca="true" t="shared" si="177" ref="T775:T838">(+G775-N775)/SQRT((K775^2)+(R775^2))</f>
        <v>#DIV/0!</v>
      </c>
      <c r="U775" s="314" t="e">
        <f aca="true" t="shared" si="178" ref="U775:U838">IF(ABS(T775)&gt;=NORMSINV(0.9),"*","")</f>
        <v>#DIV/0!</v>
      </c>
      <c r="V775" s="314" t="e">
        <f aca="true" t="shared" si="179" ref="V775:V838">IF(ABS(T775)&gt;=NORMSINV(0.95),"*","")</f>
        <v>#DIV/0!</v>
      </c>
      <c r="W775" s="314" t="e">
        <f aca="true" t="shared" si="180" ref="W775:W838">IF(ABS(T775)&gt;=NORMSINV(0.975),"*","")</f>
        <v>#DIV/0!</v>
      </c>
      <c r="X775" s="314" t="e">
        <f aca="true" t="shared" si="181" ref="X775:X838">IF(ABS(T775)&gt;=NORMSINV(0.995),"*","")</f>
        <v>#DIV/0!</v>
      </c>
    </row>
    <row r="776" spans="1:24" ht="14.25">
      <c r="A776" s="302" t="e">
        <f t="shared" si="169"/>
        <v>#DIV/0!</v>
      </c>
      <c r="B776" s="302" t="e">
        <f t="shared" si="170"/>
        <v>#DIV/0!</v>
      </c>
      <c r="C776" s="302" t="e">
        <f t="shared" si="171"/>
        <v>#DIV/0!</v>
      </c>
      <c r="D776" s="302"/>
      <c r="E776" s="355"/>
      <c r="F776" s="362"/>
      <c r="G776" s="305">
        <f t="shared" si="172"/>
        <v>0</v>
      </c>
      <c r="H776" s="306">
        <f t="shared" si="173"/>
        <v>0</v>
      </c>
      <c r="I776" s="364"/>
      <c r="J776" s="365"/>
      <c r="K776" s="306" t="e">
        <f t="shared" si="174"/>
        <v>#DIV/0!</v>
      </c>
      <c r="L776" s="131"/>
      <c r="M776" s="309"/>
      <c r="N776" s="310">
        <f t="shared" si="175"/>
        <v>0</v>
      </c>
      <c r="O776" s="311">
        <f t="shared" si="176"/>
        <v>0</v>
      </c>
      <c r="P776" s="312"/>
      <c r="Q776" s="313"/>
      <c r="R776" t="e">
        <f t="shared" si="168"/>
        <v>#DIV/0!</v>
      </c>
      <c r="T776" t="e">
        <f t="shared" si="177"/>
        <v>#DIV/0!</v>
      </c>
      <c r="U776" s="314" t="e">
        <f t="shared" si="178"/>
        <v>#DIV/0!</v>
      </c>
      <c r="V776" s="314" t="e">
        <f t="shared" si="179"/>
        <v>#DIV/0!</v>
      </c>
      <c r="W776" s="314" t="e">
        <f t="shared" si="180"/>
        <v>#DIV/0!</v>
      </c>
      <c r="X776" s="314" t="e">
        <f t="shared" si="181"/>
        <v>#DIV/0!</v>
      </c>
    </row>
    <row r="777" spans="1:24" ht="14.25">
      <c r="A777" s="302" t="e">
        <f t="shared" si="169"/>
        <v>#DIV/0!</v>
      </c>
      <c r="B777" s="302" t="e">
        <f t="shared" si="170"/>
        <v>#DIV/0!</v>
      </c>
      <c r="C777" s="302" t="e">
        <f t="shared" si="171"/>
        <v>#DIV/0!</v>
      </c>
      <c r="D777" s="302"/>
      <c r="E777" s="355"/>
      <c r="F777" s="362"/>
      <c r="G777" s="305">
        <f t="shared" si="172"/>
        <v>0</v>
      </c>
      <c r="H777" s="306">
        <f t="shared" si="173"/>
        <v>0</v>
      </c>
      <c r="I777" s="364"/>
      <c r="J777" s="365"/>
      <c r="K777" s="306" t="e">
        <f t="shared" si="174"/>
        <v>#DIV/0!</v>
      </c>
      <c r="L777" s="131"/>
      <c r="M777" s="309"/>
      <c r="N777" s="310">
        <f t="shared" si="175"/>
        <v>0</v>
      </c>
      <c r="O777" s="311">
        <f t="shared" si="176"/>
        <v>0</v>
      </c>
      <c r="P777" s="312"/>
      <c r="Q777" s="313"/>
      <c r="R777" t="e">
        <f t="shared" si="168"/>
        <v>#DIV/0!</v>
      </c>
      <c r="T777" t="e">
        <f t="shared" si="177"/>
        <v>#DIV/0!</v>
      </c>
      <c r="U777" s="314" t="e">
        <f t="shared" si="178"/>
        <v>#DIV/0!</v>
      </c>
      <c r="V777" s="314" t="e">
        <f t="shared" si="179"/>
        <v>#DIV/0!</v>
      </c>
      <c r="W777" s="314" t="e">
        <f t="shared" si="180"/>
        <v>#DIV/0!</v>
      </c>
      <c r="X777" s="314" t="e">
        <f t="shared" si="181"/>
        <v>#DIV/0!</v>
      </c>
    </row>
    <row r="778" spans="1:24" ht="14.25">
      <c r="A778" s="302" t="e">
        <f t="shared" si="169"/>
        <v>#DIV/0!</v>
      </c>
      <c r="B778" s="302" t="e">
        <f t="shared" si="170"/>
        <v>#DIV/0!</v>
      </c>
      <c r="C778" s="302" t="e">
        <f t="shared" si="171"/>
        <v>#DIV/0!</v>
      </c>
      <c r="D778" s="302"/>
      <c r="E778" s="355"/>
      <c r="F778" s="362"/>
      <c r="G778" s="305">
        <f t="shared" si="172"/>
        <v>0</v>
      </c>
      <c r="H778" s="306">
        <f t="shared" si="173"/>
        <v>0</v>
      </c>
      <c r="I778" s="364"/>
      <c r="J778" s="365"/>
      <c r="K778" s="306" t="e">
        <f t="shared" si="174"/>
        <v>#DIV/0!</v>
      </c>
      <c r="L778" s="131"/>
      <c r="M778" s="309"/>
      <c r="N778" s="310">
        <f t="shared" si="175"/>
        <v>0</v>
      </c>
      <c r="O778" s="311">
        <f t="shared" si="176"/>
        <v>0</v>
      </c>
      <c r="P778" s="312"/>
      <c r="Q778" s="313"/>
      <c r="R778" t="e">
        <f t="shared" si="168"/>
        <v>#DIV/0!</v>
      </c>
      <c r="T778" t="e">
        <f t="shared" si="177"/>
        <v>#DIV/0!</v>
      </c>
      <c r="U778" s="314" t="e">
        <f t="shared" si="178"/>
        <v>#DIV/0!</v>
      </c>
      <c r="V778" s="314" t="e">
        <f t="shared" si="179"/>
        <v>#DIV/0!</v>
      </c>
      <c r="W778" s="314" t="e">
        <f t="shared" si="180"/>
        <v>#DIV/0!</v>
      </c>
      <c r="X778" s="314" t="e">
        <f t="shared" si="181"/>
        <v>#DIV/0!</v>
      </c>
    </row>
    <row r="779" spans="1:24" ht="14.25">
      <c r="A779" s="302" t="e">
        <f t="shared" si="169"/>
        <v>#DIV/0!</v>
      </c>
      <c r="B779" s="302" t="e">
        <f t="shared" si="170"/>
        <v>#DIV/0!</v>
      </c>
      <c r="C779" s="302" t="e">
        <f t="shared" si="171"/>
        <v>#DIV/0!</v>
      </c>
      <c r="D779" s="302"/>
      <c r="E779" s="355"/>
      <c r="F779" s="362"/>
      <c r="G779" s="305">
        <f t="shared" si="172"/>
        <v>0</v>
      </c>
      <c r="H779" s="306">
        <f t="shared" si="173"/>
        <v>0</v>
      </c>
      <c r="I779" s="364"/>
      <c r="J779" s="365"/>
      <c r="K779" s="306" t="e">
        <f t="shared" si="174"/>
        <v>#DIV/0!</v>
      </c>
      <c r="L779" s="131"/>
      <c r="M779" s="309"/>
      <c r="N779" s="310">
        <f t="shared" si="175"/>
        <v>0</v>
      </c>
      <c r="O779" s="311">
        <f t="shared" si="176"/>
        <v>0</v>
      </c>
      <c r="P779" s="312"/>
      <c r="Q779" s="313"/>
      <c r="R779" t="e">
        <f t="shared" si="168"/>
        <v>#DIV/0!</v>
      </c>
      <c r="T779" t="e">
        <f t="shared" si="177"/>
        <v>#DIV/0!</v>
      </c>
      <c r="U779" s="314" t="e">
        <f t="shared" si="178"/>
        <v>#DIV/0!</v>
      </c>
      <c r="V779" s="314" t="e">
        <f t="shared" si="179"/>
        <v>#DIV/0!</v>
      </c>
      <c r="W779" s="314" t="e">
        <f t="shared" si="180"/>
        <v>#DIV/0!</v>
      </c>
      <c r="X779" s="314" t="e">
        <f t="shared" si="181"/>
        <v>#DIV/0!</v>
      </c>
    </row>
    <row r="780" spans="1:24" ht="14.25">
      <c r="A780" s="302" t="e">
        <f t="shared" si="169"/>
        <v>#DIV/0!</v>
      </c>
      <c r="B780" s="302" t="e">
        <f t="shared" si="170"/>
        <v>#DIV/0!</v>
      </c>
      <c r="C780" s="302" t="e">
        <f t="shared" si="171"/>
        <v>#DIV/0!</v>
      </c>
      <c r="D780" s="302"/>
      <c r="E780" s="355"/>
      <c r="F780" s="362"/>
      <c r="G780" s="305">
        <f t="shared" si="172"/>
        <v>0</v>
      </c>
      <c r="H780" s="306">
        <f t="shared" si="173"/>
        <v>0</v>
      </c>
      <c r="I780" s="364"/>
      <c r="J780" s="365"/>
      <c r="K780" s="306" t="e">
        <f t="shared" si="174"/>
        <v>#DIV/0!</v>
      </c>
      <c r="L780" s="131"/>
      <c r="M780" s="309"/>
      <c r="N780" s="310">
        <f t="shared" si="175"/>
        <v>0</v>
      </c>
      <c r="O780" s="311">
        <f t="shared" si="176"/>
        <v>0</v>
      </c>
      <c r="P780" s="312"/>
      <c r="Q780" s="313"/>
      <c r="R780" t="e">
        <f t="shared" si="168"/>
        <v>#DIV/0!</v>
      </c>
      <c r="T780" t="e">
        <f t="shared" si="177"/>
        <v>#DIV/0!</v>
      </c>
      <c r="U780" s="314" t="e">
        <f t="shared" si="178"/>
        <v>#DIV/0!</v>
      </c>
      <c r="V780" s="314" t="e">
        <f t="shared" si="179"/>
        <v>#DIV/0!</v>
      </c>
      <c r="W780" s="314" t="e">
        <f t="shared" si="180"/>
        <v>#DIV/0!</v>
      </c>
      <c r="X780" s="314" t="e">
        <f t="shared" si="181"/>
        <v>#DIV/0!</v>
      </c>
    </row>
    <row r="781" spans="1:24" ht="14.25">
      <c r="A781" s="302" t="e">
        <f t="shared" si="169"/>
        <v>#DIV/0!</v>
      </c>
      <c r="B781" s="302" t="e">
        <f t="shared" si="170"/>
        <v>#DIV/0!</v>
      </c>
      <c r="C781" s="302" t="e">
        <f t="shared" si="171"/>
        <v>#DIV/0!</v>
      </c>
      <c r="D781" s="302"/>
      <c r="E781" s="355"/>
      <c r="F781" s="362"/>
      <c r="G781" s="305">
        <f t="shared" si="172"/>
        <v>0</v>
      </c>
      <c r="H781" s="306">
        <f t="shared" si="173"/>
        <v>0</v>
      </c>
      <c r="I781" s="364"/>
      <c r="J781" s="365"/>
      <c r="K781" s="306" t="e">
        <f t="shared" si="174"/>
        <v>#DIV/0!</v>
      </c>
      <c r="L781" s="131"/>
      <c r="M781" s="309"/>
      <c r="N781" s="310">
        <f t="shared" si="175"/>
        <v>0</v>
      </c>
      <c r="O781" s="311">
        <f t="shared" si="176"/>
        <v>0</v>
      </c>
      <c r="P781" s="312"/>
      <c r="Q781" s="313"/>
      <c r="R781" t="e">
        <f t="shared" si="168"/>
        <v>#DIV/0!</v>
      </c>
      <c r="T781" t="e">
        <f t="shared" si="177"/>
        <v>#DIV/0!</v>
      </c>
      <c r="U781" s="314" t="e">
        <f t="shared" si="178"/>
        <v>#DIV/0!</v>
      </c>
      <c r="V781" s="314" t="e">
        <f t="shared" si="179"/>
        <v>#DIV/0!</v>
      </c>
      <c r="W781" s="314" t="e">
        <f t="shared" si="180"/>
        <v>#DIV/0!</v>
      </c>
      <c r="X781" s="314" t="e">
        <f t="shared" si="181"/>
        <v>#DIV/0!</v>
      </c>
    </row>
    <row r="782" spans="1:24" ht="14.25">
      <c r="A782" s="302" t="e">
        <f t="shared" si="169"/>
        <v>#DIV/0!</v>
      </c>
      <c r="B782" s="302" t="e">
        <f t="shared" si="170"/>
        <v>#DIV/0!</v>
      </c>
      <c r="C782" s="302" t="e">
        <f t="shared" si="171"/>
        <v>#DIV/0!</v>
      </c>
      <c r="D782" s="302"/>
      <c r="E782" s="355"/>
      <c r="F782" s="362"/>
      <c r="G782" s="305">
        <f t="shared" si="172"/>
        <v>0</v>
      </c>
      <c r="H782" s="306">
        <f t="shared" si="173"/>
        <v>0</v>
      </c>
      <c r="I782" s="364"/>
      <c r="J782" s="365"/>
      <c r="K782" s="306" t="e">
        <f t="shared" si="174"/>
        <v>#DIV/0!</v>
      </c>
      <c r="L782" s="131"/>
      <c r="M782" s="309"/>
      <c r="N782" s="310">
        <f t="shared" si="175"/>
        <v>0</v>
      </c>
      <c r="O782" s="311">
        <f t="shared" si="176"/>
        <v>0</v>
      </c>
      <c r="P782" s="312"/>
      <c r="Q782" s="313"/>
      <c r="R782" t="e">
        <f t="shared" si="168"/>
        <v>#DIV/0!</v>
      </c>
      <c r="T782" t="e">
        <f t="shared" si="177"/>
        <v>#DIV/0!</v>
      </c>
      <c r="U782" s="314" t="e">
        <f t="shared" si="178"/>
        <v>#DIV/0!</v>
      </c>
      <c r="V782" s="314" t="e">
        <f t="shared" si="179"/>
        <v>#DIV/0!</v>
      </c>
      <c r="W782" s="314" t="e">
        <f t="shared" si="180"/>
        <v>#DIV/0!</v>
      </c>
      <c r="X782" s="314" t="e">
        <f t="shared" si="181"/>
        <v>#DIV/0!</v>
      </c>
    </row>
    <row r="783" spans="1:24" ht="14.25">
      <c r="A783" s="302" t="e">
        <f t="shared" si="169"/>
        <v>#DIV/0!</v>
      </c>
      <c r="B783" s="302" t="e">
        <f t="shared" si="170"/>
        <v>#DIV/0!</v>
      </c>
      <c r="C783" s="302" t="e">
        <f t="shared" si="171"/>
        <v>#DIV/0!</v>
      </c>
      <c r="D783" s="302"/>
      <c r="E783" s="355"/>
      <c r="F783" s="362"/>
      <c r="G783" s="305">
        <f t="shared" si="172"/>
        <v>0</v>
      </c>
      <c r="H783" s="306">
        <f t="shared" si="173"/>
        <v>0</v>
      </c>
      <c r="I783" s="364"/>
      <c r="J783" s="365"/>
      <c r="K783" s="306" t="e">
        <f t="shared" si="174"/>
        <v>#DIV/0!</v>
      </c>
      <c r="L783" s="131"/>
      <c r="M783" s="309"/>
      <c r="N783" s="310">
        <f t="shared" si="175"/>
        <v>0</v>
      </c>
      <c r="O783" s="311">
        <f t="shared" si="176"/>
        <v>0</v>
      </c>
      <c r="P783" s="312"/>
      <c r="Q783" s="313"/>
      <c r="R783" t="e">
        <f t="shared" si="168"/>
        <v>#DIV/0!</v>
      </c>
      <c r="T783" t="e">
        <f t="shared" si="177"/>
        <v>#DIV/0!</v>
      </c>
      <c r="U783" s="314" t="e">
        <f t="shared" si="178"/>
        <v>#DIV/0!</v>
      </c>
      <c r="V783" s="314" t="e">
        <f t="shared" si="179"/>
        <v>#DIV/0!</v>
      </c>
      <c r="W783" s="314" t="e">
        <f t="shared" si="180"/>
        <v>#DIV/0!</v>
      </c>
      <c r="X783" s="314" t="e">
        <f t="shared" si="181"/>
        <v>#DIV/0!</v>
      </c>
    </row>
    <row r="784" spans="1:24" ht="14.25">
      <c r="A784" s="302" t="e">
        <f t="shared" si="169"/>
        <v>#DIV/0!</v>
      </c>
      <c r="B784" s="302" t="e">
        <f t="shared" si="170"/>
        <v>#DIV/0!</v>
      </c>
      <c r="C784" s="302" t="e">
        <f t="shared" si="171"/>
        <v>#DIV/0!</v>
      </c>
      <c r="D784" s="302"/>
      <c r="E784" s="355"/>
      <c r="F784" s="362"/>
      <c r="G784" s="305">
        <f t="shared" si="172"/>
        <v>0</v>
      </c>
      <c r="H784" s="306">
        <f t="shared" si="173"/>
        <v>0</v>
      </c>
      <c r="I784" s="364"/>
      <c r="J784" s="365"/>
      <c r="K784" s="306" t="e">
        <f t="shared" si="174"/>
        <v>#DIV/0!</v>
      </c>
      <c r="L784" s="131"/>
      <c r="M784" s="309"/>
      <c r="N784" s="310">
        <f t="shared" si="175"/>
        <v>0</v>
      </c>
      <c r="O784" s="311">
        <f t="shared" si="176"/>
        <v>0</v>
      </c>
      <c r="P784" s="312"/>
      <c r="Q784" s="313"/>
      <c r="R784" t="e">
        <f t="shared" si="168"/>
        <v>#DIV/0!</v>
      </c>
      <c r="T784" t="e">
        <f t="shared" si="177"/>
        <v>#DIV/0!</v>
      </c>
      <c r="U784" s="314" t="e">
        <f t="shared" si="178"/>
        <v>#DIV/0!</v>
      </c>
      <c r="V784" s="314" t="e">
        <f t="shared" si="179"/>
        <v>#DIV/0!</v>
      </c>
      <c r="W784" s="314" t="e">
        <f t="shared" si="180"/>
        <v>#DIV/0!</v>
      </c>
      <c r="X784" s="314" t="e">
        <f t="shared" si="181"/>
        <v>#DIV/0!</v>
      </c>
    </row>
    <row r="785" spans="1:24" ht="14.25">
      <c r="A785" s="302" t="e">
        <f t="shared" si="169"/>
        <v>#DIV/0!</v>
      </c>
      <c r="B785" s="302" t="e">
        <f t="shared" si="170"/>
        <v>#DIV/0!</v>
      </c>
      <c r="C785" s="302" t="e">
        <f t="shared" si="171"/>
        <v>#DIV/0!</v>
      </c>
      <c r="D785" s="302"/>
      <c r="E785" s="355"/>
      <c r="F785" s="362"/>
      <c r="G785" s="305">
        <f t="shared" si="172"/>
        <v>0</v>
      </c>
      <c r="H785" s="306">
        <f t="shared" si="173"/>
        <v>0</v>
      </c>
      <c r="I785" s="364"/>
      <c r="J785" s="365"/>
      <c r="K785" s="306" t="e">
        <f t="shared" si="174"/>
        <v>#DIV/0!</v>
      </c>
      <c r="L785" s="131"/>
      <c r="M785" s="309"/>
      <c r="N785" s="310">
        <f t="shared" si="175"/>
        <v>0</v>
      </c>
      <c r="O785" s="311">
        <f t="shared" si="176"/>
        <v>0</v>
      </c>
      <c r="P785" s="312"/>
      <c r="Q785" s="313"/>
      <c r="R785" t="e">
        <f t="shared" si="168"/>
        <v>#DIV/0!</v>
      </c>
      <c r="T785" t="e">
        <f t="shared" si="177"/>
        <v>#DIV/0!</v>
      </c>
      <c r="U785" s="314" t="e">
        <f t="shared" si="178"/>
        <v>#DIV/0!</v>
      </c>
      <c r="V785" s="314" t="e">
        <f t="shared" si="179"/>
        <v>#DIV/0!</v>
      </c>
      <c r="W785" s="314" t="e">
        <f t="shared" si="180"/>
        <v>#DIV/0!</v>
      </c>
      <c r="X785" s="314" t="e">
        <f t="shared" si="181"/>
        <v>#DIV/0!</v>
      </c>
    </row>
    <row r="786" spans="1:24" ht="14.25">
      <c r="A786" s="302" t="e">
        <f t="shared" si="169"/>
        <v>#DIV/0!</v>
      </c>
      <c r="B786" s="302" t="e">
        <f t="shared" si="170"/>
        <v>#DIV/0!</v>
      </c>
      <c r="C786" s="302" t="e">
        <f t="shared" si="171"/>
        <v>#DIV/0!</v>
      </c>
      <c r="D786" s="302"/>
      <c r="E786" s="355"/>
      <c r="F786" s="362"/>
      <c r="G786" s="305">
        <f t="shared" si="172"/>
        <v>0</v>
      </c>
      <c r="H786" s="306">
        <f t="shared" si="173"/>
        <v>0</v>
      </c>
      <c r="I786" s="364"/>
      <c r="J786" s="365"/>
      <c r="K786" s="306" t="e">
        <f t="shared" si="174"/>
        <v>#DIV/0!</v>
      </c>
      <c r="L786" s="131"/>
      <c r="M786" s="309"/>
      <c r="N786" s="310">
        <f t="shared" si="175"/>
        <v>0</v>
      </c>
      <c r="O786" s="311">
        <f t="shared" si="176"/>
        <v>0</v>
      </c>
      <c r="P786" s="312"/>
      <c r="Q786" s="313"/>
      <c r="R786" t="e">
        <f t="shared" si="168"/>
        <v>#DIV/0!</v>
      </c>
      <c r="T786" t="e">
        <f t="shared" si="177"/>
        <v>#DIV/0!</v>
      </c>
      <c r="U786" s="314" t="e">
        <f t="shared" si="178"/>
        <v>#DIV/0!</v>
      </c>
      <c r="V786" s="314" t="e">
        <f t="shared" si="179"/>
        <v>#DIV/0!</v>
      </c>
      <c r="W786" s="314" t="e">
        <f t="shared" si="180"/>
        <v>#DIV/0!</v>
      </c>
      <c r="X786" s="314" t="e">
        <f t="shared" si="181"/>
        <v>#DIV/0!</v>
      </c>
    </row>
    <row r="787" spans="1:24" ht="14.25">
      <c r="A787" s="302" t="e">
        <f t="shared" si="169"/>
        <v>#DIV/0!</v>
      </c>
      <c r="B787" s="302" t="e">
        <f t="shared" si="170"/>
        <v>#DIV/0!</v>
      </c>
      <c r="C787" s="302" t="e">
        <f t="shared" si="171"/>
        <v>#DIV/0!</v>
      </c>
      <c r="D787" s="302"/>
      <c r="E787" s="355"/>
      <c r="F787" s="362"/>
      <c r="G787" s="305">
        <f t="shared" si="172"/>
        <v>0</v>
      </c>
      <c r="H787" s="306">
        <f t="shared" si="173"/>
        <v>0</v>
      </c>
      <c r="I787" s="364"/>
      <c r="J787" s="365"/>
      <c r="K787" s="306" t="e">
        <f t="shared" si="174"/>
        <v>#DIV/0!</v>
      </c>
      <c r="L787" s="131"/>
      <c r="M787" s="309"/>
      <c r="N787" s="310">
        <f t="shared" si="175"/>
        <v>0</v>
      </c>
      <c r="O787" s="311">
        <f t="shared" si="176"/>
        <v>0</v>
      </c>
      <c r="P787" s="312"/>
      <c r="Q787" s="313"/>
      <c r="R787" t="e">
        <f t="shared" si="168"/>
        <v>#DIV/0!</v>
      </c>
      <c r="T787" t="e">
        <f t="shared" si="177"/>
        <v>#DIV/0!</v>
      </c>
      <c r="U787" s="314" t="e">
        <f t="shared" si="178"/>
        <v>#DIV/0!</v>
      </c>
      <c r="V787" s="314" t="e">
        <f t="shared" si="179"/>
        <v>#DIV/0!</v>
      </c>
      <c r="W787" s="314" t="e">
        <f t="shared" si="180"/>
        <v>#DIV/0!</v>
      </c>
      <c r="X787" s="314" t="e">
        <f t="shared" si="181"/>
        <v>#DIV/0!</v>
      </c>
    </row>
    <row r="788" spans="1:24" ht="14.25">
      <c r="A788" s="302" t="e">
        <f t="shared" si="169"/>
        <v>#DIV/0!</v>
      </c>
      <c r="B788" s="302" t="e">
        <f t="shared" si="170"/>
        <v>#DIV/0!</v>
      </c>
      <c r="C788" s="302" t="e">
        <f t="shared" si="171"/>
        <v>#DIV/0!</v>
      </c>
      <c r="D788" s="302"/>
      <c r="E788" s="355"/>
      <c r="F788" s="362"/>
      <c r="G788" s="305">
        <f t="shared" si="172"/>
        <v>0</v>
      </c>
      <c r="H788" s="306">
        <f t="shared" si="173"/>
        <v>0</v>
      </c>
      <c r="I788" s="364"/>
      <c r="J788" s="365"/>
      <c r="K788" s="306" t="e">
        <f t="shared" si="174"/>
        <v>#DIV/0!</v>
      </c>
      <c r="L788" s="131"/>
      <c r="M788" s="309"/>
      <c r="N788" s="310">
        <f t="shared" si="175"/>
        <v>0</v>
      </c>
      <c r="O788" s="311">
        <f t="shared" si="176"/>
        <v>0</v>
      </c>
      <c r="P788" s="312"/>
      <c r="Q788" s="313"/>
      <c r="R788" t="e">
        <f t="shared" si="168"/>
        <v>#DIV/0!</v>
      </c>
      <c r="T788" t="e">
        <f t="shared" si="177"/>
        <v>#DIV/0!</v>
      </c>
      <c r="U788" s="314" t="e">
        <f t="shared" si="178"/>
        <v>#DIV/0!</v>
      </c>
      <c r="V788" s="314" t="e">
        <f t="shared" si="179"/>
        <v>#DIV/0!</v>
      </c>
      <c r="W788" s="314" t="e">
        <f t="shared" si="180"/>
        <v>#DIV/0!</v>
      </c>
      <c r="X788" s="314" t="e">
        <f t="shared" si="181"/>
        <v>#DIV/0!</v>
      </c>
    </row>
    <row r="789" spans="1:24" ht="14.25">
      <c r="A789" s="302" t="e">
        <f t="shared" si="169"/>
        <v>#DIV/0!</v>
      </c>
      <c r="B789" s="302" t="e">
        <f t="shared" si="170"/>
        <v>#DIV/0!</v>
      </c>
      <c r="C789" s="302" t="e">
        <f t="shared" si="171"/>
        <v>#DIV/0!</v>
      </c>
      <c r="D789" s="302"/>
      <c r="E789" s="355"/>
      <c r="F789" s="362"/>
      <c r="G789" s="305">
        <f t="shared" si="172"/>
        <v>0</v>
      </c>
      <c r="H789" s="306">
        <f t="shared" si="173"/>
        <v>0</v>
      </c>
      <c r="I789" s="364"/>
      <c r="J789" s="365"/>
      <c r="K789" s="306" t="e">
        <f t="shared" si="174"/>
        <v>#DIV/0!</v>
      </c>
      <c r="L789" s="131"/>
      <c r="M789" s="309"/>
      <c r="N789" s="310">
        <f t="shared" si="175"/>
        <v>0</v>
      </c>
      <c r="O789" s="311">
        <f t="shared" si="176"/>
        <v>0</v>
      </c>
      <c r="P789" s="312"/>
      <c r="Q789" s="313"/>
      <c r="R789" t="e">
        <f t="shared" si="168"/>
        <v>#DIV/0!</v>
      </c>
      <c r="T789" t="e">
        <f t="shared" si="177"/>
        <v>#DIV/0!</v>
      </c>
      <c r="U789" s="314" t="e">
        <f t="shared" si="178"/>
        <v>#DIV/0!</v>
      </c>
      <c r="V789" s="314" t="e">
        <f t="shared" si="179"/>
        <v>#DIV/0!</v>
      </c>
      <c r="W789" s="314" t="e">
        <f t="shared" si="180"/>
        <v>#DIV/0!</v>
      </c>
      <c r="X789" s="314" t="e">
        <f t="shared" si="181"/>
        <v>#DIV/0!</v>
      </c>
    </row>
    <row r="790" spans="1:24" ht="14.25">
      <c r="A790" s="302" t="e">
        <f t="shared" si="169"/>
        <v>#DIV/0!</v>
      </c>
      <c r="B790" s="302" t="e">
        <f t="shared" si="170"/>
        <v>#DIV/0!</v>
      </c>
      <c r="C790" s="302" t="e">
        <f t="shared" si="171"/>
        <v>#DIV/0!</v>
      </c>
      <c r="D790" s="302"/>
      <c r="E790" s="355"/>
      <c r="F790" s="362"/>
      <c r="G790" s="305">
        <f t="shared" si="172"/>
        <v>0</v>
      </c>
      <c r="H790" s="306">
        <f t="shared" si="173"/>
        <v>0</v>
      </c>
      <c r="I790" s="364"/>
      <c r="J790" s="365"/>
      <c r="K790" s="306" t="e">
        <f t="shared" si="174"/>
        <v>#DIV/0!</v>
      </c>
      <c r="L790" s="131"/>
      <c r="M790" s="309"/>
      <c r="N790" s="310">
        <f t="shared" si="175"/>
        <v>0</v>
      </c>
      <c r="O790" s="311">
        <f t="shared" si="176"/>
        <v>0</v>
      </c>
      <c r="P790" s="312"/>
      <c r="Q790" s="313"/>
      <c r="R790" t="e">
        <f t="shared" si="168"/>
        <v>#DIV/0!</v>
      </c>
      <c r="T790" t="e">
        <f t="shared" si="177"/>
        <v>#DIV/0!</v>
      </c>
      <c r="U790" s="314" t="e">
        <f t="shared" si="178"/>
        <v>#DIV/0!</v>
      </c>
      <c r="V790" s="314" t="e">
        <f t="shared" si="179"/>
        <v>#DIV/0!</v>
      </c>
      <c r="W790" s="314" t="e">
        <f t="shared" si="180"/>
        <v>#DIV/0!</v>
      </c>
      <c r="X790" s="314" t="e">
        <f t="shared" si="181"/>
        <v>#DIV/0!</v>
      </c>
    </row>
    <row r="791" spans="1:24" ht="14.25">
      <c r="A791" s="302" t="e">
        <f t="shared" si="169"/>
        <v>#DIV/0!</v>
      </c>
      <c r="B791" s="302" t="e">
        <f t="shared" si="170"/>
        <v>#DIV/0!</v>
      </c>
      <c r="C791" s="302" t="e">
        <f t="shared" si="171"/>
        <v>#DIV/0!</v>
      </c>
      <c r="D791" s="302"/>
      <c r="E791" s="355"/>
      <c r="F791" s="362"/>
      <c r="G791" s="305">
        <f t="shared" si="172"/>
        <v>0</v>
      </c>
      <c r="H791" s="306">
        <f t="shared" si="173"/>
        <v>0</v>
      </c>
      <c r="I791" s="364"/>
      <c r="J791" s="365"/>
      <c r="K791" s="306" t="e">
        <f t="shared" si="174"/>
        <v>#DIV/0!</v>
      </c>
      <c r="L791" s="131"/>
      <c r="M791" s="309"/>
      <c r="N791" s="310">
        <f t="shared" si="175"/>
        <v>0</v>
      </c>
      <c r="O791" s="311">
        <f t="shared" si="176"/>
        <v>0</v>
      </c>
      <c r="P791" s="312"/>
      <c r="Q791" s="313"/>
      <c r="R791" t="e">
        <f t="shared" si="168"/>
        <v>#DIV/0!</v>
      </c>
      <c r="T791" t="e">
        <f t="shared" si="177"/>
        <v>#DIV/0!</v>
      </c>
      <c r="U791" s="314" t="e">
        <f t="shared" si="178"/>
        <v>#DIV/0!</v>
      </c>
      <c r="V791" s="314" t="e">
        <f t="shared" si="179"/>
        <v>#DIV/0!</v>
      </c>
      <c r="W791" s="314" t="e">
        <f t="shared" si="180"/>
        <v>#DIV/0!</v>
      </c>
      <c r="X791" s="314" t="e">
        <f t="shared" si="181"/>
        <v>#DIV/0!</v>
      </c>
    </row>
    <row r="792" spans="1:24" ht="14.25">
      <c r="A792" s="302" t="e">
        <f t="shared" si="169"/>
        <v>#DIV/0!</v>
      </c>
      <c r="B792" s="302" t="e">
        <f t="shared" si="170"/>
        <v>#DIV/0!</v>
      </c>
      <c r="C792" s="302" t="e">
        <f t="shared" si="171"/>
        <v>#DIV/0!</v>
      </c>
      <c r="D792" s="302"/>
      <c r="E792" s="355"/>
      <c r="F792" s="362"/>
      <c r="G792" s="305">
        <f t="shared" si="172"/>
        <v>0</v>
      </c>
      <c r="H792" s="306">
        <f t="shared" si="173"/>
        <v>0</v>
      </c>
      <c r="I792" s="364"/>
      <c r="J792" s="365"/>
      <c r="K792" s="306" t="e">
        <f t="shared" si="174"/>
        <v>#DIV/0!</v>
      </c>
      <c r="L792" s="131"/>
      <c r="M792" s="309"/>
      <c r="N792" s="310">
        <f t="shared" si="175"/>
        <v>0</v>
      </c>
      <c r="O792" s="311">
        <f t="shared" si="176"/>
        <v>0</v>
      </c>
      <c r="P792" s="312"/>
      <c r="Q792" s="313"/>
      <c r="R792" t="e">
        <f t="shared" si="168"/>
        <v>#DIV/0!</v>
      </c>
      <c r="T792" t="e">
        <f t="shared" si="177"/>
        <v>#DIV/0!</v>
      </c>
      <c r="U792" s="314" t="e">
        <f t="shared" si="178"/>
        <v>#DIV/0!</v>
      </c>
      <c r="V792" s="314" t="e">
        <f t="shared" si="179"/>
        <v>#DIV/0!</v>
      </c>
      <c r="W792" s="314" t="e">
        <f t="shared" si="180"/>
        <v>#DIV/0!</v>
      </c>
      <c r="X792" s="314" t="e">
        <f t="shared" si="181"/>
        <v>#DIV/0!</v>
      </c>
    </row>
    <row r="793" spans="1:24" ht="14.25">
      <c r="A793" s="302" t="e">
        <f t="shared" si="169"/>
        <v>#DIV/0!</v>
      </c>
      <c r="B793" s="302" t="e">
        <f t="shared" si="170"/>
        <v>#DIV/0!</v>
      </c>
      <c r="C793" s="302" t="e">
        <f t="shared" si="171"/>
        <v>#DIV/0!</v>
      </c>
      <c r="D793" s="302"/>
      <c r="E793" s="355"/>
      <c r="F793" s="362"/>
      <c r="G793" s="305">
        <f t="shared" si="172"/>
        <v>0</v>
      </c>
      <c r="H793" s="306">
        <f t="shared" si="173"/>
        <v>0</v>
      </c>
      <c r="I793" s="364"/>
      <c r="J793" s="365"/>
      <c r="K793" s="306" t="e">
        <f t="shared" si="174"/>
        <v>#DIV/0!</v>
      </c>
      <c r="L793" s="131"/>
      <c r="M793" s="309"/>
      <c r="N793" s="310">
        <f t="shared" si="175"/>
        <v>0</v>
      </c>
      <c r="O793" s="311">
        <f t="shared" si="176"/>
        <v>0</v>
      </c>
      <c r="P793" s="312"/>
      <c r="Q793" s="313"/>
      <c r="R793" t="e">
        <f t="shared" si="168"/>
        <v>#DIV/0!</v>
      </c>
      <c r="T793" t="e">
        <f t="shared" si="177"/>
        <v>#DIV/0!</v>
      </c>
      <c r="U793" s="314" t="e">
        <f t="shared" si="178"/>
        <v>#DIV/0!</v>
      </c>
      <c r="V793" s="314" t="e">
        <f t="shared" si="179"/>
        <v>#DIV/0!</v>
      </c>
      <c r="W793" s="314" t="e">
        <f t="shared" si="180"/>
        <v>#DIV/0!</v>
      </c>
      <c r="X793" s="314" t="e">
        <f t="shared" si="181"/>
        <v>#DIV/0!</v>
      </c>
    </row>
    <row r="794" spans="1:24" ht="14.25">
      <c r="A794" s="302" t="e">
        <f t="shared" si="169"/>
        <v>#DIV/0!</v>
      </c>
      <c r="B794" s="302" t="e">
        <f t="shared" si="170"/>
        <v>#DIV/0!</v>
      </c>
      <c r="C794" s="302" t="e">
        <f t="shared" si="171"/>
        <v>#DIV/0!</v>
      </c>
      <c r="D794" s="302"/>
      <c r="E794" s="355"/>
      <c r="F794" s="362"/>
      <c r="G794" s="305">
        <f t="shared" si="172"/>
        <v>0</v>
      </c>
      <c r="H794" s="306">
        <f t="shared" si="173"/>
        <v>0</v>
      </c>
      <c r="I794" s="364"/>
      <c r="J794" s="365"/>
      <c r="K794" s="306" t="e">
        <f t="shared" si="174"/>
        <v>#DIV/0!</v>
      </c>
      <c r="L794" s="131"/>
      <c r="M794" s="309"/>
      <c r="N794" s="310">
        <f t="shared" si="175"/>
        <v>0</v>
      </c>
      <c r="O794" s="311">
        <f t="shared" si="176"/>
        <v>0</v>
      </c>
      <c r="P794" s="312"/>
      <c r="Q794" s="313"/>
      <c r="R794" t="e">
        <f t="shared" si="168"/>
        <v>#DIV/0!</v>
      </c>
      <c r="T794" t="e">
        <f t="shared" si="177"/>
        <v>#DIV/0!</v>
      </c>
      <c r="U794" s="314" t="e">
        <f t="shared" si="178"/>
        <v>#DIV/0!</v>
      </c>
      <c r="V794" s="314" t="e">
        <f t="shared" si="179"/>
        <v>#DIV/0!</v>
      </c>
      <c r="W794" s="314" t="e">
        <f t="shared" si="180"/>
        <v>#DIV/0!</v>
      </c>
      <c r="X794" s="314" t="e">
        <f t="shared" si="181"/>
        <v>#DIV/0!</v>
      </c>
    </row>
    <row r="795" spans="1:24" ht="14.25">
      <c r="A795" s="302" t="e">
        <f t="shared" si="169"/>
        <v>#DIV/0!</v>
      </c>
      <c r="B795" s="302" t="e">
        <f t="shared" si="170"/>
        <v>#DIV/0!</v>
      </c>
      <c r="C795" s="302" t="e">
        <f t="shared" si="171"/>
        <v>#DIV/0!</v>
      </c>
      <c r="D795" s="302"/>
      <c r="E795" s="355"/>
      <c r="F795" s="362"/>
      <c r="G795" s="305">
        <f t="shared" si="172"/>
        <v>0</v>
      </c>
      <c r="H795" s="306">
        <f t="shared" si="173"/>
        <v>0</v>
      </c>
      <c r="I795" s="364"/>
      <c r="J795" s="365"/>
      <c r="K795" s="306" t="e">
        <f t="shared" si="174"/>
        <v>#DIV/0!</v>
      </c>
      <c r="L795" s="131"/>
      <c r="M795" s="309"/>
      <c r="N795" s="310">
        <f t="shared" si="175"/>
        <v>0</v>
      </c>
      <c r="O795" s="311">
        <f t="shared" si="176"/>
        <v>0</v>
      </c>
      <c r="P795" s="312"/>
      <c r="Q795" s="313"/>
      <c r="R795" t="e">
        <f t="shared" si="168"/>
        <v>#DIV/0!</v>
      </c>
      <c r="T795" t="e">
        <f t="shared" si="177"/>
        <v>#DIV/0!</v>
      </c>
      <c r="U795" s="314" t="e">
        <f t="shared" si="178"/>
        <v>#DIV/0!</v>
      </c>
      <c r="V795" s="314" t="e">
        <f t="shared" si="179"/>
        <v>#DIV/0!</v>
      </c>
      <c r="W795" s="314" t="e">
        <f t="shared" si="180"/>
        <v>#DIV/0!</v>
      </c>
      <c r="X795" s="314" t="e">
        <f t="shared" si="181"/>
        <v>#DIV/0!</v>
      </c>
    </row>
    <row r="796" spans="1:24" ht="14.25">
      <c r="A796" s="302" t="e">
        <f t="shared" si="169"/>
        <v>#DIV/0!</v>
      </c>
      <c r="B796" s="302" t="e">
        <f t="shared" si="170"/>
        <v>#DIV/0!</v>
      </c>
      <c r="C796" s="302" t="e">
        <f t="shared" si="171"/>
        <v>#DIV/0!</v>
      </c>
      <c r="D796" s="302"/>
      <c r="E796" s="355"/>
      <c r="F796" s="362"/>
      <c r="G796" s="305">
        <f t="shared" si="172"/>
        <v>0</v>
      </c>
      <c r="H796" s="306">
        <f t="shared" si="173"/>
        <v>0</v>
      </c>
      <c r="I796" s="364"/>
      <c r="J796" s="365"/>
      <c r="K796" s="306" t="e">
        <f t="shared" si="174"/>
        <v>#DIV/0!</v>
      </c>
      <c r="L796" s="131"/>
      <c r="M796" s="309"/>
      <c r="N796" s="310">
        <f t="shared" si="175"/>
        <v>0</v>
      </c>
      <c r="O796" s="311">
        <f t="shared" si="176"/>
        <v>0</v>
      </c>
      <c r="P796" s="312"/>
      <c r="Q796" s="313"/>
      <c r="R796" t="e">
        <f t="shared" si="168"/>
        <v>#DIV/0!</v>
      </c>
      <c r="T796" t="e">
        <f t="shared" si="177"/>
        <v>#DIV/0!</v>
      </c>
      <c r="U796" s="314" t="e">
        <f t="shared" si="178"/>
        <v>#DIV/0!</v>
      </c>
      <c r="V796" s="314" t="e">
        <f t="shared" si="179"/>
        <v>#DIV/0!</v>
      </c>
      <c r="W796" s="314" t="e">
        <f t="shared" si="180"/>
        <v>#DIV/0!</v>
      </c>
      <c r="X796" s="314" t="e">
        <f t="shared" si="181"/>
        <v>#DIV/0!</v>
      </c>
    </row>
    <row r="797" spans="1:24" ht="14.25">
      <c r="A797" s="302" t="e">
        <f t="shared" si="169"/>
        <v>#DIV/0!</v>
      </c>
      <c r="B797" s="302" t="e">
        <f t="shared" si="170"/>
        <v>#DIV/0!</v>
      </c>
      <c r="C797" s="302" t="e">
        <f t="shared" si="171"/>
        <v>#DIV/0!</v>
      </c>
      <c r="D797" s="302"/>
      <c r="E797" s="355"/>
      <c r="F797" s="362"/>
      <c r="G797" s="305">
        <f t="shared" si="172"/>
        <v>0</v>
      </c>
      <c r="H797" s="306">
        <f t="shared" si="173"/>
        <v>0</v>
      </c>
      <c r="I797" s="364"/>
      <c r="J797" s="365"/>
      <c r="K797" s="306" t="e">
        <f t="shared" si="174"/>
        <v>#DIV/0!</v>
      </c>
      <c r="L797" s="131"/>
      <c r="M797" s="309"/>
      <c r="N797" s="310">
        <f t="shared" si="175"/>
        <v>0</v>
      </c>
      <c r="O797" s="311">
        <f t="shared" si="176"/>
        <v>0</v>
      </c>
      <c r="P797" s="312"/>
      <c r="Q797" s="313"/>
      <c r="R797" t="e">
        <f t="shared" si="168"/>
        <v>#DIV/0!</v>
      </c>
      <c r="T797" t="e">
        <f t="shared" si="177"/>
        <v>#DIV/0!</v>
      </c>
      <c r="U797" s="314" t="e">
        <f t="shared" si="178"/>
        <v>#DIV/0!</v>
      </c>
      <c r="V797" s="314" t="e">
        <f t="shared" si="179"/>
        <v>#DIV/0!</v>
      </c>
      <c r="W797" s="314" t="e">
        <f t="shared" si="180"/>
        <v>#DIV/0!</v>
      </c>
      <c r="X797" s="314" t="e">
        <f t="shared" si="181"/>
        <v>#DIV/0!</v>
      </c>
    </row>
    <row r="798" spans="1:24" ht="14.25">
      <c r="A798" s="302" t="e">
        <f t="shared" si="169"/>
        <v>#DIV/0!</v>
      </c>
      <c r="B798" s="302" t="e">
        <f t="shared" si="170"/>
        <v>#DIV/0!</v>
      </c>
      <c r="C798" s="302" t="e">
        <f t="shared" si="171"/>
        <v>#DIV/0!</v>
      </c>
      <c r="D798" s="302"/>
      <c r="E798" s="355"/>
      <c r="F798" s="362"/>
      <c r="G798" s="305">
        <f t="shared" si="172"/>
        <v>0</v>
      </c>
      <c r="H798" s="306">
        <f t="shared" si="173"/>
        <v>0</v>
      </c>
      <c r="I798" s="364"/>
      <c r="J798" s="365"/>
      <c r="K798" s="306" t="e">
        <f t="shared" si="174"/>
        <v>#DIV/0!</v>
      </c>
      <c r="L798" s="131"/>
      <c r="M798" s="309"/>
      <c r="N798" s="310">
        <f t="shared" si="175"/>
        <v>0</v>
      </c>
      <c r="O798" s="311">
        <f t="shared" si="176"/>
        <v>0</v>
      </c>
      <c r="P798" s="312"/>
      <c r="Q798" s="313"/>
      <c r="R798" t="e">
        <f t="shared" si="168"/>
        <v>#DIV/0!</v>
      </c>
      <c r="T798" t="e">
        <f t="shared" si="177"/>
        <v>#DIV/0!</v>
      </c>
      <c r="U798" s="314" t="e">
        <f t="shared" si="178"/>
        <v>#DIV/0!</v>
      </c>
      <c r="V798" s="314" t="e">
        <f t="shared" si="179"/>
        <v>#DIV/0!</v>
      </c>
      <c r="W798" s="314" t="e">
        <f t="shared" si="180"/>
        <v>#DIV/0!</v>
      </c>
      <c r="X798" s="314" t="e">
        <f t="shared" si="181"/>
        <v>#DIV/0!</v>
      </c>
    </row>
    <row r="799" spans="1:24" ht="14.25">
      <c r="A799" s="302" t="e">
        <f t="shared" si="169"/>
        <v>#DIV/0!</v>
      </c>
      <c r="B799" s="302" t="e">
        <f t="shared" si="170"/>
        <v>#DIV/0!</v>
      </c>
      <c r="C799" s="302" t="e">
        <f t="shared" si="171"/>
        <v>#DIV/0!</v>
      </c>
      <c r="D799" s="302"/>
      <c r="E799" s="355"/>
      <c r="F799" s="362"/>
      <c r="G799" s="305">
        <f t="shared" si="172"/>
        <v>0</v>
      </c>
      <c r="H799" s="306">
        <f t="shared" si="173"/>
        <v>0</v>
      </c>
      <c r="I799" s="364"/>
      <c r="J799" s="365"/>
      <c r="K799" s="306" t="e">
        <f t="shared" si="174"/>
        <v>#DIV/0!</v>
      </c>
      <c r="L799" s="131"/>
      <c r="M799" s="309"/>
      <c r="N799" s="310">
        <f t="shared" si="175"/>
        <v>0</v>
      </c>
      <c r="O799" s="311">
        <f t="shared" si="176"/>
        <v>0</v>
      </c>
      <c r="P799" s="312"/>
      <c r="Q799" s="313"/>
      <c r="R799" t="e">
        <f t="shared" si="168"/>
        <v>#DIV/0!</v>
      </c>
      <c r="T799" t="e">
        <f t="shared" si="177"/>
        <v>#DIV/0!</v>
      </c>
      <c r="U799" s="314" t="e">
        <f t="shared" si="178"/>
        <v>#DIV/0!</v>
      </c>
      <c r="V799" s="314" t="e">
        <f t="shared" si="179"/>
        <v>#DIV/0!</v>
      </c>
      <c r="W799" s="314" t="e">
        <f t="shared" si="180"/>
        <v>#DIV/0!</v>
      </c>
      <c r="X799" s="314" t="e">
        <f t="shared" si="181"/>
        <v>#DIV/0!</v>
      </c>
    </row>
    <row r="800" spans="1:24" ht="14.25">
      <c r="A800" s="302" t="e">
        <f t="shared" si="169"/>
        <v>#DIV/0!</v>
      </c>
      <c r="B800" s="302" t="e">
        <f t="shared" si="170"/>
        <v>#DIV/0!</v>
      </c>
      <c r="C800" s="302" t="e">
        <f t="shared" si="171"/>
        <v>#DIV/0!</v>
      </c>
      <c r="D800" s="302"/>
      <c r="E800" s="355"/>
      <c r="F800" s="362"/>
      <c r="G800" s="305">
        <f t="shared" si="172"/>
        <v>0</v>
      </c>
      <c r="H800" s="306">
        <f t="shared" si="173"/>
        <v>0</v>
      </c>
      <c r="I800" s="364"/>
      <c r="J800" s="365"/>
      <c r="K800" s="306" t="e">
        <f t="shared" si="174"/>
        <v>#DIV/0!</v>
      </c>
      <c r="L800" s="131"/>
      <c r="M800" s="309"/>
      <c r="N800" s="310">
        <f t="shared" si="175"/>
        <v>0</v>
      </c>
      <c r="O800" s="311">
        <f t="shared" si="176"/>
        <v>0</v>
      </c>
      <c r="P800" s="312"/>
      <c r="Q800" s="313"/>
      <c r="R800" t="e">
        <f t="shared" si="168"/>
        <v>#DIV/0!</v>
      </c>
      <c r="T800" t="e">
        <f t="shared" si="177"/>
        <v>#DIV/0!</v>
      </c>
      <c r="U800" s="314" t="e">
        <f t="shared" si="178"/>
        <v>#DIV/0!</v>
      </c>
      <c r="V800" s="314" t="e">
        <f t="shared" si="179"/>
        <v>#DIV/0!</v>
      </c>
      <c r="W800" s="314" t="e">
        <f t="shared" si="180"/>
        <v>#DIV/0!</v>
      </c>
      <c r="X800" s="314" t="e">
        <f t="shared" si="181"/>
        <v>#DIV/0!</v>
      </c>
    </row>
    <row r="801" spans="1:24" ht="14.25">
      <c r="A801" s="302" t="e">
        <f t="shared" si="169"/>
        <v>#DIV/0!</v>
      </c>
      <c r="B801" s="302" t="e">
        <f t="shared" si="170"/>
        <v>#DIV/0!</v>
      </c>
      <c r="C801" s="302" t="e">
        <f t="shared" si="171"/>
        <v>#DIV/0!</v>
      </c>
      <c r="D801" s="302"/>
      <c r="E801" s="355"/>
      <c r="F801" s="362"/>
      <c r="G801" s="305">
        <f t="shared" si="172"/>
        <v>0</v>
      </c>
      <c r="H801" s="306">
        <f t="shared" si="173"/>
        <v>0</v>
      </c>
      <c r="I801" s="364"/>
      <c r="J801" s="365"/>
      <c r="K801" s="306" t="e">
        <f t="shared" si="174"/>
        <v>#DIV/0!</v>
      </c>
      <c r="L801" s="131"/>
      <c r="M801" s="309"/>
      <c r="N801" s="310">
        <f t="shared" si="175"/>
        <v>0</v>
      </c>
      <c r="O801" s="311">
        <f t="shared" si="176"/>
        <v>0</v>
      </c>
      <c r="P801" s="312"/>
      <c r="Q801" s="313"/>
      <c r="R801" t="e">
        <f t="shared" si="168"/>
        <v>#DIV/0!</v>
      </c>
      <c r="T801" t="e">
        <f t="shared" si="177"/>
        <v>#DIV/0!</v>
      </c>
      <c r="U801" s="314" t="e">
        <f t="shared" si="178"/>
        <v>#DIV/0!</v>
      </c>
      <c r="V801" s="314" t="e">
        <f t="shared" si="179"/>
        <v>#DIV/0!</v>
      </c>
      <c r="W801" s="314" t="e">
        <f t="shared" si="180"/>
        <v>#DIV/0!</v>
      </c>
      <c r="X801" s="314" t="e">
        <f t="shared" si="181"/>
        <v>#DIV/0!</v>
      </c>
    </row>
    <row r="802" spans="1:24" ht="14.25">
      <c r="A802" s="302" t="e">
        <f t="shared" si="169"/>
        <v>#DIV/0!</v>
      </c>
      <c r="B802" s="302" t="e">
        <f t="shared" si="170"/>
        <v>#DIV/0!</v>
      </c>
      <c r="C802" s="302" t="e">
        <f t="shared" si="171"/>
        <v>#DIV/0!</v>
      </c>
      <c r="D802" s="302"/>
      <c r="E802" s="355"/>
      <c r="F802" s="362"/>
      <c r="G802" s="305">
        <f t="shared" si="172"/>
        <v>0</v>
      </c>
      <c r="H802" s="306">
        <f t="shared" si="173"/>
        <v>0</v>
      </c>
      <c r="I802" s="364"/>
      <c r="J802" s="365"/>
      <c r="K802" s="306" t="e">
        <f t="shared" si="174"/>
        <v>#DIV/0!</v>
      </c>
      <c r="L802" s="131"/>
      <c r="M802" s="309"/>
      <c r="N802" s="310">
        <f t="shared" si="175"/>
        <v>0</v>
      </c>
      <c r="O802" s="311">
        <f t="shared" si="176"/>
        <v>0</v>
      </c>
      <c r="P802" s="312"/>
      <c r="Q802" s="313"/>
      <c r="R802" t="e">
        <f t="shared" si="168"/>
        <v>#DIV/0!</v>
      </c>
      <c r="T802" t="e">
        <f t="shared" si="177"/>
        <v>#DIV/0!</v>
      </c>
      <c r="U802" s="314" t="e">
        <f t="shared" si="178"/>
        <v>#DIV/0!</v>
      </c>
      <c r="V802" s="314" t="e">
        <f t="shared" si="179"/>
        <v>#DIV/0!</v>
      </c>
      <c r="W802" s="314" t="e">
        <f t="shared" si="180"/>
        <v>#DIV/0!</v>
      </c>
      <c r="X802" s="314" t="e">
        <f t="shared" si="181"/>
        <v>#DIV/0!</v>
      </c>
    </row>
    <row r="803" spans="1:24" ht="14.25">
      <c r="A803" s="302" t="e">
        <f t="shared" si="169"/>
        <v>#DIV/0!</v>
      </c>
      <c r="B803" s="302" t="e">
        <f t="shared" si="170"/>
        <v>#DIV/0!</v>
      </c>
      <c r="C803" s="302" t="e">
        <f t="shared" si="171"/>
        <v>#DIV/0!</v>
      </c>
      <c r="D803" s="302"/>
      <c r="E803" s="355"/>
      <c r="F803" s="362"/>
      <c r="G803" s="305">
        <f t="shared" si="172"/>
        <v>0</v>
      </c>
      <c r="H803" s="306">
        <f t="shared" si="173"/>
        <v>0</v>
      </c>
      <c r="I803" s="364"/>
      <c r="J803" s="365"/>
      <c r="K803" s="306" t="e">
        <f t="shared" si="174"/>
        <v>#DIV/0!</v>
      </c>
      <c r="L803" s="131"/>
      <c r="M803" s="309"/>
      <c r="N803" s="310">
        <f t="shared" si="175"/>
        <v>0</v>
      </c>
      <c r="O803" s="311">
        <f t="shared" si="176"/>
        <v>0</v>
      </c>
      <c r="P803" s="312"/>
      <c r="Q803" s="313"/>
      <c r="R803" t="e">
        <f aca="true" t="shared" si="182" ref="R803:R866">P803*(O803/SQRT(Q803))</f>
        <v>#DIV/0!</v>
      </c>
      <c r="T803" t="e">
        <f t="shared" si="177"/>
        <v>#DIV/0!</v>
      </c>
      <c r="U803" s="314" t="e">
        <f t="shared" si="178"/>
        <v>#DIV/0!</v>
      </c>
      <c r="V803" s="314" t="e">
        <f t="shared" si="179"/>
        <v>#DIV/0!</v>
      </c>
      <c r="W803" s="314" t="e">
        <f t="shared" si="180"/>
        <v>#DIV/0!</v>
      </c>
      <c r="X803" s="314" t="e">
        <f t="shared" si="181"/>
        <v>#DIV/0!</v>
      </c>
    </row>
    <row r="804" spans="1:24" ht="14.25">
      <c r="A804" s="302" t="e">
        <f t="shared" si="169"/>
        <v>#DIV/0!</v>
      </c>
      <c r="B804" s="302" t="e">
        <f t="shared" si="170"/>
        <v>#DIV/0!</v>
      </c>
      <c r="C804" s="302" t="e">
        <f t="shared" si="171"/>
        <v>#DIV/0!</v>
      </c>
      <c r="D804" s="302"/>
      <c r="E804" s="355"/>
      <c r="F804" s="362"/>
      <c r="G804" s="305">
        <f t="shared" si="172"/>
        <v>0</v>
      </c>
      <c r="H804" s="306">
        <f t="shared" si="173"/>
        <v>0</v>
      </c>
      <c r="I804" s="364"/>
      <c r="J804" s="365"/>
      <c r="K804" s="306" t="e">
        <f t="shared" si="174"/>
        <v>#DIV/0!</v>
      </c>
      <c r="L804" s="131"/>
      <c r="M804" s="309"/>
      <c r="N804" s="310">
        <f t="shared" si="175"/>
        <v>0</v>
      </c>
      <c r="O804" s="311">
        <f t="shared" si="176"/>
        <v>0</v>
      </c>
      <c r="P804" s="312"/>
      <c r="Q804" s="313"/>
      <c r="R804" t="e">
        <f t="shared" si="182"/>
        <v>#DIV/0!</v>
      </c>
      <c r="T804" t="e">
        <f t="shared" si="177"/>
        <v>#DIV/0!</v>
      </c>
      <c r="U804" s="314" t="e">
        <f t="shared" si="178"/>
        <v>#DIV/0!</v>
      </c>
      <c r="V804" s="314" t="e">
        <f t="shared" si="179"/>
        <v>#DIV/0!</v>
      </c>
      <c r="W804" s="314" t="e">
        <f t="shared" si="180"/>
        <v>#DIV/0!</v>
      </c>
      <c r="X804" s="314" t="e">
        <f t="shared" si="181"/>
        <v>#DIV/0!</v>
      </c>
    </row>
    <row r="805" spans="1:24" ht="14.25">
      <c r="A805" s="302" t="e">
        <f t="shared" si="169"/>
        <v>#DIV/0!</v>
      </c>
      <c r="B805" s="302" t="e">
        <f t="shared" si="170"/>
        <v>#DIV/0!</v>
      </c>
      <c r="C805" s="302" t="e">
        <f t="shared" si="171"/>
        <v>#DIV/0!</v>
      </c>
      <c r="D805" s="302"/>
      <c r="E805" s="355"/>
      <c r="F805" s="362"/>
      <c r="G805" s="305">
        <f t="shared" si="172"/>
        <v>0</v>
      </c>
      <c r="H805" s="306">
        <f t="shared" si="173"/>
        <v>0</v>
      </c>
      <c r="I805" s="364"/>
      <c r="J805" s="365"/>
      <c r="K805" s="306" t="e">
        <f t="shared" si="174"/>
        <v>#DIV/0!</v>
      </c>
      <c r="L805" s="131"/>
      <c r="M805" s="309"/>
      <c r="N805" s="310">
        <f t="shared" si="175"/>
        <v>0</v>
      </c>
      <c r="O805" s="311">
        <f t="shared" si="176"/>
        <v>0</v>
      </c>
      <c r="P805" s="312"/>
      <c r="Q805" s="313"/>
      <c r="R805" t="e">
        <f t="shared" si="182"/>
        <v>#DIV/0!</v>
      </c>
      <c r="T805" t="e">
        <f t="shared" si="177"/>
        <v>#DIV/0!</v>
      </c>
      <c r="U805" s="314" t="e">
        <f t="shared" si="178"/>
        <v>#DIV/0!</v>
      </c>
      <c r="V805" s="314" t="e">
        <f t="shared" si="179"/>
        <v>#DIV/0!</v>
      </c>
      <c r="W805" s="314" t="e">
        <f t="shared" si="180"/>
        <v>#DIV/0!</v>
      </c>
      <c r="X805" s="314" t="e">
        <f t="shared" si="181"/>
        <v>#DIV/0!</v>
      </c>
    </row>
    <row r="806" spans="1:24" ht="14.25">
      <c r="A806" s="302" t="e">
        <f t="shared" si="169"/>
        <v>#DIV/0!</v>
      </c>
      <c r="B806" s="302" t="e">
        <f t="shared" si="170"/>
        <v>#DIV/0!</v>
      </c>
      <c r="C806" s="302" t="e">
        <f t="shared" si="171"/>
        <v>#DIV/0!</v>
      </c>
      <c r="D806" s="302"/>
      <c r="E806" s="355"/>
      <c r="F806" s="362"/>
      <c r="G806" s="305">
        <f t="shared" si="172"/>
        <v>0</v>
      </c>
      <c r="H806" s="306">
        <f t="shared" si="173"/>
        <v>0</v>
      </c>
      <c r="I806" s="364"/>
      <c r="J806" s="365"/>
      <c r="K806" s="306" t="e">
        <f t="shared" si="174"/>
        <v>#DIV/0!</v>
      </c>
      <c r="L806" s="131"/>
      <c r="M806" s="309"/>
      <c r="N806" s="310">
        <f t="shared" si="175"/>
        <v>0</v>
      </c>
      <c r="O806" s="311">
        <f t="shared" si="176"/>
        <v>0</v>
      </c>
      <c r="P806" s="312"/>
      <c r="Q806" s="313"/>
      <c r="R806" t="e">
        <f t="shared" si="182"/>
        <v>#DIV/0!</v>
      </c>
      <c r="T806" t="e">
        <f t="shared" si="177"/>
        <v>#DIV/0!</v>
      </c>
      <c r="U806" s="314" t="e">
        <f t="shared" si="178"/>
        <v>#DIV/0!</v>
      </c>
      <c r="V806" s="314" t="e">
        <f t="shared" si="179"/>
        <v>#DIV/0!</v>
      </c>
      <c r="W806" s="314" t="e">
        <f t="shared" si="180"/>
        <v>#DIV/0!</v>
      </c>
      <c r="X806" s="314" t="e">
        <f t="shared" si="181"/>
        <v>#DIV/0!</v>
      </c>
    </row>
    <row r="807" spans="1:24" ht="14.25">
      <c r="A807" s="302" t="e">
        <f t="shared" si="169"/>
        <v>#DIV/0!</v>
      </c>
      <c r="B807" s="302" t="e">
        <f t="shared" si="170"/>
        <v>#DIV/0!</v>
      </c>
      <c r="C807" s="302" t="e">
        <f t="shared" si="171"/>
        <v>#DIV/0!</v>
      </c>
      <c r="D807" s="302"/>
      <c r="E807" s="355"/>
      <c r="F807" s="362"/>
      <c r="G807" s="305">
        <f t="shared" si="172"/>
        <v>0</v>
      </c>
      <c r="H807" s="306">
        <f t="shared" si="173"/>
        <v>0</v>
      </c>
      <c r="I807" s="364"/>
      <c r="J807" s="365"/>
      <c r="K807" s="306" t="e">
        <f t="shared" si="174"/>
        <v>#DIV/0!</v>
      </c>
      <c r="L807" s="131"/>
      <c r="M807" s="309"/>
      <c r="N807" s="310">
        <f t="shared" si="175"/>
        <v>0</v>
      </c>
      <c r="O807" s="311">
        <f t="shared" si="176"/>
        <v>0</v>
      </c>
      <c r="P807" s="312"/>
      <c r="Q807" s="313"/>
      <c r="R807" t="e">
        <f t="shared" si="182"/>
        <v>#DIV/0!</v>
      </c>
      <c r="T807" t="e">
        <f t="shared" si="177"/>
        <v>#DIV/0!</v>
      </c>
      <c r="U807" s="314" t="e">
        <f t="shared" si="178"/>
        <v>#DIV/0!</v>
      </c>
      <c r="V807" s="314" t="e">
        <f t="shared" si="179"/>
        <v>#DIV/0!</v>
      </c>
      <c r="W807" s="314" t="e">
        <f t="shared" si="180"/>
        <v>#DIV/0!</v>
      </c>
      <c r="X807" s="314" t="e">
        <f t="shared" si="181"/>
        <v>#DIV/0!</v>
      </c>
    </row>
    <row r="808" spans="1:24" ht="14.25">
      <c r="A808" s="302" t="e">
        <f t="shared" si="169"/>
        <v>#DIV/0!</v>
      </c>
      <c r="B808" s="302" t="e">
        <f t="shared" si="170"/>
        <v>#DIV/0!</v>
      </c>
      <c r="C808" s="302" t="e">
        <f t="shared" si="171"/>
        <v>#DIV/0!</v>
      </c>
      <c r="D808" s="302"/>
      <c r="E808" s="355"/>
      <c r="F808" s="362"/>
      <c r="G808" s="305">
        <f t="shared" si="172"/>
        <v>0</v>
      </c>
      <c r="H808" s="306">
        <f t="shared" si="173"/>
        <v>0</v>
      </c>
      <c r="I808" s="364"/>
      <c r="J808" s="365"/>
      <c r="K808" s="306" t="e">
        <f t="shared" si="174"/>
        <v>#DIV/0!</v>
      </c>
      <c r="L808" s="131"/>
      <c r="M808" s="309"/>
      <c r="N808" s="310">
        <f t="shared" si="175"/>
        <v>0</v>
      </c>
      <c r="O808" s="311">
        <f t="shared" si="176"/>
        <v>0</v>
      </c>
      <c r="P808" s="312"/>
      <c r="Q808" s="313"/>
      <c r="R808" t="e">
        <f t="shared" si="182"/>
        <v>#DIV/0!</v>
      </c>
      <c r="T808" t="e">
        <f t="shared" si="177"/>
        <v>#DIV/0!</v>
      </c>
      <c r="U808" s="314" t="e">
        <f t="shared" si="178"/>
        <v>#DIV/0!</v>
      </c>
      <c r="V808" s="314" t="e">
        <f t="shared" si="179"/>
        <v>#DIV/0!</v>
      </c>
      <c r="W808" s="314" t="e">
        <f t="shared" si="180"/>
        <v>#DIV/0!</v>
      </c>
      <c r="X808" s="314" t="e">
        <f t="shared" si="181"/>
        <v>#DIV/0!</v>
      </c>
    </row>
    <row r="809" spans="1:24" ht="14.25">
      <c r="A809" s="302" t="e">
        <f t="shared" si="169"/>
        <v>#DIV/0!</v>
      </c>
      <c r="B809" s="302" t="e">
        <f t="shared" si="170"/>
        <v>#DIV/0!</v>
      </c>
      <c r="C809" s="302" t="e">
        <f t="shared" si="171"/>
        <v>#DIV/0!</v>
      </c>
      <c r="D809" s="302"/>
      <c r="E809" s="355"/>
      <c r="F809" s="362"/>
      <c r="G809" s="305">
        <f t="shared" si="172"/>
        <v>0</v>
      </c>
      <c r="H809" s="306">
        <f t="shared" si="173"/>
        <v>0</v>
      </c>
      <c r="I809" s="364"/>
      <c r="J809" s="365"/>
      <c r="K809" s="306" t="e">
        <f t="shared" si="174"/>
        <v>#DIV/0!</v>
      </c>
      <c r="L809" s="131"/>
      <c r="M809" s="309"/>
      <c r="N809" s="310">
        <f t="shared" si="175"/>
        <v>0</v>
      </c>
      <c r="O809" s="311">
        <f t="shared" si="176"/>
        <v>0</v>
      </c>
      <c r="P809" s="312"/>
      <c r="Q809" s="313"/>
      <c r="R809" t="e">
        <f t="shared" si="182"/>
        <v>#DIV/0!</v>
      </c>
      <c r="T809" t="e">
        <f t="shared" si="177"/>
        <v>#DIV/0!</v>
      </c>
      <c r="U809" s="314" t="e">
        <f t="shared" si="178"/>
        <v>#DIV/0!</v>
      </c>
      <c r="V809" s="314" t="e">
        <f t="shared" si="179"/>
        <v>#DIV/0!</v>
      </c>
      <c r="W809" s="314" t="e">
        <f t="shared" si="180"/>
        <v>#DIV/0!</v>
      </c>
      <c r="X809" s="314" t="e">
        <f t="shared" si="181"/>
        <v>#DIV/0!</v>
      </c>
    </row>
    <row r="810" spans="1:24" ht="14.25">
      <c r="A810" s="302" t="e">
        <f t="shared" si="169"/>
        <v>#DIV/0!</v>
      </c>
      <c r="B810" s="302" t="e">
        <f t="shared" si="170"/>
        <v>#DIV/0!</v>
      </c>
      <c r="C810" s="302" t="e">
        <f t="shared" si="171"/>
        <v>#DIV/0!</v>
      </c>
      <c r="D810" s="302"/>
      <c r="E810" s="355"/>
      <c r="F810" s="362"/>
      <c r="G810" s="305">
        <f t="shared" si="172"/>
        <v>0</v>
      </c>
      <c r="H810" s="306">
        <f t="shared" si="173"/>
        <v>0</v>
      </c>
      <c r="I810" s="364"/>
      <c r="J810" s="365"/>
      <c r="K810" s="306" t="e">
        <f t="shared" si="174"/>
        <v>#DIV/0!</v>
      </c>
      <c r="L810" s="131"/>
      <c r="M810" s="309"/>
      <c r="N810" s="310">
        <f t="shared" si="175"/>
        <v>0</v>
      </c>
      <c r="O810" s="311">
        <f t="shared" si="176"/>
        <v>0</v>
      </c>
      <c r="P810" s="312"/>
      <c r="Q810" s="313"/>
      <c r="R810" t="e">
        <f t="shared" si="182"/>
        <v>#DIV/0!</v>
      </c>
      <c r="T810" t="e">
        <f t="shared" si="177"/>
        <v>#DIV/0!</v>
      </c>
      <c r="U810" s="314" t="e">
        <f t="shared" si="178"/>
        <v>#DIV/0!</v>
      </c>
      <c r="V810" s="314" t="e">
        <f t="shared" si="179"/>
        <v>#DIV/0!</v>
      </c>
      <c r="W810" s="314" t="e">
        <f t="shared" si="180"/>
        <v>#DIV/0!</v>
      </c>
      <c r="X810" s="314" t="e">
        <f t="shared" si="181"/>
        <v>#DIV/0!</v>
      </c>
    </row>
    <row r="811" spans="1:24" ht="14.25">
      <c r="A811" s="302" t="e">
        <f t="shared" si="169"/>
        <v>#DIV/0!</v>
      </c>
      <c r="B811" s="302" t="e">
        <f t="shared" si="170"/>
        <v>#DIV/0!</v>
      </c>
      <c r="C811" s="302" t="e">
        <f t="shared" si="171"/>
        <v>#DIV/0!</v>
      </c>
      <c r="D811" s="302"/>
      <c r="E811" s="355"/>
      <c r="F811" s="362"/>
      <c r="G811" s="305">
        <f t="shared" si="172"/>
        <v>0</v>
      </c>
      <c r="H811" s="306">
        <f t="shared" si="173"/>
        <v>0</v>
      </c>
      <c r="I811" s="364"/>
      <c r="J811" s="365"/>
      <c r="K811" s="306" t="e">
        <f t="shared" si="174"/>
        <v>#DIV/0!</v>
      </c>
      <c r="L811" s="131"/>
      <c r="M811" s="309"/>
      <c r="N811" s="310">
        <f t="shared" si="175"/>
        <v>0</v>
      </c>
      <c r="O811" s="311">
        <f t="shared" si="176"/>
        <v>0</v>
      </c>
      <c r="P811" s="312"/>
      <c r="Q811" s="313"/>
      <c r="R811" t="e">
        <f t="shared" si="182"/>
        <v>#DIV/0!</v>
      </c>
      <c r="T811" t="e">
        <f t="shared" si="177"/>
        <v>#DIV/0!</v>
      </c>
      <c r="U811" s="314" t="e">
        <f t="shared" si="178"/>
        <v>#DIV/0!</v>
      </c>
      <c r="V811" s="314" t="e">
        <f t="shared" si="179"/>
        <v>#DIV/0!</v>
      </c>
      <c r="W811" s="314" t="e">
        <f t="shared" si="180"/>
        <v>#DIV/0!</v>
      </c>
      <c r="X811" s="314" t="e">
        <f t="shared" si="181"/>
        <v>#DIV/0!</v>
      </c>
    </row>
    <row r="812" spans="1:24" ht="14.25">
      <c r="A812" s="302" t="e">
        <f t="shared" si="169"/>
        <v>#DIV/0!</v>
      </c>
      <c r="B812" s="302" t="e">
        <f t="shared" si="170"/>
        <v>#DIV/0!</v>
      </c>
      <c r="C812" s="302" t="e">
        <f t="shared" si="171"/>
        <v>#DIV/0!</v>
      </c>
      <c r="D812" s="302"/>
      <c r="E812" s="355"/>
      <c r="F812" s="362"/>
      <c r="G812" s="305">
        <f t="shared" si="172"/>
        <v>0</v>
      </c>
      <c r="H812" s="306">
        <f t="shared" si="173"/>
        <v>0</v>
      </c>
      <c r="I812" s="364"/>
      <c r="J812" s="365"/>
      <c r="K812" s="306" t="e">
        <f t="shared" si="174"/>
        <v>#DIV/0!</v>
      </c>
      <c r="L812" s="131"/>
      <c r="M812" s="309"/>
      <c r="N812" s="310">
        <f t="shared" si="175"/>
        <v>0</v>
      </c>
      <c r="O812" s="311">
        <f t="shared" si="176"/>
        <v>0</v>
      </c>
      <c r="P812" s="312"/>
      <c r="Q812" s="313"/>
      <c r="R812" t="e">
        <f t="shared" si="182"/>
        <v>#DIV/0!</v>
      </c>
      <c r="T812" t="e">
        <f t="shared" si="177"/>
        <v>#DIV/0!</v>
      </c>
      <c r="U812" s="314" t="e">
        <f t="shared" si="178"/>
        <v>#DIV/0!</v>
      </c>
      <c r="V812" s="314" t="e">
        <f t="shared" si="179"/>
        <v>#DIV/0!</v>
      </c>
      <c r="W812" s="314" t="e">
        <f t="shared" si="180"/>
        <v>#DIV/0!</v>
      </c>
      <c r="X812" s="314" t="e">
        <f t="shared" si="181"/>
        <v>#DIV/0!</v>
      </c>
    </row>
    <row r="813" spans="1:24" ht="14.25">
      <c r="A813" s="302" t="e">
        <f t="shared" si="169"/>
        <v>#DIV/0!</v>
      </c>
      <c r="B813" s="302" t="e">
        <f t="shared" si="170"/>
        <v>#DIV/0!</v>
      </c>
      <c r="C813" s="302" t="e">
        <f t="shared" si="171"/>
        <v>#DIV/0!</v>
      </c>
      <c r="D813" s="302"/>
      <c r="E813" s="355"/>
      <c r="F813" s="362"/>
      <c r="G813" s="305">
        <f t="shared" si="172"/>
        <v>0</v>
      </c>
      <c r="H813" s="306">
        <f t="shared" si="173"/>
        <v>0</v>
      </c>
      <c r="I813" s="364"/>
      <c r="J813" s="365"/>
      <c r="K813" s="306" t="e">
        <f t="shared" si="174"/>
        <v>#DIV/0!</v>
      </c>
      <c r="L813" s="131"/>
      <c r="M813" s="309"/>
      <c r="N813" s="310">
        <f t="shared" si="175"/>
        <v>0</v>
      </c>
      <c r="O813" s="311">
        <f t="shared" si="176"/>
        <v>0</v>
      </c>
      <c r="P813" s="312"/>
      <c r="Q813" s="313"/>
      <c r="R813" t="e">
        <f t="shared" si="182"/>
        <v>#DIV/0!</v>
      </c>
      <c r="T813" t="e">
        <f t="shared" si="177"/>
        <v>#DIV/0!</v>
      </c>
      <c r="U813" s="314" t="e">
        <f t="shared" si="178"/>
        <v>#DIV/0!</v>
      </c>
      <c r="V813" s="314" t="e">
        <f t="shared" si="179"/>
        <v>#DIV/0!</v>
      </c>
      <c r="W813" s="314" t="e">
        <f t="shared" si="180"/>
        <v>#DIV/0!</v>
      </c>
      <c r="X813" s="314" t="e">
        <f t="shared" si="181"/>
        <v>#DIV/0!</v>
      </c>
    </row>
    <row r="814" spans="1:24" ht="14.25">
      <c r="A814" s="302" t="e">
        <f t="shared" si="169"/>
        <v>#DIV/0!</v>
      </c>
      <c r="B814" s="302" t="e">
        <f t="shared" si="170"/>
        <v>#DIV/0!</v>
      </c>
      <c r="C814" s="302" t="e">
        <f t="shared" si="171"/>
        <v>#DIV/0!</v>
      </c>
      <c r="D814" s="302"/>
      <c r="E814" s="355"/>
      <c r="F814" s="362"/>
      <c r="G814" s="305">
        <f t="shared" si="172"/>
        <v>0</v>
      </c>
      <c r="H814" s="306">
        <f t="shared" si="173"/>
        <v>0</v>
      </c>
      <c r="I814" s="364"/>
      <c r="J814" s="365"/>
      <c r="K814" s="306" t="e">
        <f t="shared" si="174"/>
        <v>#DIV/0!</v>
      </c>
      <c r="L814" s="131"/>
      <c r="M814" s="309"/>
      <c r="N814" s="310">
        <f t="shared" si="175"/>
        <v>0</v>
      </c>
      <c r="O814" s="311">
        <f t="shared" si="176"/>
        <v>0</v>
      </c>
      <c r="P814" s="312"/>
      <c r="Q814" s="313"/>
      <c r="R814" t="e">
        <f t="shared" si="182"/>
        <v>#DIV/0!</v>
      </c>
      <c r="T814" t="e">
        <f t="shared" si="177"/>
        <v>#DIV/0!</v>
      </c>
      <c r="U814" s="314" t="e">
        <f t="shared" si="178"/>
        <v>#DIV/0!</v>
      </c>
      <c r="V814" s="314" t="e">
        <f t="shared" si="179"/>
        <v>#DIV/0!</v>
      </c>
      <c r="W814" s="314" t="e">
        <f t="shared" si="180"/>
        <v>#DIV/0!</v>
      </c>
      <c r="X814" s="314" t="e">
        <f t="shared" si="181"/>
        <v>#DIV/0!</v>
      </c>
    </row>
    <row r="815" spans="1:24" ht="14.25">
      <c r="A815" s="302" t="e">
        <f t="shared" si="169"/>
        <v>#DIV/0!</v>
      </c>
      <c r="B815" s="302" t="e">
        <f t="shared" si="170"/>
        <v>#DIV/0!</v>
      </c>
      <c r="C815" s="302" t="e">
        <f t="shared" si="171"/>
        <v>#DIV/0!</v>
      </c>
      <c r="D815" s="302"/>
      <c r="E815" s="355"/>
      <c r="F815" s="362"/>
      <c r="G815" s="305">
        <f t="shared" si="172"/>
        <v>0</v>
      </c>
      <c r="H815" s="306">
        <f t="shared" si="173"/>
        <v>0</v>
      </c>
      <c r="I815" s="364"/>
      <c r="J815" s="365"/>
      <c r="K815" s="306" t="e">
        <f t="shared" si="174"/>
        <v>#DIV/0!</v>
      </c>
      <c r="L815" s="131"/>
      <c r="M815" s="309"/>
      <c r="N815" s="310">
        <f t="shared" si="175"/>
        <v>0</v>
      </c>
      <c r="O815" s="311">
        <f t="shared" si="176"/>
        <v>0</v>
      </c>
      <c r="P815" s="312"/>
      <c r="Q815" s="313"/>
      <c r="R815" t="e">
        <f t="shared" si="182"/>
        <v>#DIV/0!</v>
      </c>
      <c r="T815" t="e">
        <f t="shared" si="177"/>
        <v>#DIV/0!</v>
      </c>
      <c r="U815" s="314" t="e">
        <f t="shared" si="178"/>
        <v>#DIV/0!</v>
      </c>
      <c r="V815" s="314" t="e">
        <f t="shared" si="179"/>
        <v>#DIV/0!</v>
      </c>
      <c r="W815" s="314" t="e">
        <f t="shared" si="180"/>
        <v>#DIV/0!</v>
      </c>
      <c r="X815" s="314" t="e">
        <f t="shared" si="181"/>
        <v>#DIV/0!</v>
      </c>
    </row>
    <row r="816" spans="1:24" ht="14.25">
      <c r="A816" s="302" t="e">
        <f t="shared" si="169"/>
        <v>#DIV/0!</v>
      </c>
      <c r="B816" s="302" t="e">
        <f t="shared" si="170"/>
        <v>#DIV/0!</v>
      </c>
      <c r="C816" s="302" t="e">
        <f t="shared" si="171"/>
        <v>#DIV/0!</v>
      </c>
      <c r="D816" s="302"/>
      <c r="E816" s="355"/>
      <c r="F816" s="362"/>
      <c r="G816" s="305">
        <f t="shared" si="172"/>
        <v>0</v>
      </c>
      <c r="H816" s="306">
        <f t="shared" si="173"/>
        <v>0</v>
      </c>
      <c r="I816" s="364"/>
      <c r="J816" s="365"/>
      <c r="K816" s="306" t="e">
        <f t="shared" si="174"/>
        <v>#DIV/0!</v>
      </c>
      <c r="L816" s="131"/>
      <c r="M816" s="309"/>
      <c r="N816" s="310">
        <f t="shared" si="175"/>
        <v>0</v>
      </c>
      <c r="O816" s="311">
        <f t="shared" si="176"/>
        <v>0</v>
      </c>
      <c r="P816" s="312"/>
      <c r="Q816" s="313"/>
      <c r="R816" t="e">
        <f t="shared" si="182"/>
        <v>#DIV/0!</v>
      </c>
      <c r="T816" t="e">
        <f t="shared" si="177"/>
        <v>#DIV/0!</v>
      </c>
      <c r="U816" s="314" t="e">
        <f t="shared" si="178"/>
        <v>#DIV/0!</v>
      </c>
      <c r="V816" s="314" t="e">
        <f t="shared" si="179"/>
        <v>#DIV/0!</v>
      </c>
      <c r="W816" s="314" t="e">
        <f t="shared" si="180"/>
        <v>#DIV/0!</v>
      </c>
      <c r="X816" s="314" t="e">
        <f t="shared" si="181"/>
        <v>#DIV/0!</v>
      </c>
    </row>
    <row r="817" spans="1:24" ht="14.25">
      <c r="A817" s="302" t="e">
        <f t="shared" si="169"/>
        <v>#DIV/0!</v>
      </c>
      <c r="B817" s="302" t="e">
        <f t="shared" si="170"/>
        <v>#DIV/0!</v>
      </c>
      <c r="C817" s="302" t="e">
        <f t="shared" si="171"/>
        <v>#DIV/0!</v>
      </c>
      <c r="D817" s="302"/>
      <c r="E817" s="355"/>
      <c r="F817" s="362"/>
      <c r="G817" s="305">
        <f t="shared" si="172"/>
        <v>0</v>
      </c>
      <c r="H817" s="306">
        <f t="shared" si="173"/>
        <v>0</v>
      </c>
      <c r="I817" s="364"/>
      <c r="J817" s="365"/>
      <c r="K817" s="306" t="e">
        <f t="shared" si="174"/>
        <v>#DIV/0!</v>
      </c>
      <c r="L817" s="131"/>
      <c r="M817" s="309"/>
      <c r="N817" s="310">
        <f t="shared" si="175"/>
        <v>0</v>
      </c>
      <c r="O817" s="311">
        <f t="shared" si="176"/>
        <v>0</v>
      </c>
      <c r="P817" s="312"/>
      <c r="Q817" s="313"/>
      <c r="R817" t="e">
        <f t="shared" si="182"/>
        <v>#DIV/0!</v>
      </c>
      <c r="T817" t="e">
        <f t="shared" si="177"/>
        <v>#DIV/0!</v>
      </c>
      <c r="U817" s="314" t="e">
        <f t="shared" si="178"/>
        <v>#DIV/0!</v>
      </c>
      <c r="V817" s="314" t="e">
        <f t="shared" si="179"/>
        <v>#DIV/0!</v>
      </c>
      <c r="W817" s="314" t="e">
        <f t="shared" si="180"/>
        <v>#DIV/0!</v>
      </c>
      <c r="X817" s="314" t="e">
        <f t="shared" si="181"/>
        <v>#DIV/0!</v>
      </c>
    </row>
    <row r="818" spans="1:24" ht="14.25">
      <c r="A818" s="302" t="e">
        <f t="shared" si="169"/>
        <v>#DIV/0!</v>
      </c>
      <c r="B818" s="302" t="e">
        <f t="shared" si="170"/>
        <v>#DIV/0!</v>
      </c>
      <c r="C818" s="302" t="e">
        <f t="shared" si="171"/>
        <v>#DIV/0!</v>
      </c>
      <c r="D818" s="302"/>
      <c r="E818" s="355"/>
      <c r="F818" s="362"/>
      <c r="G818" s="305">
        <f t="shared" si="172"/>
        <v>0</v>
      </c>
      <c r="H818" s="306">
        <f t="shared" si="173"/>
        <v>0</v>
      </c>
      <c r="I818" s="364"/>
      <c r="J818" s="365"/>
      <c r="K818" s="306" t="e">
        <f t="shared" si="174"/>
        <v>#DIV/0!</v>
      </c>
      <c r="L818" s="131"/>
      <c r="M818" s="309"/>
      <c r="N818" s="310">
        <f t="shared" si="175"/>
        <v>0</v>
      </c>
      <c r="O818" s="311">
        <f t="shared" si="176"/>
        <v>0</v>
      </c>
      <c r="P818" s="312"/>
      <c r="Q818" s="313"/>
      <c r="R818" t="e">
        <f t="shared" si="182"/>
        <v>#DIV/0!</v>
      </c>
      <c r="T818" t="e">
        <f t="shared" si="177"/>
        <v>#DIV/0!</v>
      </c>
      <c r="U818" s="314" t="e">
        <f t="shared" si="178"/>
        <v>#DIV/0!</v>
      </c>
      <c r="V818" s="314" t="e">
        <f t="shared" si="179"/>
        <v>#DIV/0!</v>
      </c>
      <c r="W818" s="314" t="e">
        <f t="shared" si="180"/>
        <v>#DIV/0!</v>
      </c>
      <c r="X818" s="314" t="e">
        <f t="shared" si="181"/>
        <v>#DIV/0!</v>
      </c>
    </row>
    <row r="819" spans="1:24" ht="14.25">
      <c r="A819" s="302" t="e">
        <f t="shared" si="169"/>
        <v>#DIV/0!</v>
      </c>
      <c r="B819" s="302" t="e">
        <f t="shared" si="170"/>
        <v>#DIV/0!</v>
      </c>
      <c r="C819" s="302" t="e">
        <f t="shared" si="171"/>
        <v>#DIV/0!</v>
      </c>
      <c r="D819" s="302"/>
      <c r="E819" s="355"/>
      <c r="F819" s="362"/>
      <c r="G819" s="305">
        <f t="shared" si="172"/>
        <v>0</v>
      </c>
      <c r="H819" s="306">
        <f t="shared" si="173"/>
        <v>0</v>
      </c>
      <c r="I819" s="364"/>
      <c r="J819" s="365"/>
      <c r="K819" s="306" t="e">
        <f t="shared" si="174"/>
        <v>#DIV/0!</v>
      </c>
      <c r="L819" s="131"/>
      <c r="M819" s="309"/>
      <c r="N819" s="310">
        <f t="shared" si="175"/>
        <v>0</v>
      </c>
      <c r="O819" s="311">
        <f t="shared" si="176"/>
        <v>0</v>
      </c>
      <c r="P819" s="312"/>
      <c r="Q819" s="313"/>
      <c r="R819" t="e">
        <f t="shared" si="182"/>
        <v>#DIV/0!</v>
      </c>
      <c r="T819" t="e">
        <f t="shared" si="177"/>
        <v>#DIV/0!</v>
      </c>
      <c r="U819" s="314" t="e">
        <f t="shared" si="178"/>
        <v>#DIV/0!</v>
      </c>
      <c r="V819" s="314" t="e">
        <f t="shared" si="179"/>
        <v>#DIV/0!</v>
      </c>
      <c r="W819" s="314" t="e">
        <f t="shared" si="180"/>
        <v>#DIV/0!</v>
      </c>
      <c r="X819" s="314" t="e">
        <f t="shared" si="181"/>
        <v>#DIV/0!</v>
      </c>
    </row>
    <row r="820" spans="1:24" ht="14.25">
      <c r="A820" s="302" t="e">
        <f t="shared" si="169"/>
        <v>#DIV/0!</v>
      </c>
      <c r="B820" s="302" t="e">
        <f t="shared" si="170"/>
        <v>#DIV/0!</v>
      </c>
      <c r="C820" s="302" t="e">
        <f t="shared" si="171"/>
        <v>#DIV/0!</v>
      </c>
      <c r="D820" s="302"/>
      <c r="E820" s="355"/>
      <c r="F820" s="362"/>
      <c r="G820" s="305">
        <f t="shared" si="172"/>
        <v>0</v>
      </c>
      <c r="H820" s="306">
        <f t="shared" si="173"/>
        <v>0</v>
      </c>
      <c r="I820" s="364"/>
      <c r="J820" s="365"/>
      <c r="K820" s="306" t="e">
        <f t="shared" si="174"/>
        <v>#DIV/0!</v>
      </c>
      <c r="L820" s="131"/>
      <c r="M820" s="309"/>
      <c r="N820" s="310">
        <f t="shared" si="175"/>
        <v>0</v>
      </c>
      <c r="O820" s="311">
        <f t="shared" si="176"/>
        <v>0</v>
      </c>
      <c r="P820" s="312"/>
      <c r="Q820" s="313"/>
      <c r="R820" t="e">
        <f t="shared" si="182"/>
        <v>#DIV/0!</v>
      </c>
      <c r="T820" t="e">
        <f t="shared" si="177"/>
        <v>#DIV/0!</v>
      </c>
      <c r="U820" s="314" t="e">
        <f t="shared" si="178"/>
        <v>#DIV/0!</v>
      </c>
      <c r="V820" s="314" t="e">
        <f t="shared" si="179"/>
        <v>#DIV/0!</v>
      </c>
      <c r="W820" s="314" t="e">
        <f t="shared" si="180"/>
        <v>#DIV/0!</v>
      </c>
      <c r="X820" s="314" t="e">
        <f t="shared" si="181"/>
        <v>#DIV/0!</v>
      </c>
    </row>
    <row r="821" spans="1:24" ht="14.25">
      <c r="A821" s="302" t="e">
        <f t="shared" si="169"/>
        <v>#DIV/0!</v>
      </c>
      <c r="B821" s="302" t="e">
        <f t="shared" si="170"/>
        <v>#DIV/0!</v>
      </c>
      <c r="C821" s="302" t="e">
        <f t="shared" si="171"/>
        <v>#DIV/0!</v>
      </c>
      <c r="D821" s="302"/>
      <c r="E821" s="355"/>
      <c r="F821" s="362"/>
      <c r="G821" s="305">
        <f t="shared" si="172"/>
        <v>0</v>
      </c>
      <c r="H821" s="306">
        <f t="shared" si="173"/>
        <v>0</v>
      </c>
      <c r="I821" s="364"/>
      <c r="J821" s="365"/>
      <c r="K821" s="306" t="e">
        <f t="shared" si="174"/>
        <v>#DIV/0!</v>
      </c>
      <c r="L821" s="131"/>
      <c r="M821" s="309"/>
      <c r="N821" s="310">
        <f t="shared" si="175"/>
        <v>0</v>
      </c>
      <c r="O821" s="311">
        <f t="shared" si="176"/>
        <v>0</v>
      </c>
      <c r="P821" s="312"/>
      <c r="Q821" s="313"/>
      <c r="R821" t="e">
        <f t="shared" si="182"/>
        <v>#DIV/0!</v>
      </c>
      <c r="T821" t="e">
        <f t="shared" si="177"/>
        <v>#DIV/0!</v>
      </c>
      <c r="U821" s="314" t="e">
        <f t="shared" si="178"/>
        <v>#DIV/0!</v>
      </c>
      <c r="V821" s="314" t="e">
        <f t="shared" si="179"/>
        <v>#DIV/0!</v>
      </c>
      <c r="W821" s="314" t="e">
        <f t="shared" si="180"/>
        <v>#DIV/0!</v>
      </c>
      <c r="X821" s="314" t="e">
        <f t="shared" si="181"/>
        <v>#DIV/0!</v>
      </c>
    </row>
    <row r="822" spans="1:24" ht="14.25">
      <c r="A822" s="302" t="e">
        <f t="shared" si="169"/>
        <v>#DIV/0!</v>
      </c>
      <c r="B822" s="302" t="e">
        <f t="shared" si="170"/>
        <v>#DIV/0!</v>
      </c>
      <c r="C822" s="302" t="e">
        <f t="shared" si="171"/>
        <v>#DIV/0!</v>
      </c>
      <c r="D822" s="302"/>
      <c r="E822" s="355"/>
      <c r="F822" s="362"/>
      <c r="G822" s="305">
        <f t="shared" si="172"/>
        <v>0</v>
      </c>
      <c r="H822" s="306">
        <f t="shared" si="173"/>
        <v>0</v>
      </c>
      <c r="I822" s="364"/>
      <c r="J822" s="365"/>
      <c r="K822" s="306" t="e">
        <f t="shared" si="174"/>
        <v>#DIV/0!</v>
      </c>
      <c r="L822" s="131"/>
      <c r="M822" s="309"/>
      <c r="N822" s="310">
        <f t="shared" si="175"/>
        <v>0</v>
      </c>
      <c r="O822" s="311">
        <f t="shared" si="176"/>
        <v>0</v>
      </c>
      <c r="P822" s="312"/>
      <c r="Q822" s="313"/>
      <c r="R822" t="e">
        <f t="shared" si="182"/>
        <v>#DIV/0!</v>
      </c>
      <c r="T822" t="e">
        <f t="shared" si="177"/>
        <v>#DIV/0!</v>
      </c>
      <c r="U822" s="314" t="e">
        <f t="shared" si="178"/>
        <v>#DIV/0!</v>
      </c>
      <c r="V822" s="314" t="e">
        <f t="shared" si="179"/>
        <v>#DIV/0!</v>
      </c>
      <c r="W822" s="314" t="e">
        <f t="shared" si="180"/>
        <v>#DIV/0!</v>
      </c>
      <c r="X822" s="314" t="e">
        <f t="shared" si="181"/>
        <v>#DIV/0!</v>
      </c>
    </row>
    <row r="823" spans="1:24" ht="14.25">
      <c r="A823" s="302" t="e">
        <f t="shared" si="169"/>
        <v>#DIV/0!</v>
      </c>
      <c r="B823" s="302" t="e">
        <f t="shared" si="170"/>
        <v>#DIV/0!</v>
      </c>
      <c r="C823" s="302" t="e">
        <f t="shared" si="171"/>
        <v>#DIV/0!</v>
      </c>
      <c r="D823" s="302"/>
      <c r="E823" s="355"/>
      <c r="F823" s="362"/>
      <c r="G823" s="305">
        <f t="shared" si="172"/>
        <v>0</v>
      </c>
      <c r="H823" s="306">
        <f t="shared" si="173"/>
        <v>0</v>
      </c>
      <c r="I823" s="364"/>
      <c r="J823" s="365"/>
      <c r="K823" s="306" t="e">
        <f t="shared" si="174"/>
        <v>#DIV/0!</v>
      </c>
      <c r="L823" s="131"/>
      <c r="M823" s="309"/>
      <c r="N823" s="310">
        <f t="shared" si="175"/>
        <v>0</v>
      </c>
      <c r="O823" s="311">
        <f t="shared" si="176"/>
        <v>0</v>
      </c>
      <c r="P823" s="312"/>
      <c r="Q823" s="313"/>
      <c r="R823" t="e">
        <f t="shared" si="182"/>
        <v>#DIV/0!</v>
      </c>
      <c r="T823" t="e">
        <f t="shared" si="177"/>
        <v>#DIV/0!</v>
      </c>
      <c r="U823" s="314" t="e">
        <f t="shared" si="178"/>
        <v>#DIV/0!</v>
      </c>
      <c r="V823" s="314" t="e">
        <f t="shared" si="179"/>
        <v>#DIV/0!</v>
      </c>
      <c r="W823" s="314" t="e">
        <f t="shared" si="180"/>
        <v>#DIV/0!</v>
      </c>
      <c r="X823" s="314" t="e">
        <f t="shared" si="181"/>
        <v>#DIV/0!</v>
      </c>
    </row>
    <row r="824" spans="1:24" ht="14.25">
      <c r="A824" s="302" t="e">
        <f t="shared" si="169"/>
        <v>#DIV/0!</v>
      </c>
      <c r="B824" s="302" t="e">
        <f t="shared" si="170"/>
        <v>#DIV/0!</v>
      </c>
      <c r="C824" s="302" t="e">
        <f t="shared" si="171"/>
        <v>#DIV/0!</v>
      </c>
      <c r="D824" s="302"/>
      <c r="E824" s="355"/>
      <c r="F824" s="362"/>
      <c r="G824" s="305">
        <f t="shared" si="172"/>
        <v>0</v>
      </c>
      <c r="H824" s="306">
        <f t="shared" si="173"/>
        <v>0</v>
      </c>
      <c r="I824" s="364"/>
      <c r="J824" s="365"/>
      <c r="K824" s="306" t="e">
        <f t="shared" si="174"/>
        <v>#DIV/0!</v>
      </c>
      <c r="L824" s="131"/>
      <c r="M824" s="309"/>
      <c r="N824" s="310">
        <f t="shared" si="175"/>
        <v>0</v>
      </c>
      <c r="O824" s="311">
        <f t="shared" si="176"/>
        <v>0</v>
      </c>
      <c r="P824" s="312"/>
      <c r="Q824" s="313"/>
      <c r="R824" t="e">
        <f t="shared" si="182"/>
        <v>#DIV/0!</v>
      </c>
      <c r="T824" t="e">
        <f t="shared" si="177"/>
        <v>#DIV/0!</v>
      </c>
      <c r="U824" s="314" t="e">
        <f t="shared" si="178"/>
        <v>#DIV/0!</v>
      </c>
      <c r="V824" s="314" t="e">
        <f t="shared" si="179"/>
        <v>#DIV/0!</v>
      </c>
      <c r="W824" s="314" t="e">
        <f t="shared" si="180"/>
        <v>#DIV/0!</v>
      </c>
      <c r="X824" s="314" t="e">
        <f t="shared" si="181"/>
        <v>#DIV/0!</v>
      </c>
    </row>
    <row r="825" spans="1:24" ht="14.25">
      <c r="A825" s="302" t="e">
        <f t="shared" si="169"/>
        <v>#DIV/0!</v>
      </c>
      <c r="B825" s="302" t="e">
        <f t="shared" si="170"/>
        <v>#DIV/0!</v>
      </c>
      <c r="C825" s="302" t="e">
        <f t="shared" si="171"/>
        <v>#DIV/0!</v>
      </c>
      <c r="D825" s="302"/>
      <c r="E825" s="355"/>
      <c r="F825" s="362"/>
      <c r="G825" s="305">
        <f t="shared" si="172"/>
        <v>0</v>
      </c>
      <c r="H825" s="306">
        <f t="shared" si="173"/>
        <v>0</v>
      </c>
      <c r="I825" s="364"/>
      <c r="J825" s="365"/>
      <c r="K825" s="306" t="e">
        <f t="shared" si="174"/>
        <v>#DIV/0!</v>
      </c>
      <c r="L825" s="131"/>
      <c r="M825" s="309"/>
      <c r="N825" s="310">
        <f t="shared" si="175"/>
        <v>0</v>
      </c>
      <c r="O825" s="311">
        <f t="shared" si="176"/>
        <v>0</v>
      </c>
      <c r="P825" s="312"/>
      <c r="Q825" s="313"/>
      <c r="R825" t="e">
        <f t="shared" si="182"/>
        <v>#DIV/0!</v>
      </c>
      <c r="T825" t="e">
        <f t="shared" si="177"/>
        <v>#DIV/0!</v>
      </c>
      <c r="U825" s="314" t="e">
        <f t="shared" si="178"/>
        <v>#DIV/0!</v>
      </c>
      <c r="V825" s="314" t="e">
        <f t="shared" si="179"/>
        <v>#DIV/0!</v>
      </c>
      <c r="W825" s="314" t="e">
        <f t="shared" si="180"/>
        <v>#DIV/0!</v>
      </c>
      <c r="X825" s="314" t="e">
        <f t="shared" si="181"/>
        <v>#DIV/0!</v>
      </c>
    </row>
    <row r="826" spans="1:24" ht="14.25">
      <c r="A826" s="302" t="e">
        <f t="shared" si="169"/>
        <v>#DIV/0!</v>
      </c>
      <c r="B826" s="302" t="e">
        <f t="shared" si="170"/>
        <v>#DIV/0!</v>
      </c>
      <c r="C826" s="302" t="e">
        <f t="shared" si="171"/>
        <v>#DIV/0!</v>
      </c>
      <c r="D826" s="302"/>
      <c r="E826" s="355"/>
      <c r="F826" s="362"/>
      <c r="G826" s="305">
        <f t="shared" si="172"/>
        <v>0</v>
      </c>
      <c r="H826" s="306">
        <f t="shared" si="173"/>
        <v>0</v>
      </c>
      <c r="I826" s="364"/>
      <c r="J826" s="365"/>
      <c r="K826" s="306" t="e">
        <f t="shared" si="174"/>
        <v>#DIV/0!</v>
      </c>
      <c r="L826" s="131"/>
      <c r="M826" s="309"/>
      <c r="N826" s="310">
        <f t="shared" si="175"/>
        <v>0</v>
      </c>
      <c r="O826" s="311">
        <f t="shared" si="176"/>
        <v>0</v>
      </c>
      <c r="P826" s="312"/>
      <c r="Q826" s="313"/>
      <c r="R826" t="e">
        <f t="shared" si="182"/>
        <v>#DIV/0!</v>
      </c>
      <c r="T826" t="e">
        <f t="shared" si="177"/>
        <v>#DIV/0!</v>
      </c>
      <c r="U826" s="314" t="e">
        <f t="shared" si="178"/>
        <v>#DIV/0!</v>
      </c>
      <c r="V826" s="314" t="e">
        <f t="shared" si="179"/>
        <v>#DIV/0!</v>
      </c>
      <c r="W826" s="314" t="e">
        <f t="shared" si="180"/>
        <v>#DIV/0!</v>
      </c>
      <c r="X826" s="314" t="e">
        <f t="shared" si="181"/>
        <v>#DIV/0!</v>
      </c>
    </row>
    <row r="827" spans="1:24" ht="14.25">
      <c r="A827" s="302" t="e">
        <f t="shared" si="169"/>
        <v>#DIV/0!</v>
      </c>
      <c r="B827" s="302" t="e">
        <f t="shared" si="170"/>
        <v>#DIV/0!</v>
      </c>
      <c r="C827" s="302" t="e">
        <f t="shared" si="171"/>
        <v>#DIV/0!</v>
      </c>
      <c r="D827" s="302"/>
      <c r="E827" s="355"/>
      <c r="F827" s="362"/>
      <c r="G827" s="305">
        <f t="shared" si="172"/>
        <v>0</v>
      </c>
      <c r="H827" s="306">
        <f t="shared" si="173"/>
        <v>0</v>
      </c>
      <c r="I827" s="364"/>
      <c r="J827" s="365"/>
      <c r="K827" s="306" t="e">
        <f t="shared" si="174"/>
        <v>#DIV/0!</v>
      </c>
      <c r="L827" s="131"/>
      <c r="M827" s="309"/>
      <c r="N827" s="310">
        <f t="shared" si="175"/>
        <v>0</v>
      </c>
      <c r="O827" s="311">
        <f t="shared" si="176"/>
        <v>0</v>
      </c>
      <c r="P827" s="312"/>
      <c r="Q827" s="313"/>
      <c r="R827" t="e">
        <f t="shared" si="182"/>
        <v>#DIV/0!</v>
      </c>
      <c r="T827" t="e">
        <f t="shared" si="177"/>
        <v>#DIV/0!</v>
      </c>
      <c r="U827" s="314" t="e">
        <f t="shared" si="178"/>
        <v>#DIV/0!</v>
      </c>
      <c r="V827" s="314" t="e">
        <f t="shared" si="179"/>
        <v>#DIV/0!</v>
      </c>
      <c r="W827" s="314" t="e">
        <f t="shared" si="180"/>
        <v>#DIV/0!</v>
      </c>
      <c r="X827" s="314" t="e">
        <f t="shared" si="181"/>
        <v>#DIV/0!</v>
      </c>
    </row>
    <row r="828" spans="1:24" ht="14.25">
      <c r="A828" s="302" t="e">
        <f t="shared" si="169"/>
        <v>#DIV/0!</v>
      </c>
      <c r="B828" s="302" t="e">
        <f t="shared" si="170"/>
        <v>#DIV/0!</v>
      </c>
      <c r="C828" s="302" t="e">
        <f t="shared" si="171"/>
        <v>#DIV/0!</v>
      </c>
      <c r="D828" s="302"/>
      <c r="E828" s="355"/>
      <c r="F828" s="362"/>
      <c r="G828" s="305">
        <f t="shared" si="172"/>
        <v>0</v>
      </c>
      <c r="H828" s="306">
        <f t="shared" si="173"/>
        <v>0</v>
      </c>
      <c r="I828" s="364"/>
      <c r="J828" s="365"/>
      <c r="K828" s="306" t="e">
        <f t="shared" si="174"/>
        <v>#DIV/0!</v>
      </c>
      <c r="L828" s="131"/>
      <c r="M828" s="309"/>
      <c r="N828" s="310">
        <f t="shared" si="175"/>
        <v>0</v>
      </c>
      <c r="O828" s="311">
        <f t="shared" si="176"/>
        <v>0</v>
      </c>
      <c r="P828" s="312"/>
      <c r="Q828" s="313"/>
      <c r="R828" t="e">
        <f t="shared" si="182"/>
        <v>#DIV/0!</v>
      </c>
      <c r="T828" t="e">
        <f t="shared" si="177"/>
        <v>#DIV/0!</v>
      </c>
      <c r="U828" s="314" t="e">
        <f t="shared" si="178"/>
        <v>#DIV/0!</v>
      </c>
      <c r="V828" s="314" t="e">
        <f t="shared" si="179"/>
        <v>#DIV/0!</v>
      </c>
      <c r="W828" s="314" t="e">
        <f t="shared" si="180"/>
        <v>#DIV/0!</v>
      </c>
      <c r="X828" s="314" t="e">
        <f t="shared" si="181"/>
        <v>#DIV/0!</v>
      </c>
    </row>
    <row r="829" spans="1:24" ht="14.25">
      <c r="A829" s="302" t="e">
        <f t="shared" si="169"/>
        <v>#DIV/0!</v>
      </c>
      <c r="B829" s="302" t="e">
        <f t="shared" si="170"/>
        <v>#DIV/0!</v>
      </c>
      <c r="C829" s="302" t="e">
        <f t="shared" si="171"/>
        <v>#DIV/0!</v>
      </c>
      <c r="D829" s="302"/>
      <c r="E829" s="355"/>
      <c r="F829" s="362"/>
      <c r="G829" s="305">
        <f t="shared" si="172"/>
        <v>0</v>
      </c>
      <c r="H829" s="306">
        <f t="shared" si="173"/>
        <v>0</v>
      </c>
      <c r="I829" s="364"/>
      <c r="J829" s="365"/>
      <c r="K829" s="306" t="e">
        <f t="shared" si="174"/>
        <v>#DIV/0!</v>
      </c>
      <c r="L829" s="131"/>
      <c r="M829" s="309"/>
      <c r="N829" s="310">
        <f t="shared" si="175"/>
        <v>0</v>
      </c>
      <c r="O829" s="311">
        <f t="shared" si="176"/>
        <v>0</v>
      </c>
      <c r="P829" s="312"/>
      <c r="Q829" s="313"/>
      <c r="R829" t="e">
        <f t="shared" si="182"/>
        <v>#DIV/0!</v>
      </c>
      <c r="T829" t="e">
        <f t="shared" si="177"/>
        <v>#DIV/0!</v>
      </c>
      <c r="U829" s="314" t="e">
        <f t="shared" si="178"/>
        <v>#DIV/0!</v>
      </c>
      <c r="V829" s="314" t="e">
        <f t="shared" si="179"/>
        <v>#DIV/0!</v>
      </c>
      <c r="W829" s="314" t="e">
        <f t="shared" si="180"/>
        <v>#DIV/0!</v>
      </c>
      <c r="X829" s="314" t="e">
        <f t="shared" si="181"/>
        <v>#DIV/0!</v>
      </c>
    </row>
    <row r="830" spans="1:24" ht="14.25">
      <c r="A830" s="302" t="e">
        <f t="shared" si="169"/>
        <v>#DIV/0!</v>
      </c>
      <c r="B830" s="302" t="e">
        <f t="shared" si="170"/>
        <v>#DIV/0!</v>
      </c>
      <c r="C830" s="302" t="e">
        <f t="shared" si="171"/>
        <v>#DIV/0!</v>
      </c>
      <c r="D830" s="302"/>
      <c r="E830" s="355"/>
      <c r="F830" s="362"/>
      <c r="G830" s="305">
        <f t="shared" si="172"/>
        <v>0</v>
      </c>
      <c r="H830" s="306">
        <f t="shared" si="173"/>
        <v>0</v>
      </c>
      <c r="I830" s="364"/>
      <c r="J830" s="365"/>
      <c r="K830" s="306" t="e">
        <f t="shared" si="174"/>
        <v>#DIV/0!</v>
      </c>
      <c r="L830" s="131"/>
      <c r="M830" s="309"/>
      <c r="N830" s="310">
        <f t="shared" si="175"/>
        <v>0</v>
      </c>
      <c r="O830" s="311">
        <f t="shared" si="176"/>
        <v>0</v>
      </c>
      <c r="P830" s="312"/>
      <c r="Q830" s="313"/>
      <c r="R830" t="e">
        <f t="shared" si="182"/>
        <v>#DIV/0!</v>
      </c>
      <c r="T830" t="e">
        <f t="shared" si="177"/>
        <v>#DIV/0!</v>
      </c>
      <c r="U830" s="314" t="e">
        <f t="shared" si="178"/>
        <v>#DIV/0!</v>
      </c>
      <c r="V830" s="314" t="e">
        <f t="shared" si="179"/>
        <v>#DIV/0!</v>
      </c>
      <c r="W830" s="314" t="e">
        <f t="shared" si="180"/>
        <v>#DIV/0!</v>
      </c>
      <c r="X830" s="314" t="e">
        <f t="shared" si="181"/>
        <v>#DIV/0!</v>
      </c>
    </row>
    <row r="831" spans="1:24" ht="14.25">
      <c r="A831" s="302" t="e">
        <f t="shared" si="169"/>
        <v>#DIV/0!</v>
      </c>
      <c r="B831" s="302" t="e">
        <f t="shared" si="170"/>
        <v>#DIV/0!</v>
      </c>
      <c r="C831" s="302" t="e">
        <f t="shared" si="171"/>
        <v>#DIV/0!</v>
      </c>
      <c r="D831" s="302"/>
      <c r="E831" s="355"/>
      <c r="F831" s="362"/>
      <c r="G831" s="305">
        <f t="shared" si="172"/>
        <v>0</v>
      </c>
      <c r="H831" s="306">
        <f t="shared" si="173"/>
        <v>0</v>
      </c>
      <c r="I831" s="364"/>
      <c r="J831" s="365"/>
      <c r="K831" s="306" t="e">
        <f t="shared" si="174"/>
        <v>#DIV/0!</v>
      </c>
      <c r="L831" s="131"/>
      <c r="M831" s="309"/>
      <c r="N831" s="310">
        <f t="shared" si="175"/>
        <v>0</v>
      </c>
      <c r="O831" s="311">
        <f t="shared" si="176"/>
        <v>0</v>
      </c>
      <c r="P831" s="312"/>
      <c r="Q831" s="313"/>
      <c r="R831" t="e">
        <f t="shared" si="182"/>
        <v>#DIV/0!</v>
      </c>
      <c r="T831" t="e">
        <f t="shared" si="177"/>
        <v>#DIV/0!</v>
      </c>
      <c r="U831" s="314" t="e">
        <f t="shared" si="178"/>
        <v>#DIV/0!</v>
      </c>
      <c r="V831" s="314" t="e">
        <f t="shared" si="179"/>
        <v>#DIV/0!</v>
      </c>
      <c r="W831" s="314" t="e">
        <f t="shared" si="180"/>
        <v>#DIV/0!</v>
      </c>
      <c r="X831" s="314" t="e">
        <f t="shared" si="181"/>
        <v>#DIV/0!</v>
      </c>
    </row>
    <row r="832" spans="1:24" ht="14.25">
      <c r="A832" s="302" t="e">
        <f t="shared" si="169"/>
        <v>#DIV/0!</v>
      </c>
      <c r="B832" s="302" t="e">
        <f t="shared" si="170"/>
        <v>#DIV/0!</v>
      </c>
      <c r="C832" s="302" t="e">
        <f t="shared" si="171"/>
        <v>#DIV/0!</v>
      </c>
      <c r="D832" s="302"/>
      <c r="E832" s="355"/>
      <c r="F832" s="362"/>
      <c r="G832" s="305">
        <f t="shared" si="172"/>
        <v>0</v>
      </c>
      <c r="H832" s="306">
        <f t="shared" si="173"/>
        <v>0</v>
      </c>
      <c r="I832" s="364"/>
      <c r="J832" s="365"/>
      <c r="K832" s="306" t="e">
        <f t="shared" si="174"/>
        <v>#DIV/0!</v>
      </c>
      <c r="L832" s="131"/>
      <c r="M832" s="309"/>
      <c r="N832" s="310">
        <f t="shared" si="175"/>
        <v>0</v>
      </c>
      <c r="O832" s="311">
        <f t="shared" si="176"/>
        <v>0</v>
      </c>
      <c r="P832" s="312"/>
      <c r="Q832" s="313"/>
      <c r="R832" t="e">
        <f t="shared" si="182"/>
        <v>#DIV/0!</v>
      </c>
      <c r="T832" t="e">
        <f t="shared" si="177"/>
        <v>#DIV/0!</v>
      </c>
      <c r="U832" s="314" t="e">
        <f t="shared" si="178"/>
        <v>#DIV/0!</v>
      </c>
      <c r="V832" s="314" t="e">
        <f t="shared" si="179"/>
        <v>#DIV/0!</v>
      </c>
      <c r="W832" s="314" t="e">
        <f t="shared" si="180"/>
        <v>#DIV/0!</v>
      </c>
      <c r="X832" s="314" t="e">
        <f t="shared" si="181"/>
        <v>#DIV/0!</v>
      </c>
    </row>
    <row r="833" spans="1:24" ht="14.25">
      <c r="A833" s="302" t="e">
        <f t="shared" si="169"/>
        <v>#DIV/0!</v>
      </c>
      <c r="B833" s="302" t="e">
        <f t="shared" si="170"/>
        <v>#DIV/0!</v>
      </c>
      <c r="C833" s="302" t="e">
        <f t="shared" si="171"/>
        <v>#DIV/0!</v>
      </c>
      <c r="D833" s="302"/>
      <c r="E833" s="355"/>
      <c r="F833" s="362"/>
      <c r="G833" s="305">
        <f t="shared" si="172"/>
        <v>0</v>
      </c>
      <c r="H833" s="306">
        <f t="shared" si="173"/>
        <v>0</v>
      </c>
      <c r="I833" s="364"/>
      <c r="J833" s="365"/>
      <c r="K833" s="306" t="e">
        <f t="shared" si="174"/>
        <v>#DIV/0!</v>
      </c>
      <c r="L833" s="131"/>
      <c r="M833" s="309"/>
      <c r="N833" s="310">
        <f t="shared" si="175"/>
        <v>0</v>
      </c>
      <c r="O833" s="311">
        <f t="shared" si="176"/>
        <v>0</v>
      </c>
      <c r="P833" s="312"/>
      <c r="Q833" s="313"/>
      <c r="R833" t="e">
        <f t="shared" si="182"/>
        <v>#DIV/0!</v>
      </c>
      <c r="T833" t="e">
        <f t="shared" si="177"/>
        <v>#DIV/0!</v>
      </c>
      <c r="U833" s="314" t="e">
        <f t="shared" si="178"/>
        <v>#DIV/0!</v>
      </c>
      <c r="V833" s="314" t="e">
        <f t="shared" si="179"/>
        <v>#DIV/0!</v>
      </c>
      <c r="W833" s="314" t="e">
        <f t="shared" si="180"/>
        <v>#DIV/0!</v>
      </c>
      <c r="X833" s="314" t="e">
        <f t="shared" si="181"/>
        <v>#DIV/0!</v>
      </c>
    </row>
    <row r="834" spans="1:24" ht="14.25">
      <c r="A834" s="302" t="e">
        <f t="shared" si="169"/>
        <v>#DIV/0!</v>
      </c>
      <c r="B834" s="302" t="e">
        <f t="shared" si="170"/>
        <v>#DIV/0!</v>
      </c>
      <c r="C834" s="302" t="e">
        <f t="shared" si="171"/>
        <v>#DIV/0!</v>
      </c>
      <c r="D834" s="302"/>
      <c r="E834" s="355"/>
      <c r="F834" s="362"/>
      <c r="G834" s="305">
        <f t="shared" si="172"/>
        <v>0</v>
      </c>
      <c r="H834" s="306">
        <f t="shared" si="173"/>
        <v>0</v>
      </c>
      <c r="I834" s="364"/>
      <c r="J834" s="365"/>
      <c r="K834" s="306" t="e">
        <f t="shared" si="174"/>
        <v>#DIV/0!</v>
      </c>
      <c r="L834" s="131"/>
      <c r="M834" s="309"/>
      <c r="N834" s="310">
        <f t="shared" si="175"/>
        <v>0</v>
      </c>
      <c r="O834" s="311">
        <f t="shared" si="176"/>
        <v>0</v>
      </c>
      <c r="P834" s="312"/>
      <c r="Q834" s="313"/>
      <c r="R834" t="e">
        <f t="shared" si="182"/>
        <v>#DIV/0!</v>
      </c>
      <c r="T834" t="e">
        <f t="shared" si="177"/>
        <v>#DIV/0!</v>
      </c>
      <c r="U834" s="314" t="e">
        <f t="shared" si="178"/>
        <v>#DIV/0!</v>
      </c>
      <c r="V834" s="314" t="e">
        <f t="shared" si="179"/>
        <v>#DIV/0!</v>
      </c>
      <c r="W834" s="314" t="e">
        <f t="shared" si="180"/>
        <v>#DIV/0!</v>
      </c>
      <c r="X834" s="314" t="e">
        <f t="shared" si="181"/>
        <v>#DIV/0!</v>
      </c>
    </row>
    <row r="835" spans="1:24" ht="14.25">
      <c r="A835" s="302" t="e">
        <f t="shared" si="169"/>
        <v>#DIV/0!</v>
      </c>
      <c r="B835" s="302" t="e">
        <f t="shared" si="170"/>
        <v>#DIV/0!</v>
      </c>
      <c r="C835" s="302" t="e">
        <f t="shared" si="171"/>
        <v>#DIV/0!</v>
      </c>
      <c r="D835" s="302"/>
      <c r="E835" s="355"/>
      <c r="F835" s="362"/>
      <c r="G835" s="305">
        <f t="shared" si="172"/>
        <v>0</v>
      </c>
      <c r="H835" s="306">
        <f t="shared" si="173"/>
        <v>0</v>
      </c>
      <c r="I835" s="364"/>
      <c r="J835" s="365"/>
      <c r="K835" s="306" t="e">
        <f t="shared" si="174"/>
        <v>#DIV/0!</v>
      </c>
      <c r="L835" s="131"/>
      <c r="M835" s="309"/>
      <c r="N835" s="310">
        <f t="shared" si="175"/>
        <v>0</v>
      </c>
      <c r="O835" s="311">
        <f t="shared" si="176"/>
        <v>0</v>
      </c>
      <c r="P835" s="312"/>
      <c r="Q835" s="313"/>
      <c r="R835" t="e">
        <f t="shared" si="182"/>
        <v>#DIV/0!</v>
      </c>
      <c r="T835" t="e">
        <f t="shared" si="177"/>
        <v>#DIV/0!</v>
      </c>
      <c r="U835" s="314" t="e">
        <f t="shared" si="178"/>
        <v>#DIV/0!</v>
      </c>
      <c r="V835" s="314" t="e">
        <f t="shared" si="179"/>
        <v>#DIV/0!</v>
      </c>
      <c r="W835" s="314" t="e">
        <f t="shared" si="180"/>
        <v>#DIV/0!</v>
      </c>
      <c r="X835" s="314" t="e">
        <f t="shared" si="181"/>
        <v>#DIV/0!</v>
      </c>
    </row>
    <row r="836" spans="1:24" ht="14.25">
      <c r="A836" s="302" t="e">
        <f t="shared" si="169"/>
        <v>#DIV/0!</v>
      </c>
      <c r="B836" s="302" t="e">
        <f t="shared" si="170"/>
        <v>#DIV/0!</v>
      </c>
      <c r="C836" s="302" t="e">
        <f t="shared" si="171"/>
        <v>#DIV/0!</v>
      </c>
      <c r="D836" s="302"/>
      <c r="E836" s="355"/>
      <c r="F836" s="362"/>
      <c r="G836" s="305">
        <f t="shared" si="172"/>
        <v>0</v>
      </c>
      <c r="H836" s="306">
        <f t="shared" si="173"/>
        <v>0</v>
      </c>
      <c r="I836" s="364"/>
      <c r="J836" s="365"/>
      <c r="K836" s="306" t="e">
        <f t="shared" si="174"/>
        <v>#DIV/0!</v>
      </c>
      <c r="L836" s="131"/>
      <c r="M836" s="309"/>
      <c r="N836" s="310">
        <f t="shared" si="175"/>
        <v>0</v>
      </c>
      <c r="O836" s="311">
        <f t="shared" si="176"/>
        <v>0</v>
      </c>
      <c r="P836" s="312"/>
      <c r="Q836" s="313"/>
      <c r="R836" t="e">
        <f t="shared" si="182"/>
        <v>#DIV/0!</v>
      </c>
      <c r="T836" t="e">
        <f t="shared" si="177"/>
        <v>#DIV/0!</v>
      </c>
      <c r="U836" s="314" t="e">
        <f t="shared" si="178"/>
        <v>#DIV/0!</v>
      </c>
      <c r="V836" s="314" t="e">
        <f t="shared" si="179"/>
        <v>#DIV/0!</v>
      </c>
      <c r="W836" s="314" t="e">
        <f t="shared" si="180"/>
        <v>#DIV/0!</v>
      </c>
      <c r="X836" s="314" t="e">
        <f t="shared" si="181"/>
        <v>#DIV/0!</v>
      </c>
    </row>
    <row r="837" spans="1:24" ht="14.25">
      <c r="A837" s="302" t="e">
        <f t="shared" si="169"/>
        <v>#DIV/0!</v>
      </c>
      <c r="B837" s="302" t="e">
        <f t="shared" si="170"/>
        <v>#DIV/0!</v>
      </c>
      <c r="C837" s="302" t="e">
        <f t="shared" si="171"/>
        <v>#DIV/0!</v>
      </c>
      <c r="D837" s="302"/>
      <c r="E837" s="355"/>
      <c r="F837" s="362"/>
      <c r="G837" s="305">
        <f t="shared" si="172"/>
        <v>0</v>
      </c>
      <c r="H837" s="306">
        <f t="shared" si="173"/>
        <v>0</v>
      </c>
      <c r="I837" s="364"/>
      <c r="J837" s="365"/>
      <c r="K837" s="306" t="e">
        <f t="shared" si="174"/>
        <v>#DIV/0!</v>
      </c>
      <c r="L837" s="131"/>
      <c r="M837" s="309"/>
      <c r="N837" s="310">
        <f t="shared" si="175"/>
        <v>0</v>
      </c>
      <c r="O837" s="311">
        <f t="shared" si="176"/>
        <v>0</v>
      </c>
      <c r="P837" s="312"/>
      <c r="Q837" s="313"/>
      <c r="R837" t="e">
        <f t="shared" si="182"/>
        <v>#DIV/0!</v>
      </c>
      <c r="T837" t="e">
        <f t="shared" si="177"/>
        <v>#DIV/0!</v>
      </c>
      <c r="U837" s="314" t="e">
        <f t="shared" si="178"/>
        <v>#DIV/0!</v>
      </c>
      <c r="V837" s="314" t="e">
        <f t="shared" si="179"/>
        <v>#DIV/0!</v>
      </c>
      <c r="W837" s="314" t="e">
        <f t="shared" si="180"/>
        <v>#DIV/0!</v>
      </c>
      <c r="X837" s="314" t="e">
        <f t="shared" si="181"/>
        <v>#DIV/0!</v>
      </c>
    </row>
    <row r="838" spans="1:24" ht="14.25">
      <c r="A838" s="302" t="e">
        <f t="shared" si="169"/>
        <v>#DIV/0!</v>
      </c>
      <c r="B838" s="302" t="e">
        <f t="shared" si="170"/>
        <v>#DIV/0!</v>
      </c>
      <c r="C838" s="302" t="e">
        <f t="shared" si="171"/>
        <v>#DIV/0!</v>
      </c>
      <c r="D838" s="302"/>
      <c r="E838" s="355"/>
      <c r="F838" s="362"/>
      <c r="G838" s="305">
        <f t="shared" si="172"/>
        <v>0</v>
      </c>
      <c r="H838" s="306">
        <f t="shared" si="173"/>
        <v>0</v>
      </c>
      <c r="I838" s="364"/>
      <c r="J838" s="365"/>
      <c r="K838" s="306" t="e">
        <f t="shared" si="174"/>
        <v>#DIV/0!</v>
      </c>
      <c r="L838" s="131"/>
      <c r="M838" s="309"/>
      <c r="N838" s="310">
        <f t="shared" si="175"/>
        <v>0</v>
      </c>
      <c r="O838" s="311">
        <f t="shared" si="176"/>
        <v>0</v>
      </c>
      <c r="P838" s="312"/>
      <c r="Q838" s="313"/>
      <c r="R838" t="e">
        <f t="shared" si="182"/>
        <v>#DIV/0!</v>
      </c>
      <c r="T838" t="e">
        <f t="shared" si="177"/>
        <v>#DIV/0!</v>
      </c>
      <c r="U838" s="314" t="e">
        <f t="shared" si="178"/>
        <v>#DIV/0!</v>
      </c>
      <c r="V838" s="314" t="e">
        <f t="shared" si="179"/>
        <v>#DIV/0!</v>
      </c>
      <c r="W838" s="314" t="e">
        <f t="shared" si="180"/>
        <v>#DIV/0!</v>
      </c>
      <c r="X838" s="314" t="e">
        <f t="shared" si="181"/>
        <v>#DIV/0!</v>
      </c>
    </row>
    <row r="839" spans="1:24" ht="14.25">
      <c r="A839" s="302" t="e">
        <f aca="true" t="shared" si="183" ref="A839:A902">IF(ABS(T839)&gt;=NORMSINV(0.9),"*","")</f>
        <v>#DIV/0!</v>
      </c>
      <c r="B839" s="302" t="e">
        <f aca="true" t="shared" si="184" ref="B839:B902">IF(ABS(T839)&gt;=NORMSINV(0.95),"*","")</f>
        <v>#DIV/0!</v>
      </c>
      <c r="C839" s="302" t="e">
        <f aca="true" t="shared" si="185" ref="C839:C902">IF(ABS(T839)&gt;=NORMSINV(0.975),"*","")</f>
        <v>#DIV/0!</v>
      </c>
      <c r="D839" s="302"/>
      <c r="E839" s="355"/>
      <c r="F839" s="362"/>
      <c r="G839" s="305">
        <f aca="true" t="shared" si="186" ref="G839:G902">F839/100</f>
        <v>0</v>
      </c>
      <c r="H839" s="306">
        <f aca="true" t="shared" si="187" ref="H839:H902">SQRT((1-G839)*(G839))</f>
        <v>0</v>
      </c>
      <c r="I839" s="364"/>
      <c r="J839" s="365"/>
      <c r="K839" s="306" t="e">
        <f aca="true" t="shared" si="188" ref="K839:K902">H839*I839/SQRT(J839)</f>
        <v>#DIV/0!</v>
      </c>
      <c r="L839" s="131"/>
      <c r="M839" s="309"/>
      <c r="N839" s="310">
        <f aca="true" t="shared" si="189" ref="N839:N902">M839/100</f>
        <v>0</v>
      </c>
      <c r="O839" s="311">
        <f aca="true" t="shared" si="190" ref="O839:O902">SQRT((1-N839)*(N839))</f>
        <v>0</v>
      </c>
      <c r="P839" s="312"/>
      <c r="Q839" s="313"/>
      <c r="R839" t="e">
        <f t="shared" si="182"/>
        <v>#DIV/0!</v>
      </c>
      <c r="T839" t="e">
        <f aca="true" t="shared" si="191" ref="T839:T902">(+G839-N839)/SQRT((K839^2)+(R839^2))</f>
        <v>#DIV/0!</v>
      </c>
      <c r="U839" s="314" t="e">
        <f aca="true" t="shared" si="192" ref="U839:U902">IF(ABS(T839)&gt;=NORMSINV(0.9),"*","")</f>
        <v>#DIV/0!</v>
      </c>
      <c r="V839" s="314" t="e">
        <f aca="true" t="shared" si="193" ref="V839:V902">IF(ABS(T839)&gt;=NORMSINV(0.95),"*","")</f>
        <v>#DIV/0!</v>
      </c>
      <c r="W839" s="314" t="e">
        <f aca="true" t="shared" si="194" ref="W839:W902">IF(ABS(T839)&gt;=NORMSINV(0.975),"*","")</f>
        <v>#DIV/0!</v>
      </c>
      <c r="X839" s="314" t="e">
        <f aca="true" t="shared" si="195" ref="X839:X902">IF(ABS(T839)&gt;=NORMSINV(0.995),"*","")</f>
        <v>#DIV/0!</v>
      </c>
    </row>
    <row r="840" spans="1:24" ht="14.25">
      <c r="A840" s="302" t="e">
        <f t="shared" si="183"/>
        <v>#DIV/0!</v>
      </c>
      <c r="B840" s="302" t="e">
        <f t="shared" si="184"/>
        <v>#DIV/0!</v>
      </c>
      <c r="C840" s="302" t="e">
        <f t="shared" si="185"/>
        <v>#DIV/0!</v>
      </c>
      <c r="D840" s="302"/>
      <c r="E840" s="355"/>
      <c r="F840" s="362"/>
      <c r="G840" s="305">
        <f t="shared" si="186"/>
        <v>0</v>
      </c>
      <c r="H840" s="306">
        <f t="shared" si="187"/>
        <v>0</v>
      </c>
      <c r="I840" s="364"/>
      <c r="J840" s="365"/>
      <c r="K840" s="306" t="e">
        <f t="shared" si="188"/>
        <v>#DIV/0!</v>
      </c>
      <c r="L840" s="131"/>
      <c r="M840" s="309"/>
      <c r="N840" s="310">
        <f t="shared" si="189"/>
        <v>0</v>
      </c>
      <c r="O840" s="311">
        <f t="shared" si="190"/>
        <v>0</v>
      </c>
      <c r="P840" s="312"/>
      <c r="Q840" s="313"/>
      <c r="R840" t="e">
        <f t="shared" si="182"/>
        <v>#DIV/0!</v>
      </c>
      <c r="T840" t="e">
        <f t="shared" si="191"/>
        <v>#DIV/0!</v>
      </c>
      <c r="U840" s="314" t="e">
        <f t="shared" si="192"/>
        <v>#DIV/0!</v>
      </c>
      <c r="V840" s="314" t="e">
        <f t="shared" si="193"/>
        <v>#DIV/0!</v>
      </c>
      <c r="W840" s="314" t="e">
        <f t="shared" si="194"/>
        <v>#DIV/0!</v>
      </c>
      <c r="X840" s="314" t="e">
        <f t="shared" si="195"/>
        <v>#DIV/0!</v>
      </c>
    </row>
    <row r="841" spans="1:24" ht="14.25">
      <c r="A841" s="302" t="e">
        <f t="shared" si="183"/>
        <v>#DIV/0!</v>
      </c>
      <c r="B841" s="302" t="e">
        <f t="shared" si="184"/>
        <v>#DIV/0!</v>
      </c>
      <c r="C841" s="302" t="e">
        <f t="shared" si="185"/>
        <v>#DIV/0!</v>
      </c>
      <c r="D841" s="302"/>
      <c r="E841" s="355"/>
      <c r="F841" s="362"/>
      <c r="G841" s="305">
        <f t="shared" si="186"/>
        <v>0</v>
      </c>
      <c r="H841" s="306">
        <f t="shared" si="187"/>
        <v>0</v>
      </c>
      <c r="I841" s="364"/>
      <c r="J841" s="365"/>
      <c r="K841" s="306" t="e">
        <f t="shared" si="188"/>
        <v>#DIV/0!</v>
      </c>
      <c r="L841" s="131"/>
      <c r="M841" s="309"/>
      <c r="N841" s="310">
        <f t="shared" si="189"/>
        <v>0</v>
      </c>
      <c r="O841" s="311">
        <f t="shared" si="190"/>
        <v>0</v>
      </c>
      <c r="P841" s="312"/>
      <c r="Q841" s="313"/>
      <c r="R841" t="e">
        <f t="shared" si="182"/>
        <v>#DIV/0!</v>
      </c>
      <c r="T841" t="e">
        <f t="shared" si="191"/>
        <v>#DIV/0!</v>
      </c>
      <c r="U841" s="314" t="e">
        <f t="shared" si="192"/>
        <v>#DIV/0!</v>
      </c>
      <c r="V841" s="314" t="e">
        <f t="shared" si="193"/>
        <v>#DIV/0!</v>
      </c>
      <c r="W841" s="314" t="e">
        <f t="shared" si="194"/>
        <v>#DIV/0!</v>
      </c>
      <c r="X841" s="314" t="e">
        <f t="shared" si="195"/>
        <v>#DIV/0!</v>
      </c>
    </row>
    <row r="842" spans="1:24" ht="14.25">
      <c r="A842" s="302" t="e">
        <f t="shared" si="183"/>
        <v>#DIV/0!</v>
      </c>
      <c r="B842" s="302" t="e">
        <f t="shared" si="184"/>
        <v>#DIV/0!</v>
      </c>
      <c r="C842" s="302" t="e">
        <f t="shared" si="185"/>
        <v>#DIV/0!</v>
      </c>
      <c r="D842" s="302"/>
      <c r="E842" s="355"/>
      <c r="F842" s="362"/>
      <c r="G842" s="305">
        <f t="shared" si="186"/>
        <v>0</v>
      </c>
      <c r="H842" s="306">
        <f t="shared" si="187"/>
        <v>0</v>
      </c>
      <c r="I842" s="364"/>
      <c r="J842" s="365"/>
      <c r="K842" s="306" t="e">
        <f t="shared" si="188"/>
        <v>#DIV/0!</v>
      </c>
      <c r="L842" s="131"/>
      <c r="M842" s="309"/>
      <c r="N842" s="310">
        <f t="shared" si="189"/>
        <v>0</v>
      </c>
      <c r="O842" s="311">
        <f t="shared" si="190"/>
        <v>0</v>
      </c>
      <c r="P842" s="312"/>
      <c r="Q842" s="313"/>
      <c r="R842" t="e">
        <f t="shared" si="182"/>
        <v>#DIV/0!</v>
      </c>
      <c r="T842" t="e">
        <f t="shared" si="191"/>
        <v>#DIV/0!</v>
      </c>
      <c r="U842" s="314" t="e">
        <f t="shared" si="192"/>
        <v>#DIV/0!</v>
      </c>
      <c r="V842" s="314" t="e">
        <f t="shared" si="193"/>
        <v>#DIV/0!</v>
      </c>
      <c r="W842" s="314" t="e">
        <f t="shared" si="194"/>
        <v>#DIV/0!</v>
      </c>
      <c r="X842" s="314" t="e">
        <f t="shared" si="195"/>
        <v>#DIV/0!</v>
      </c>
    </row>
    <row r="843" spans="1:24" ht="14.25">
      <c r="A843" s="302" t="e">
        <f t="shared" si="183"/>
        <v>#DIV/0!</v>
      </c>
      <c r="B843" s="302" t="e">
        <f t="shared" si="184"/>
        <v>#DIV/0!</v>
      </c>
      <c r="C843" s="302" t="e">
        <f t="shared" si="185"/>
        <v>#DIV/0!</v>
      </c>
      <c r="D843" s="302"/>
      <c r="E843" s="355"/>
      <c r="F843" s="362"/>
      <c r="G843" s="305">
        <f t="shared" si="186"/>
        <v>0</v>
      </c>
      <c r="H843" s="306">
        <f t="shared" si="187"/>
        <v>0</v>
      </c>
      <c r="I843" s="364"/>
      <c r="J843" s="365"/>
      <c r="K843" s="306" t="e">
        <f t="shared" si="188"/>
        <v>#DIV/0!</v>
      </c>
      <c r="L843" s="131"/>
      <c r="M843" s="309"/>
      <c r="N843" s="310">
        <f t="shared" si="189"/>
        <v>0</v>
      </c>
      <c r="O843" s="311">
        <f t="shared" si="190"/>
        <v>0</v>
      </c>
      <c r="P843" s="312"/>
      <c r="Q843" s="313"/>
      <c r="R843" t="e">
        <f t="shared" si="182"/>
        <v>#DIV/0!</v>
      </c>
      <c r="T843" t="e">
        <f t="shared" si="191"/>
        <v>#DIV/0!</v>
      </c>
      <c r="U843" s="314" t="e">
        <f t="shared" si="192"/>
        <v>#DIV/0!</v>
      </c>
      <c r="V843" s="314" t="e">
        <f t="shared" si="193"/>
        <v>#DIV/0!</v>
      </c>
      <c r="W843" s="314" t="e">
        <f t="shared" si="194"/>
        <v>#DIV/0!</v>
      </c>
      <c r="X843" s="314" t="e">
        <f t="shared" si="195"/>
        <v>#DIV/0!</v>
      </c>
    </row>
    <row r="844" spans="1:24" ht="14.25">
      <c r="A844" s="302" t="e">
        <f t="shared" si="183"/>
        <v>#DIV/0!</v>
      </c>
      <c r="B844" s="302" t="e">
        <f t="shared" si="184"/>
        <v>#DIV/0!</v>
      </c>
      <c r="C844" s="302" t="e">
        <f t="shared" si="185"/>
        <v>#DIV/0!</v>
      </c>
      <c r="D844" s="302"/>
      <c r="E844" s="355"/>
      <c r="F844" s="362"/>
      <c r="G844" s="305">
        <f t="shared" si="186"/>
        <v>0</v>
      </c>
      <c r="H844" s="306">
        <f t="shared" si="187"/>
        <v>0</v>
      </c>
      <c r="I844" s="364"/>
      <c r="J844" s="365"/>
      <c r="K844" s="306" t="e">
        <f t="shared" si="188"/>
        <v>#DIV/0!</v>
      </c>
      <c r="L844" s="131"/>
      <c r="M844" s="309"/>
      <c r="N844" s="310">
        <f t="shared" si="189"/>
        <v>0</v>
      </c>
      <c r="O844" s="311">
        <f t="shared" si="190"/>
        <v>0</v>
      </c>
      <c r="P844" s="312"/>
      <c r="Q844" s="313"/>
      <c r="R844" t="e">
        <f t="shared" si="182"/>
        <v>#DIV/0!</v>
      </c>
      <c r="T844" t="e">
        <f t="shared" si="191"/>
        <v>#DIV/0!</v>
      </c>
      <c r="U844" s="314" t="e">
        <f t="shared" si="192"/>
        <v>#DIV/0!</v>
      </c>
      <c r="V844" s="314" t="e">
        <f t="shared" si="193"/>
        <v>#DIV/0!</v>
      </c>
      <c r="W844" s="314" t="e">
        <f t="shared" si="194"/>
        <v>#DIV/0!</v>
      </c>
      <c r="X844" s="314" t="e">
        <f t="shared" si="195"/>
        <v>#DIV/0!</v>
      </c>
    </row>
    <row r="845" spans="1:24" ht="14.25">
      <c r="A845" s="302" t="e">
        <f t="shared" si="183"/>
        <v>#DIV/0!</v>
      </c>
      <c r="B845" s="302" t="e">
        <f t="shared" si="184"/>
        <v>#DIV/0!</v>
      </c>
      <c r="C845" s="302" t="e">
        <f t="shared" si="185"/>
        <v>#DIV/0!</v>
      </c>
      <c r="D845" s="302"/>
      <c r="E845" s="355"/>
      <c r="F845" s="362"/>
      <c r="G845" s="305">
        <f t="shared" si="186"/>
        <v>0</v>
      </c>
      <c r="H845" s="306">
        <f t="shared" si="187"/>
        <v>0</v>
      </c>
      <c r="I845" s="364"/>
      <c r="J845" s="365"/>
      <c r="K845" s="306" t="e">
        <f t="shared" si="188"/>
        <v>#DIV/0!</v>
      </c>
      <c r="L845" s="131"/>
      <c r="M845" s="309"/>
      <c r="N845" s="310">
        <f t="shared" si="189"/>
        <v>0</v>
      </c>
      <c r="O845" s="311">
        <f t="shared" si="190"/>
        <v>0</v>
      </c>
      <c r="P845" s="312"/>
      <c r="Q845" s="313"/>
      <c r="R845" t="e">
        <f t="shared" si="182"/>
        <v>#DIV/0!</v>
      </c>
      <c r="T845" t="e">
        <f t="shared" si="191"/>
        <v>#DIV/0!</v>
      </c>
      <c r="U845" s="314" t="e">
        <f t="shared" si="192"/>
        <v>#DIV/0!</v>
      </c>
      <c r="V845" s="314" t="e">
        <f t="shared" si="193"/>
        <v>#DIV/0!</v>
      </c>
      <c r="W845" s="314" t="e">
        <f t="shared" si="194"/>
        <v>#DIV/0!</v>
      </c>
      <c r="X845" s="314" t="e">
        <f t="shared" si="195"/>
        <v>#DIV/0!</v>
      </c>
    </row>
    <row r="846" spans="1:24" ht="14.25">
      <c r="A846" s="302" t="e">
        <f t="shared" si="183"/>
        <v>#DIV/0!</v>
      </c>
      <c r="B846" s="302" t="e">
        <f t="shared" si="184"/>
        <v>#DIV/0!</v>
      </c>
      <c r="C846" s="302" t="e">
        <f t="shared" si="185"/>
        <v>#DIV/0!</v>
      </c>
      <c r="D846" s="302"/>
      <c r="E846" s="355"/>
      <c r="F846" s="362"/>
      <c r="G846" s="305">
        <f t="shared" si="186"/>
        <v>0</v>
      </c>
      <c r="H846" s="306">
        <f t="shared" si="187"/>
        <v>0</v>
      </c>
      <c r="I846" s="364"/>
      <c r="J846" s="365"/>
      <c r="K846" s="306" t="e">
        <f t="shared" si="188"/>
        <v>#DIV/0!</v>
      </c>
      <c r="L846" s="131"/>
      <c r="M846" s="309"/>
      <c r="N846" s="310">
        <f t="shared" si="189"/>
        <v>0</v>
      </c>
      <c r="O846" s="311">
        <f t="shared" si="190"/>
        <v>0</v>
      </c>
      <c r="P846" s="312"/>
      <c r="Q846" s="313"/>
      <c r="R846" t="e">
        <f t="shared" si="182"/>
        <v>#DIV/0!</v>
      </c>
      <c r="T846" t="e">
        <f t="shared" si="191"/>
        <v>#DIV/0!</v>
      </c>
      <c r="U846" s="314" t="e">
        <f t="shared" si="192"/>
        <v>#DIV/0!</v>
      </c>
      <c r="V846" s="314" t="e">
        <f t="shared" si="193"/>
        <v>#DIV/0!</v>
      </c>
      <c r="W846" s="314" t="e">
        <f t="shared" si="194"/>
        <v>#DIV/0!</v>
      </c>
      <c r="X846" s="314" t="e">
        <f t="shared" si="195"/>
        <v>#DIV/0!</v>
      </c>
    </row>
    <row r="847" spans="1:24" ht="14.25">
      <c r="A847" s="302" t="e">
        <f t="shared" si="183"/>
        <v>#DIV/0!</v>
      </c>
      <c r="B847" s="302" t="e">
        <f t="shared" si="184"/>
        <v>#DIV/0!</v>
      </c>
      <c r="C847" s="302" t="e">
        <f t="shared" si="185"/>
        <v>#DIV/0!</v>
      </c>
      <c r="D847" s="302"/>
      <c r="E847" s="355"/>
      <c r="F847" s="362"/>
      <c r="G847" s="305">
        <f t="shared" si="186"/>
        <v>0</v>
      </c>
      <c r="H847" s="306">
        <f t="shared" si="187"/>
        <v>0</v>
      </c>
      <c r="I847" s="364"/>
      <c r="J847" s="365"/>
      <c r="K847" s="306" t="e">
        <f t="shared" si="188"/>
        <v>#DIV/0!</v>
      </c>
      <c r="L847" s="131"/>
      <c r="M847" s="309"/>
      <c r="N847" s="310">
        <f t="shared" si="189"/>
        <v>0</v>
      </c>
      <c r="O847" s="311">
        <f t="shared" si="190"/>
        <v>0</v>
      </c>
      <c r="P847" s="312"/>
      <c r="Q847" s="313"/>
      <c r="R847" t="e">
        <f t="shared" si="182"/>
        <v>#DIV/0!</v>
      </c>
      <c r="T847" t="e">
        <f t="shared" si="191"/>
        <v>#DIV/0!</v>
      </c>
      <c r="U847" s="314" t="e">
        <f t="shared" si="192"/>
        <v>#DIV/0!</v>
      </c>
      <c r="V847" s="314" t="e">
        <f t="shared" si="193"/>
        <v>#DIV/0!</v>
      </c>
      <c r="W847" s="314" t="e">
        <f t="shared" si="194"/>
        <v>#DIV/0!</v>
      </c>
      <c r="X847" s="314" t="e">
        <f t="shared" si="195"/>
        <v>#DIV/0!</v>
      </c>
    </row>
    <row r="848" spans="1:24" ht="14.25">
      <c r="A848" s="302" t="e">
        <f t="shared" si="183"/>
        <v>#DIV/0!</v>
      </c>
      <c r="B848" s="302" t="e">
        <f t="shared" si="184"/>
        <v>#DIV/0!</v>
      </c>
      <c r="C848" s="302" t="e">
        <f t="shared" si="185"/>
        <v>#DIV/0!</v>
      </c>
      <c r="D848" s="302"/>
      <c r="E848" s="355"/>
      <c r="F848" s="362"/>
      <c r="G848" s="305">
        <f t="shared" si="186"/>
        <v>0</v>
      </c>
      <c r="H848" s="306">
        <f t="shared" si="187"/>
        <v>0</v>
      </c>
      <c r="I848" s="364"/>
      <c r="J848" s="365"/>
      <c r="K848" s="306" t="e">
        <f t="shared" si="188"/>
        <v>#DIV/0!</v>
      </c>
      <c r="L848" s="131"/>
      <c r="M848" s="309"/>
      <c r="N848" s="310">
        <f t="shared" si="189"/>
        <v>0</v>
      </c>
      <c r="O848" s="311">
        <f t="shared" si="190"/>
        <v>0</v>
      </c>
      <c r="P848" s="312"/>
      <c r="Q848" s="313"/>
      <c r="R848" t="e">
        <f t="shared" si="182"/>
        <v>#DIV/0!</v>
      </c>
      <c r="T848" t="e">
        <f t="shared" si="191"/>
        <v>#DIV/0!</v>
      </c>
      <c r="U848" s="314" t="e">
        <f t="shared" si="192"/>
        <v>#DIV/0!</v>
      </c>
      <c r="V848" s="314" t="e">
        <f t="shared" si="193"/>
        <v>#DIV/0!</v>
      </c>
      <c r="W848" s="314" t="e">
        <f t="shared" si="194"/>
        <v>#DIV/0!</v>
      </c>
      <c r="X848" s="314" t="e">
        <f t="shared" si="195"/>
        <v>#DIV/0!</v>
      </c>
    </row>
    <row r="849" spans="1:24" ht="14.25">
      <c r="A849" s="302" t="e">
        <f t="shared" si="183"/>
        <v>#DIV/0!</v>
      </c>
      <c r="B849" s="302" t="e">
        <f t="shared" si="184"/>
        <v>#DIV/0!</v>
      </c>
      <c r="C849" s="302" t="e">
        <f t="shared" si="185"/>
        <v>#DIV/0!</v>
      </c>
      <c r="D849" s="302"/>
      <c r="E849" s="355"/>
      <c r="F849" s="362"/>
      <c r="G849" s="305">
        <f t="shared" si="186"/>
        <v>0</v>
      </c>
      <c r="H849" s="306">
        <f t="shared" si="187"/>
        <v>0</v>
      </c>
      <c r="I849" s="364"/>
      <c r="J849" s="365"/>
      <c r="K849" s="306" t="e">
        <f t="shared" si="188"/>
        <v>#DIV/0!</v>
      </c>
      <c r="L849" s="131"/>
      <c r="M849" s="309"/>
      <c r="N849" s="310">
        <f t="shared" si="189"/>
        <v>0</v>
      </c>
      <c r="O849" s="311">
        <f t="shared" si="190"/>
        <v>0</v>
      </c>
      <c r="P849" s="312"/>
      <c r="Q849" s="313"/>
      <c r="R849" t="e">
        <f t="shared" si="182"/>
        <v>#DIV/0!</v>
      </c>
      <c r="T849" t="e">
        <f t="shared" si="191"/>
        <v>#DIV/0!</v>
      </c>
      <c r="U849" s="314" t="e">
        <f t="shared" si="192"/>
        <v>#DIV/0!</v>
      </c>
      <c r="V849" s="314" t="e">
        <f t="shared" si="193"/>
        <v>#DIV/0!</v>
      </c>
      <c r="W849" s="314" t="e">
        <f t="shared" si="194"/>
        <v>#DIV/0!</v>
      </c>
      <c r="X849" s="314" t="e">
        <f t="shared" si="195"/>
        <v>#DIV/0!</v>
      </c>
    </row>
    <row r="850" spans="1:24" ht="14.25">
      <c r="A850" s="302" t="e">
        <f t="shared" si="183"/>
        <v>#DIV/0!</v>
      </c>
      <c r="B850" s="302" t="e">
        <f t="shared" si="184"/>
        <v>#DIV/0!</v>
      </c>
      <c r="C850" s="302" t="e">
        <f t="shared" si="185"/>
        <v>#DIV/0!</v>
      </c>
      <c r="D850" s="302"/>
      <c r="E850" s="355"/>
      <c r="F850" s="362"/>
      <c r="G850" s="305">
        <f t="shared" si="186"/>
        <v>0</v>
      </c>
      <c r="H850" s="306">
        <f t="shared" si="187"/>
        <v>0</v>
      </c>
      <c r="I850" s="364"/>
      <c r="J850" s="365"/>
      <c r="K850" s="306" t="e">
        <f t="shared" si="188"/>
        <v>#DIV/0!</v>
      </c>
      <c r="L850" s="131"/>
      <c r="M850" s="309"/>
      <c r="N850" s="310">
        <f t="shared" si="189"/>
        <v>0</v>
      </c>
      <c r="O850" s="311">
        <f t="shared" si="190"/>
        <v>0</v>
      </c>
      <c r="P850" s="312"/>
      <c r="Q850" s="313"/>
      <c r="R850" t="e">
        <f t="shared" si="182"/>
        <v>#DIV/0!</v>
      </c>
      <c r="T850" t="e">
        <f t="shared" si="191"/>
        <v>#DIV/0!</v>
      </c>
      <c r="U850" s="314" t="e">
        <f t="shared" si="192"/>
        <v>#DIV/0!</v>
      </c>
      <c r="V850" s="314" t="e">
        <f t="shared" si="193"/>
        <v>#DIV/0!</v>
      </c>
      <c r="W850" s="314" t="e">
        <f t="shared" si="194"/>
        <v>#DIV/0!</v>
      </c>
      <c r="X850" s="314" t="e">
        <f t="shared" si="195"/>
        <v>#DIV/0!</v>
      </c>
    </row>
    <row r="851" spans="1:24" ht="14.25">
      <c r="A851" s="302" t="e">
        <f t="shared" si="183"/>
        <v>#DIV/0!</v>
      </c>
      <c r="B851" s="302" t="e">
        <f t="shared" si="184"/>
        <v>#DIV/0!</v>
      </c>
      <c r="C851" s="302" t="e">
        <f t="shared" si="185"/>
        <v>#DIV/0!</v>
      </c>
      <c r="D851" s="302"/>
      <c r="E851" s="355"/>
      <c r="F851" s="362"/>
      <c r="G851" s="305">
        <f t="shared" si="186"/>
        <v>0</v>
      </c>
      <c r="H851" s="306">
        <f t="shared" si="187"/>
        <v>0</v>
      </c>
      <c r="I851" s="364"/>
      <c r="J851" s="365"/>
      <c r="K851" s="306" t="e">
        <f t="shared" si="188"/>
        <v>#DIV/0!</v>
      </c>
      <c r="L851" s="131"/>
      <c r="M851" s="309"/>
      <c r="N851" s="310">
        <f t="shared" si="189"/>
        <v>0</v>
      </c>
      <c r="O851" s="311">
        <f t="shared" si="190"/>
        <v>0</v>
      </c>
      <c r="P851" s="312"/>
      <c r="Q851" s="313"/>
      <c r="R851" t="e">
        <f t="shared" si="182"/>
        <v>#DIV/0!</v>
      </c>
      <c r="T851" t="e">
        <f t="shared" si="191"/>
        <v>#DIV/0!</v>
      </c>
      <c r="U851" s="314" t="e">
        <f t="shared" si="192"/>
        <v>#DIV/0!</v>
      </c>
      <c r="V851" s="314" t="e">
        <f t="shared" si="193"/>
        <v>#DIV/0!</v>
      </c>
      <c r="W851" s="314" t="e">
        <f t="shared" si="194"/>
        <v>#DIV/0!</v>
      </c>
      <c r="X851" s="314" t="e">
        <f t="shared" si="195"/>
        <v>#DIV/0!</v>
      </c>
    </row>
    <row r="852" spans="1:24" ht="14.25">
      <c r="A852" s="302" t="e">
        <f t="shared" si="183"/>
        <v>#DIV/0!</v>
      </c>
      <c r="B852" s="302" t="e">
        <f t="shared" si="184"/>
        <v>#DIV/0!</v>
      </c>
      <c r="C852" s="302" t="e">
        <f t="shared" si="185"/>
        <v>#DIV/0!</v>
      </c>
      <c r="D852" s="302"/>
      <c r="E852" s="355"/>
      <c r="F852" s="362"/>
      <c r="G852" s="305">
        <f t="shared" si="186"/>
        <v>0</v>
      </c>
      <c r="H852" s="306">
        <f t="shared" si="187"/>
        <v>0</v>
      </c>
      <c r="I852" s="364"/>
      <c r="J852" s="365"/>
      <c r="K852" s="306" t="e">
        <f t="shared" si="188"/>
        <v>#DIV/0!</v>
      </c>
      <c r="L852" s="131"/>
      <c r="M852" s="309"/>
      <c r="N852" s="310">
        <f t="shared" si="189"/>
        <v>0</v>
      </c>
      <c r="O852" s="311">
        <f t="shared" si="190"/>
        <v>0</v>
      </c>
      <c r="P852" s="312"/>
      <c r="Q852" s="313"/>
      <c r="R852" t="e">
        <f t="shared" si="182"/>
        <v>#DIV/0!</v>
      </c>
      <c r="T852" t="e">
        <f t="shared" si="191"/>
        <v>#DIV/0!</v>
      </c>
      <c r="U852" s="314" t="e">
        <f t="shared" si="192"/>
        <v>#DIV/0!</v>
      </c>
      <c r="V852" s="314" t="e">
        <f t="shared" si="193"/>
        <v>#DIV/0!</v>
      </c>
      <c r="W852" s="314" t="e">
        <f t="shared" si="194"/>
        <v>#DIV/0!</v>
      </c>
      <c r="X852" s="314" t="e">
        <f t="shared" si="195"/>
        <v>#DIV/0!</v>
      </c>
    </row>
    <row r="853" spans="1:24" ht="14.25">
      <c r="A853" s="302" t="e">
        <f t="shared" si="183"/>
        <v>#DIV/0!</v>
      </c>
      <c r="B853" s="302" t="e">
        <f t="shared" si="184"/>
        <v>#DIV/0!</v>
      </c>
      <c r="C853" s="302" t="e">
        <f t="shared" si="185"/>
        <v>#DIV/0!</v>
      </c>
      <c r="D853" s="302"/>
      <c r="E853" s="355"/>
      <c r="F853" s="362"/>
      <c r="G853" s="305">
        <f t="shared" si="186"/>
        <v>0</v>
      </c>
      <c r="H853" s="306">
        <f t="shared" si="187"/>
        <v>0</v>
      </c>
      <c r="I853" s="364"/>
      <c r="J853" s="365"/>
      <c r="K853" s="306" t="e">
        <f t="shared" si="188"/>
        <v>#DIV/0!</v>
      </c>
      <c r="L853" s="131"/>
      <c r="M853" s="309"/>
      <c r="N853" s="310">
        <f t="shared" si="189"/>
        <v>0</v>
      </c>
      <c r="O853" s="311">
        <f t="shared" si="190"/>
        <v>0</v>
      </c>
      <c r="P853" s="312"/>
      <c r="Q853" s="313"/>
      <c r="R853" t="e">
        <f t="shared" si="182"/>
        <v>#DIV/0!</v>
      </c>
      <c r="T853" t="e">
        <f t="shared" si="191"/>
        <v>#DIV/0!</v>
      </c>
      <c r="U853" s="314" t="e">
        <f t="shared" si="192"/>
        <v>#DIV/0!</v>
      </c>
      <c r="V853" s="314" t="e">
        <f t="shared" si="193"/>
        <v>#DIV/0!</v>
      </c>
      <c r="W853" s="314" t="e">
        <f t="shared" si="194"/>
        <v>#DIV/0!</v>
      </c>
      <c r="X853" s="314" t="e">
        <f t="shared" si="195"/>
        <v>#DIV/0!</v>
      </c>
    </row>
    <row r="854" spans="1:24" ht="14.25">
      <c r="A854" s="302" t="e">
        <f t="shared" si="183"/>
        <v>#DIV/0!</v>
      </c>
      <c r="B854" s="302" t="e">
        <f t="shared" si="184"/>
        <v>#DIV/0!</v>
      </c>
      <c r="C854" s="302" t="e">
        <f t="shared" si="185"/>
        <v>#DIV/0!</v>
      </c>
      <c r="D854" s="302"/>
      <c r="E854" s="355"/>
      <c r="F854" s="362"/>
      <c r="G854" s="305">
        <f t="shared" si="186"/>
        <v>0</v>
      </c>
      <c r="H854" s="306">
        <f t="shared" si="187"/>
        <v>0</v>
      </c>
      <c r="I854" s="364"/>
      <c r="J854" s="365"/>
      <c r="K854" s="306" t="e">
        <f t="shared" si="188"/>
        <v>#DIV/0!</v>
      </c>
      <c r="L854" s="131"/>
      <c r="M854" s="309"/>
      <c r="N854" s="310">
        <f t="shared" si="189"/>
        <v>0</v>
      </c>
      <c r="O854" s="311">
        <f t="shared" si="190"/>
        <v>0</v>
      </c>
      <c r="P854" s="312"/>
      <c r="Q854" s="313"/>
      <c r="R854" t="e">
        <f t="shared" si="182"/>
        <v>#DIV/0!</v>
      </c>
      <c r="T854" t="e">
        <f t="shared" si="191"/>
        <v>#DIV/0!</v>
      </c>
      <c r="U854" s="314" t="e">
        <f t="shared" si="192"/>
        <v>#DIV/0!</v>
      </c>
      <c r="V854" s="314" t="e">
        <f t="shared" si="193"/>
        <v>#DIV/0!</v>
      </c>
      <c r="W854" s="314" t="e">
        <f t="shared" si="194"/>
        <v>#DIV/0!</v>
      </c>
      <c r="X854" s="314" t="e">
        <f t="shared" si="195"/>
        <v>#DIV/0!</v>
      </c>
    </row>
    <row r="855" spans="1:24" ht="14.25">
      <c r="A855" s="302" t="e">
        <f t="shared" si="183"/>
        <v>#DIV/0!</v>
      </c>
      <c r="B855" s="302" t="e">
        <f t="shared" si="184"/>
        <v>#DIV/0!</v>
      </c>
      <c r="C855" s="302" t="e">
        <f t="shared" si="185"/>
        <v>#DIV/0!</v>
      </c>
      <c r="D855" s="302"/>
      <c r="E855" s="355"/>
      <c r="F855" s="362"/>
      <c r="G855" s="305">
        <f t="shared" si="186"/>
        <v>0</v>
      </c>
      <c r="H855" s="306">
        <f t="shared" si="187"/>
        <v>0</v>
      </c>
      <c r="I855" s="364"/>
      <c r="J855" s="365"/>
      <c r="K855" s="306" t="e">
        <f t="shared" si="188"/>
        <v>#DIV/0!</v>
      </c>
      <c r="L855" s="131"/>
      <c r="M855" s="309"/>
      <c r="N855" s="310">
        <f t="shared" si="189"/>
        <v>0</v>
      </c>
      <c r="O855" s="311">
        <f t="shared" si="190"/>
        <v>0</v>
      </c>
      <c r="P855" s="312"/>
      <c r="Q855" s="313"/>
      <c r="R855" t="e">
        <f t="shared" si="182"/>
        <v>#DIV/0!</v>
      </c>
      <c r="T855" t="e">
        <f t="shared" si="191"/>
        <v>#DIV/0!</v>
      </c>
      <c r="U855" s="314" t="e">
        <f t="shared" si="192"/>
        <v>#DIV/0!</v>
      </c>
      <c r="V855" s="314" t="e">
        <f t="shared" si="193"/>
        <v>#DIV/0!</v>
      </c>
      <c r="W855" s="314" t="e">
        <f t="shared" si="194"/>
        <v>#DIV/0!</v>
      </c>
      <c r="X855" s="314" t="e">
        <f t="shared" si="195"/>
        <v>#DIV/0!</v>
      </c>
    </row>
    <row r="856" spans="1:24" ht="14.25">
      <c r="A856" s="302" t="e">
        <f t="shared" si="183"/>
        <v>#DIV/0!</v>
      </c>
      <c r="B856" s="302" t="e">
        <f t="shared" si="184"/>
        <v>#DIV/0!</v>
      </c>
      <c r="C856" s="302" t="e">
        <f t="shared" si="185"/>
        <v>#DIV/0!</v>
      </c>
      <c r="D856" s="302"/>
      <c r="E856" s="355"/>
      <c r="F856" s="362"/>
      <c r="G856" s="305">
        <f t="shared" si="186"/>
        <v>0</v>
      </c>
      <c r="H856" s="306">
        <f t="shared" si="187"/>
        <v>0</v>
      </c>
      <c r="I856" s="364"/>
      <c r="J856" s="365"/>
      <c r="K856" s="306" t="e">
        <f t="shared" si="188"/>
        <v>#DIV/0!</v>
      </c>
      <c r="L856" s="131"/>
      <c r="M856" s="309"/>
      <c r="N856" s="310">
        <f t="shared" si="189"/>
        <v>0</v>
      </c>
      <c r="O856" s="311">
        <f t="shared" si="190"/>
        <v>0</v>
      </c>
      <c r="P856" s="312"/>
      <c r="Q856" s="313"/>
      <c r="R856" t="e">
        <f t="shared" si="182"/>
        <v>#DIV/0!</v>
      </c>
      <c r="T856" t="e">
        <f t="shared" si="191"/>
        <v>#DIV/0!</v>
      </c>
      <c r="U856" s="314" t="e">
        <f t="shared" si="192"/>
        <v>#DIV/0!</v>
      </c>
      <c r="V856" s="314" t="e">
        <f t="shared" si="193"/>
        <v>#DIV/0!</v>
      </c>
      <c r="W856" s="314" t="e">
        <f t="shared" si="194"/>
        <v>#DIV/0!</v>
      </c>
      <c r="X856" s="314" t="e">
        <f t="shared" si="195"/>
        <v>#DIV/0!</v>
      </c>
    </row>
    <row r="857" spans="1:24" ht="14.25">
      <c r="A857" s="302" t="e">
        <f t="shared" si="183"/>
        <v>#DIV/0!</v>
      </c>
      <c r="B857" s="302" t="e">
        <f t="shared" si="184"/>
        <v>#DIV/0!</v>
      </c>
      <c r="C857" s="302" t="e">
        <f t="shared" si="185"/>
        <v>#DIV/0!</v>
      </c>
      <c r="D857" s="302"/>
      <c r="E857" s="355"/>
      <c r="F857" s="362"/>
      <c r="G857" s="305">
        <f t="shared" si="186"/>
        <v>0</v>
      </c>
      <c r="H857" s="306">
        <f t="shared" si="187"/>
        <v>0</v>
      </c>
      <c r="I857" s="364"/>
      <c r="J857" s="365"/>
      <c r="K857" s="306" t="e">
        <f t="shared" si="188"/>
        <v>#DIV/0!</v>
      </c>
      <c r="L857" s="131"/>
      <c r="M857" s="309"/>
      <c r="N857" s="310">
        <f t="shared" si="189"/>
        <v>0</v>
      </c>
      <c r="O857" s="311">
        <f t="shared" si="190"/>
        <v>0</v>
      </c>
      <c r="P857" s="312"/>
      <c r="Q857" s="313"/>
      <c r="R857" t="e">
        <f t="shared" si="182"/>
        <v>#DIV/0!</v>
      </c>
      <c r="T857" t="e">
        <f t="shared" si="191"/>
        <v>#DIV/0!</v>
      </c>
      <c r="U857" s="314" t="e">
        <f t="shared" si="192"/>
        <v>#DIV/0!</v>
      </c>
      <c r="V857" s="314" t="e">
        <f t="shared" si="193"/>
        <v>#DIV/0!</v>
      </c>
      <c r="W857" s="314" t="e">
        <f t="shared" si="194"/>
        <v>#DIV/0!</v>
      </c>
      <c r="X857" s="314" t="e">
        <f t="shared" si="195"/>
        <v>#DIV/0!</v>
      </c>
    </row>
    <row r="858" spans="1:24" ht="14.25">
      <c r="A858" s="302" t="e">
        <f t="shared" si="183"/>
        <v>#DIV/0!</v>
      </c>
      <c r="B858" s="302" t="e">
        <f t="shared" si="184"/>
        <v>#DIV/0!</v>
      </c>
      <c r="C858" s="302" t="e">
        <f t="shared" si="185"/>
        <v>#DIV/0!</v>
      </c>
      <c r="D858" s="302"/>
      <c r="E858" s="355"/>
      <c r="F858" s="362"/>
      <c r="G858" s="305">
        <f t="shared" si="186"/>
        <v>0</v>
      </c>
      <c r="H858" s="306">
        <f t="shared" si="187"/>
        <v>0</v>
      </c>
      <c r="I858" s="364"/>
      <c r="J858" s="365"/>
      <c r="K858" s="306" t="e">
        <f t="shared" si="188"/>
        <v>#DIV/0!</v>
      </c>
      <c r="L858" s="131"/>
      <c r="M858" s="309"/>
      <c r="N858" s="310">
        <f t="shared" si="189"/>
        <v>0</v>
      </c>
      <c r="O858" s="311">
        <f t="shared" si="190"/>
        <v>0</v>
      </c>
      <c r="P858" s="312"/>
      <c r="Q858" s="313"/>
      <c r="R858" t="e">
        <f t="shared" si="182"/>
        <v>#DIV/0!</v>
      </c>
      <c r="T858" t="e">
        <f t="shared" si="191"/>
        <v>#DIV/0!</v>
      </c>
      <c r="U858" s="314" t="e">
        <f t="shared" si="192"/>
        <v>#DIV/0!</v>
      </c>
      <c r="V858" s="314" t="e">
        <f t="shared" si="193"/>
        <v>#DIV/0!</v>
      </c>
      <c r="W858" s="314" t="e">
        <f t="shared" si="194"/>
        <v>#DIV/0!</v>
      </c>
      <c r="X858" s="314" t="e">
        <f t="shared" si="195"/>
        <v>#DIV/0!</v>
      </c>
    </row>
    <row r="859" spans="1:24" ht="14.25">
      <c r="A859" s="302" t="e">
        <f t="shared" si="183"/>
        <v>#DIV/0!</v>
      </c>
      <c r="B859" s="302" t="e">
        <f t="shared" si="184"/>
        <v>#DIV/0!</v>
      </c>
      <c r="C859" s="302" t="e">
        <f t="shared" si="185"/>
        <v>#DIV/0!</v>
      </c>
      <c r="D859" s="302"/>
      <c r="E859" s="355"/>
      <c r="F859" s="362"/>
      <c r="G859" s="305">
        <f t="shared" si="186"/>
        <v>0</v>
      </c>
      <c r="H859" s="306">
        <f t="shared" si="187"/>
        <v>0</v>
      </c>
      <c r="I859" s="364"/>
      <c r="J859" s="365"/>
      <c r="K859" s="306" t="e">
        <f t="shared" si="188"/>
        <v>#DIV/0!</v>
      </c>
      <c r="L859" s="131"/>
      <c r="M859" s="309"/>
      <c r="N859" s="310">
        <f t="shared" si="189"/>
        <v>0</v>
      </c>
      <c r="O859" s="311">
        <f t="shared" si="190"/>
        <v>0</v>
      </c>
      <c r="P859" s="312"/>
      <c r="Q859" s="313"/>
      <c r="R859" t="e">
        <f t="shared" si="182"/>
        <v>#DIV/0!</v>
      </c>
      <c r="T859" t="e">
        <f t="shared" si="191"/>
        <v>#DIV/0!</v>
      </c>
      <c r="U859" s="314" t="e">
        <f t="shared" si="192"/>
        <v>#DIV/0!</v>
      </c>
      <c r="V859" s="314" t="e">
        <f t="shared" si="193"/>
        <v>#DIV/0!</v>
      </c>
      <c r="W859" s="314" t="e">
        <f t="shared" si="194"/>
        <v>#DIV/0!</v>
      </c>
      <c r="X859" s="314" t="e">
        <f t="shared" si="195"/>
        <v>#DIV/0!</v>
      </c>
    </row>
    <row r="860" spans="1:24" ht="14.25">
      <c r="A860" s="302" t="e">
        <f t="shared" si="183"/>
        <v>#DIV/0!</v>
      </c>
      <c r="B860" s="302" t="e">
        <f t="shared" si="184"/>
        <v>#DIV/0!</v>
      </c>
      <c r="C860" s="302" t="e">
        <f t="shared" si="185"/>
        <v>#DIV/0!</v>
      </c>
      <c r="D860" s="302"/>
      <c r="E860" s="355"/>
      <c r="F860" s="362"/>
      <c r="G860" s="305">
        <f t="shared" si="186"/>
        <v>0</v>
      </c>
      <c r="H860" s="306">
        <f t="shared" si="187"/>
        <v>0</v>
      </c>
      <c r="I860" s="364"/>
      <c r="J860" s="365"/>
      <c r="K860" s="306" t="e">
        <f t="shared" si="188"/>
        <v>#DIV/0!</v>
      </c>
      <c r="L860" s="131"/>
      <c r="M860" s="309"/>
      <c r="N860" s="310">
        <f t="shared" si="189"/>
        <v>0</v>
      </c>
      <c r="O860" s="311">
        <f t="shared" si="190"/>
        <v>0</v>
      </c>
      <c r="P860" s="312"/>
      <c r="Q860" s="313"/>
      <c r="R860" t="e">
        <f t="shared" si="182"/>
        <v>#DIV/0!</v>
      </c>
      <c r="T860" t="e">
        <f t="shared" si="191"/>
        <v>#DIV/0!</v>
      </c>
      <c r="U860" s="314" t="e">
        <f t="shared" si="192"/>
        <v>#DIV/0!</v>
      </c>
      <c r="V860" s="314" t="e">
        <f t="shared" si="193"/>
        <v>#DIV/0!</v>
      </c>
      <c r="W860" s="314" t="e">
        <f t="shared" si="194"/>
        <v>#DIV/0!</v>
      </c>
      <c r="X860" s="314" t="e">
        <f t="shared" si="195"/>
        <v>#DIV/0!</v>
      </c>
    </row>
    <row r="861" spans="1:24" ht="14.25">
      <c r="A861" s="302" t="e">
        <f t="shared" si="183"/>
        <v>#DIV/0!</v>
      </c>
      <c r="B861" s="302" t="e">
        <f t="shared" si="184"/>
        <v>#DIV/0!</v>
      </c>
      <c r="C861" s="302" t="e">
        <f t="shared" si="185"/>
        <v>#DIV/0!</v>
      </c>
      <c r="D861" s="302"/>
      <c r="E861" s="355"/>
      <c r="F861" s="362"/>
      <c r="G861" s="305">
        <f t="shared" si="186"/>
        <v>0</v>
      </c>
      <c r="H861" s="306">
        <f t="shared" si="187"/>
        <v>0</v>
      </c>
      <c r="I861" s="364"/>
      <c r="J861" s="365"/>
      <c r="K861" s="306" t="e">
        <f t="shared" si="188"/>
        <v>#DIV/0!</v>
      </c>
      <c r="L861" s="131"/>
      <c r="M861" s="309"/>
      <c r="N861" s="310">
        <f t="shared" si="189"/>
        <v>0</v>
      </c>
      <c r="O861" s="311">
        <f t="shared" si="190"/>
        <v>0</v>
      </c>
      <c r="P861" s="312"/>
      <c r="Q861" s="313"/>
      <c r="R861" t="e">
        <f t="shared" si="182"/>
        <v>#DIV/0!</v>
      </c>
      <c r="T861" t="e">
        <f t="shared" si="191"/>
        <v>#DIV/0!</v>
      </c>
      <c r="U861" s="314" t="e">
        <f t="shared" si="192"/>
        <v>#DIV/0!</v>
      </c>
      <c r="V861" s="314" t="e">
        <f t="shared" si="193"/>
        <v>#DIV/0!</v>
      </c>
      <c r="W861" s="314" t="e">
        <f t="shared" si="194"/>
        <v>#DIV/0!</v>
      </c>
      <c r="X861" s="314" t="e">
        <f t="shared" si="195"/>
        <v>#DIV/0!</v>
      </c>
    </row>
    <row r="862" spans="1:24" ht="14.25">
      <c r="A862" s="302" t="e">
        <f t="shared" si="183"/>
        <v>#DIV/0!</v>
      </c>
      <c r="B862" s="302" t="e">
        <f t="shared" si="184"/>
        <v>#DIV/0!</v>
      </c>
      <c r="C862" s="302" t="e">
        <f t="shared" si="185"/>
        <v>#DIV/0!</v>
      </c>
      <c r="D862" s="302"/>
      <c r="E862" s="355"/>
      <c r="F862" s="362"/>
      <c r="G862" s="305">
        <f t="shared" si="186"/>
        <v>0</v>
      </c>
      <c r="H862" s="306">
        <f t="shared" si="187"/>
        <v>0</v>
      </c>
      <c r="I862" s="364"/>
      <c r="J862" s="365"/>
      <c r="K862" s="306" t="e">
        <f t="shared" si="188"/>
        <v>#DIV/0!</v>
      </c>
      <c r="L862" s="131"/>
      <c r="M862" s="309"/>
      <c r="N862" s="310">
        <f t="shared" si="189"/>
        <v>0</v>
      </c>
      <c r="O862" s="311">
        <f t="shared" si="190"/>
        <v>0</v>
      </c>
      <c r="P862" s="312"/>
      <c r="Q862" s="313"/>
      <c r="R862" t="e">
        <f t="shared" si="182"/>
        <v>#DIV/0!</v>
      </c>
      <c r="T862" t="e">
        <f t="shared" si="191"/>
        <v>#DIV/0!</v>
      </c>
      <c r="U862" s="314" t="e">
        <f t="shared" si="192"/>
        <v>#DIV/0!</v>
      </c>
      <c r="V862" s="314" t="e">
        <f t="shared" si="193"/>
        <v>#DIV/0!</v>
      </c>
      <c r="W862" s="314" t="e">
        <f t="shared" si="194"/>
        <v>#DIV/0!</v>
      </c>
      <c r="X862" s="314" t="e">
        <f t="shared" si="195"/>
        <v>#DIV/0!</v>
      </c>
    </row>
    <row r="863" spans="1:24" ht="14.25">
      <c r="A863" s="302" t="e">
        <f t="shared" si="183"/>
        <v>#DIV/0!</v>
      </c>
      <c r="B863" s="302" t="e">
        <f t="shared" si="184"/>
        <v>#DIV/0!</v>
      </c>
      <c r="C863" s="302" t="e">
        <f t="shared" si="185"/>
        <v>#DIV/0!</v>
      </c>
      <c r="D863" s="302"/>
      <c r="E863" s="355"/>
      <c r="F863" s="362"/>
      <c r="G863" s="305">
        <f t="shared" si="186"/>
        <v>0</v>
      </c>
      <c r="H863" s="306">
        <f t="shared" si="187"/>
        <v>0</v>
      </c>
      <c r="I863" s="364"/>
      <c r="J863" s="365"/>
      <c r="K863" s="306" t="e">
        <f t="shared" si="188"/>
        <v>#DIV/0!</v>
      </c>
      <c r="L863" s="131"/>
      <c r="M863" s="309"/>
      <c r="N863" s="310">
        <f t="shared" si="189"/>
        <v>0</v>
      </c>
      <c r="O863" s="311">
        <f t="shared" si="190"/>
        <v>0</v>
      </c>
      <c r="P863" s="312"/>
      <c r="Q863" s="313"/>
      <c r="R863" t="e">
        <f t="shared" si="182"/>
        <v>#DIV/0!</v>
      </c>
      <c r="T863" t="e">
        <f t="shared" si="191"/>
        <v>#DIV/0!</v>
      </c>
      <c r="U863" s="314" t="e">
        <f t="shared" si="192"/>
        <v>#DIV/0!</v>
      </c>
      <c r="V863" s="314" t="e">
        <f t="shared" si="193"/>
        <v>#DIV/0!</v>
      </c>
      <c r="W863" s="314" t="e">
        <f t="shared" si="194"/>
        <v>#DIV/0!</v>
      </c>
      <c r="X863" s="314" t="e">
        <f t="shared" si="195"/>
        <v>#DIV/0!</v>
      </c>
    </row>
    <row r="864" spans="1:24" ht="14.25">
      <c r="A864" s="302" t="e">
        <f t="shared" si="183"/>
        <v>#DIV/0!</v>
      </c>
      <c r="B864" s="302" t="e">
        <f t="shared" si="184"/>
        <v>#DIV/0!</v>
      </c>
      <c r="C864" s="302" t="e">
        <f t="shared" si="185"/>
        <v>#DIV/0!</v>
      </c>
      <c r="D864" s="302"/>
      <c r="E864" s="355"/>
      <c r="F864" s="362"/>
      <c r="G864" s="305">
        <f t="shared" si="186"/>
        <v>0</v>
      </c>
      <c r="H864" s="306">
        <f t="shared" si="187"/>
        <v>0</v>
      </c>
      <c r="I864" s="364"/>
      <c r="J864" s="365"/>
      <c r="K864" s="306" t="e">
        <f t="shared" si="188"/>
        <v>#DIV/0!</v>
      </c>
      <c r="L864" s="131"/>
      <c r="M864" s="309"/>
      <c r="N864" s="310">
        <f t="shared" si="189"/>
        <v>0</v>
      </c>
      <c r="O864" s="311">
        <f t="shared" si="190"/>
        <v>0</v>
      </c>
      <c r="P864" s="312"/>
      <c r="Q864" s="313"/>
      <c r="R864" t="e">
        <f t="shared" si="182"/>
        <v>#DIV/0!</v>
      </c>
      <c r="T864" t="e">
        <f t="shared" si="191"/>
        <v>#DIV/0!</v>
      </c>
      <c r="U864" s="314" t="e">
        <f t="shared" si="192"/>
        <v>#DIV/0!</v>
      </c>
      <c r="V864" s="314" t="e">
        <f t="shared" si="193"/>
        <v>#DIV/0!</v>
      </c>
      <c r="W864" s="314" t="e">
        <f t="shared" si="194"/>
        <v>#DIV/0!</v>
      </c>
      <c r="X864" s="314" t="e">
        <f t="shared" si="195"/>
        <v>#DIV/0!</v>
      </c>
    </row>
    <row r="865" spans="1:24" ht="14.25">
      <c r="A865" s="302" t="e">
        <f t="shared" si="183"/>
        <v>#DIV/0!</v>
      </c>
      <c r="B865" s="302" t="e">
        <f t="shared" si="184"/>
        <v>#DIV/0!</v>
      </c>
      <c r="C865" s="302" t="e">
        <f t="shared" si="185"/>
        <v>#DIV/0!</v>
      </c>
      <c r="D865" s="302"/>
      <c r="E865" s="355"/>
      <c r="F865" s="362"/>
      <c r="G865" s="305">
        <f t="shared" si="186"/>
        <v>0</v>
      </c>
      <c r="H865" s="306">
        <f t="shared" si="187"/>
        <v>0</v>
      </c>
      <c r="I865" s="364"/>
      <c r="J865" s="365"/>
      <c r="K865" s="306" t="e">
        <f t="shared" si="188"/>
        <v>#DIV/0!</v>
      </c>
      <c r="L865" s="131"/>
      <c r="M865" s="309"/>
      <c r="N865" s="310">
        <f t="shared" si="189"/>
        <v>0</v>
      </c>
      <c r="O865" s="311">
        <f t="shared" si="190"/>
        <v>0</v>
      </c>
      <c r="P865" s="312"/>
      <c r="Q865" s="313"/>
      <c r="R865" t="e">
        <f t="shared" si="182"/>
        <v>#DIV/0!</v>
      </c>
      <c r="T865" t="e">
        <f t="shared" si="191"/>
        <v>#DIV/0!</v>
      </c>
      <c r="U865" s="314" t="e">
        <f t="shared" si="192"/>
        <v>#DIV/0!</v>
      </c>
      <c r="V865" s="314" t="e">
        <f t="shared" si="193"/>
        <v>#DIV/0!</v>
      </c>
      <c r="W865" s="314" t="e">
        <f t="shared" si="194"/>
        <v>#DIV/0!</v>
      </c>
      <c r="X865" s="314" t="e">
        <f t="shared" si="195"/>
        <v>#DIV/0!</v>
      </c>
    </row>
    <row r="866" spans="1:24" ht="14.25">
      <c r="A866" s="302" t="e">
        <f t="shared" si="183"/>
        <v>#DIV/0!</v>
      </c>
      <c r="B866" s="302" t="e">
        <f t="shared" si="184"/>
        <v>#DIV/0!</v>
      </c>
      <c r="C866" s="302" t="e">
        <f t="shared" si="185"/>
        <v>#DIV/0!</v>
      </c>
      <c r="D866" s="302"/>
      <c r="E866" s="355"/>
      <c r="F866" s="362"/>
      <c r="G866" s="305">
        <f t="shared" si="186"/>
        <v>0</v>
      </c>
      <c r="H866" s="306">
        <f t="shared" si="187"/>
        <v>0</v>
      </c>
      <c r="I866" s="364"/>
      <c r="J866" s="365"/>
      <c r="K866" s="306" t="e">
        <f t="shared" si="188"/>
        <v>#DIV/0!</v>
      </c>
      <c r="L866" s="131"/>
      <c r="M866" s="309"/>
      <c r="N866" s="310">
        <f t="shared" si="189"/>
        <v>0</v>
      </c>
      <c r="O866" s="311">
        <f t="shared" si="190"/>
        <v>0</v>
      </c>
      <c r="P866" s="312"/>
      <c r="Q866" s="313"/>
      <c r="R866" t="e">
        <f t="shared" si="182"/>
        <v>#DIV/0!</v>
      </c>
      <c r="T866" t="e">
        <f t="shared" si="191"/>
        <v>#DIV/0!</v>
      </c>
      <c r="U866" s="314" t="e">
        <f t="shared" si="192"/>
        <v>#DIV/0!</v>
      </c>
      <c r="V866" s="314" t="e">
        <f t="shared" si="193"/>
        <v>#DIV/0!</v>
      </c>
      <c r="W866" s="314" t="e">
        <f t="shared" si="194"/>
        <v>#DIV/0!</v>
      </c>
      <c r="X866" s="314" t="e">
        <f t="shared" si="195"/>
        <v>#DIV/0!</v>
      </c>
    </row>
    <row r="867" spans="1:24" ht="14.25">
      <c r="A867" s="302" t="e">
        <f t="shared" si="183"/>
        <v>#DIV/0!</v>
      </c>
      <c r="B867" s="302" t="e">
        <f t="shared" si="184"/>
        <v>#DIV/0!</v>
      </c>
      <c r="C867" s="302" t="e">
        <f t="shared" si="185"/>
        <v>#DIV/0!</v>
      </c>
      <c r="D867" s="302"/>
      <c r="E867" s="355"/>
      <c r="F867" s="362"/>
      <c r="G867" s="305">
        <f t="shared" si="186"/>
        <v>0</v>
      </c>
      <c r="H867" s="306">
        <f t="shared" si="187"/>
        <v>0</v>
      </c>
      <c r="I867" s="364"/>
      <c r="J867" s="365"/>
      <c r="K867" s="306" t="e">
        <f t="shared" si="188"/>
        <v>#DIV/0!</v>
      </c>
      <c r="L867" s="131"/>
      <c r="M867" s="309"/>
      <c r="N867" s="310">
        <f t="shared" si="189"/>
        <v>0</v>
      </c>
      <c r="O867" s="311">
        <f t="shared" si="190"/>
        <v>0</v>
      </c>
      <c r="P867" s="312"/>
      <c r="Q867" s="313"/>
      <c r="R867" t="e">
        <f aca="true" t="shared" si="196" ref="R867:R930">P867*(O867/SQRT(Q867))</f>
        <v>#DIV/0!</v>
      </c>
      <c r="T867" t="e">
        <f t="shared" si="191"/>
        <v>#DIV/0!</v>
      </c>
      <c r="U867" s="314" t="e">
        <f t="shared" si="192"/>
        <v>#DIV/0!</v>
      </c>
      <c r="V867" s="314" t="e">
        <f t="shared" si="193"/>
        <v>#DIV/0!</v>
      </c>
      <c r="W867" s="314" t="e">
        <f t="shared" si="194"/>
        <v>#DIV/0!</v>
      </c>
      <c r="X867" s="314" t="e">
        <f t="shared" si="195"/>
        <v>#DIV/0!</v>
      </c>
    </row>
    <row r="868" spans="1:24" ht="14.25">
      <c r="A868" s="302" t="e">
        <f t="shared" si="183"/>
        <v>#DIV/0!</v>
      </c>
      <c r="B868" s="302" t="e">
        <f t="shared" si="184"/>
        <v>#DIV/0!</v>
      </c>
      <c r="C868" s="302" t="e">
        <f t="shared" si="185"/>
        <v>#DIV/0!</v>
      </c>
      <c r="D868" s="302"/>
      <c r="E868" s="355"/>
      <c r="F868" s="362"/>
      <c r="G868" s="305">
        <f t="shared" si="186"/>
        <v>0</v>
      </c>
      <c r="H868" s="306">
        <f t="shared" si="187"/>
        <v>0</v>
      </c>
      <c r="I868" s="364"/>
      <c r="J868" s="365"/>
      <c r="K868" s="306" t="e">
        <f t="shared" si="188"/>
        <v>#DIV/0!</v>
      </c>
      <c r="L868" s="131"/>
      <c r="M868" s="309"/>
      <c r="N868" s="310">
        <f t="shared" si="189"/>
        <v>0</v>
      </c>
      <c r="O868" s="311">
        <f t="shared" si="190"/>
        <v>0</v>
      </c>
      <c r="P868" s="312"/>
      <c r="Q868" s="313"/>
      <c r="R868" t="e">
        <f t="shared" si="196"/>
        <v>#DIV/0!</v>
      </c>
      <c r="T868" t="e">
        <f t="shared" si="191"/>
        <v>#DIV/0!</v>
      </c>
      <c r="U868" s="314" t="e">
        <f t="shared" si="192"/>
        <v>#DIV/0!</v>
      </c>
      <c r="V868" s="314" t="e">
        <f t="shared" si="193"/>
        <v>#DIV/0!</v>
      </c>
      <c r="W868" s="314" t="e">
        <f t="shared" si="194"/>
        <v>#DIV/0!</v>
      </c>
      <c r="X868" s="314" t="e">
        <f t="shared" si="195"/>
        <v>#DIV/0!</v>
      </c>
    </row>
    <row r="869" spans="1:24" ht="14.25">
      <c r="A869" s="302" t="e">
        <f t="shared" si="183"/>
        <v>#DIV/0!</v>
      </c>
      <c r="B869" s="302" t="e">
        <f t="shared" si="184"/>
        <v>#DIV/0!</v>
      </c>
      <c r="C869" s="302" t="e">
        <f t="shared" si="185"/>
        <v>#DIV/0!</v>
      </c>
      <c r="D869" s="302"/>
      <c r="E869" s="355"/>
      <c r="F869" s="362"/>
      <c r="G869" s="305">
        <f t="shared" si="186"/>
        <v>0</v>
      </c>
      <c r="H869" s="306">
        <f t="shared" si="187"/>
        <v>0</v>
      </c>
      <c r="I869" s="364"/>
      <c r="J869" s="365"/>
      <c r="K869" s="306" t="e">
        <f t="shared" si="188"/>
        <v>#DIV/0!</v>
      </c>
      <c r="L869" s="131"/>
      <c r="M869" s="309"/>
      <c r="N869" s="310">
        <f t="shared" si="189"/>
        <v>0</v>
      </c>
      <c r="O869" s="311">
        <f t="shared" si="190"/>
        <v>0</v>
      </c>
      <c r="P869" s="312"/>
      <c r="Q869" s="313"/>
      <c r="R869" t="e">
        <f t="shared" si="196"/>
        <v>#DIV/0!</v>
      </c>
      <c r="T869" t="e">
        <f t="shared" si="191"/>
        <v>#DIV/0!</v>
      </c>
      <c r="U869" s="314" t="e">
        <f t="shared" si="192"/>
        <v>#DIV/0!</v>
      </c>
      <c r="V869" s="314" t="e">
        <f t="shared" si="193"/>
        <v>#DIV/0!</v>
      </c>
      <c r="W869" s="314" t="e">
        <f t="shared" si="194"/>
        <v>#DIV/0!</v>
      </c>
      <c r="X869" s="314" t="e">
        <f t="shared" si="195"/>
        <v>#DIV/0!</v>
      </c>
    </row>
    <row r="870" spans="1:24" ht="14.25">
      <c r="A870" s="302" t="e">
        <f t="shared" si="183"/>
        <v>#DIV/0!</v>
      </c>
      <c r="B870" s="302" t="e">
        <f t="shared" si="184"/>
        <v>#DIV/0!</v>
      </c>
      <c r="C870" s="302" t="e">
        <f t="shared" si="185"/>
        <v>#DIV/0!</v>
      </c>
      <c r="D870" s="302"/>
      <c r="E870" s="355"/>
      <c r="F870" s="362"/>
      <c r="G870" s="305">
        <f t="shared" si="186"/>
        <v>0</v>
      </c>
      <c r="H870" s="306">
        <f t="shared" si="187"/>
        <v>0</v>
      </c>
      <c r="I870" s="364"/>
      <c r="J870" s="365"/>
      <c r="K870" s="306" t="e">
        <f t="shared" si="188"/>
        <v>#DIV/0!</v>
      </c>
      <c r="L870" s="131"/>
      <c r="M870" s="309"/>
      <c r="N870" s="310">
        <f t="shared" si="189"/>
        <v>0</v>
      </c>
      <c r="O870" s="311">
        <f t="shared" si="190"/>
        <v>0</v>
      </c>
      <c r="P870" s="312"/>
      <c r="Q870" s="313"/>
      <c r="R870" t="e">
        <f t="shared" si="196"/>
        <v>#DIV/0!</v>
      </c>
      <c r="T870" t="e">
        <f t="shared" si="191"/>
        <v>#DIV/0!</v>
      </c>
      <c r="U870" s="314" t="e">
        <f t="shared" si="192"/>
        <v>#DIV/0!</v>
      </c>
      <c r="V870" s="314" t="e">
        <f t="shared" si="193"/>
        <v>#DIV/0!</v>
      </c>
      <c r="W870" s="314" t="e">
        <f t="shared" si="194"/>
        <v>#DIV/0!</v>
      </c>
      <c r="X870" s="314" t="e">
        <f t="shared" si="195"/>
        <v>#DIV/0!</v>
      </c>
    </row>
    <row r="871" spans="1:24" ht="14.25">
      <c r="A871" s="302" t="e">
        <f t="shared" si="183"/>
        <v>#DIV/0!</v>
      </c>
      <c r="B871" s="302" t="e">
        <f t="shared" si="184"/>
        <v>#DIV/0!</v>
      </c>
      <c r="C871" s="302" t="e">
        <f t="shared" si="185"/>
        <v>#DIV/0!</v>
      </c>
      <c r="D871" s="302"/>
      <c r="E871" s="355"/>
      <c r="F871" s="362"/>
      <c r="G871" s="305">
        <f t="shared" si="186"/>
        <v>0</v>
      </c>
      <c r="H871" s="306">
        <f t="shared" si="187"/>
        <v>0</v>
      </c>
      <c r="I871" s="364"/>
      <c r="J871" s="365"/>
      <c r="K871" s="306" t="e">
        <f t="shared" si="188"/>
        <v>#DIV/0!</v>
      </c>
      <c r="L871" s="131"/>
      <c r="M871" s="309"/>
      <c r="N871" s="310">
        <f t="shared" si="189"/>
        <v>0</v>
      </c>
      <c r="O871" s="311">
        <f t="shared" si="190"/>
        <v>0</v>
      </c>
      <c r="P871" s="312"/>
      <c r="Q871" s="313"/>
      <c r="R871" t="e">
        <f t="shared" si="196"/>
        <v>#DIV/0!</v>
      </c>
      <c r="T871" t="e">
        <f t="shared" si="191"/>
        <v>#DIV/0!</v>
      </c>
      <c r="U871" s="314" t="e">
        <f t="shared" si="192"/>
        <v>#DIV/0!</v>
      </c>
      <c r="V871" s="314" t="e">
        <f t="shared" si="193"/>
        <v>#DIV/0!</v>
      </c>
      <c r="W871" s="314" t="e">
        <f t="shared" si="194"/>
        <v>#DIV/0!</v>
      </c>
      <c r="X871" s="314" t="e">
        <f t="shared" si="195"/>
        <v>#DIV/0!</v>
      </c>
    </row>
    <row r="872" spans="1:24" ht="14.25">
      <c r="A872" s="302" t="e">
        <f t="shared" si="183"/>
        <v>#DIV/0!</v>
      </c>
      <c r="B872" s="302" t="e">
        <f t="shared" si="184"/>
        <v>#DIV/0!</v>
      </c>
      <c r="C872" s="302" t="e">
        <f t="shared" si="185"/>
        <v>#DIV/0!</v>
      </c>
      <c r="D872" s="302"/>
      <c r="E872" s="355"/>
      <c r="F872" s="362"/>
      <c r="G872" s="305">
        <f t="shared" si="186"/>
        <v>0</v>
      </c>
      <c r="H872" s="306">
        <f t="shared" si="187"/>
        <v>0</v>
      </c>
      <c r="I872" s="364"/>
      <c r="J872" s="365"/>
      <c r="K872" s="306" t="e">
        <f t="shared" si="188"/>
        <v>#DIV/0!</v>
      </c>
      <c r="L872" s="131"/>
      <c r="M872" s="309"/>
      <c r="N872" s="310">
        <f t="shared" si="189"/>
        <v>0</v>
      </c>
      <c r="O872" s="311">
        <f t="shared" si="190"/>
        <v>0</v>
      </c>
      <c r="P872" s="312"/>
      <c r="Q872" s="313"/>
      <c r="R872" t="e">
        <f t="shared" si="196"/>
        <v>#DIV/0!</v>
      </c>
      <c r="T872" t="e">
        <f t="shared" si="191"/>
        <v>#DIV/0!</v>
      </c>
      <c r="U872" s="314" t="e">
        <f t="shared" si="192"/>
        <v>#DIV/0!</v>
      </c>
      <c r="V872" s="314" t="e">
        <f t="shared" si="193"/>
        <v>#DIV/0!</v>
      </c>
      <c r="W872" s="314" t="e">
        <f t="shared" si="194"/>
        <v>#DIV/0!</v>
      </c>
      <c r="X872" s="314" t="e">
        <f t="shared" si="195"/>
        <v>#DIV/0!</v>
      </c>
    </row>
    <row r="873" spans="1:24" ht="14.25">
      <c r="A873" s="302" t="e">
        <f t="shared" si="183"/>
        <v>#DIV/0!</v>
      </c>
      <c r="B873" s="302" t="e">
        <f t="shared" si="184"/>
        <v>#DIV/0!</v>
      </c>
      <c r="C873" s="302" t="e">
        <f t="shared" si="185"/>
        <v>#DIV/0!</v>
      </c>
      <c r="D873" s="302"/>
      <c r="E873" s="355"/>
      <c r="F873" s="362"/>
      <c r="G873" s="305">
        <f t="shared" si="186"/>
        <v>0</v>
      </c>
      <c r="H873" s="306">
        <f t="shared" si="187"/>
        <v>0</v>
      </c>
      <c r="I873" s="364"/>
      <c r="J873" s="365"/>
      <c r="K873" s="306" t="e">
        <f t="shared" si="188"/>
        <v>#DIV/0!</v>
      </c>
      <c r="L873" s="131"/>
      <c r="M873" s="309"/>
      <c r="N873" s="310">
        <f t="shared" si="189"/>
        <v>0</v>
      </c>
      <c r="O873" s="311">
        <f t="shared" si="190"/>
        <v>0</v>
      </c>
      <c r="P873" s="312"/>
      <c r="Q873" s="313"/>
      <c r="R873" t="e">
        <f t="shared" si="196"/>
        <v>#DIV/0!</v>
      </c>
      <c r="T873" t="e">
        <f t="shared" si="191"/>
        <v>#DIV/0!</v>
      </c>
      <c r="U873" s="314" t="e">
        <f t="shared" si="192"/>
        <v>#DIV/0!</v>
      </c>
      <c r="V873" s="314" t="e">
        <f t="shared" si="193"/>
        <v>#DIV/0!</v>
      </c>
      <c r="W873" s="314" t="e">
        <f t="shared" si="194"/>
        <v>#DIV/0!</v>
      </c>
      <c r="X873" s="314" t="e">
        <f t="shared" si="195"/>
        <v>#DIV/0!</v>
      </c>
    </row>
    <row r="874" spans="1:24" ht="14.25">
      <c r="A874" s="302" t="e">
        <f t="shared" si="183"/>
        <v>#DIV/0!</v>
      </c>
      <c r="B874" s="302" t="e">
        <f t="shared" si="184"/>
        <v>#DIV/0!</v>
      </c>
      <c r="C874" s="302" t="e">
        <f t="shared" si="185"/>
        <v>#DIV/0!</v>
      </c>
      <c r="D874" s="302"/>
      <c r="E874" s="355"/>
      <c r="F874" s="362"/>
      <c r="G874" s="305">
        <f t="shared" si="186"/>
        <v>0</v>
      </c>
      <c r="H874" s="306">
        <f t="shared" si="187"/>
        <v>0</v>
      </c>
      <c r="I874" s="364"/>
      <c r="J874" s="365"/>
      <c r="K874" s="306" t="e">
        <f t="shared" si="188"/>
        <v>#DIV/0!</v>
      </c>
      <c r="L874" s="131"/>
      <c r="M874" s="309"/>
      <c r="N874" s="310">
        <f t="shared" si="189"/>
        <v>0</v>
      </c>
      <c r="O874" s="311">
        <f t="shared" si="190"/>
        <v>0</v>
      </c>
      <c r="P874" s="312"/>
      <c r="Q874" s="313"/>
      <c r="R874" t="e">
        <f t="shared" si="196"/>
        <v>#DIV/0!</v>
      </c>
      <c r="T874" t="e">
        <f t="shared" si="191"/>
        <v>#DIV/0!</v>
      </c>
      <c r="U874" s="314" t="e">
        <f t="shared" si="192"/>
        <v>#DIV/0!</v>
      </c>
      <c r="V874" s="314" t="e">
        <f t="shared" si="193"/>
        <v>#DIV/0!</v>
      </c>
      <c r="W874" s="314" t="e">
        <f t="shared" si="194"/>
        <v>#DIV/0!</v>
      </c>
      <c r="X874" s="314" t="e">
        <f t="shared" si="195"/>
        <v>#DIV/0!</v>
      </c>
    </row>
    <row r="875" spans="1:24" ht="14.25">
      <c r="A875" s="302" t="e">
        <f t="shared" si="183"/>
        <v>#DIV/0!</v>
      </c>
      <c r="B875" s="302" t="e">
        <f t="shared" si="184"/>
        <v>#DIV/0!</v>
      </c>
      <c r="C875" s="302" t="e">
        <f t="shared" si="185"/>
        <v>#DIV/0!</v>
      </c>
      <c r="D875" s="302"/>
      <c r="E875" s="355"/>
      <c r="F875" s="362"/>
      <c r="G875" s="305">
        <f t="shared" si="186"/>
        <v>0</v>
      </c>
      <c r="H875" s="306">
        <f t="shared" si="187"/>
        <v>0</v>
      </c>
      <c r="I875" s="364"/>
      <c r="J875" s="365"/>
      <c r="K875" s="306" t="e">
        <f t="shared" si="188"/>
        <v>#DIV/0!</v>
      </c>
      <c r="L875" s="131"/>
      <c r="M875" s="309"/>
      <c r="N875" s="310">
        <f t="shared" si="189"/>
        <v>0</v>
      </c>
      <c r="O875" s="311">
        <f t="shared" si="190"/>
        <v>0</v>
      </c>
      <c r="P875" s="312"/>
      <c r="Q875" s="313"/>
      <c r="R875" t="e">
        <f t="shared" si="196"/>
        <v>#DIV/0!</v>
      </c>
      <c r="T875" t="e">
        <f t="shared" si="191"/>
        <v>#DIV/0!</v>
      </c>
      <c r="U875" s="314" t="e">
        <f t="shared" si="192"/>
        <v>#DIV/0!</v>
      </c>
      <c r="V875" s="314" t="e">
        <f t="shared" si="193"/>
        <v>#DIV/0!</v>
      </c>
      <c r="W875" s="314" t="e">
        <f t="shared" si="194"/>
        <v>#DIV/0!</v>
      </c>
      <c r="X875" s="314" t="e">
        <f t="shared" si="195"/>
        <v>#DIV/0!</v>
      </c>
    </row>
    <row r="876" spans="1:24" ht="14.25">
      <c r="A876" s="302" t="e">
        <f t="shared" si="183"/>
        <v>#DIV/0!</v>
      </c>
      <c r="B876" s="302" t="e">
        <f t="shared" si="184"/>
        <v>#DIV/0!</v>
      </c>
      <c r="C876" s="302" t="e">
        <f t="shared" si="185"/>
        <v>#DIV/0!</v>
      </c>
      <c r="D876" s="302"/>
      <c r="E876" s="355"/>
      <c r="F876" s="362"/>
      <c r="G876" s="305">
        <f t="shared" si="186"/>
        <v>0</v>
      </c>
      <c r="H876" s="306">
        <f t="shared" si="187"/>
        <v>0</v>
      </c>
      <c r="I876" s="364"/>
      <c r="J876" s="365"/>
      <c r="K876" s="306" t="e">
        <f t="shared" si="188"/>
        <v>#DIV/0!</v>
      </c>
      <c r="L876" s="131"/>
      <c r="M876" s="309"/>
      <c r="N876" s="310">
        <f t="shared" si="189"/>
        <v>0</v>
      </c>
      <c r="O876" s="311">
        <f t="shared" si="190"/>
        <v>0</v>
      </c>
      <c r="P876" s="312"/>
      <c r="Q876" s="313"/>
      <c r="R876" t="e">
        <f t="shared" si="196"/>
        <v>#DIV/0!</v>
      </c>
      <c r="T876" t="e">
        <f t="shared" si="191"/>
        <v>#DIV/0!</v>
      </c>
      <c r="U876" s="314" t="e">
        <f t="shared" si="192"/>
        <v>#DIV/0!</v>
      </c>
      <c r="V876" s="314" t="e">
        <f t="shared" si="193"/>
        <v>#DIV/0!</v>
      </c>
      <c r="W876" s="314" t="e">
        <f t="shared" si="194"/>
        <v>#DIV/0!</v>
      </c>
      <c r="X876" s="314" t="e">
        <f t="shared" si="195"/>
        <v>#DIV/0!</v>
      </c>
    </row>
    <row r="877" spans="1:24" ht="14.25">
      <c r="A877" s="302" t="e">
        <f t="shared" si="183"/>
        <v>#DIV/0!</v>
      </c>
      <c r="B877" s="302" t="e">
        <f t="shared" si="184"/>
        <v>#DIV/0!</v>
      </c>
      <c r="C877" s="302" t="e">
        <f t="shared" si="185"/>
        <v>#DIV/0!</v>
      </c>
      <c r="D877" s="302"/>
      <c r="E877" s="355"/>
      <c r="F877" s="362"/>
      <c r="G877" s="305">
        <f t="shared" si="186"/>
        <v>0</v>
      </c>
      <c r="H877" s="306">
        <f t="shared" si="187"/>
        <v>0</v>
      </c>
      <c r="I877" s="364"/>
      <c r="J877" s="365"/>
      <c r="K877" s="306" t="e">
        <f t="shared" si="188"/>
        <v>#DIV/0!</v>
      </c>
      <c r="L877" s="131"/>
      <c r="M877" s="309"/>
      <c r="N877" s="310">
        <f t="shared" si="189"/>
        <v>0</v>
      </c>
      <c r="O877" s="311">
        <f t="shared" si="190"/>
        <v>0</v>
      </c>
      <c r="P877" s="312"/>
      <c r="Q877" s="313"/>
      <c r="R877" t="e">
        <f t="shared" si="196"/>
        <v>#DIV/0!</v>
      </c>
      <c r="T877" t="e">
        <f t="shared" si="191"/>
        <v>#DIV/0!</v>
      </c>
      <c r="U877" s="314" t="e">
        <f t="shared" si="192"/>
        <v>#DIV/0!</v>
      </c>
      <c r="V877" s="314" t="e">
        <f t="shared" si="193"/>
        <v>#DIV/0!</v>
      </c>
      <c r="W877" s="314" t="e">
        <f t="shared" si="194"/>
        <v>#DIV/0!</v>
      </c>
      <c r="X877" s="314" t="e">
        <f t="shared" si="195"/>
        <v>#DIV/0!</v>
      </c>
    </row>
    <row r="878" spans="1:24" ht="14.25">
      <c r="A878" s="302" t="e">
        <f t="shared" si="183"/>
        <v>#DIV/0!</v>
      </c>
      <c r="B878" s="302" t="e">
        <f t="shared" si="184"/>
        <v>#DIV/0!</v>
      </c>
      <c r="C878" s="302" t="e">
        <f t="shared" si="185"/>
        <v>#DIV/0!</v>
      </c>
      <c r="D878" s="302"/>
      <c r="E878" s="355"/>
      <c r="F878" s="362"/>
      <c r="G878" s="305">
        <f t="shared" si="186"/>
        <v>0</v>
      </c>
      <c r="H878" s="306">
        <f t="shared" si="187"/>
        <v>0</v>
      </c>
      <c r="I878" s="364"/>
      <c r="J878" s="365"/>
      <c r="K878" s="306" t="e">
        <f t="shared" si="188"/>
        <v>#DIV/0!</v>
      </c>
      <c r="L878" s="131"/>
      <c r="M878" s="309"/>
      <c r="N878" s="310">
        <f t="shared" si="189"/>
        <v>0</v>
      </c>
      <c r="O878" s="311">
        <f t="shared" si="190"/>
        <v>0</v>
      </c>
      <c r="P878" s="312"/>
      <c r="Q878" s="313"/>
      <c r="R878" t="e">
        <f t="shared" si="196"/>
        <v>#DIV/0!</v>
      </c>
      <c r="T878" t="e">
        <f t="shared" si="191"/>
        <v>#DIV/0!</v>
      </c>
      <c r="U878" s="314" t="e">
        <f t="shared" si="192"/>
        <v>#DIV/0!</v>
      </c>
      <c r="V878" s="314" t="e">
        <f t="shared" si="193"/>
        <v>#DIV/0!</v>
      </c>
      <c r="W878" s="314" t="e">
        <f t="shared" si="194"/>
        <v>#DIV/0!</v>
      </c>
      <c r="X878" s="314" t="e">
        <f t="shared" si="195"/>
        <v>#DIV/0!</v>
      </c>
    </row>
    <row r="879" spans="1:24" ht="14.25">
      <c r="A879" s="302" t="e">
        <f t="shared" si="183"/>
        <v>#DIV/0!</v>
      </c>
      <c r="B879" s="302" t="e">
        <f t="shared" si="184"/>
        <v>#DIV/0!</v>
      </c>
      <c r="C879" s="302" t="e">
        <f t="shared" si="185"/>
        <v>#DIV/0!</v>
      </c>
      <c r="D879" s="302"/>
      <c r="E879" s="355"/>
      <c r="F879" s="362"/>
      <c r="G879" s="305">
        <f t="shared" si="186"/>
        <v>0</v>
      </c>
      <c r="H879" s="306">
        <f t="shared" si="187"/>
        <v>0</v>
      </c>
      <c r="I879" s="364"/>
      <c r="J879" s="365"/>
      <c r="K879" s="306" t="e">
        <f t="shared" si="188"/>
        <v>#DIV/0!</v>
      </c>
      <c r="L879" s="131"/>
      <c r="M879" s="309"/>
      <c r="N879" s="310">
        <f t="shared" si="189"/>
        <v>0</v>
      </c>
      <c r="O879" s="311">
        <f t="shared" si="190"/>
        <v>0</v>
      </c>
      <c r="P879" s="312"/>
      <c r="Q879" s="313"/>
      <c r="R879" t="e">
        <f t="shared" si="196"/>
        <v>#DIV/0!</v>
      </c>
      <c r="T879" t="e">
        <f t="shared" si="191"/>
        <v>#DIV/0!</v>
      </c>
      <c r="U879" s="314" t="e">
        <f t="shared" si="192"/>
        <v>#DIV/0!</v>
      </c>
      <c r="V879" s="314" t="e">
        <f t="shared" si="193"/>
        <v>#DIV/0!</v>
      </c>
      <c r="W879" s="314" t="e">
        <f t="shared" si="194"/>
        <v>#DIV/0!</v>
      </c>
      <c r="X879" s="314" t="e">
        <f t="shared" si="195"/>
        <v>#DIV/0!</v>
      </c>
    </row>
    <row r="880" spans="1:24" ht="14.25">
      <c r="A880" s="302" t="e">
        <f t="shared" si="183"/>
        <v>#DIV/0!</v>
      </c>
      <c r="B880" s="302" t="e">
        <f t="shared" si="184"/>
        <v>#DIV/0!</v>
      </c>
      <c r="C880" s="302" t="e">
        <f t="shared" si="185"/>
        <v>#DIV/0!</v>
      </c>
      <c r="D880" s="302"/>
      <c r="E880" s="355"/>
      <c r="F880" s="362"/>
      <c r="G880" s="305">
        <f t="shared" si="186"/>
        <v>0</v>
      </c>
      <c r="H880" s="306">
        <f t="shared" si="187"/>
        <v>0</v>
      </c>
      <c r="I880" s="364"/>
      <c r="J880" s="365"/>
      <c r="K880" s="306" t="e">
        <f t="shared" si="188"/>
        <v>#DIV/0!</v>
      </c>
      <c r="L880" s="131"/>
      <c r="M880" s="309"/>
      <c r="N880" s="310">
        <f t="shared" si="189"/>
        <v>0</v>
      </c>
      <c r="O880" s="311">
        <f t="shared" si="190"/>
        <v>0</v>
      </c>
      <c r="P880" s="312"/>
      <c r="Q880" s="313"/>
      <c r="R880" t="e">
        <f t="shared" si="196"/>
        <v>#DIV/0!</v>
      </c>
      <c r="T880" t="e">
        <f t="shared" si="191"/>
        <v>#DIV/0!</v>
      </c>
      <c r="U880" s="314" t="e">
        <f t="shared" si="192"/>
        <v>#DIV/0!</v>
      </c>
      <c r="V880" s="314" t="e">
        <f t="shared" si="193"/>
        <v>#DIV/0!</v>
      </c>
      <c r="W880" s="314" t="e">
        <f t="shared" si="194"/>
        <v>#DIV/0!</v>
      </c>
      <c r="X880" s="314" t="e">
        <f t="shared" si="195"/>
        <v>#DIV/0!</v>
      </c>
    </row>
    <row r="881" spans="1:24" ht="14.25">
      <c r="A881" s="302" t="e">
        <f t="shared" si="183"/>
        <v>#DIV/0!</v>
      </c>
      <c r="B881" s="302" t="e">
        <f t="shared" si="184"/>
        <v>#DIV/0!</v>
      </c>
      <c r="C881" s="302" t="e">
        <f t="shared" si="185"/>
        <v>#DIV/0!</v>
      </c>
      <c r="D881" s="302"/>
      <c r="E881" s="355"/>
      <c r="F881" s="362"/>
      <c r="G881" s="305">
        <f t="shared" si="186"/>
        <v>0</v>
      </c>
      <c r="H881" s="306">
        <f t="shared" si="187"/>
        <v>0</v>
      </c>
      <c r="I881" s="364"/>
      <c r="J881" s="365"/>
      <c r="K881" s="306" t="e">
        <f t="shared" si="188"/>
        <v>#DIV/0!</v>
      </c>
      <c r="L881" s="131"/>
      <c r="M881" s="309"/>
      <c r="N881" s="310">
        <f t="shared" si="189"/>
        <v>0</v>
      </c>
      <c r="O881" s="311">
        <f t="shared" si="190"/>
        <v>0</v>
      </c>
      <c r="P881" s="312"/>
      <c r="Q881" s="313"/>
      <c r="R881" t="e">
        <f t="shared" si="196"/>
        <v>#DIV/0!</v>
      </c>
      <c r="T881" t="e">
        <f t="shared" si="191"/>
        <v>#DIV/0!</v>
      </c>
      <c r="U881" s="314" t="e">
        <f t="shared" si="192"/>
        <v>#DIV/0!</v>
      </c>
      <c r="V881" s="314" t="e">
        <f t="shared" si="193"/>
        <v>#DIV/0!</v>
      </c>
      <c r="W881" s="314" t="e">
        <f t="shared" si="194"/>
        <v>#DIV/0!</v>
      </c>
      <c r="X881" s="314" t="e">
        <f t="shared" si="195"/>
        <v>#DIV/0!</v>
      </c>
    </row>
    <row r="882" spans="1:24" ht="14.25">
      <c r="A882" s="302" t="e">
        <f t="shared" si="183"/>
        <v>#DIV/0!</v>
      </c>
      <c r="B882" s="302" t="e">
        <f t="shared" si="184"/>
        <v>#DIV/0!</v>
      </c>
      <c r="C882" s="302" t="e">
        <f t="shared" si="185"/>
        <v>#DIV/0!</v>
      </c>
      <c r="D882" s="302"/>
      <c r="E882" s="355"/>
      <c r="F882" s="362"/>
      <c r="G882" s="305">
        <f t="shared" si="186"/>
        <v>0</v>
      </c>
      <c r="H882" s="306">
        <f t="shared" si="187"/>
        <v>0</v>
      </c>
      <c r="I882" s="364"/>
      <c r="J882" s="365"/>
      <c r="K882" s="306" t="e">
        <f t="shared" si="188"/>
        <v>#DIV/0!</v>
      </c>
      <c r="L882" s="131"/>
      <c r="M882" s="309"/>
      <c r="N882" s="310">
        <f t="shared" si="189"/>
        <v>0</v>
      </c>
      <c r="O882" s="311">
        <f t="shared" si="190"/>
        <v>0</v>
      </c>
      <c r="P882" s="312"/>
      <c r="Q882" s="313"/>
      <c r="R882" t="e">
        <f t="shared" si="196"/>
        <v>#DIV/0!</v>
      </c>
      <c r="T882" t="e">
        <f t="shared" si="191"/>
        <v>#DIV/0!</v>
      </c>
      <c r="U882" s="314" t="e">
        <f t="shared" si="192"/>
        <v>#DIV/0!</v>
      </c>
      <c r="V882" s="314" t="e">
        <f t="shared" si="193"/>
        <v>#DIV/0!</v>
      </c>
      <c r="W882" s="314" t="e">
        <f t="shared" si="194"/>
        <v>#DIV/0!</v>
      </c>
      <c r="X882" s="314" t="e">
        <f t="shared" si="195"/>
        <v>#DIV/0!</v>
      </c>
    </row>
    <row r="883" spans="1:24" ht="14.25">
      <c r="A883" s="302" t="e">
        <f t="shared" si="183"/>
        <v>#DIV/0!</v>
      </c>
      <c r="B883" s="302" t="e">
        <f t="shared" si="184"/>
        <v>#DIV/0!</v>
      </c>
      <c r="C883" s="302" t="e">
        <f t="shared" si="185"/>
        <v>#DIV/0!</v>
      </c>
      <c r="D883" s="302"/>
      <c r="E883" s="355"/>
      <c r="F883" s="362"/>
      <c r="G883" s="305">
        <f t="shared" si="186"/>
        <v>0</v>
      </c>
      <c r="H883" s="306">
        <f t="shared" si="187"/>
        <v>0</v>
      </c>
      <c r="I883" s="364"/>
      <c r="J883" s="365"/>
      <c r="K883" s="306" t="e">
        <f t="shared" si="188"/>
        <v>#DIV/0!</v>
      </c>
      <c r="L883" s="131"/>
      <c r="M883" s="309"/>
      <c r="N883" s="310">
        <f t="shared" si="189"/>
        <v>0</v>
      </c>
      <c r="O883" s="311">
        <f t="shared" si="190"/>
        <v>0</v>
      </c>
      <c r="P883" s="312"/>
      <c r="Q883" s="313"/>
      <c r="R883" t="e">
        <f t="shared" si="196"/>
        <v>#DIV/0!</v>
      </c>
      <c r="T883" t="e">
        <f t="shared" si="191"/>
        <v>#DIV/0!</v>
      </c>
      <c r="U883" s="314" t="e">
        <f t="shared" si="192"/>
        <v>#DIV/0!</v>
      </c>
      <c r="V883" s="314" t="e">
        <f t="shared" si="193"/>
        <v>#DIV/0!</v>
      </c>
      <c r="W883" s="314" t="e">
        <f t="shared" si="194"/>
        <v>#DIV/0!</v>
      </c>
      <c r="X883" s="314" t="e">
        <f t="shared" si="195"/>
        <v>#DIV/0!</v>
      </c>
    </row>
    <row r="884" spans="1:24" ht="14.25">
      <c r="A884" s="302" t="e">
        <f t="shared" si="183"/>
        <v>#DIV/0!</v>
      </c>
      <c r="B884" s="302" t="e">
        <f t="shared" si="184"/>
        <v>#DIV/0!</v>
      </c>
      <c r="C884" s="302" t="e">
        <f t="shared" si="185"/>
        <v>#DIV/0!</v>
      </c>
      <c r="D884" s="302"/>
      <c r="E884" s="355"/>
      <c r="F884" s="362"/>
      <c r="G884" s="305">
        <f t="shared" si="186"/>
        <v>0</v>
      </c>
      <c r="H884" s="306">
        <f t="shared" si="187"/>
        <v>0</v>
      </c>
      <c r="I884" s="364"/>
      <c r="J884" s="365"/>
      <c r="K884" s="306" t="e">
        <f t="shared" si="188"/>
        <v>#DIV/0!</v>
      </c>
      <c r="L884" s="131"/>
      <c r="M884" s="309"/>
      <c r="N884" s="310">
        <f t="shared" si="189"/>
        <v>0</v>
      </c>
      <c r="O884" s="311">
        <f t="shared" si="190"/>
        <v>0</v>
      </c>
      <c r="P884" s="312"/>
      <c r="Q884" s="313"/>
      <c r="R884" t="e">
        <f t="shared" si="196"/>
        <v>#DIV/0!</v>
      </c>
      <c r="T884" t="e">
        <f t="shared" si="191"/>
        <v>#DIV/0!</v>
      </c>
      <c r="U884" s="314" t="e">
        <f t="shared" si="192"/>
        <v>#DIV/0!</v>
      </c>
      <c r="V884" s="314" t="e">
        <f t="shared" si="193"/>
        <v>#DIV/0!</v>
      </c>
      <c r="W884" s="314" t="e">
        <f t="shared" si="194"/>
        <v>#DIV/0!</v>
      </c>
      <c r="X884" s="314" t="e">
        <f t="shared" si="195"/>
        <v>#DIV/0!</v>
      </c>
    </row>
    <row r="885" spans="1:24" ht="14.25">
      <c r="A885" s="302" t="e">
        <f t="shared" si="183"/>
        <v>#DIV/0!</v>
      </c>
      <c r="B885" s="302" t="e">
        <f t="shared" si="184"/>
        <v>#DIV/0!</v>
      </c>
      <c r="C885" s="302" t="e">
        <f t="shared" si="185"/>
        <v>#DIV/0!</v>
      </c>
      <c r="D885" s="302"/>
      <c r="E885" s="355"/>
      <c r="F885" s="362"/>
      <c r="G885" s="305">
        <f t="shared" si="186"/>
        <v>0</v>
      </c>
      <c r="H885" s="306">
        <f t="shared" si="187"/>
        <v>0</v>
      </c>
      <c r="I885" s="364"/>
      <c r="J885" s="365"/>
      <c r="K885" s="306" t="e">
        <f t="shared" si="188"/>
        <v>#DIV/0!</v>
      </c>
      <c r="L885" s="131"/>
      <c r="M885" s="309"/>
      <c r="N885" s="310">
        <f t="shared" si="189"/>
        <v>0</v>
      </c>
      <c r="O885" s="311">
        <f t="shared" si="190"/>
        <v>0</v>
      </c>
      <c r="P885" s="312"/>
      <c r="Q885" s="313"/>
      <c r="R885" t="e">
        <f t="shared" si="196"/>
        <v>#DIV/0!</v>
      </c>
      <c r="T885" t="e">
        <f t="shared" si="191"/>
        <v>#DIV/0!</v>
      </c>
      <c r="U885" s="314" t="e">
        <f t="shared" si="192"/>
        <v>#DIV/0!</v>
      </c>
      <c r="V885" s="314" t="e">
        <f t="shared" si="193"/>
        <v>#DIV/0!</v>
      </c>
      <c r="W885" s="314" t="e">
        <f t="shared" si="194"/>
        <v>#DIV/0!</v>
      </c>
      <c r="X885" s="314" t="e">
        <f t="shared" si="195"/>
        <v>#DIV/0!</v>
      </c>
    </row>
    <row r="886" spans="1:24" ht="14.25">
      <c r="A886" s="302" t="e">
        <f t="shared" si="183"/>
        <v>#DIV/0!</v>
      </c>
      <c r="B886" s="302" t="e">
        <f t="shared" si="184"/>
        <v>#DIV/0!</v>
      </c>
      <c r="C886" s="302" t="e">
        <f t="shared" si="185"/>
        <v>#DIV/0!</v>
      </c>
      <c r="D886" s="302"/>
      <c r="E886" s="355"/>
      <c r="F886" s="362"/>
      <c r="G886" s="305">
        <f t="shared" si="186"/>
        <v>0</v>
      </c>
      <c r="H886" s="306">
        <f t="shared" si="187"/>
        <v>0</v>
      </c>
      <c r="I886" s="364"/>
      <c r="J886" s="365"/>
      <c r="K886" s="306" t="e">
        <f t="shared" si="188"/>
        <v>#DIV/0!</v>
      </c>
      <c r="L886" s="131"/>
      <c r="M886" s="309"/>
      <c r="N886" s="310">
        <f t="shared" si="189"/>
        <v>0</v>
      </c>
      <c r="O886" s="311">
        <f t="shared" si="190"/>
        <v>0</v>
      </c>
      <c r="P886" s="312"/>
      <c r="Q886" s="313"/>
      <c r="R886" t="e">
        <f t="shared" si="196"/>
        <v>#DIV/0!</v>
      </c>
      <c r="T886" t="e">
        <f t="shared" si="191"/>
        <v>#DIV/0!</v>
      </c>
      <c r="U886" s="314" t="e">
        <f t="shared" si="192"/>
        <v>#DIV/0!</v>
      </c>
      <c r="V886" s="314" t="e">
        <f t="shared" si="193"/>
        <v>#DIV/0!</v>
      </c>
      <c r="W886" s="314" t="e">
        <f t="shared" si="194"/>
        <v>#DIV/0!</v>
      </c>
      <c r="X886" s="314" t="e">
        <f t="shared" si="195"/>
        <v>#DIV/0!</v>
      </c>
    </row>
    <row r="887" spans="1:24" ht="14.25">
      <c r="A887" s="302" t="e">
        <f t="shared" si="183"/>
        <v>#DIV/0!</v>
      </c>
      <c r="B887" s="302" t="e">
        <f t="shared" si="184"/>
        <v>#DIV/0!</v>
      </c>
      <c r="C887" s="302" t="e">
        <f t="shared" si="185"/>
        <v>#DIV/0!</v>
      </c>
      <c r="D887" s="302"/>
      <c r="E887" s="355"/>
      <c r="F887" s="362"/>
      <c r="G887" s="305">
        <f t="shared" si="186"/>
        <v>0</v>
      </c>
      <c r="H887" s="306">
        <f t="shared" si="187"/>
        <v>0</v>
      </c>
      <c r="I887" s="364"/>
      <c r="J887" s="365"/>
      <c r="K887" s="306" t="e">
        <f t="shared" si="188"/>
        <v>#DIV/0!</v>
      </c>
      <c r="L887" s="131"/>
      <c r="M887" s="309"/>
      <c r="N887" s="310">
        <f t="shared" si="189"/>
        <v>0</v>
      </c>
      <c r="O887" s="311">
        <f t="shared" si="190"/>
        <v>0</v>
      </c>
      <c r="P887" s="312"/>
      <c r="Q887" s="313"/>
      <c r="R887" t="e">
        <f t="shared" si="196"/>
        <v>#DIV/0!</v>
      </c>
      <c r="T887" t="e">
        <f t="shared" si="191"/>
        <v>#DIV/0!</v>
      </c>
      <c r="U887" s="314" t="e">
        <f t="shared" si="192"/>
        <v>#DIV/0!</v>
      </c>
      <c r="V887" s="314" t="e">
        <f t="shared" si="193"/>
        <v>#DIV/0!</v>
      </c>
      <c r="W887" s="314" t="e">
        <f t="shared" si="194"/>
        <v>#DIV/0!</v>
      </c>
      <c r="X887" s="314" t="e">
        <f t="shared" si="195"/>
        <v>#DIV/0!</v>
      </c>
    </row>
    <row r="888" spans="1:24" ht="14.25">
      <c r="A888" s="302" t="e">
        <f t="shared" si="183"/>
        <v>#DIV/0!</v>
      </c>
      <c r="B888" s="302" t="e">
        <f t="shared" si="184"/>
        <v>#DIV/0!</v>
      </c>
      <c r="C888" s="302" t="e">
        <f t="shared" si="185"/>
        <v>#DIV/0!</v>
      </c>
      <c r="D888" s="302"/>
      <c r="E888" s="355"/>
      <c r="F888" s="362"/>
      <c r="G888" s="305">
        <f t="shared" si="186"/>
        <v>0</v>
      </c>
      <c r="H888" s="306">
        <f t="shared" si="187"/>
        <v>0</v>
      </c>
      <c r="I888" s="364"/>
      <c r="J888" s="365"/>
      <c r="K888" s="306" t="e">
        <f t="shared" si="188"/>
        <v>#DIV/0!</v>
      </c>
      <c r="L888" s="131"/>
      <c r="M888" s="309"/>
      <c r="N888" s="310">
        <f t="shared" si="189"/>
        <v>0</v>
      </c>
      <c r="O888" s="311">
        <f t="shared" si="190"/>
        <v>0</v>
      </c>
      <c r="P888" s="312"/>
      <c r="Q888" s="313"/>
      <c r="R888" t="e">
        <f t="shared" si="196"/>
        <v>#DIV/0!</v>
      </c>
      <c r="T888" t="e">
        <f t="shared" si="191"/>
        <v>#DIV/0!</v>
      </c>
      <c r="U888" s="314" t="e">
        <f t="shared" si="192"/>
        <v>#DIV/0!</v>
      </c>
      <c r="V888" s="314" t="e">
        <f t="shared" si="193"/>
        <v>#DIV/0!</v>
      </c>
      <c r="W888" s="314" t="e">
        <f t="shared" si="194"/>
        <v>#DIV/0!</v>
      </c>
      <c r="X888" s="314" t="e">
        <f t="shared" si="195"/>
        <v>#DIV/0!</v>
      </c>
    </row>
    <row r="889" spans="1:24" ht="14.25">
      <c r="A889" s="302" t="e">
        <f t="shared" si="183"/>
        <v>#DIV/0!</v>
      </c>
      <c r="B889" s="302" t="e">
        <f t="shared" si="184"/>
        <v>#DIV/0!</v>
      </c>
      <c r="C889" s="302" t="e">
        <f t="shared" si="185"/>
        <v>#DIV/0!</v>
      </c>
      <c r="D889" s="302"/>
      <c r="E889" s="355"/>
      <c r="F889" s="362"/>
      <c r="G889" s="305">
        <f t="shared" si="186"/>
        <v>0</v>
      </c>
      <c r="H889" s="306">
        <f t="shared" si="187"/>
        <v>0</v>
      </c>
      <c r="I889" s="364"/>
      <c r="J889" s="365"/>
      <c r="K889" s="306" t="e">
        <f t="shared" si="188"/>
        <v>#DIV/0!</v>
      </c>
      <c r="L889" s="131"/>
      <c r="M889" s="309"/>
      <c r="N889" s="310">
        <f t="shared" si="189"/>
        <v>0</v>
      </c>
      <c r="O889" s="311">
        <f t="shared" si="190"/>
        <v>0</v>
      </c>
      <c r="P889" s="312"/>
      <c r="Q889" s="313"/>
      <c r="R889" t="e">
        <f t="shared" si="196"/>
        <v>#DIV/0!</v>
      </c>
      <c r="T889" t="e">
        <f t="shared" si="191"/>
        <v>#DIV/0!</v>
      </c>
      <c r="U889" s="314" t="e">
        <f t="shared" si="192"/>
        <v>#DIV/0!</v>
      </c>
      <c r="V889" s="314" t="e">
        <f t="shared" si="193"/>
        <v>#DIV/0!</v>
      </c>
      <c r="W889" s="314" t="e">
        <f t="shared" si="194"/>
        <v>#DIV/0!</v>
      </c>
      <c r="X889" s="314" t="e">
        <f t="shared" si="195"/>
        <v>#DIV/0!</v>
      </c>
    </row>
    <row r="890" spans="1:24" ht="14.25">
      <c r="A890" s="302" t="e">
        <f t="shared" si="183"/>
        <v>#DIV/0!</v>
      </c>
      <c r="B890" s="302" t="e">
        <f t="shared" si="184"/>
        <v>#DIV/0!</v>
      </c>
      <c r="C890" s="302" t="e">
        <f t="shared" si="185"/>
        <v>#DIV/0!</v>
      </c>
      <c r="D890" s="302"/>
      <c r="E890" s="355"/>
      <c r="F890" s="362"/>
      <c r="G890" s="305">
        <f t="shared" si="186"/>
        <v>0</v>
      </c>
      <c r="H890" s="306">
        <f t="shared" si="187"/>
        <v>0</v>
      </c>
      <c r="I890" s="364"/>
      <c r="J890" s="365"/>
      <c r="K890" s="306" t="e">
        <f t="shared" si="188"/>
        <v>#DIV/0!</v>
      </c>
      <c r="L890" s="131"/>
      <c r="M890" s="309"/>
      <c r="N890" s="310">
        <f t="shared" si="189"/>
        <v>0</v>
      </c>
      <c r="O890" s="311">
        <f t="shared" si="190"/>
        <v>0</v>
      </c>
      <c r="P890" s="312"/>
      <c r="Q890" s="313"/>
      <c r="R890" t="e">
        <f t="shared" si="196"/>
        <v>#DIV/0!</v>
      </c>
      <c r="T890" t="e">
        <f t="shared" si="191"/>
        <v>#DIV/0!</v>
      </c>
      <c r="U890" s="314" t="e">
        <f t="shared" si="192"/>
        <v>#DIV/0!</v>
      </c>
      <c r="V890" s="314" t="e">
        <f t="shared" si="193"/>
        <v>#DIV/0!</v>
      </c>
      <c r="W890" s="314" t="e">
        <f t="shared" si="194"/>
        <v>#DIV/0!</v>
      </c>
      <c r="X890" s="314" t="e">
        <f t="shared" si="195"/>
        <v>#DIV/0!</v>
      </c>
    </row>
    <row r="891" spans="1:24" ht="14.25">
      <c r="A891" s="302" t="e">
        <f t="shared" si="183"/>
        <v>#DIV/0!</v>
      </c>
      <c r="B891" s="302" t="e">
        <f t="shared" si="184"/>
        <v>#DIV/0!</v>
      </c>
      <c r="C891" s="302" t="e">
        <f t="shared" si="185"/>
        <v>#DIV/0!</v>
      </c>
      <c r="D891" s="302"/>
      <c r="E891" s="355"/>
      <c r="F891" s="362"/>
      <c r="G891" s="305">
        <f t="shared" si="186"/>
        <v>0</v>
      </c>
      <c r="H891" s="306">
        <f t="shared" si="187"/>
        <v>0</v>
      </c>
      <c r="I891" s="364"/>
      <c r="J891" s="365"/>
      <c r="K891" s="306" t="e">
        <f t="shared" si="188"/>
        <v>#DIV/0!</v>
      </c>
      <c r="L891" s="131"/>
      <c r="M891" s="309"/>
      <c r="N891" s="310">
        <f t="shared" si="189"/>
        <v>0</v>
      </c>
      <c r="O891" s="311">
        <f t="shared" si="190"/>
        <v>0</v>
      </c>
      <c r="P891" s="312"/>
      <c r="Q891" s="313"/>
      <c r="R891" t="e">
        <f t="shared" si="196"/>
        <v>#DIV/0!</v>
      </c>
      <c r="T891" t="e">
        <f t="shared" si="191"/>
        <v>#DIV/0!</v>
      </c>
      <c r="U891" s="314" t="e">
        <f t="shared" si="192"/>
        <v>#DIV/0!</v>
      </c>
      <c r="V891" s="314" t="e">
        <f t="shared" si="193"/>
        <v>#DIV/0!</v>
      </c>
      <c r="W891" s="314" t="e">
        <f t="shared" si="194"/>
        <v>#DIV/0!</v>
      </c>
      <c r="X891" s="314" t="e">
        <f t="shared" si="195"/>
        <v>#DIV/0!</v>
      </c>
    </row>
    <row r="892" spans="1:24" ht="14.25">
      <c r="A892" s="302" t="e">
        <f t="shared" si="183"/>
        <v>#DIV/0!</v>
      </c>
      <c r="B892" s="302" t="e">
        <f t="shared" si="184"/>
        <v>#DIV/0!</v>
      </c>
      <c r="C892" s="302" t="e">
        <f t="shared" si="185"/>
        <v>#DIV/0!</v>
      </c>
      <c r="D892" s="302"/>
      <c r="E892" s="355"/>
      <c r="F892" s="362"/>
      <c r="G892" s="305">
        <f t="shared" si="186"/>
        <v>0</v>
      </c>
      <c r="H892" s="306">
        <f t="shared" si="187"/>
        <v>0</v>
      </c>
      <c r="I892" s="364"/>
      <c r="J892" s="365"/>
      <c r="K892" s="306" t="e">
        <f t="shared" si="188"/>
        <v>#DIV/0!</v>
      </c>
      <c r="L892" s="131"/>
      <c r="M892" s="309"/>
      <c r="N892" s="310">
        <f t="shared" si="189"/>
        <v>0</v>
      </c>
      <c r="O892" s="311">
        <f t="shared" si="190"/>
        <v>0</v>
      </c>
      <c r="P892" s="312"/>
      <c r="Q892" s="313"/>
      <c r="R892" t="e">
        <f t="shared" si="196"/>
        <v>#DIV/0!</v>
      </c>
      <c r="T892" t="e">
        <f t="shared" si="191"/>
        <v>#DIV/0!</v>
      </c>
      <c r="U892" s="314" t="e">
        <f t="shared" si="192"/>
        <v>#DIV/0!</v>
      </c>
      <c r="V892" s="314" t="e">
        <f t="shared" si="193"/>
        <v>#DIV/0!</v>
      </c>
      <c r="W892" s="314" t="e">
        <f t="shared" si="194"/>
        <v>#DIV/0!</v>
      </c>
      <c r="X892" s="314" t="e">
        <f t="shared" si="195"/>
        <v>#DIV/0!</v>
      </c>
    </row>
    <row r="893" spans="1:24" ht="14.25">
      <c r="A893" s="302" t="e">
        <f t="shared" si="183"/>
        <v>#DIV/0!</v>
      </c>
      <c r="B893" s="302" t="e">
        <f t="shared" si="184"/>
        <v>#DIV/0!</v>
      </c>
      <c r="C893" s="302" t="e">
        <f t="shared" si="185"/>
        <v>#DIV/0!</v>
      </c>
      <c r="D893" s="302"/>
      <c r="E893" s="355"/>
      <c r="F893" s="362"/>
      <c r="G893" s="305">
        <f t="shared" si="186"/>
        <v>0</v>
      </c>
      <c r="H893" s="306">
        <f t="shared" si="187"/>
        <v>0</v>
      </c>
      <c r="I893" s="364"/>
      <c r="J893" s="365"/>
      <c r="K893" s="306" t="e">
        <f t="shared" si="188"/>
        <v>#DIV/0!</v>
      </c>
      <c r="L893" s="131"/>
      <c r="M893" s="309"/>
      <c r="N893" s="310">
        <f t="shared" si="189"/>
        <v>0</v>
      </c>
      <c r="O893" s="311">
        <f t="shared" si="190"/>
        <v>0</v>
      </c>
      <c r="P893" s="312"/>
      <c r="Q893" s="313"/>
      <c r="R893" t="e">
        <f t="shared" si="196"/>
        <v>#DIV/0!</v>
      </c>
      <c r="T893" t="e">
        <f t="shared" si="191"/>
        <v>#DIV/0!</v>
      </c>
      <c r="U893" s="314" t="e">
        <f t="shared" si="192"/>
        <v>#DIV/0!</v>
      </c>
      <c r="V893" s="314" t="e">
        <f t="shared" si="193"/>
        <v>#DIV/0!</v>
      </c>
      <c r="W893" s="314" t="e">
        <f t="shared" si="194"/>
        <v>#DIV/0!</v>
      </c>
      <c r="X893" s="314" t="e">
        <f t="shared" si="195"/>
        <v>#DIV/0!</v>
      </c>
    </row>
    <row r="894" spans="1:24" ht="14.25">
      <c r="A894" s="302" t="e">
        <f t="shared" si="183"/>
        <v>#DIV/0!</v>
      </c>
      <c r="B894" s="302" t="e">
        <f t="shared" si="184"/>
        <v>#DIV/0!</v>
      </c>
      <c r="C894" s="302" t="e">
        <f t="shared" si="185"/>
        <v>#DIV/0!</v>
      </c>
      <c r="D894" s="302"/>
      <c r="E894" s="355"/>
      <c r="F894" s="362"/>
      <c r="G894" s="305">
        <f t="shared" si="186"/>
        <v>0</v>
      </c>
      <c r="H894" s="306">
        <f t="shared" si="187"/>
        <v>0</v>
      </c>
      <c r="I894" s="364"/>
      <c r="J894" s="365"/>
      <c r="K894" s="306" t="e">
        <f t="shared" si="188"/>
        <v>#DIV/0!</v>
      </c>
      <c r="L894" s="131"/>
      <c r="M894" s="309"/>
      <c r="N894" s="310">
        <f t="shared" si="189"/>
        <v>0</v>
      </c>
      <c r="O894" s="311">
        <f t="shared" si="190"/>
        <v>0</v>
      </c>
      <c r="P894" s="312"/>
      <c r="Q894" s="313"/>
      <c r="R894" t="e">
        <f t="shared" si="196"/>
        <v>#DIV/0!</v>
      </c>
      <c r="T894" t="e">
        <f t="shared" si="191"/>
        <v>#DIV/0!</v>
      </c>
      <c r="U894" s="314" t="e">
        <f t="shared" si="192"/>
        <v>#DIV/0!</v>
      </c>
      <c r="V894" s="314" t="e">
        <f t="shared" si="193"/>
        <v>#DIV/0!</v>
      </c>
      <c r="W894" s="314" t="e">
        <f t="shared" si="194"/>
        <v>#DIV/0!</v>
      </c>
      <c r="X894" s="314" t="e">
        <f t="shared" si="195"/>
        <v>#DIV/0!</v>
      </c>
    </row>
    <row r="895" spans="1:24" ht="14.25">
      <c r="A895" s="302" t="e">
        <f t="shared" si="183"/>
        <v>#DIV/0!</v>
      </c>
      <c r="B895" s="302" t="e">
        <f t="shared" si="184"/>
        <v>#DIV/0!</v>
      </c>
      <c r="C895" s="302" t="e">
        <f t="shared" si="185"/>
        <v>#DIV/0!</v>
      </c>
      <c r="D895" s="302"/>
      <c r="E895" s="355"/>
      <c r="F895" s="362"/>
      <c r="G895" s="305">
        <f t="shared" si="186"/>
        <v>0</v>
      </c>
      <c r="H895" s="306">
        <f t="shared" si="187"/>
        <v>0</v>
      </c>
      <c r="I895" s="364"/>
      <c r="J895" s="365"/>
      <c r="K895" s="306" t="e">
        <f t="shared" si="188"/>
        <v>#DIV/0!</v>
      </c>
      <c r="L895" s="131"/>
      <c r="M895" s="309"/>
      <c r="N895" s="310">
        <f t="shared" si="189"/>
        <v>0</v>
      </c>
      <c r="O895" s="311">
        <f t="shared" si="190"/>
        <v>0</v>
      </c>
      <c r="P895" s="312"/>
      <c r="Q895" s="313"/>
      <c r="R895" t="e">
        <f t="shared" si="196"/>
        <v>#DIV/0!</v>
      </c>
      <c r="T895" t="e">
        <f t="shared" si="191"/>
        <v>#DIV/0!</v>
      </c>
      <c r="U895" s="314" t="e">
        <f t="shared" si="192"/>
        <v>#DIV/0!</v>
      </c>
      <c r="V895" s="314" t="e">
        <f t="shared" si="193"/>
        <v>#DIV/0!</v>
      </c>
      <c r="W895" s="314" t="e">
        <f t="shared" si="194"/>
        <v>#DIV/0!</v>
      </c>
      <c r="X895" s="314" t="e">
        <f t="shared" si="195"/>
        <v>#DIV/0!</v>
      </c>
    </row>
    <row r="896" spans="1:24" ht="14.25">
      <c r="A896" s="302" t="e">
        <f t="shared" si="183"/>
        <v>#DIV/0!</v>
      </c>
      <c r="B896" s="302" t="e">
        <f t="shared" si="184"/>
        <v>#DIV/0!</v>
      </c>
      <c r="C896" s="302" t="e">
        <f t="shared" si="185"/>
        <v>#DIV/0!</v>
      </c>
      <c r="D896" s="302"/>
      <c r="E896" s="355"/>
      <c r="F896" s="362"/>
      <c r="G896" s="305">
        <f t="shared" si="186"/>
        <v>0</v>
      </c>
      <c r="H896" s="306">
        <f t="shared" si="187"/>
        <v>0</v>
      </c>
      <c r="I896" s="364"/>
      <c r="J896" s="365"/>
      <c r="K896" s="306" t="e">
        <f t="shared" si="188"/>
        <v>#DIV/0!</v>
      </c>
      <c r="L896" s="131"/>
      <c r="M896" s="309"/>
      <c r="N896" s="310">
        <f t="shared" si="189"/>
        <v>0</v>
      </c>
      <c r="O896" s="311">
        <f t="shared" si="190"/>
        <v>0</v>
      </c>
      <c r="P896" s="312"/>
      <c r="Q896" s="313"/>
      <c r="R896" t="e">
        <f t="shared" si="196"/>
        <v>#DIV/0!</v>
      </c>
      <c r="T896" t="e">
        <f t="shared" si="191"/>
        <v>#DIV/0!</v>
      </c>
      <c r="U896" s="314" t="e">
        <f t="shared" si="192"/>
        <v>#DIV/0!</v>
      </c>
      <c r="V896" s="314" t="e">
        <f t="shared" si="193"/>
        <v>#DIV/0!</v>
      </c>
      <c r="W896" s="314" t="e">
        <f t="shared" si="194"/>
        <v>#DIV/0!</v>
      </c>
      <c r="X896" s="314" t="e">
        <f t="shared" si="195"/>
        <v>#DIV/0!</v>
      </c>
    </row>
    <row r="897" spans="1:24" ht="14.25">
      <c r="A897" s="302" t="e">
        <f t="shared" si="183"/>
        <v>#DIV/0!</v>
      </c>
      <c r="B897" s="302" t="e">
        <f t="shared" si="184"/>
        <v>#DIV/0!</v>
      </c>
      <c r="C897" s="302" t="e">
        <f t="shared" si="185"/>
        <v>#DIV/0!</v>
      </c>
      <c r="D897" s="302"/>
      <c r="E897" s="355"/>
      <c r="F897" s="362"/>
      <c r="G897" s="305">
        <f t="shared" si="186"/>
        <v>0</v>
      </c>
      <c r="H897" s="306">
        <f t="shared" si="187"/>
        <v>0</v>
      </c>
      <c r="I897" s="364"/>
      <c r="J897" s="365"/>
      <c r="K897" s="306" t="e">
        <f t="shared" si="188"/>
        <v>#DIV/0!</v>
      </c>
      <c r="L897" s="131"/>
      <c r="M897" s="309"/>
      <c r="N897" s="310">
        <f t="shared" si="189"/>
        <v>0</v>
      </c>
      <c r="O897" s="311">
        <f t="shared" si="190"/>
        <v>0</v>
      </c>
      <c r="P897" s="312"/>
      <c r="Q897" s="313"/>
      <c r="R897" t="e">
        <f t="shared" si="196"/>
        <v>#DIV/0!</v>
      </c>
      <c r="T897" t="e">
        <f t="shared" si="191"/>
        <v>#DIV/0!</v>
      </c>
      <c r="U897" s="314" t="e">
        <f t="shared" si="192"/>
        <v>#DIV/0!</v>
      </c>
      <c r="V897" s="314" t="e">
        <f t="shared" si="193"/>
        <v>#DIV/0!</v>
      </c>
      <c r="W897" s="314" t="e">
        <f t="shared" si="194"/>
        <v>#DIV/0!</v>
      </c>
      <c r="X897" s="314" t="e">
        <f t="shared" si="195"/>
        <v>#DIV/0!</v>
      </c>
    </row>
    <row r="898" spans="1:24" ht="14.25">
      <c r="A898" s="302" t="e">
        <f t="shared" si="183"/>
        <v>#DIV/0!</v>
      </c>
      <c r="B898" s="302" t="e">
        <f t="shared" si="184"/>
        <v>#DIV/0!</v>
      </c>
      <c r="C898" s="302" t="e">
        <f t="shared" si="185"/>
        <v>#DIV/0!</v>
      </c>
      <c r="D898" s="302"/>
      <c r="E898" s="355"/>
      <c r="F898" s="362"/>
      <c r="G898" s="305">
        <f t="shared" si="186"/>
        <v>0</v>
      </c>
      <c r="H898" s="306">
        <f t="shared" si="187"/>
        <v>0</v>
      </c>
      <c r="I898" s="364"/>
      <c r="J898" s="365"/>
      <c r="K898" s="306" t="e">
        <f t="shared" si="188"/>
        <v>#DIV/0!</v>
      </c>
      <c r="L898" s="131"/>
      <c r="M898" s="309"/>
      <c r="N898" s="310">
        <f t="shared" si="189"/>
        <v>0</v>
      </c>
      <c r="O898" s="311">
        <f t="shared" si="190"/>
        <v>0</v>
      </c>
      <c r="P898" s="312"/>
      <c r="Q898" s="313"/>
      <c r="R898" t="e">
        <f t="shared" si="196"/>
        <v>#DIV/0!</v>
      </c>
      <c r="T898" t="e">
        <f t="shared" si="191"/>
        <v>#DIV/0!</v>
      </c>
      <c r="U898" s="314" t="e">
        <f t="shared" si="192"/>
        <v>#DIV/0!</v>
      </c>
      <c r="V898" s="314" t="e">
        <f t="shared" si="193"/>
        <v>#DIV/0!</v>
      </c>
      <c r="W898" s="314" t="e">
        <f t="shared" si="194"/>
        <v>#DIV/0!</v>
      </c>
      <c r="X898" s="314" t="e">
        <f t="shared" si="195"/>
        <v>#DIV/0!</v>
      </c>
    </row>
    <row r="899" spans="1:24" ht="14.25">
      <c r="A899" s="302" t="e">
        <f t="shared" si="183"/>
        <v>#DIV/0!</v>
      </c>
      <c r="B899" s="302" t="e">
        <f t="shared" si="184"/>
        <v>#DIV/0!</v>
      </c>
      <c r="C899" s="302" t="e">
        <f t="shared" si="185"/>
        <v>#DIV/0!</v>
      </c>
      <c r="D899" s="302"/>
      <c r="E899" s="355"/>
      <c r="F899" s="362"/>
      <c r="G899" s="305">
        <f t="shared" si="186"/>
        <v>0</v>
      </c>
      <c r="H899" s="306">
        <f t="shared" si="187"/>
        <v>0</v>
      </c>
      <c r="I899" s="364"/>
      <c r="J899" s="365"/>
      <c r="K899" s="306" t="e">
        <f t="shared" si="188"/>
        <v>#DIV/0!</v>
      </c>
      <c r="L899" s="131"/>
      <c r="M899" s="309"/>
      <c r="N899" s="310">
        <f t="shared" si="189"/>
        <v>0</v>
      </c>
      <c r="O899" s="311">
        <f t="shared" si="190"/>
        <v>0</v>
      </c>
      <c r="P899" s="312"/>
      <c r="Q899" s="313"/>
      <c r="R899" t="e">
        <f t="shared" si="196"/>
        <v>#DIV/0!</v>
      </c>
      <c r="T899" t="e">
        <f t="shared" si="191"/>
        <v>#DIV/0!</v>
      </c>
      <c r="U899" s="314" t="e">
        <f t="shared" si="192"/>
        <v>#DIV/0!</v>
      </c>
      <c r="V899" s="314" t="e">
        <f t="shared" si="193"/>
        <v>#DIV/0!</v>
      </c>
      <c r="W899" s="314" t="e">
        <f t="shared" si="194"/>
        <v>#DIV/0!</v>
      </c>
      <c r="X899" s="314" t="e">
        <f t="shared" si="195"/>
        <v>#DIV/0!</v>
      </c>
    </row>
    <row r="900" spans="1:24" ht="14.25">
      <c r="A900" s="302" t="e">
        <f t="shared" si="183"/>
        <v>#DIV/0!</v>
      </c>
      <c r="B900" s="302" t="e">
        <f t="shared" si="184"/>
        <v>#DIV/0!</v>
      </c>
      <c r="C900" s="302" t="e">
        <f t="shared" si="185"/>
        <v>#DIV/0!</v>
      </c>
      <c r="D900" s="302"/>
      <c r="E900" s="355"/>
      <c r="F900" s="362"/>
      <c r="G900" s="305">
        <f t="shared" si="186"/>
        <v>0</v>
      </c>
      <c r="H900" s="306">
        <f t="shared" si="187"/>
        <v>0</v>
      </c>
      <c r="I900" s="364"/>
      <c r="J900" s="365"/>
      <c r="K900" s="306" t="e">
        <f t="shared" si="188"/>
        <v>#DIV/0!</v>
      </c>
      <c r="L900" s="131"/>
      <c r="M900" s="309"/>
      <c r="N900" s="310">
        <f t="shared" si="189"/>
        <v>0</v>
      </c>
      <c r="O900" s="311">
        <f t="shared" si="190"/>
        <v>0</v>
      </c>
      <c r="P900" s="312"/>
      <c r="Q900" s="313"/>
      <c r="R900" t="e">
        <f t="shared" si="196"/>
        <v>#DIV/0!</v>
      </c>
      <c r="T900" t="e">
        <f t="shared" si="191"/>
        <v>#DIV/0!</v>
      </c>
      <c r="U900" s="314" t="e">
        <f t="shared" si="192"/>
        <v>#DIV/0!</v>
      </c>
      <c r="V900" s="314" t="e">
        <f t="shared" si="193"/>
        <v>#DIV/0!</v>
      </c>
      <c r="W900" s="314" t="e">
        <f t="shared" si="194"/>
        <v>#DIV/0!</v>
      </c>
      <c r="X900" s="314" t="e">
        <f t="shared" si="195"/>
        <v>#DIV/0!</v>
      </c>
    </row>
    <row r="901" spans="1:24" ht="14.25">
      <c r="A901" s="302" t="e">
        <f t="shared" si="183"/>
        <v>#DIV/0!</v>
      </c>
      <c r="B901" s="302" t="e">
        <f t="shared" si="184"/>
        <v>#DIV/0!</v>
      </c>
      <c r="C901" s="302" t="e">
        <f t="shared" si="185"/>
        <v>#DIV/0!</v>
      </c>
      <c r="D901" s="302"/>
      <c r="E901" s="355"/>
      <c r="F901" s="362"/>
      <c r="G901" s="305">
        <f t="shared" si="186"/>
        <v>0</v>
      </c>
      <c r="H901" s="306">
        <f t="shared" si="187"/>
        <v>0</v>
      </c>
      <c r="I901" s="364"/>
      <c r="J901" s="365"/>
      <c r="K901" s="306" t="e">
        <f t="shared" si="188"/>
        <v>#DIV/0!</v>
      </c>
      <c r="L901" s="131"/>
      <c r="M901" s="309"/>
      <c r="N901" s="310">
        <f t="shared" si="189"/>
        <v>0</v>
      </c>
      <c r="O901" s="311">
        <f t="shared" si="190"/>
        <v>0</v>
      </c>
      <c r="P901" s="312"/>
      <c r="Q901" s="313"/>
      <c r="R901" t="e">
        <f t="shared" si="196"/>
        <v>#DIV/0!</v>
      </c>
      <c r="T901" t="e">
        <f t="shared" si="191"/>
        <v>#DIV/0!</v>
      </c>
      <c r="U901" s="314" t="e">
        <f t="shared" si="192"/>
        <v>#DIV/0!</v>
      </c>
      <c r="V901" s="314" t="e">
        <f t="shared" si="193"/>
        <v>#DIV/0!</v>
      </c>
      <c r="W901" s="314" t="e">
        <f t="shared" si="194"/>
        <v>#DIV/0!</v>
      </c>
      <c r="X901" s="314" t="e">
        <f t="shared" si="195"/>
        <v>#DIV/0!</v>
      </c>
    </row>
    <row r="902" spans="1:24" ht="14.25">
      <c r="A902" s="302" t="e">
        <f t="shared" si="183"/>
        <v>#DIV/0!</v>
      </c>
      <c r="B902" s="302" t="e">
        <f t="shared" si="184"/>
        <v>#DIV/0!</v>
      </c>
      <c r="C902" s="302" t="e">
        <f t="shared" si="185"/>
        <v>#DIV/0!</v>
      </c>
      <c r="D902" s="302"/>
      <c r="E902" s="355"/>
      <c r="F902" s="362"/>
      <c r="G902" s="305">
        <f t="shared" si="186"/>
        <v>0</v>
      </c>
      <c r="H902" s="306">
        <f t="shared" si="187"/>
        <v>0</v>
      </c>
      <c r="I902" s="364"/>
      <c r="J902" s="365"/>
      <c r="K902" s="306" t="e">
        <f t="shared" si="188"/>
        <v>#DIV/0!</v>
      </c>
      <c r="L902" s="131"/>
      <c r="M902" s="309"/>
      <c r="N902" s="310">
        <f t="shared" si="189"/>
        <v>0</v>
      </c>
      <c r="O902" s="311">
        <f t="shared" si="190"/>
        <v>0</v>
      </c>
      <c r="P902" s="312"/>
      <c r="Q902" s="313"/>
      <c r="R902" t="e">
        <f t="shared" si="196"/>
        <v>#DIV/0!</v>
      </c>
      <c r="T902" t="e">
        <f t="shared" si="191"/>
        <v>#DIV/0!</v>
      </c>
      <c r="U902" s="314" t="e">
        <f t="shared" si="192"/>
        <v>#DIV/0!</v>
      </c>
      <c r="V902" s="314" t="e">
        <f t="shared" si="193"/>
        <v>#DIV/0!</v>
      </c>
      <c r="W902" s="314" t="e">
        <f t="shared" si="194"/>
        <v>#DIV/0!</v>
      </c>
      <c r="X902" s="314" t="e">
        <f t="shared" si="195"/>
        <v>#DIV/0!</v>
      </c>
    </row>
    <row r="903" spans="1:24" ht="14.25">
      <c r="A903" s="302" t="e">
        <f aca="true" t="shared" si="197" ref="A903:A966">IF(ABS(T903)&gt;=NORMSINV(0.9),"*","")</f>
        <v>#DIV/0!</v>
      </c>
      <c r="B903" s="302" t="e">
        <f aca="true" t="shared" si="198" ref="B903:B966">IF(ABS(T903)&gt;=NORMSINV(0.95),"*","")</f>
        <v>#DIV/0!</v>
      </c>
      <c r="C903" s="302" t="e">
        <f aca="true" t="shared" si="199" ref="C903:C966">IF(ABS(T903)&gt;=NORMSINV(0.975),"*","")</f>
        <v>#DIV/0!</v>
      </c>
      <c r="D903" s="302"/>
      <c r="E903" s="355"/>
      <c r="F903" s="362"/>
      <c r="G903" s="305">
        <f aca="true" t="shared" si="200" ref="G903:G966">F903/100</f>
        <v>0</v>
      </c>
      <c r="H903" s="306">
        <f aca="true" t="shared" si="201" ref="H903:H966">SQRT((1-G903)*(G903))</f>
        <v>0</v>
      </c>
      <c r="I903" s="364"/>
      <c r="J903" s="365"/>
      <c r="K903" s="306" t="e">
        <f aca="true" t="shared" si="202" ref="K903:K966">H903*I903/SQRT(J903)</f>
        <v>#DIV/0!</v>
      </c>
      <c r="L903" s="131"/>
      <c r="M903" s="309"/>
      <c r="N903" s="310">
        <f aca="true" t="shared" si="203" ref="N903:N966">M903/100</f>
        <v>0</v>
      </c>
      <c r="O903" s="311">
        <f aca="true" t="shared" si="204" ref="O903:O966">SQRT((1-N903)*(N903))</f>
        <v>0</v>
      </c>
      <c r="P903" s="312"/>
      <c r="Q903" s="313"/>
      <c r="R903" t="e">
        <f t="shared" si="196"/>
        <v>#DIV/0!</v>
      </c>
      <c r="T903" t="e">
        <f aca="true" t="shared" si="205" ref="T903:T966">(+G903-N903)/SQRT((K903^2)+(R903^2))</f>
        <v>#DIV/0!</v>
      </c>
      <c r="U903" s="314" t="e">
        <f aca="true" t="shared" si="206" ref="U903:U966">IF(ABS(T903)&gt;=NORMSINV(0.9),"*","")</f>
        <v>#DIV/0!</v>
      </c>
      <c r="V903" s="314" t="e">
        <f aca="true" t="shared" si="207" ref="V903:V966">IF(ABS(T903)&gt;=NORMSINV(0.95),"*","")</f>
        <v>#DIV/0!</v>
      </c>
      <c r="W903" s="314" t="e">
        <f aca="true" t="shared" si="208" ref="W903:W966">IF(ABS(T903)&gt;=NORMSINV(0.975),"*","")</f>
        <v>#DIV/0!</v>
      </c>
      <c r="X903" s="314" t="e">
        <f aca="true" t="shared" si="209" ref="X903:X966">IF(ABS(T903)&gt;=NORMSINV(0.995),"*","")</f>
        <v>#DIV/0!</v>
      </c>
    </row>
    <row r="904" spans="1:24" ht="14.25">
      <c r="A904" s="302" t="e">
        <f t="shared" si="197"/>
        <v>#DIV/0!</v>
      </c>
      <c r="B904" s="302" t="e">
        <f t="shared" si="198"/>
        <v>#DIV/0!</v>
      </c>
      <c r="C904" s="302" t="e">
        <f t="shared" si="199"/>
        <v>#DIV/0!</v>
      </c>
      <c r="D904" s="302"/>
      <c r="E904" s="355"/>
      <c r="F904" s="362"/>
      <c r="G904" s="305">
        <f t="shared" si="200"/>
        <v>0</v>
      </c>
      <c r="H904" s="306">
        <f t="shared" si="201"/>
        <v>0</v>
      </c>
      <c r="I904" s="364"/>
      <c r="J904" s="365"/>
      <c r="K904" s="306" t="e">
        <f t="shared" si="202"/>
        <v>#DIV/0!</v>
      </c>
      <c r="L904" s="131"/>
      <c r="M904" s="309"/>
      <c r="N904" s="310">
        <f t="shared" si="203"/>
        <v>0</v>
      </c>
      <c r="O904" s="311">
        <f t="shared" si="204"/>
        <v>0</v>
      </c>
      <c r="P904" s="312"/>
      <c r="Q904" s="313"/>
      <c r="R904" t="e">
        <f t="shared" si="196"/>
        <v>#DIV/0!</v>
      </c>
      <c r="T904" t="e">
        <f t="shared" si="205"/>
        <v>#DIV/0!</v>
      </c>
      <c r="U904" s="314" t="e">
        <f t="shared" si="206"/>
        <v>#DIV/0!</v>
      </c>
      <c r="V904" s="314" t="e">
        <f t="shared" si="207"/>
        <v>#DIV/0!</v>
      </c>
      <c r="W904" s="314" t="e">
        <f t="shared" si="208"/>
        <v>#DIV/0!</v>
      </c>
      <c r="X904" s="314" t="e">
        <f t="shared" si="209"/>
        <v>#DIV/0!</v>
      </c>
    </row>
    <row r="905" spans="1:24" ht="14.25">
      <c r="A905" s="302" t="e">
        <f t="shared" si="197"/>
        <v>#DIV/0!</v>
      </c>
      <c r="B905" s="302" t="e">
        <f t="shared" si="198"/>
        <v>#DIV/0!</v>
      </c>
      <c r="C905" s="302" t="e">
        <f t="shared" si="199"/>
        <v>#DIV/0!</v>
      </c>
      <c r="D905" s="302"/>
      <c r="E905" s="355"/>
      <c r="F905" s="362"/>
      <c r="G905" s="305">
        <f t="shared" si="200"/>
        <v>0</v>
      </c>
      <c r="H905" s="306">
        <f t="shared" si="201"/>
        <v>0</v>
      </c>
      <c r="I905" s="364"/>
      <c r="J905" s="365"/>
      <c r="K905" s="306" t="e">
        <f t="shared" si="202"/>
        <v>#DIV/0!</v>
      </c>
      <c r="L905" s="131"/>
      <c r="M905" s="309"/>
      <c r="N905" s="310">
        <f t="shared" si="203"/>
        <v>0</v>
      </c>
      <c r="O905" s="311">
        <f t="shared" si="204"/>
        <v>0</v>
      </c>
      <c r="P905" s="312"/>
      <c r="Q905" s="313"/>
      <c r="R905" t="e">
        <f t="shared" si="196"/>
        <v>#DIV/0!</v>
      </c>
      <c r="T905" t="e">
        <f t="shared" si="205"/>
        <v>#DIV/0!</v>
      </c>
      <c r="U905" s="314" t="e">
        <f t="shared" si="206"/>
        <v>#DIV/0!</v>
      </c>
      <c r="V905" s="314" t="e">
        <f t="shared" si="207"/>
        <v>#DIV/0!</v>
      </c>
      <c r="W905" s="314" t="e">
        <f t="shared" si="208"/>
        <v>#DIV/0!</v>
      </c>
      <c r="X905" s="314" t="e">
        <f t="shared" si="209"/>
        <v>#DIV/0!</v>
      </c>
    </row>
    <row r="906" spans="1:24" ht="14.25">
      <c r="A906" s="302" t="e">
        <f t="shared" si="197"/>
        <v>#DIV/0!</v>
      </c>
      <c r="B906" s="302" t="e">
        <f t="shared" si="198"/>
        <v>#DIV/0!</v>
      </c>
      <c r="C906" s="302" t="e">
        <f t="shared" si="199"/>
        <v>#DIV/0!</v>
      </c>
      <c r="D906" s="302"/>
      <c r="E906" s="355"/>
      <c r="F906" s="362"/>
      <c r="G906" s="305">
        <f t="shared" si="200"/>
        <v>0</v>
      </c>
      <c r="H906" s="306">
        <f t="shared" si="201"/>
        <v>0</v>
      </c>
      <c r="I906" s="364"/>
      <c r="J906" s="365"/>
      <c r="K906" s="306" t="e">
        <f t="shared" si="202"/>
        <v>#DIV/0!</v>
      </c>
      <c r="L906" s="131"/>
      <c r="M906" s="309"/>
      <c r="N906" s="310">
        <f t="shared" si="203"/>
        <v>0</v>
      </c>
      <c r="O906" s="311">
        <f t="shared" si="204"/>
        <v>0</v>
      </c>
      <c r="P906" s="312"/>
      <c r="Q906" s="313"/>
      <c r="R906" t="e">
        <f t="shared" si="196"/>
        <v>#DIV/0!</v>
      </c>
      <c r="T906" t="e">
        <f t="shared" si="205"/>
        <v>#DIV/0!</v>
      </c>
      <c r="U906" s="314" t="e">
        <f t="shared" si="206"/>
        <v>#DIV/0!</v>
      </c>
      <c r="V906" s="314" t="e">
        <f t="shared" si="207"/>
        <v>#DIV/0!</v>
      </c>
      <c r="W906" s="314" t="e">
        <f t="shared" si="208"/>
        <v>#DIV/0!</v>
      </c>
      <c r="X906" s="314" t="e">
        <f t="shared" si="209"/>
        <v>#DIV/0!</v>
      </c>
    </row>
    <row r="907" spans="1:24" ht="14.25">
      <c r="A907" s="302" t="e">
        <f t="shared" si="197"/>
        <v>#DIV/0!</v>
      </c>
      <c r="B907" s="302" t="e">
        <f t="shared" si="198"/>
        <v>#DIV/0!</v>
      </c>
      <c r="C907" s="302" t="e">
        <f t="shared" si="199"/>
        <v>#DIV/0!</v>
      </c>
      <c r="D907" s="302"/>
      <c r="E907" s="355"/>
      <c r="F907" s="362"/>
      <c r="G907" s="305">
        <f t="shared" si="200"/>
        <v>0</v>
      </c>
      <c r="H907" s="306">
        <f t="shared" si="201"/>
        <v>0</v>
      </c>
      <c r="I907" s="364"/>
      <c r="J907" s="365"/>
      <c r="K907" s="306" t="e">
        <f t="shared" si="202"/>
        <v>#DIV/0!</v>
      </c>
      <c r="L907" s="131"/>
      <c r="M907" s="309"/>
      <c r="N907" s="310">
        <f t="shared" si="203"/>
        <v>0</v>
      </c>
      <c r="O907" s="311">
        <f t="shared" si="204"/>
        <v>0</v>
      </c>
      <c r="P907" s="312"/>
      <c r="Q907" s="313"/>
      <c r="R907" t="e">
        <f t="shared" si="196"/>
        <v>#DIV/0!</v>
      </c>
      <c r="T907" t="e">
        <f t="shared" si="205"/>
        <v>#DIV/0!</v>
      </c>
      <c r="U907" s="314" t="e">
        <f t="shared" si="206"/>
        <v>#DIV/0!</v>
      </c>
      <c r="V907" s="314" t="e">
        <f t="shared" si="207"/>
        <v>#DIV/0!</v>
      </c>
      <c r="W907" s="314" t="e">
        <f t="shared" si="208"/>
        <v>#DIV/0!</v>
      </c>
      <c r="X907" s="314" t="e">
        <f t="shared" si="209"/>
        <v>#DIV/0!</v>
      </c>
    </row>
    <row r="908" spans="1:24" ht="14.25">
      <c r="A908" s="302" t="e">
        <f t="shared" si="197"/>
        <v>#DIV/0!</v>
      </c>
      <c r="B908" s="302" t="e">
        <f t="shared" si="198"/>
        <v>#DIV/0!</v>
      </c>
      <c r="C908" s="302" t="e">
        <f t="shared" si="199"/>
        <v>#DIV/0!</v>
      </c>
      <c r="D908" s="302"/>
      <c r="E908" s="355"/>
      <c r="F908" s="362"/>
      <c r="G908" s="305">
        <f t="shared" si="200"/>
        <v>0</v>
      </c>
      <c r="H908" s="306">
        <f t="shared" si="201"/>
        <v>0</v>
      </c>
      <c r="I908" s="364"/>
      <c r="J908" s="365"/>
      <c r="K908" s="306" t="e">
        <f t="shared" si="202"/>
        <v>#DIV/0!</v>
      </c>
      <c r="L908" s="131"/>
      <c r="M908" s="309"/>
      <c r="N908" s="310">
        <f t="shared" si="203"/>
        <v>0</v>
      </c>
      <c r="O908" s="311">
        <f t="shared" si="204"/>
        <v>0</v>
      </c>
      <c r="P908" s="312"/>
      <c r="Q908" s="313"/>
      <c r="R908" t="e">
        <f t="shared" si="196"/>
        <v>#DIV/0!</v>
      </c>
      <c r="T908" t="e">
        <f t="shared" si="205"/>
        <v>#DIV/0!</v>
      </c>
      <c r="U908" s="314" t="e">
        <f t="shared" si="206"/>
        <v>#DIV/0!</v>
      </c>
      <c r="V908" s="314" t="e">
        <f t="shared" si="207"/>
        <v>#DIV/0!</v>
      </c>
      <c r="W908" s="314" t="e">
        <f t="shared" si="208"/>
        <v>#DIV/0!</v>
      </c>
      <c r="X908" s="314" t="e">
        <f t="shared" si="209"/>
        <v>#DIV/0!</v>
      </c>
    </row>
    <row r="909" spans="1:24" ht="14.25">
      <c r="A909" s="302" t="e">
        <f t="shared" si="197"/>
        <v>#DIV/0!</v>
      </c>
      <c r="B909" s="302" t="e">
        <f t="shared" si="198"/>
        <v>#DIV/0!</v>
      </c>
      <c r="C909" s="302" t="e">
        <f t="shared" si="199"/>
        <v>#DIV/0!</v>
      </c>
      <c r="D909" s="302"/>
      <c r="E909" s="355"/>
      <c r="F909" s="362"/>
      <c r="G909" s="305">
        <f t="shared" si="200"/>
        <v>0</v>
      </c>
      <c r="H909" s="306">
        <f t="shared" si="201"/>
        <v>0</v>
      </c>
      <c r="I909" s="364"/>
      <c r="J909" s="365"/>
      <c r="K909" s="306" t="e">
        <f t="shared" si="202"/>
        <v>#DIV/0!</v>
      </c>
      <c r="L909" s="131"/>
      <c r="M909" s="309"/>
      <c r="N909" s="310">
        <f t="shared" si="203"/>
        <v>0</v>
      </c>
      <c r="O909" s="311">
        <f t="shared" si="204"/>
        <v>0</v>
      </c>
      <c r="P909" s="312"/>
      <c r="Q909" s="313"/>
      <c r="R909" t="e">
        <f t="shared" si="196"/>
        <v>#DIV/0!</v>
      </c>
      <c r="T909" t="e">
        <f t="shared" si="205"/>
        <v>#DIV/0!</v>
      </c>
      <c r="U909" s="314" t="e">
        <f t="shared" si="206"/>
        <v>#DIV/0!</v>
      </c>
      <c r="V909" s="314" t="e">
        <f t="shared" si="207"/>
        <v>#DIV/0!</v>
      </c>
      <c r="W909" s="314" t="e">
        <f t="shared" si="208"/>
        <v>#DIV/0!</v>
      </c>
      <c r="X909" s="314" t="e">
        <f t="shared" si="209"/>
        <v>#DIV/0!</v>
      </c>
    </row>
    <row r="910" spans="1:24" ht="14.25">
      <c r="A910" s="302" t="e">
        <f t="shared" si="197"/>
        <v>#DIV/0!</v>
      </c>
      <c r="B910" s="302" t="e">
        <f t="shared" si="198"/>
        <v>#DIV/0!</v>
      </c>
      <c r="C910" s="302" t="e">
        <f t="shared" si="199"/>
        <v>#DIV/0!</v>
      </c>
      <c r="D910" s="302"/>
      <c r="E910" s="355"/>
      <c r="F910" s="362"/>
      <c r="G910" s="305">
        <f t="shared" si="200"/>
        <v>0</v>
      </c>
      <c r="H910" s="306">
        <f t="shared" si="201"/>
        <v>0</v>
      </c>
      <c r="I910" s="364"/>
      <c r="J910" s="365"/>
      <c r="K910" s="306" t="e">
        <f t="shared" si="202"/>
        <v>#DIV/0!</v>
      </c>
      <c r="L910" s="131"/>
      <c r="M910" s="309"/>
      <c r="N910" s="310">
        <f t="shared" si="203"/>
        <v>0</v>
      </c>
      <c r="O910" s="311">
        <f t="shared" si="204"/>
        <v>0</v>
      </c>
      <c r="P910" s="312"/>
      <c r="Q910" s="313"/>
      <c r="R910" t="e">
        <f t="shared" si="196"/>
        <v>#DIV/0!</v>
      </c>
      <c r="T910" t="e">
        <f t="shared" si="205"/>
        <v>#DIV/0!</v>
      </c>
      <c r="U910" s="314" t="e">
        <f t="shared" si="206"/>
        <v>#DIV/0!</v>
      </c>
      <c r="V910" s="314" t="e">
        <f t="shared" si="207"/>
        <v>#DIV/0!</v>
      </c>
      <c r="W910" s="314" t="e">
        <f t="shared" si="208"/>
        <v>#DIV/0!</v>
      </c>
      <c r="X910" s="314" t="e">
        <f t="shared" si="209"/>
        <v>#DIV/0!</v>
      </c>
    </row>
    <row r="911" spans="1:24" ht="14.25">
      <c r="A911" s="302" t="e">
        <f t="shared" si="197"/>
        <v>#DIV/0!</v>
      </c>
      <c r="B911" s="302" t="e">
        <f t="shared" si="198"/>
        <v>#DIV/0!</v>
      </c>
      <c r="C911" s="302" t="e">
        <f t="shared" si="199"/>
        <v>#DIV/0!</v>
      </c>
      <c r="D911" s="302"/>
      <c r="E911" s="355"/>
      <c r="F911" s="362"/>
      <c r="G911" s="305">
        <f t="shared" si="200"/>
        <v>0</v>
      </c>
      <c r="H911" s="306">
        <f t="shared" si="201"/>
        <v>0</v>
      </c>
      <c r="I911" s="364"/>
      <c r="J911" s="365"/>
      <c r="K911" s="306" t="e">
        <f t="shared" si="202"/>
        <v>#DIV/0!</v>
      </c>
      <c r="L911" s="131"/>
      <c r="M911" s="309"/>
      <c r="N911" s="310">
        <f t="shared" si="203"/>
        <v>0</v>
      </c>
      <c r="O911" s="311">
        <f t="shared" si="204"/>
        <v>0</v>
      </c>
      <c r="P911" s="312"/>
      <c r="Q911" s="313"/>
      <c r="R911" t="e">
        <f t="shared" si="196"/>
        <v>#DIV/0!</v>
      </c>
      <c r="T911" t="e">
        <f t="shared" si="205"/>
        <v>#DIV/0!</v>
      </c>
      <c r="U911" s="314" t="e">
        <f t="shared" si="206"/>
        <v>#DIV/0!</v>
      </c>
      <c r="V911" s="314" t="e">
        <f t="shared" si="207"/>
        <v>#DIV/0!</v>
      </c>
      <c r="W911" s="314" t="e">
        <f t="shared" si="208"/>
        <v>#DIV/0!</v>
      </c>
      <c r="X911" s="314" t="e">
        <f t="shared" si="209"/>
        <v>#DIV/0!</v>
      </c>
    </row>
    <row r="912" spans="1:24" ht="14.25">
      <c r="A912" s="302" t="e">
        <f t="shared" si="197"/>
        <v>#DIV/0!</v>
      </c>
      <c r="B912" s="302" t="e">
        <f t="shared" si="198"/>
        <v>#DIV/0!</v>
      </c>
      <c r="C912" s="302" t="e">
        <f t="shared" si="199"/>
        <v>#DIV/0!</v>
      </c>
      <c r="D912" s="302"/>
      <c r="E912" s="355"/>
      <c r="F912" s="362"/>
      <c r="G912" s="305">
        <f t="shared" si="200"/>
        <v>0</v>
      </c>
      <c r="H912" s="306">
        <f t="shared" si="201"/>
        <v>0</v>
      </c>
      <c r="I912" s="364"/>
      <c r="J912" s="365"/>
      <c r="K912" s="306" t="e">
        <f t="shared" si="202"/>
        <v>#DIV/0!</v>
      </c>
      <c r="L912" s="131"/>
      <c r="M912" s="309"/>
      <c r="N912" s="310">
        <f t="shared" si="203"/>
        <v>0</v>
      </c>
      <c r="O912" s="311">
        <f t="shared" si="204"/>
        <v>0</v>
      </c>
      <c r="P912" s="312"/>
      <c r="Q912" s="313"/>
      <c r="R912" t="e">
        <f t="shared" si="196"/>
        <v>#DIV/0!</v>
      </c>
      <c r="T912" t="e">
        <f t="shared" si="205"/>
        <v>#DIV/0!</v>
      </c>
      <c r="U912" s="314" t="e">
        <f t="shared" si="206"/>
        <v>#DIV/0!</v>
      </c>
      <c r="V912" s="314" t="e">
        <f t="shared" si="207"/>
        <v>#DIV/0!</v>
      </c>
      <c r="W912" s="314" t="e">
        <f t="shared" si="208"/>
        <v>#DIV/0!</v>
      </c>
      <c r="X912" s="314" t="e">
        <f t="shared" si="209"/>
        <v>#DIV/0!</v>
      </c>
    </row>
    <row r="913" spans="1:24" ht="14.25">
      <c r="A913" s="302" t="e">
        <f t="shared" si="197"/>
        <v>#DIV/0!</v>
      </c>
      <c r="B913" s="302" t="e">
        <f t="shared" si="198"/>
        <v>#DIV/0!</v>
      </c>
      <c r="C913" s="302" t="e">
        <f t="shared" si="199"/>
        <v>#DIV/0!</v>
      </c>
      <c r="D913" s="302"/>
      <c r="E913" s="355"/>
      <c r="F913" s="362"/>
      <c r="G913" s="305">
        <f t="shared" si="200"/>
        <v>0</v>
      </c>
      <c r="H913" s="306">
        <f t="shared" si="201"/>
        <v>0</v>
      </c>
      <c r="I913" s="364"/>
      <c r="J913" s="365"/>
      <c r="K913" s="306" t="e">
        <f t="shared" si="202"/>
        <v>#DIV/0!</v>
      </c>
      <c r="L913" s="131"/>
      <c r="M913" s="309"/>
      <c r="N913" s="310">
        <f t="shared" si="203"/>
        <v>0</v>
      </c>
      <c r="O913" s="311">
        <f t="shared" si="204"/>
        <v>0</v>
      </c>
      <c r="P913" s="312"/>
      <c r="Q913" s="313"/>
      <c r="R913" t="e">
        <f t="shared" si="196"/>
        <v>#DIV/0!</v>
      </c>
      <c r="T913" t="e">
        <f t="shared" si="205"/>
        <v>#DIV/0!</v>
      </c>
      <c r="U913" s="314" t="e">
        <f t="shared" si="206"/>
        <v>#DIV/0!</v>
      </c>
      <c r="V913" s="314" t="e">
        <f t="shared" si="207"/>
        <v>#DIV/0!</v>
      </c>
      <c r="W913" s="314" t="e">
        <f t="shared" si="208"/>
        <v>#DIV/0!</v>
      </c>
      <c r="X913" s="314" t="e">
        <f t="shared" si="209"/>
        <v>#DIV/0!</v>
      </c>
    </row>
    <row r="914" spans="1:24" ht="14.25">
      <c r="A914" s="302" t="e">
        <f t="shared" si="197"/>
        <v>#DIV/0!</v>
      </c>
      <c r="B914" s="302" t="e">
        <f t="shared" si="198"/>
        <v>#DIV/0!</v>
      </c>
      <c r="C914" s="302" t="e">
        <f t="shared" si="199"/>
        <v>#DIV/0!</v>
      </c>
      <c r="D914" s="302"/>
      <c r="E914" s="355"/>
      <c r="F914" s="362"/>
      <c r="G914" s="305">
        <f t="shared" si="200"/>
        <v>0</v>
      </c>
      <c r="H914" s="306">
        <f t="shared" si="201"/>
        <v>0</v>
      </c>
      <c r="I914" s="364"/>
      <c r="J914" s="365"/>
      <c r="K914" s="306" t="e">
        <f t="shared" si="202"/>
        <v>#DIV/0!</v>
      </c>
      <c r="L914" s="131"/>
      <c r="M914" s="309"/>
      <c r="N914" s="310">
        <f t="shared" si="203"/>
        <v>0</v>
      </c>
      <c r="O914" s="311">
        <f t="shared" si="204"/>
        <v>0</v>
      </c>
      <c r="P914" s="312"/>
      <c r="Q914" s="313"/>
      <c r="R914" t="e">
        <f t="shared" si="196"/>
        <v>#DIV/0!</v>
      </c>
      <c r="T914" t="e">
        <f t="shared" si="205"/>
        <v>#DIV/0!</v>
      </c>
      <c r="U914" s="314" t="e">
        <f t="shared" si="206"/>
        <v>#DIV/0!</v>
      </c>
      <c r="V914" s="314" t="e">
        <f t="shared" si="207"/>
        <v>#DIV/0!</v>
      </c>
      <c r="W914" s="314" t="e">
        <f t="shared" si="208"/>
        <v>#DIV/0!</v>
      </c>
      <c r="X914" s="314" t="e">
        <f t="shared" si="209"/>
        <v>#DIV/0!</v>
      </c>
    </row>
    <row r="915" spans="1:24" ht="14.25">
      <c r="A915" s="302" t="e">
        <f t="shared" si="197"/>
        <v>#DIV/0!</v>
      </c>
      <c r="B915" s="302" t="e">
        <f t="shared" si="198"/>
        <v>#DIV/0!</v>
      </c>
      <c r="C915" s="302" t="e">
        <f t="shared" si="199"/>
        <v>#DIV/0!</v>
      </c>
      <c r="D915" s="302"/>
      <c r="E915" s="355"/>
      <c r="F915" s="362"/>
      <c r="G915" s="305">
        <f t="shared" si="200"/>
        <v>0</v>
      </c>
      <c r="H915" s="306">
        <f t="shared" si="201"/>
        <v>0</v>
      </c>
      <c r="I915" s="364"/>
      <c r="J915" s="365"/>
      <c r="K915" s="306" t="e">
        <f t="shared" si="202"/>
        <v>#DIV/0!</v>
      </c>
      <c r="L915" s="131"/>
      <c r="M915" s="309"/>
      <c r="N915" s="310">
        <f t="shared" si="203"/>
        <v>0</v>
      </c>
      <c r="O915" s="311">
        <f t="shared" si="204"/>
        <v>0</v>
      </c>
      <c r="P915" s="312"/>
      <c r="Q915" s="313"/>
      <c r="R915" t="e">
        <f t="shared" si="196"/>
        <v>#DIV/0!</v>
      </c>
      <c r="T915" t="e">
        <f t="shared" si="205"/>
        <v>#DIV/0!</v>
      </c>
      <c r="U915" s="314" t="e">
        <f t="shared" si="206"/>
        <v>#DIV/0!</v>
      </c>
      <c r="V915" s="314" t="e">
        <f t="shared" si="207"/>
        <v>#DIV/0!</v>
      </c>
      <c r="W915" s="314" t="e">
        <f t="shared" si="208"/>
        <v>#DIV/0!</v>
      </c>
      <c r="X915" s="314" t="e">
        <f t="shared" si="209"/>
        <v>#DIV/0!</v>
      </c>
    </row>
    <row r="916" spans="1:24" ht="14.25">
      <c r="A916" s="302" t="e">
        <f t="shared" si="197"/>
        <v>#DIV/0!</v>
      </c>
      <c r="B916" s="302" t="e">
        <f t="shared" si="198"/>
        <v>#DIV/0!</v>
      </c>
      <c r="C916" s="302" t="e">
        <f t="shared" si="199"/>
        <v>#DIV/0!</v>
      </c>
      <c r="D916" s="302"/>
      <c r="E916" s="355"/>
      <c r="F916" s="362"/>
      <c r="G916" s="305">
        <f t="shared" si="200"/>
        <v>0</v>
      </c>
      <c r="H916" s="306">
        <f t="shared" si="201"/>
        <v>0</v>
      </c>
      <c r="I916" s="364"/>
      <c r="J916" s="365"/>
      <c r="K916" s="306" t="e">
        <f t="shared" si="202"/>
        <v>#DIV/0!</v>
      </c>
      <c r="L916" s="131"/>
      <c r="M916" s="309"/>
      <c r="N916" s="310">
        <f t="shared" si="203"/>
        <v>0</v>
      </c>
      <c r="O916" s="311">
        <f t="shared" si="204"/>
        <v>0</v>
      </c>
      <c r="P916" s="312"/>
      <c r="Q916" s="313"/>
      <c r="R916" t="e">
        <f t="shared" si="196"/>
        <v>#DIV/0!</v>
      </c>
      <c r="T916" t="e">
        <f t="shared" si="205"/>
        <v>#DIV/0!</v>
      </c>
      <c r="U916" s="314" t="e">
        <f t="shared" si="206"/>
        <v>#DIV/0!</v>
      </c>
      <c r="V916" s="314" t="e">
        <f t="shared" si="207"/>
        <v>#DIV/0!</v>
      </c>
      <c r="W916" s="314" t="e">
        <f t="shared" si="208"/>
        <v>#DIV/0!</v>
      </c>
      <c r="X916" s="314" t="e">
        <f t="shared" si="209"/>
        <v>#DIV/0!</v>
      </c>
    </row>
    <row r="917" spans="1:24" ht="14.25">
      <c r="A917" s="302" t="e">
        <f t="shared" si="197"/>
        <v>#DIV/0!</v>
      </c>
      <c r="B917" s="302" t="e">
        <f t="shared" si="198"/>
        <v>#DIV/0!</v>
      </c>
      <c r="C917" s="302" t="e">
        <f t="shared" si="199"/>
        <v>#DIV/0!</v>
      </c>
      <c r="D917" s="302"/>
      <c r="E917" s="355"/>
      <c r="F917" s="362"/>
      <c r="G917" s="305">
        <f t="shared" si="200"/>
        <v>0</v>
      </c>
      <c r="H917" s="306">
        <f t="shared" si="201"/>
        <v>0</v>
      </c>
      <c r="I917" s="364"/>
      <c r="J917" s="365"/>
      <c r="K917" s="306" t="e">
        <f t="shared" si="202"/>
        <v>#DIV/0!</v>
      </c>
      <c r="L917" s="131"/>
      <c r="M917" s="309"/>
      <c r="N917" s="310">
        <f t="shared" si="203"/>
        <v>0</v>
      </c>
      <c r="O917" s="311">
        <f t="shared" si="204"/>
        <v>0</v>
      </c>
      <c r="P917" s="312"/>
      <c r="Q917" s="313"/>
      <c r="R917" t="e">
        <f t="shared" si="196"/>
        <v>#DIV/0!</v>
      </c>
      <c r="T917" t="e">
        <f t="shared" si="205"/>
        <v>#DIV/0!</v>
      </c>
      <c r="U917" s="314" t="e">
        <f t="shared" si="206"/>
        <v>#DIV/0!</v>
      </c>
      <c r="V917" s="314" t="e">
        <f t="shared" si="207"/>
        <v>#DIV/0!</v>
      </c>
      <c r="W917" s="314" t="e">
        <f t="shared" si="208"/>
        <v>#DIV/0!</v>
      </c>
      <c r="X917" s="314" t="e">
        <f t="shared" si="209"/>
        <v>#DIV/0!</v>
      </c>
    </row>
    <row r="918" spans="1:24" ht="14.25">
      <c r="A918" s="302" t="e">
        <f t="shared" si="197"/>
        <v>#DIV/0!</v>
      </c>
      <c r="B918" s="302" t="e">
        <f t="shared" si="198"/>
        <v>#DIV/0!</v>
      </c>
      <c r="C918" s="302" t="e">
        <f t="shared" si="199"/>
        <v>#DIV/0!</v>
      </c>
      <c r="D918" s="302"/>
      <c r="E918" s="355"/>
      <c r="F918" s="362"/>
      <c r="G918" s="305">
        <f t="shared" si="200"/>
        <v>0</v>
      </c>
      <c r="H918" s="306">
        <f t="shared" si="201"/>
        <v>0</v>
      </c>
      <c r="I918" s="364"/>
      <c r="J918" s="365"/>
      <c r="K918" s="306" t="e">
        <f t="shared" si="202"/>
        <v>#DIV/0!</v>
      </c>
      <c r="L918" s="131"/>
      <c r="M918" s="309"/>
      <c r="N918" s="310">
        <f t="shared" si="203"/>
        <v>0</v>
      </c>
      <c r="O918" s="311">
        <f t="shared" si="204"/>
        <v>0</v>
      </c>
      <c r="P918" s="312"/>
      <c r="Q918" s="313"/>
      <c r="R918" t="e">
        <f t="shared" si="196"/>
        <v>#DIV/0!</v>
      </c>
      <c r="T918" t="e">
        <f t="shared" si="205"/>
        <v>#DIV/0!</v>
      </c>
      <c r="U918" s="314" t="e">
        <f t="shared" si="206"/>
        <v>#DIV/0!</v>
      </c>
      <c r="V918" s="314" t="e">
        <f t="shared" si="207"/>
        <v>#DIV/0!</v>
      </c>
      <c r="W918" s="314" t="e">
        <f t="shared" si="208"/>
        <v>#DIV/0!</v>
      </c>
      <c r="X918" s="314" t="e">
        <f t="shared" si="209"/>
        <v>#DIV/0!</v>
      </c>
    </row>
    <row r="919" spans="1:24" ht="14.25">
      <c r="A919" s="302" t="e">
        <f t="shared" si="197"/>
        <v>#DIV/0!</v>
      </c>
      <c r="B919" s="302" t="e">
        <f t="shared" si="198"/>
        <v>#DIV/0!</v>
      </c>
      <c r="C919" s="302" t="e">
        <f t="shared" si="199"/>
        <v>#DIV/0!</v>
      </c>
      <c r="D919" s="302"/>
      <c r="E919" s="355"/>
      <c r="F919" s="362"/>
      <c r="G919" s="305">
        <f t="shared" si="200"/>
        <v>0</v>
      </c>
      <c r="H919" s="306">
        <f t="shared" si="201"/>
        <v>0</v>
      </c>
      <c r="I919" s="364"/>
      <c r="J919" s="365"/>
      <c r="K919" s="306" t="e">
        <f t="shared" si="202"/>
        <v>#DIV/0!</v>
      </c>
      <c r="L919" s="131"/>
      <c r="M919" s="309"/>
      <c r="N919" s="310">
        <f t="shared" si="203"/>
        <v>0</v>
      </c>
      <c r="O919" s="311">
        <f t="shared" si="204"/>
        <v>0</v>
      </c>
      <c r="P919" s="312"/>
      <c r="Q919" s="313"/>
      <c r="R919" t="e">
        <f t="shared" si="196"/>
        <v>#DIV/0!</v>
      </c>
      <c r="T919" t="e">
        <f t="shared" si="205"/>
        <v>#DIV/0!</v>
      </c>
      <c r="U919" s="314" t="e">
        <f t="shared" si="206"/>
        <v>#DIV/0!</v>
      </c>
      <c r="V919" s="314" t="e">
        <f t="shared" si="207"/>
        <v>#DIV/0!</v>
      </c>
      <c r="W919" s="314" t="e">
        <f t="shared" si="208"/>
        <v>#DIV/0!</v>
      </c>
      <c r="X919" s="314" t="e">
        <f t="shared" si="209"/>
        <v>#DIV/0!</v>
      </c>
    </row>
    <row r="920" spans="1:24" ht="14.25">
      <c r="A920" s="302" t="e">
        <f t="shared" si="197"/>
        <v>#DIV/0!</v>
      </c>
      <c r="B920" s="302" t="e">
        <f t="shared" si="198"/>
        <v>#DIV/0!</v>
      </c>
      <c r="C920" s="302" t="e">
        <f t="shared" si="199"/>
        <v>#DIV/0!</v>
      </c>
      <c r="D920" s="302"/>
      <c r="E920" s="355"/>
      <c r="F920" s="362"/>
      <c r="G920" s="305">
        <f t="shared" si="200"/>
        <v>0</v>
      </c>
      <c r="H920" s="306">
        <f t="shared" si="201"/>
        <v>0</v>
      </c>
      <c r="I920" s="364"/>
      <c r="J920" s="365"/>
      <c r="K920" s="306" t="e">
        <f t="shared" si="202"/>
        <v>#DIV/0!</v>
      </c>
      <c r="L920" s="131"/>
      <c r="M920" s="309"/>
      <c r="N920" s="310">
        <f t="shared" si="203"/>
        <v>0</v>
      </c>
      <c r="O920" s="311">
        <f t="shared" si="204"/>
        <v>0</v>
      </c>
      <c r="P920" s="312"/>
      <c r="Q920" s="313"/>
      <c r="R920" t="e">
        <f t="shared" si="196"/>
        <v>#DIV/0!</v>
      </c>
      <c r="T920" t="e">
        <f t="shared" si="205"/>
        <v>#DIV/0!</v>
      </c>
      <c r="U920" s="314" t="e">
        <f t="shared" si="206"/>
        <v>#DIV/0!</v>
      </c>
      <c r="V920" s="314" t="e">
        <f t="shared" si="207"/>
        <v>#DIV/0!</v>
      </c>
      <c r="W920" s="314" t="e">
        <f t="shared" si="208"/>
        <v>#DIV/0!</v>
      </c>
      <c r="X920" s="314" t="e">
        <f t="shared" si="209"/>
        <v>#DIV/0!</v>
      </c>
    </row>
    <row r="921" spans="1:24" ht="14.25">
      <c r="A921" s="302" t="e">
        <f t="shared" si="197"/>
        <v>#DIV/0!</v>
      </c>
      <c r="B921" s="302" t="e">
        <f t="shared" si="198"/>
        <v>#DIV/0!</v>
      </c>
      <c r="C921" s="302" t="e">
        <f t="shared" si="199"/>
        <v>#DIV/0!</v>
      </c>
      <c r="D921" s="302"/>
      <c r="E921" s="355"/>
      <c r="F921" s="362"/>
      <c r="G921" s="305">
        <f t="shared" si="200"/>
        <v>0</v>
      </c>
      <c r="H921" s="306">
        <f t="shared" si="201"/>
        <v>0</v>
      </c>
      <c r="I921" s="364"/>
      <c r="J921" s="365"/>
      <c r="K921" s="306" t="e">
        <f t="shared" si="202"/>
        <v>#DIV/0!</v>
      </c>
      <c r="L921" s="131"/>
      <c r="M921" s="309"/>
      <c r="N921" s="310">
        <f t="shared" si="203"/>
        <v>0</v>
      </c>
      <c r="O921" s="311">
        <f t="shared" si="204"/>
        <v>0</v>
      </c>
      <c r="P921" s="312"/>
      <c r="Q921" s="313"/>
      <c r="R921" t="e">
        <f t="shared" si="196"/>
        <v>#DIV/0!</v>
      </c>
      <c r="T921" t="e">
        <f t="shared" si="205"/>
        <v>#DIV/0!</v>
      </c>
      <c r="U921" s="314" t="e">
        <f t="shared" si="206"/>
        <v>#DIV/0!</v>
      </c>
      <c r="V921" s="314" t="e">
        <f t="shared" si="207"/>
        <v>#DIV/0!</v>
      </c>
      <c r="W921" s="314" t="e">
        <f t="shared" si="208"/>
        <v>#DIV/0!</v>
      </c>
      <c r="X921" s="314" t="e">
        <f t="shared" si="209"/>
        <v>#DIV/0!</v>
      </c>
    </row>
    <row r="922" spans="1:24" ht="14.25">
      <c r="A922" s="302" t="e">
        <f t="shared" si="197"/>
        <v>#DIV/0!</v>
      </c>
      <c r="B922" s="302" t="e">
        <f t="shared" si="198"/>
        <v>#DIV/0!</v>
      </c>
      <c r="C922" s="302" t="e">
        <f t="shared" si="199"/>
        <v>#DIV/0!</v>
      </c>
      <c r="D922" s="302"/>
      <c r="E922" s="355"/>
      <c r="F922" s="362"/>
      <c r="G922" s="305">
        <f t="shared" si="200"/>
        <v>0</v>
      </c>
      <c r="H922" s="306">
        <f t="shared" si="201"/>
        <v>0</v>
      </c>
      <c r="I922" s="364"/>
      <c r="J922" s="365"/>
      <c r="K922" s="306" t="e">
        <f t="shared" si="202"/>
        <v>#DIV/0!</v>
      </c>
      <c r="L922" s="131"/>
      <c r="M922" s="309"/>
      <c r="N922" s="310">
        <f t="shared" si="203"/>
        <v>0</v>
      </c>
      <c r="O922" s="311">
        <f t="shared" si="204"/>
        <v>0</v>
      </c>
      <c r="P922" s="312"/>
      <c r="Q922" s="313"/>
      <c r="R922" t="e">
        <f t="shared" si="196"/>
        <v>#DIV/0!</v>
      </c>
      <c r="T922" t="e">
        <f t="shared" si="205"/>
        <v>#DIV/0!</v>
      </c>
      <c r="U922" s="314" t="e">
        <f t="shared" si="206"/>
        <v>#DIV/0!</v>
      </c>
      <c r="V922" s="314" t="e">
        <f t="shared" si="207"/>
        <v>#DIV/0!</v>
      </c>
      <c r="W922" s="314" t="e">
        <f t="shared" si="208"/>
        <v>#DIV/0!</v>
      </c>
      <c r="X922" s="314" t="e">
        <f t="shared" si="209"/>
        <v>#DIV/0!</v>
      </c>
    </row>
    <row r="923" spans="1:24" ht="14.25">
      <c r="A923" s="302" t="e">
        <f t="shared" si="197"/>
        <v>#DIV/0!</v>
      </c>
      <c r="B923" s="302" t="e">
        <f t="shared" si="198"/>
        <v>#DIV/0!</v>
      </c>
      <c r="C923" s="302" t="e">
        <f t="shared" si="199"/>
        <v>#DIV/0!</v>
      </c>
      <c r="D923" s="302"/>
      <c r="E923" s="355"/>
      <c r="F923" s="362"/>
      <c r="G923" s="305">
        <f t="shared" si="200"/>
        <v>0</v>
      </c>
      <c r="H923" s="306">
        <f t="shared" si="201"/>
        <v>0</v>
      </c>
      <c r="I923" s="364"/>
      <c r="J923" s="365"/>
      <c r="K923" s="306" t="e">
        <f t="shared" si="202"/>
        <v>#DIV/0!</v>
      </c>
      <c r="L923" s="131"/>
      <c r="M923" s="309"/>
      <c r="N923" s="310">
        <f t="shared" si="203"/>
        <v>0</v>
      </c>
      <c r="O923" s="311">
        <f t="shared" si="204"/>
        <v>0</v>
      </c>
      <c r="P923" s="312"/>
      <c r="Q923" s="313"/>
      <c r="R923" t="e">
        <f t="shared" si="196"/>
        <v>#DIV/0!</v>
      </c>
      <c r="T923" t="e">
        <f t="shared" si="205"/>
        <v>#DIV/0!</v>
      </c>
      <c r="U923" s="314" t="e">
        <f t="shared" si="206"/>
        <v>#DIV/0!</v>
      </c>
      <c r="V923" s="314" t="e">
        <f t="shared" si="207"/>
        <v>#DIV/0!</v>
      </c>
      <c r="W923" s="314" t="e">
        <f t="shared" si="208"/>
        <v>#DIV/0!</v>
      </c>
      <c r="X923" s="314" t="e">
        <f t="shared" si="209"/>
        <v>#DIV/0!</v>
      </c>
    </row>
    <row r="924" spans="1:24" ht="14.25">
      <c r="A924" s="302" t="e">
        <f t="shared" si="197"/>
        <v>#DIV/0!</v>
      </c>
      <c r="B924" s="302" t="e">
        <f t="shared" si="198"/>
        <v>#DIV/0!</v>
      </c>
      <c r="C924" s="302" t="e">
        <f t="shared" si="199"/>
        <v>#DIV/0!</v>
      </c>
      <c r="D924" s="302"/>
      <c r="E924" s="355"/>
      <c r="F924" s="362"/>
      <c r="G924" s="305">
        <f t="shared" si="200"/>
        <v>0</v>
      </c>
      <c r="H924" s="306">
        <f t="shared" si="201"/>
        <v>0</v>
      </c>
      <c r="I924" s="364"/>
      <c r="J924" s="365"/>
      <c r="K924" s="306" t="e">
        <f t="shared" si="202"/>
        <v>#DIV/0!</v>
      </c>
      <c r="L924" s="131"/>
      <c r="M924" s="309"/>
      <c r="N924" s="310">
        <f t="shared" si="203"/>
        <v>0</v>
      </c>
      <c r="O924" s="311">
        <f t="shared" si="204"/>
        <v>0</v>
      </c>
      <c r="P924" s="312"/>
      <c r="Q924" s="313"/>
      <c r="R924" t="e">
        <f t="shared" si="196"/>
        <v>#DIV/0!</v>
      </c>
      <c r="T924" t="e">
        <f t="shared" si="205"/>
        <v>#DIV/0!</v>
      </c>
      <c r="U924" s="314" t="e">
        <f t="shared" si="206"/>
        <v>#DIV/0!</v>
      </c>
      <c r="V924" s="314" t="e">
        <f t="shared" si="207"/>
        <v>#DIV/0!</v>
      </c>
      <c r="W924" s="314" t="e">
        <f t="shared" si="208"/>
        <v>#DIV/0!</v>
      </c>
      <c r="X924" s="314" t="e">
        <f t="shared" si="209"/>
        <v>#DIV/0!</v>
      </c>
    </row>
    <row r="925" spans="1:24" ht="14.25">
      <c r="A925" s="302" t="e">
        <f t="shared" si="197"/>
        <v>#DIV/0!</v>
      </c>
      <c r="B925" s="302" t="e">
        <f t="shared" si="198"/>
        <v>#DIV/0!</v>
      </c>
      <c r="C925" s="302" t="e">
        <f t="shared" si="199"/>
        <v>#DIV/0!</v>
      </c>
      <c r="D925" s="302"/>
      <c r="E925" s="355"/>
      <c r="F925" s="362"/>
      <c r="G925" s="305">
        <f t="shared" si="200"/>
        <v>0</v>
      </c>
      <c r="H925" s="306">
        <f t="shared" si="201"/>
        <v>0</v>
      </c>
      <c r="I925" s="364"/>
      <c r="J925" s="365"/>
      <c r="K925" s="306" t="e">
        <f t="shared" si="202"/>
        <v>#DIV/0!</v>
      </c>
      <c r="L925" s="131"/>
      <c r="M925" s="309"/>
      <c r="N925" s="310">
        <f t="shared" si="203"/>
        <v>0</v>
      </c>
      <c r="O925" s="311">
        <f t="shared" si="204"/>
        <v>0</v>
      </c>
      <c r="P925" s="312"/>
      <c r="Q925" s="313"/>
      <c r="R925" t="e">
        <f t="shared" si="196"/>
        <v>#DIV/0!</v>
      </c>
      <c r="T925" t="e">
        <f t="shared" si="205"/>
        <v>#DIV/0!</v>
      </c>
      <c r="U925" s="314" t="e">
        <f t="shared" si="206"/>
        <v>#DIV/0!</v>
      </c>
      <c r="V925" s="314" t="e">
        <f t="shared" si="207"/>
        <v>#DIV/0!</v>
      </c>
      <c r="W925" s="314" t="e">
        <f t="shared" si="208"/>
        <v>#DIV/0!</v>
      </c>
      <c r="X925" s="314" t="e">
        <f t="shared" si="209"/>
        <v>#DIV/0!</v>
      </c>
    </row>
    <row r="926" spans="1:24" ht="14.25">
      <c r="A926" s="302" t="e">
        <f t="shared" si="197"/>
        <v>#DIV/0!</v>
      </c>
      <c r="B926" s="302" t="e">
        <f t="shared" si="198"/>
        <v>#DIV/0!</v>
      </c>
      <c r="C926" s="302" t="e">
        <f t="shared" si="199"/>
        <v>#DIV/0!</v>
      </c>
      <c r="D926" s="302"/>
      <c r="E926" s="355"/>
      <c r="F926" s="362"/>
      <c r="G926" s="305">
        <f t="shared" si="200"/>
        <v>0</v>
      </c>
      <c r="H926" s="306">
        <f t="shared" si="201"/>
        <v>0</v>
      </c>
      <c r="I926" s="364"/>
      <c r="J926" s="365"/>
      <c r="K926" s="306" t="e">
        <f t="shared" si="202"/>
        <v>#DIV/0!</v>
      </c>
      <c r="L926" s="131"/>
      <c r="M926" s="309"/>
      <c r="N926" s="310">
        <f t="shared" si="203"/>
        <v>0</v>
      </c>
      <c r="O926" s="311">
        <f t="shared" si="204"/>
        <v>0</v>
      </c>
      <c r="P926" s="312"/>
      <c r="Q926" s="313"/>
      <c r="R926" t="e">
        <f t="shared" si="196"/>
        <v>#DIV/0!</v>
      </c>
      <c r="T926" t="e">
        <f t="shared" si="205"/>
        <v>#DIV/0!</v>
      </c>
      <c r="U926" s="314" t="e">
        <f t="shared" si="206"/>
        <v>#DIV/0!</v>
      </c>
      <c r="V926" s="314" t="e">
        <f t="shared" si="207"/>
        <v>#DIV/0!</v>
      </c>
      <c r="W926" s="314" t="e">
        <f t="shared" si="208"/>
        <v>#DIV/0!</v>
      </c>
      <c r="X926" s="314" t="e">
        <f t="shared" si="209"/>
        <v>#DIV/0!</v>
      </c>
    </row>
    <row r="927" spans="1:24" ht="14.25">
      <c r="A927" s="302" t="e">
        <f t="shared" si="197"/>
        <v>#DIV/0!</v>
      </c>
      <c r="B927" s="302" t="e">
        <f t="shared" si="198"/>
        <v>#DIV/0!</v>
      </c>
      <c r="C927" s="302" t="e">
        <f t="shared" si="199"/>
        <v>#DIV/0!</v>
      </c>
      <c r="D927" s="302"/>
      <c r="E927" s="355"/>
      <c r="F927" s="362"/>
      <c r="G927" s="305">
        <f t="shared" si="200"/>
        <v>0</v>
      </c>
      <c r="H927" s="306">
        <f t="shared" si="201"/>
        <v>0</v>
      </c>
      <c r="I927" s="364"/>
      <c r="J927" s="365"/>
      <c r="K927" s="306" t="e">
        <f t="shared" si="202"/>
        <v>#DIV/0!</v>
      </c>
      <c r="L927" s="131"/>
      <c r="M927" s="309"/>
      <c r="N927" s="310">
        <f t="shared" si="203"/>
        <v>0</v>
      </c>
      <c r="O927" s="311">
        <f t="shared" si="204"/>
        <v>0</v>
      </c>
      <c r="P927" s="312"/>
      <c r="Q927" s="313"/>
      <c r="R927" t="e">
        <f t="shared" si="196"/>
        <v>#DIV/0!</v>
      </c>
      <c r="T927" t="e">
        <f t="shared" si="205"/>
        <v>#DIV/0!</v>
      </c>
      <c r="U927" s="314" t="e">
        <f t="shared" si="206"/>
        <v>#DIV/0!</v>
      </c>
      <c r="V927" s="314" t="e">
        <f t="shared" si="207"/>
        <v>#DIV/0!</v>
      </c>
      <c r="W927" s="314" t="e">
        <f t="shared" si="208"/>
        <v>#DIV/0!</v>
      </c>
      <c r="X927" s="314" t="e">
        <f t="shared" si="209"/>
        <v>#DIV/0!</v>
      </c>
    </row>
    <row r="928" spans="1:24" ht="14.25">
      <c r="A928" s="302" t="e">
        <f t="shared" si="197"/>
        <v>#DIV/0!</v>
      </c>
      <c r="B928" s="302" t="e">
        <f t="shared" si="198"/>
        <v>#DIV/0!</v>
      </c>
      <c r="C928" s="302" t="e">
        <f t="shared" si="199"/>
        <v>#DIV/0!</v>
      </c>
      <c r="D928" s="302"/>
      <c r="E928" s="355"/>
      <c r="F928" s="362"/>
      <c r="G928" s="305">
        <f t="shared" si="200"/>
        <v>0</v>
      </c>
      <c r="H928" s="306">
        <f t="shared" si="201"/>
        <v>0</v>
      </c>
      <c r="I928" s="364"/>
      <c r="J928" s="365"/>
      <c r="K928" s="306" t="e">
        <f t="shared" si="202"/>
        <v>#DIV/0!</v>
      </c>
      <c r="L928" s="131"/>
      <c r="M928" s="309"/>
      <c r="N928" s="310">
        <f t="shared" si="203"/>
        <v>0</v>
      </c>
      <c r="O928" s="311">
        <f t="shared" si="204"/>
        <v>0</v>
      </c>
      <c r="P928" s="312"/>
      <c r="Q928" s="313"/>
      <c r="R928" t="e">
        <f t="shared" si="196"/>
        <v>#DIV/0!</v>
      </c>
      <c r="T928" t="e">
        <f t="shared" si="205"/>
        <v>#DIV/0!</v>
      </c>
      <c r="U928" s="314" t="e">
        <f t="shared" si="206"/>
        <v>#DIV/0!</v>
      </c>
      <c r="V928" s="314" t="e">
        <f t="shared" si="207"/>
        <v>#DIV/0!</v>
      </c>
      <c r="W928" s="314" t="e">
        <f t="shared" si="208"/>
        <v>#DIV/0!</v>
      </c>
      <c r="X928" s="314" t="e">
        <f t="shared" si="209"/>
        <v>#DIV/0!</v>
      </c>
    </row>
    <row r="929" spans="1:24" ht="14.25">
      <c r="A929" s="302" t="e">
        <f t="shared" si="197"/>
        <v>#DIV/0!</v>
      </c>
      <c r="B929" s="302" t="e">
        <f t="shared" si="198"/>
        <v>#DIV/0!</v>
      </c>
      <c r="C929" s="302" t="e">
        <f t="shared" si="199"/>
        <v>#DIV/0!</v>
      </c>
      <c r="D929" s="302"/>
      <c r="E929" s="355"/>
      <c r="F929" s="362"/>
      <c r="G929" s="305">
        <f t="shared" si="200"/>
        <v>0</v>
      </c>
      <c r="H929" s="306">
        <f t="shared" si="201"/>
        <v>0</v>
      </c>
      <c r="I929" s="364"/>
      <c r="J929" s="365"/>
      <c r="K929" s="306" t="e">
        <f t="shared" si="202"/>
        <v>#DIV/0!</v>
      </c>
      <c r="L929" s="131"/>
      <c r="M929" s="309"/>
      <c r="N929" s="310">
        <f t="shared" si="203"/>
        <v>0</v>
      </c>
      <c r="O929" s="311">
        <f t="shared" si="204"/>
        <v>0</v>
      </c>
      <c r="P929" s="312"/>
      <c r="Q929" s="313"/>
      <c r="R929" t="e">
        <f t="shared" si="196"/>
        <v>#DIV/0!</v>
      </c>
      <c r="T929" t="e">
        <f t="shared" si="205"/>
        <v>#DIV/0!</v>
      </c>
      <c r="U929" s="314" t="e">
        <f t="shared" si="206"/>
        <v>#DIV/0!</v>
      </c>
      <c r="V929" s="314" t="e">
        <f t="shared" si="207"/>
        <v>#DIV/0!</v>
      </c>
      <c r="W929" s="314" t="e">
        <f t="shared" si="208"/>
        <v>#DIV/0!</v>
      </c>
      <c r="X929" s="314" t="e">
        <f t="shared" si="209"/>
        <v>#DIV/0!</v>
      </c>
    </row>
    <row r="930" spans="1:24" ht="14.25">
      <c r="A930" s="302" t="e">
        <f t="shared" si="197"/>
        <v>#DIV/0!</v>
      </c>
      <c r="B930" s="302" t="e">
        <f t="shared" si="198"/>
        <v>#DIV/0!</v>
      </c>
      <c r="C930" s="302" t="e">
        <f t="shared" si="199"/>
        <v>#DIV/0!</v>
      </c>
      <c r="D930" s="302"/>
      <c r="E930" s="355"/>
      <c r="F930" s="362"/>
      <c r="G930" s="305">
        <f t="shared" si="200"/>
        <v>0</v>
      </c>
      <c r="H930" s="306">
        <f t="shared" si="201"/>
        <v>0</v>
      </c>
      <c r="I930" s="364"/>
      <c r="J930" s="365"/>
      <c r="K930" s="306" t="e">
        <f t="shared" si="202"/>
        <v>#DIV/0!</v>
      </c>
      <c r="L930" s="131"/>
      <c r="M930" s="309"/>
      <c r="N930" s="310">
        <f t="shared" si="203"/>
        <v>0</v>
      </c>
      <c r="O930" s="311">
        <f t="shared" si="204"/>
        <v>0</v>
      </c>
      <c r="P930" s="312"/>
      <c r="Q930" s="313"/>
      <c r="R930" t="e">
        <f t="shared" si="196"/>
        <v>#DIV/0!</v>
      </c>
      <c r="T930" t="e">
        <f t="shared" si="205"/>
        <v>#DIV/0!</v>
      </c>
      <c r="U930" s="314" t="e">
        <f t="shared" si="206"/>
        <v>#DIV/0!</v>
      </c>
      <c r="V930" s="314" t="e">
        <f t="shared" si="207"/>
        <v>#DIV/0!</v>
      </c>
      <c r="W930" s="314" t="e">
        <f t="shared" si="208"/>
        <v>#DIV/0!</v>
      </c>
      <c r="X930" s="314" t="e">
        <f t="shared" si="209"/>
        <v>#DIV/0!</v>
      </c>
    </row>
    <row r="931" spans="1:24" ht="14.25">
      <c r="A931" s="302" t="e">
        <f t="shared" si="197"/>
        <v>#DIV/0!</v>
      </c>
      <c r="B931" s="302" t="e">
        <f t="shared" si="198"/>
        <v>#DIV/0!</v>
      </c>
      <c r="C931" s="302" t="e">
        <f t="shared" si="199"/>
        <v>#DIV/0!</v>
      </c>
      <c r="D931" s="302"/>
      <c r="E931" s="355"/>
      <c r="F931" s="362"/>
      <c r="G931" s="305">
        <f t="shared" si="200"/>
        <v>0</v>
      </c>
      <c r="H931" s="306">
        <f t="shared" si="201"/>
        <v>0</v>
      </c>
      <c r="I931" s="364"/>
      <c r="J931" s="365"/>
      <c r="K931" s="306" t="e">
        <f t="shared" si="202"/>
        <v>#DIV/0!</v>
      </c>
      <c r="L931" s="131"/>
      <c r="M931" s="309"/>
      <c r="N931" s="310">
        <f t="shared" si="203"/>
        <v>0</v>
      </c>
      <c r="O931" s="311">
        <f t="shared" si="204"/>
        <v>0</v>
      </c>
      <c r="P931" s="312"/>
      <c r="Q931" s="313"/>
      <c r="R931" t="e">
        <f aca="true" t="shared" si="210" ref="R931:R994">P931*(O931/SQRT(Q931))</f>
        <v>#DIV/0!</v>
      </c>
      <c r="T931" t="e">
        <f t="shared" si="205"/>
        <v>#DIV/0!</v>
      </c>
      <c r="U931" s="314" t="e">
        <f t="shared" si="206"/>
        <v>#DIV/0!</v>
      </c>
      <c r="V931" s="314" t="e">
        <f t="shared" si="207"/>
        <v>#DIV/0!</v>
      </c>
      <c r="W931" s="314" t="e">
        <f t="shared" si="208"/>
        <v>#DIV/0!</v>
      </c>
      <c r="X931" s="314" t="e">
        <f t="shared" si="209"/>
        <v>#DIV/0!</v>
      </c>
    </row>
    <row r="932" spans="1:24" ht="14.25">
      <c r="A932" s="302" t="e">
        <f t="shared" si="197"/>
        <v>#DIV/0!</v>
      </c>
      <c r="B932" s="302" t="e">
        <f t="shared" si="198"/>
        <v>#DIV/0!</v>
      </c>
      <c r="C932" s="302" t="e">
        <f t="shared" si="199"/>
        <v>#DIV/0!</v>
      </c>
      <c r="D932" s="302"/>
      <c r="E932" s="355"/>
      <c r="F932" s="362"/>
      <c r="G932" s="305">
        <f t="shared" si="200"/>
        <v>0</v>
      </c>
      <c r="H932" s="306">
        <f t="shared" si="201"/>
        <v>0</v>
      </c>
      <c r="I932" s="364"/>
      <c r="J932" s="365"/>
      <c r="K932" s="306" t="e">
        <f t="shared" si="202"/>
        <v>#DIV/0!</v>
      </c>
      <c r="L932" s="131"/>
      <c r="M932" s="309"/>
      <c r="N932" s="310">
        <f t="shared" si="203"/>
        <v>0</v>
      </c>
      <c r="O932" s="311">
        <f t="shared" si="204"/>
        <v>0</v>
      </c>
      <c r="P932" s="312"/>
      <c r="Q932" s="313"/>
      <c r="R932" t="e">
        <f t="shared" si="210"/>
        <v>#DIV/0!</v>
      </c>
      <c r="T932" t="e">
        <f t="shared" si="205"/>
        <v>#DIV/0!</v>
      </c>
      <c r="U932" s="314" t="e">
        <f t="shared" si="206"/>
        <v>#DIV/0!</v>
      </c>
      <c r="V932" s="314" t="e">
        <f t="shared" si="207"/>
        <v>#DIV/0!</v>
      </c>
      <c r="W932" s="314" t="e">
        <f t="shared" si="208"/>
        <v>#DIV/0!</v>
      </c>
      <c r="X932" s="314" t="e">
        <f t="shared" si="209"/>
        <v>#DIV/0!</v>
      </c>
    </row>
    <row r="933" spans="1:24" ht="14.25">
      <c r="A933" s="302" t="e">
        <f t="shared" si="197"/>
        <v>#DIV/0!</v>
      </c>
      <c r="B933" s="302" t="e">
        <f t="shared" si="198"/>
        <v>#DIV/0!</v>
      </c>
      <c r="C933" s="302" t="e">
        <f t="shared" si="199"/>
        <v>#DIV/0!</v>
      </c>
      <c r="D933" s="302"/>
      <c r="E933" s="355"/>
      <c r="F933" s="362"/>
      <c r="G933" s="305">
        <f t="shared" si="200"/>
        <v>0</v>
      </c>
      <c r="H933" s="306">
        <f t="shared" si="201"/>
        <v>0</v>
      </c>
      <c r="I933" s="364"/>
      <c r="J933" s="365"/>
      <c r="K933" s="306" t="e">
        <f t="shared" si="202"/>
        <v>#DIV/0!</v>
      </c>
      <c r="L933" s="131"/>
      <c r="M933" s="309"/>
      <c r="N933" s="310">
        <f t="shared" si="203"/>
        <v>0</v>
      </c>
      <c r="O933" s="311">
        <f t="shared" si="204"/>
        <v>0</v>
      </c>
      <c r="P933" s="312"/>
      <c r="Q933" s="313"/>
      <c r="R933" t="e">
        <f t="shared" si="210"/>
        <v>#DIV/0!</v>
      </c>
      <c r="T933" t="e">
        <f t="shared" si="205"/>
        <v>#DIV/0!</v>
      </c>
      <c r="U933" s="314" t="e">
        <f t="shared" si="206"/>
        <v>#DIV/0!</v>
      </c>
      <c r="V933" s="314" t="e">
        <f t="shared" si="207"/>
        <v>#DIV/0!</v>
      </c>
      <c r="W933" s="314" t="e">
        <f t="shared" si="208"/>
        <v>#DIV/0!</v>
      </c>
      <c r="X933" s="314" t="e">
        <f t="shared" si="209"/>
        <v>#DIV/0!</v>
      </c>
    </row>
    <row r="934" spans="1:24" ht="14.25">
      <c r="A934" s="302" t="e">
        <f t="shared" si="197"/>
        <v>#DIV/0!</v>
      </c>
      <c r="B934" s="302" t="e">
        <f t="shared" si="198"/>
        <v>#DIV/0!</v>
      </c>
      <c r="C934" s="302" t="e">
        <f t="shared" si="199"/>
        <v>#DIV/0!</v>
      </c>
      <c r="D934" s="302"/>
      <c r="E934" s="355"/>
      <c r="F934" s="362"/>
      <c r="G934" s="305">
        <f t="shared" si="200"/>
        <v>0</v>
      </c>
      <c r="H934" s="306">
        <f t="shared" si="201"/>
        <v>0</v>
      </c>
      <c r="I934" s="364"/>
      <c r="J934" s="365"/>
      <c r="K934" s="306" t="e">
        <f t="shared" si="202"/>
        <v>#DIV/0!</v>
      </c>
      <c r="L934" s="131"/>
      <c r="M934" s="309"/>
      <c r="N934" s="310">
        <f t="shared" si="203"/>
        <v>0</v>
      </c>
      <c r="O934" s="311">
        <f t="shared" si="204"/>
        <v>0</v>
      </c>
      <c r="P934" s="312"/>
      <c r="Q934" s="313"/>
      <c r="R934" t="e">
        <f t="shared" si="210"/>
        <v>#DIV/0!</v>
      </c>
      <c r="T934" t="e">
        <f t="shared" si="205"/>
        <v>#DIV/0!</v>
      </c>
      <c r="U934" s="314" t="e">
        <f t="shared" si="206"/>
        <v>#DIV/0!</v>
      </c>
      <c r="V934" s="314" t="e">
        <f t="shared" si="207"/>
        <v>#DIV/0!</v>
      </c>
      <c r="W934" s="314" t="e">
        <f t="shared" si="208"/>
        <v>#DIV/0!</v>
      </c>
      <c r="X934" s="314" t="e">
        <f t="shared" si="209"/>
        <v>#DIV/0!</v>
      </c>
    </row>
    <row r="935" spans="1:24" ht="14.25">
      <c r="A935" s="302" t="e">
        <f t="shared" si="197"/>
        <v>#DIV/0!</v>
      </c>
      <c r="B935" s="302" t="e">
        <f t="shared" si="198"/>
        <v>#DIV/0!</v>
      </c>
      <c r="C935" s="302" t="e">
        <f t="shared" si="199"/>
        <v>#DIV/0!</v>
      </c>
      <c r="D935" s="302"/>
      <c r="E935" s="355"/>
      <c r="F935" s="362"/>
      <c r="G935" s="305">
        <f t="shared" si="200"/>
        <v>0</v>
      </c>
      <c r="H935" s="306">
        <f t="shared" si="201"/>
        <v>0</v>
      </c>
      <c r="I935" s="364"/>
      <c r="J935" s="365"/>
      <c r="K935" s="306" t="e">
        <f t="shared" si="202"/>
        <v>#DIV/0!</v>
      </c>
      <c r="L935" s="131"/>
      <c r="M935" s="309"/>
      <c r="N935" s="310">
        <f t="shared" si="203"/>
        <v>0</v>
      </c>
      <c r="O935" s="311">
        <f t="shared" si="204"/>
        <v>0</v>
      </c>
      <c r="P935" s="312"/>
      <c r="Q935" s="313"/>
      <c r="R935" t="e">
        <f t="shared" si="210"/>
        <v>#DIV/0!</v>
      </c>
      <c r="T935" t="e">
        <f t="shared" si="205"/>
        <v>#DIV/0!</v>
      </c>
      <c r="U935" s="314" t="e">
        <f t="shared" si="206"/>
        <v>#DIV/0!</v>
      </c>
      <c r="V935" s="314" t="e">
        <f t="shared" si="207"/>
        <v>#DIV/0!</v>
      </c>
      <c r="W935" s="314" t="e">
        <f t="shared" si="208"/>
        <v>#DIV/0!</v>
      </c>
      <c r="X935" s="314" t="e">
        <f t="shared" si="209"/>
        <v>#DIV/0!</v>
      </c>
    </row>
    <row r="936" spans="1:24" ht="14.25">
      <c r="A936" s="302" t="e">
        <f t="shared" si="197"/>
        <v>#DIV/0!</v>
      </c>
      <c r="B936" s="302" t="e">
        <f t="shared" si="198"/>
        <v>#DIV/0!</v>
      </c>
      <c r="C936" s="302" t="e">
        <f t="shared" si="199"/>
        <v>#DIV/0!</v>
      </c>
      <c r="D936" s="302"/>
      <c r="E936" s="355"/>
      <c r="F936" s="362"/>
      <c r="G936" s="305">
        <f t="shared" si="200"/>
        <v>0</v>
      </c>
      <c r="H936" s="306">
        <f t="shared" si="201"/>
        <v>0</v>
      </c>
      <c r="I936" s="364"/>
      <c r="J936" s="365"/>
      <c r="K936" s="306" t="e">
        <f t="shared" si="202"/>
        <v>#DIV/0!</v>
      </c>
      <c r="L936" s="131"/>
      <c r="M936" s="309"/>
      <c r="N936" s="310">
        <f t="shared" si="203"/>
        <v>0</v>
      </c>
      <c r="O936" s="311">
        <f t="shared" si="204"/>
        <v>0</v>
      </c>
      <c r="P936" s="312"/>
      <c r="Q936" s="313"/>
      <c r="R936" t="e">
        <f t="shared" si="210"/>
        <v>#DIV/0!</v>
      </c>
      <c r="T936" t="e">
        <f t="shared" si="205"/>
        <v>#DIV/0!</v>
      </c>
      <c r="U936" s="314" t="e">
        <f t="shared" si="206"/>
        <v>#DIV/0!</v>
      </c>
      <c r="V936" s="314" t="e">
        <f t="shared" si="207"/>
        <v>#DIV/0!</v>
      </c>
      <c r="W936" s="314" t="e">
        <f t="shared" si="208"/>
        <v>#DIV/0!</v>
      </c>
      <c r="X936" s="314" t="e">
        <f t="shared" si="209"/>
        <v>#DIV/0!</v>
      </c>
    </row>
    <row r="937" spans="1:24" ht="14.25">
      <c r="A937" s="302" t="e">
        <f t="shared" si="197"/>
        <v>#DIV/0!</v>
      </c>
      <c r="B937" s="302" t="e">
        <f t="shared" si="198"/>
        <v>#DIV/0!</v>
      </c>
      <c r="C937" s="302" t="e">
        <f t="shared" si="199"/>
        <v>#DIV/0!</v>
      </c>
      <c r="D937" s="302"/>
      <c r="E937" s="355"/>
      <c r="F937" s="362"/>
      <c r="G937" s="305">
        <f t="shared" si="200"/>
        <v>0</v>
      </c>
      <c r="H937" s="306">
        <f t="shared" si="201"/>
        <v>0</v>
      </c>
      <c r="I937" s="364"/>
      <c r="J937" s="365"/>
      <c r="K937" s="306" t="e">
        <f t="shared" si="202"/>
        <v>#DIV/0!</v>
      </c>
      <c r="L937" s="131"/>
      <c r="M937" s="309"/>
      <c r="N937" s="310">
        <f t="shared" si="203"/>
        <v>0</v>
      </c>
      <c r="O937" s="311">
        <f t="shared" si="204"/>
        <v>0</v>
      </c>
      <c r="P937" s="312"/>
      <c r="Q937" s="313"/>
      <c r="R937" t="e">
        <f t="shared" si="210"/>
        <v>#DIV/0!</v>
      </c>
      <c r="T937" t="e">
        <f t="shared" si="205"/>
        <v>#DIV/0!</v>
      </c>
      <c r="U937" s="314" t="e">
        <f t="shared" si="206"/>
        <v>#DIV/0!</v>
      </c>
      <c r="V937" s="314" t="e">
        <f t="shared" si="207"/>
        <v>#DIV/0!</v>
      </c>
      <c r="W937" s="314" t="e">
        <f t="shared" si="208"/>
        <v>#DIV/0!</v>
      </c>
      <c r="X937" s="314" t="e">
        <f t="shared" si="209"/>
        <v>#DIV/0!</v>
      </c>
    </row>
    <row r="938" spans="1:24" ht="14.25">
      <c r="A938" s="302" t="e">
        <f t="shared" si="197"/>
        <v>#DIV/0!</v>
      </c>
      <c r="B938" s="302" t="e">
        <f t="shared" si="198"/>
        <v>#DIV/0!</v>
      </c>
      <c r="C938" s="302" t="e">
        <f t="shared" si="199"/>
        <v>#DIV/0!</v>
      </c>
      <c r="D938" s="302"/>
      <c r="E938" s="355"/>
      <c r="F938" s="362"/>
      <c r="G938" s="305">
        <f t="shared" si="200"/>
        <v>0</v>
      </c>
      <c r="H938" s="306">
        <f t="shared" si="201"/>
        <v>0</v>
      </c>
      <c r="I938" s="364"/>
      <c r="J938" s="365"/>
      <c r="K938" s="306" t="e">
        <f t="shared" si="202"/>
        <v>#DIV/0!</v>
      </c>
      <c r="L938" s="131"/>
      <c r="M938" s="309"/>
      <c r="N938" s="310">
        <f t="shared" si="203"/>
        <v>0</v>
      </c>
      <c r="O938" s="311">
        <f t="shared" si="204"/>
        <v>0</v>
      </c>
      <c r="P938" s="312"/>
      <c r="Q938" s="313"/>
      <c r="R938" t="e">
        <f t="shared" si="210"/>
        <v>#DIV/0!</v>
      </c>
      <c r="T938" t="e">
        <f t="shared" si="205"/>
        <v>#DIV/0!</v>
      </c>
      <c r="U938" s="314" t="e">
        <f t="shared" si="206"/>
        <v>#DIV/0!</v>
      </c>
      <c r="V938" s="314" t="e">
        <f t="shared" si="207"/>
        <v>#DIV/0!</v>
      </c>
      <c r="W938" s="314" t="e">
        <f t="shared" si="208"/>
        <v>#DIV/0!</v>
      </c>
      <c r="X938" s="314" t="e">
        <f t="shared" si="209"/>
        <v>#DIV/0!</v>
      </c>
    </row>
    <row r="939" spans="1:24" ht="14.25">
      <c r="A939" s="302" t="e">
        <f t="shared" si="197"/>
        <v>#DIV/0!</v>
      </c>
      <c r="B939" s="302" t="e">
        <f t="shared" si="198"/>
        <v>#DIV/0!</v>
      </c>
      <c r="C939" s="302" t="e">
        <f t="shared" si="199"/>
        <v>#DIV/0!</v>
      </c>
      <c r="D939" s="302"/>
      <c r="E939" s="355"/>
      <c r="F939" s="362"/>
      <c r="G939" s="305">
        <f t="shared" si="200"/>
        <v>0</v>
      </c>
      <c r="H939" s="306">
        <f t="shared" si="201"/>
        <v>0</v>
      </c>
      <c r="I939" s="364"/>
      <c r="J939" s="365"/>
      <c r="K939" s="306" t="e">
        <f t="shared" si="202"/>
        <v>#DIV/0!</v>
      </c>
      <c r="L939" s="131"/>
      <c r="M939" s="309"/>
      <c r="N939" s="310">
        <f t="shared" si="203"/>
        <v>0</v>
      </c>
      <c r="O939" s="311">
        <f t="shared" si="204"/>
        <v>0</v>
      </c>
      <c r="P939" s="312"/>
      <c r="Q939" s="313"/>
      <c r="R939" t="e">
        <f t="shared" si="210"/>
        <v>#DIV/0!</v>
      </c>
      <c r="T939" t="e">
        <f t="shared" si="205"/>
        <v>#DIV/0!</v>
      </c>
      <c r="U939" s="314" t="e">
        <f t="shared" si="206"/>
        <v>#DIV/0!</v>
      </c>
      <c r="V939" s="314" t="e">
        <f t="shared" si="207"/>
        <v>#DIV/0!</v>
      </c>
      <c r="W939" s="314" t="e">
        <f t="shared" si="208"/>
        <v>#DIV/0!</v>
      </c>
      <c r="X939" s="314" t="e">
        <f t="shared" si="209"/>
        <v>#DIV/0!</v>
      </c>
    </row>
    <row r="940" spans="1:24" ht="14.25">
      <c r="A940" s="302" t="e">
        <f t="shared" si="197"/>
        <v>#DIV/0!</v>
      </c>
      <c r="B940" s="302" t="e">
        <f t="shared" si="198"/>
        <v>#DIV/0!</v>
      </c>
      <c r="C940" s="302" t="e">
        <f t="shared" si="199"/>
        <v>#DIV/0!</v>
      </c>
      <c r="D940" s="302"/>
      <c r="E940" s="355"/>
      <c r="F940" s="362"/>
      <c r="G940" s="305">
        <f t="shared" si="200"/>
        <v>0</v>
      </c>
      <c r="H940" s="306">
        <f t="shared" si="201"/>
        <v>0</v>
      </c>
      <c r="I940" s="364"/>
      <c r="J940" s="365"/>
      <c r="K940" s="306" t="e">
        <f t="shared" si="202"/>
        <v>#DIV/0!</v>
      </c>
      <c r="L940" s="131"/>
      <c r="M940" s="309"/>
      <c r="N940" s="310">
        <f t="shared" si="203"/>
        <v>0</v>
      </c>
      <c r="O940" s="311">
        <f t="shared" si="204"/>
        <v>0</v>
      </c>
      <c r="P940" s="312"/>
      <c r="Q940" s="313"/>
      <c r="R940" t="e">
        <f t="shared" si="210"/>
        <v>#DIV/0!</v>
      </c>
      <c r="T940" t="e">
        <f t="shared" si="205"/>
        <v>#DIV/0!</v>
      </c>
      <c r="U940" s="314" t="e">
        <f t="shared" si="206"/>
        <v>#DIV/0!</v>
      </c>
      <c r="V940" s="314" t="e">
        <f t="shared" si="207"/>
        <v>#DIV/0!</v>
      </c>
      <c r="W940" s="314" t="e">
        <f t="shared" si="208"/>
        <v>#DIV/0!</v>
      </c>
      <c r="X940" s="314" t="e">
        <f t="shared" si="209"/>
        <v>#DIV/0!</v>
      </c>
    </row>
    <row r="941" spans="1:24" ht="14.25">
      <c r="A941" s="302" t="e">
        <f t="shared" si="197"/>
        <v>#DIV/0!</v>
      </c>
      <c r="B941" s="302" t="e">
        <f t="shared" si="198"/>
        <v>#DIV/0!</v>
      </c>
      <c r="C941" s="302" t="e">
        <f t="shared" si="199"/>
        <v>#DIV/0!</v>
      </c>
      <c r="D941" s="302"/>
      <c r="E941" s="355"/>
      <c r="F941" s="362"/>
      <c r="G941" s="305">
        <f t="shared" si="200"/>
        <v>0</v>
      </c>
      <c r="H941" s="306">
        <f t="shared" si="201"/>
        <v>0</v>
      </c>
      <c r="I941" s="364"/>
      <c r="J941" s="365"/>
      <c r="K941" s="306" t="e">
        <f t="shared" si="202"/>
        <v>#DIV/0!</v>
      </c>
      <c r="L941" s="131"/>
      <c r="M941" s="309"/>
      <c r="N941" s="310">
        <f t="shared" si="203"/>
        <v>0</v>
      </c>
      <c r="O941" s="311">
        <f t="shared" si="204"/>
        <v>0</v>
      </c>
      <c r="P941" s="312"/>
      <c r="Q941" s="313"/>
      <c r="R941" t="e">
        <f t="shared" si="210"/>
        <v>#DIV/0!</v>
      </c>
      <c r="T941" t="e">
        <f t="shared" si="205"/>
        <v>#DIV/0!</v>
      </c>
      <c r="U941" s="314" t="e">
        <f t="shared" si="206"/>
        <v>#DIV/0!</v>
      </c>
      <c r="V941" s="314" t="e">
        <f t="shared" si="207"/>
        <v>#DIV/0!</v>
      </c>
      <c r="W941" s="314" t="e">
        <f t="shared" si="208"/>
        <v>#DIV/0!</v>
      </c>
      <c r="X941" s="314" t="e">
        <f t="shared" si="209"/>
        <v>#DIV/0!</v>
      </c>
    </row>
    <row r="942" spans="1:24" ht="14.25">
      <c r="A942" s="302" t="e">
        <f t="shared" si="197"/>
        <v>#DIV/0!</v>
      </c>
      <c r="B942" s="302" t="e">
        <f t="shared" si="198"/>
        <v>#DIV/0!</v>
      </c>
      <c r="C942" s="302" t="e">
        <f t="shared" si="199"/>
        <v>#DIV/0!</v>
      </c>
      <c r="D942" s="302"/>
      <c r="E942" s="355"/>
      <c r="F942" s="362"/>
      <c r="G942" s="305">
        <f t="shared" si="200"/>
        <v>0</v>
      </c>
      <c r="H942" s="306">
        <f t="shared" si="201"/>
        <v>0</v>
      </c>
      <c r="I942" s="364"/>
      <c r="J942" s="365"/>
      <c r="K942" s="306" t="e">
        <f t="shared" si="202"/>
        <v>#DIV/0!</v>
      </c>
      <c r="L942" s="131"/>
      <c r="M942" s="309"/>
      <c r="N942" s="310">
        <f t="shared" si="203"/>
        <v>0</v>
      </c>
      <c r="O942" s="311">
        <f t="shared" si="204"/>
        <v>0</v>
      </c>
      <c r="P942" s="312"/>
      <c r="Q942" s="313"/>
      <c r="R942" t="e">
        <f t="shared" si="210"/>
        <v>#DIV/0!</v>
      </c>
      <c r="T942" t="e">
        <f t="shared" si="205"/>
        <v>#DIV/0!</v>
      </c>
      <c r="U942" s="314" t="e">
        <f t="shared" si="206"/>
        <v>#DIV/0!</v>
      </c>
      <c r="V942" s="314" t="e">
        <f t="shared" si="207"/>
        <v>#DIV/0!</v>
      </c>
      <c r="W942" s="314" t="e">
        <f t="shared" si="208"/>
        <v>#DIV/0!</v>
      </c>
      <c r="X942" s="314" t="e">
        <f t="shared" si="209"/>
        <v>#DIV/0!</v>
      </c>
    </row>
    <row r="943" spans="1:24" ht="14.25">
      <c r="A943" s="302" t="e">
        <f t="shared" si="197"/>
        <v>#DIV/0!</v>
      </c>
      <c r="B943" s="302" t="e">
        <f t="shared" si="198"/>
        <v>#DIV/0!</v>
      </c>
      <c r="C943" s="302" t="e">
        <f t="shared" si="199"/>
        <v>#DIV/0!</v>
      </c>
      <c r="D943" s="302"/>
      <c r="E943" s="355"/>
      <c r="F943" s="362"/>
      <c r="G943" s="305">
        <f t="shared" si="200"/>
        <v>0</v>
      </c>
      <c r="H943" s="306">
        <f t="shared" si="201"/>
        <v>0</v>
      </c>
      <c r="I943" s="364"/>
      <c r="J943" s="365"/>
      <c r="K943" s="306" t="e">
        <f t="shared" si="202"/>
        <v>#DIV/0!</v>
      </c>
      <c r="L943" s="131"/>
      <c r="M943" s="309"/>
      <c r="N943" s="310">
        <f t="shared" si="203"/>
        <v>0</v>
      </c>
      <c r="O943" s="311">
        <f t="shared" si="204"/>
        <v>0</v>
      </c>
      <c r="P943" s="312"/>
      <c r="Q943" s="313"/>
      <c r="R943" t="e">
        <f t="shared" si="210"/>
        <v>#DIV/0!</v>
      </c>
      <c r="T943" t="e">
        <f t="shared" si="205"/>
        <v>#DIV/0!</v>
      </c>
      <c r="U943" s="314" t="e">
        <f t="shared" si="206"/>
        <v>#DIV/0!</v>
      </c>
      <c r="V943" s="314" t="e">
        <f t="shared" si="207"/>
        <v>#DIV/0!</v>
      </c>
      <c r="W943" s="314" t="e">
        <f t="shared" si="208"/>
        <v>#DIV/0!</v>
      </c>
      <c r="X943" s="314" t="e">
        <f t="shared" si="209"/>
        <v>#DIV/0!</v>
      </c>
    </row>
    <row r="944" spans="1:24" ht="14.25">
      <c r="A944" s="302" t="e">
        <f t="shared" si="197"/>
        <v>#DIV/0!</v>
      </c>
      <c r="B944" s="302" t="e">
        <f t="shared" si="198"/>
        <v>#DIV/0!</v>
      </c>
      <c r="C944" s="302" t="e">
        <f t="shared" si="199"/>
        <v>#DIV/0!</v>
      </c>
      <c r="D944" s="302"/>
      <c r="E944" s="355"/>
      <c r="F944" s="362"/>
      <c r="G944" s="305">
        <f t="shared" si="200"/>
        <v>0</v>
      </c>
      <c r="H944" s="306">
        <f t="shared" si="201"/>
        <v>0</v>
      </c>
      <c r="I944" s="364"/>
      <c r="J944" s="365"/>
      <c r="K944" s="306" t="e">
        <f t="shared" si="202"/>
        <v>#DIV/0!</v>
      </c>
      <c r="L944" s="131"/>
      <c r="M944" s="309"/>
      <c r="N944" s="310">
        <f t="shared" si="203"/>
        <v>0</v>
      </c>
      <c r="O944" s="311">
        <f t="shared" si="204"/>
        <v>0</v>
      </c>
      <c r="P944" s="312"/>
      <c r="Q944" s="313"/>
      <c r="R944" t="e">
        <f t="shared" si="210"/>
        <v>#DIV/0!</v>
      </c>
      <c r="T944" t="e">
        <f t="shared" si="205"/>
        <v>#DIV/0!</v>
      </c>
      <c r="U944" s="314" t="e">
        <f t="shared" si="206"/>
        <v>#DIV/0!</v>
      </c>
      <c r="V944" s="314" t="e">
        <f t="shared" si="207"/>
        <v>#DIV/0!</v>
      </c>
      <c r="W944" s="314" t="e">
        <f t="shared" si="208"/>
        <v>#DIV/0!</v>
      </c>
      <c r="X944" s="314" t="e">
        <f t="shared" si="209"/>
        <v>#DIV/0!</v>
      </c>
    </row>
    <row r="945" spans="1:24" ht="14.25">
      <c r="A945" s="302" t="e">
        <f t="shared" si="197"/>
        <v>#DIV/0!</v>
      </c>
      <c r="B945" s="302" t="e">
        <f t="shared" si="198"/>
        <v>#DIV/0!</v>
      </c>
      <c r="C945" s="302" t="e">
        <f t="shared" si="199"/>
        <v>#DIV/0!</v>
      </c>
      <c r="D945" s="302"/>
      <c r="E945" s="355"/>
      <c r="F945" s="362"/>
      <c r="G945" s="305">
        <f t="shared" si="200"/>
        <v>0</v>
      </c>
      <c r="H945" s="306">
        <f t="shared" si="201"/>
        <v>0</v>
      </c>
      <c r="I945" s="364"/>
      <c r="J945" s="365"/>
      <c r="K945" s="306" t="e">
        <f t="shared" si="202"/>
        <v>#DIV/0!</v>
      </c>
      <c r="L945" s="131"/>
      <c r="M945" s="309"/>
      <c r="N945" s="310">
        <f t="shared" si="203"/>
        <v>0</v>
      </c>
      <c r="O945" s="311">
        <f t="shared" si="204"/>
        <v>0</v>
      </c>
      <c r="P945" s="312"/>
      <c r="Q945" s="313"/>
      <c r="R945" t="e">
        <f t="shared" si="210"/>
        <v>#DIV/0!</v>
      </c>
      <c r="T945" t="e">
        <f t="shared" si="205"/>
        <v>#DIV/0!</v>
      </c>
      <c r="U945" s="314" t="e">
        <f t="shared" si="206"/>
        <v>#DIV/0!</v>
      </c>
      <c r="V945" s="314" t="e">
        <f t="shared" si="207"/>
        <v>#DIV/0!</v>
      </c>
      <c r="W945" s="314" t="e">
        <f t="shared" si="208"/>
        <v>#DIV/0!</v>
      </c>
      <c r="X945" s="314" t="e">
        <f t="shared" si="209"/>
        <v>#DIV/0!</v>
      </c>
    </row>
    <row r="946" spans="1:24" ht="14.25">
      <c r="A946" s="302" t="e">
        <f t="shared" si="197"/>
        <v>#DIV/0!</v>
      </c>
      <c r="B946" s="302" t="e">
        <f t="shared" si="198"/>
        <v>#DIV/0!</v>
      </c>
      <c r="C946" s="302" t="e">
        <f t="shared" si="199"/>
        <v>#DIV/0!</v>
      </c>
      <c r="D946" s="302"/>
      <c r="E946" s="355"/>
      <c r="F946" s="362"/>
      <c r="G946" s="305">
        <f t="shared" si="200"/>
        <v>0</v>
      </c>
      <c r="H946" s="306">
        <f t="shared" si="201"/>
        <v>0</v>
      </c>
      <c r="I946" s="364"/>
      <c r="J946" s="365"/>
      <c r="K946" s="306" t="e">
        <f t="shared" si="202"/>
        <v>#DIV/0!</v>
      </c>
      <c r="L946" s="131"/>
      <c r="M946" s="309"/>
      <c r="N946" s="310">
        <f t="shared" si="203"/>
        <v>0</v>
      </c>
      <c r="O946" s="311">
        <f t="shared" si="204"/>
        <v>0</v>
      </c>
      <c r="P946" s="312"/>
      <c r="Q946" s="313"/>
      <c r="R946" t="e">
        <f t="shared" si="210"/>
        <v>#DIV/0!</v>
      </c>
      <c r="T946" t="e">
        <f t="shared" si="205"/>
        <v>#DIV/0!</v>
      </c>
      <c r="U946" s="314" t="e">
        <f t="shared" si="206"/>
        <v>#DIV/0!</v>
      </c>
      <c r="V946" s="314" t="e">
        <f t="shared" si="207"/>
        <v>#DIV/0!</v>
      </c>
      <c r="W946" s="314" t="e">
        <f t="shared" si="208"/>
        <v>#DIV/0!</v>
      </c>
      <c r="X946" s="314" t="e">
        <f t="shared" si="209"/>
        <v>#DIV/0!</v>
      </c>
    </row>
    <row r="947" spans="1:24" ht="14.25">
      <c r="A947" s="302" t="e">
        <f t="shared" si="197"/>
        <v>#DIV/0!</v>
      </c>
      <c r="B947" s="302" t="e">
        <f t="shared" si="198"/>
        <v>#DIV/0!</v>
      </c>
      <c r="C947" s="302" t="e">
        <f t="shared" si="199"/>
        <v>#DIV/0!</v>
      </c>
      <c r="D947" s="302"/>
      <c r="E947" s="355"/>
      <c r="F947" s="362"/>
      <c r="G947" s="305">
        <f t="shared" si="200"/>
        <v>0</v>
      </c>
      <c r="H947" s="306">
        <f t="shared" si="201"/>
        <v>0</v>
      </c>
      <c r="I947" s="364"/>
      <c r="J947" s="365"/>
      <c r="K947" s="306" t="e">
        <f t="shared" si="202"/>
        <v>#DIV/0!</v>
      </c>
      <c r="L947" s="131"/>
      <c r="M947" s="309"/>
      <c r="N947" s="310">
        <f t="shared" si="203"/>
        <v>0</v>
      </c>
      <c r="O947" s="311">
        <f t="shared" si="204"/>
        <v>0</v>
      </c>
      <c r="P947" s="312"/>
      <c r="Q947" s="313"/>
      <c r="R947" t="e">
        <f t="shared" si="210"/>
        <v>#DIV/0!</v>
      </c>
      <c r="T947" t="e">
        <f t="shared" si="205"/>
        <v>#DIV/0!</v>
      </c>
      <c r="U947" s="314" t="e">
        <f t="shared" si="206"/>
        <v>#DIV/0!</v>
      </c>
      <c r="V947" s="314" t="e">
        <f t="shared" si="207"/>
        <v>#DIV/0!</v>
      </c>
      <c r="W947" s="314" t="e">
        <f t="shared" si="208"/>
        <v>#DIV/0!</v>
      </c>
      <c r="X947" s="314" t="e">
        <f t="shared" si="209"/>
        <v>#DIV/0!</v>
      </c>
    </row>
    <row r="948" spans="1:24" ht="14.25">
      <c r="A948" s="302" t="e">
        <f t="shared" si="197"/>
        <v>#DIV/0!</v>
      </c>
      <c r="B948" s="302" t="e">
        <f t="shared" si="198"/>
        <v>#DIV/0!</v>
      </c>
      <c r="C948" s="302" t="e">
        <f t="shared" si="199"/>
        <v>#DIV/0!</v>
      </c>
      <c r="D948" s="302"/>
      <c r="E948" s="355"/>
      <c r="F948" s="362"/>
      <c r="G948" s="305">
        <f t="shared" si="200"/>
        <v>0</v>
      </c>
      <c r="H948" s="306">
        <f t="shared" si="201"/>
        <v>0</v>
      </c>
      <c r="I948" s="364"/>
      <c r="J948" s="365"/>
      <c r="K948" s="306" t="e">
        <f t="shared" si="202"/>
        <v>#DIV/0!</v>
      </c>
      <c r="L948" s="131"/>
      <c r="M948" s="309"/>
      <c r="N948" s="310">
        <f t="shared" si="203"/>
        <v>0</v>
      </c>
      <c r="O948" s="311">
        <f t="shared" si="204"/>
        <v>0</v>
      </c>
      <c r="P948" s="312"/>
      <c r="Q948" s="313"/>
      <c r="R948" t="e">
        <f t="shared" si="210"/>
        <v>#DIV/0!</v>
      </c>
      <c r="T948" t="e">
        <f t="shared" si="205"/>
        <v>#DIV/0!</v>
      </c>
      <c r="U948" s="314" t="e">
        <f t="shared" si="206"/>
        <v>#DIV/0!</v>
      </c>
      <c r="V948" s="314" t="e">
        <f t="shared" si="207"/>
        <v>#DIV/0!</v>
      </c>
      <c r="W948" s="314" t="e">
        <f t="shared" si="208"/>
        <v>#DIV/0!</v>
      </c>
      <c r="X948" s="314" t="e">
        <f t="shared" si="209"/>
        <v>#DIV/0!</v>
      </c>
    </row>
    <row r="949" spans="1:24" ht="14.25">
      <c r="A949" s="302" t="e">
        <f t="shared" si="197"/>
        <v>#DIV/0!</v>
      </c>
      <c r="B949" s="302" t="e">
        <f t="shared" si="198"/>
        <v>#DIV/0!</v>
      </c>
      <c r="C949" s="302" t="e">
        <f t="shared" si="199"/>
        <v>#DIV/0!</v>
      </c>
      <c r="D949" s="302"/>
      <c r="E949" s="355"/>
      <c r="F949" s="362"/>
      <c r="G949" s="305">
        <f t="shared" si="200"/>
        <v>0</v>
      </c>
      <c r="H949" s="306">
        <f t="shared" si="201"/>
        <v>0</v>
      </c>
      <c r="I949" s="364"/>
      <c r="J949" s="365"/>
      <c r="K949" s="306" t="e">
        <f t="shared" si="202"/>
        <v>#DIV/0!</v>
      </c>
      <c r="L949" s="131"/>
      <c r="M949" s="309"/>
      <c r="N949" s="310">
        <f t="shared" si="203"/>
        <v>0</v>
      </c>
      <c r="O949" s="311">
        <f t="shared" si="204"/>
        <v>0</v>
      </c>
      <c r="P949" s="312"/>
      <c r="Q949" s="313"/>
      <c r="R949" t="e">
        <f t="shared" si="210"/>
        <v>#DIV/0!</v>
      </c>
      <c r="T949" t="e">
        <f t="shared" si="205"/>
        <v>#DIV/0!</v>
      </c>
      <c r="U949" s="314" t="e">
        <f t="shared" si="206"/>
        <v>#DIV/0!</v>
      </c>
      <c r="V949" s="314" t="e">
        <f t="shared" si="207"/>
        <v>#DIV/0!</v>
      </c>
      <c r="W949" s="314" t="e">
        <f t="shared" si="208"/>
        <v>#DIV/0!</v>
      </c>
      <c r="X949" s="314" t="e">
        <f t="shared" si="209"/>
        <v>#DIV/0!</v>
      </c>
    </row>
    <row r="950" spans="1:24" ht="14.25">
      <c r="A950" s="302" t="e">
        <f t="shared" si="197"/>
        <v>#DIV/0!</v>
      </c>
      <c r="B950" s="302" t="e">
        <f t="shared" si="198"/>
        <v>#DIV/0!</v>
      </c>
      <c r="C950" s="302" t="e">
        <f t="shared" si="199"/>
        <v>#DIV/0!</v>
      </c>
      <c r="D950" s="302"/>
      <c r="E950" s="355"/>
      <c r="F950" s="362"/>
      <c r="G950" s="305">
        <f t="shared" si="200"/>
        <v>0</v>
      </c>
      <c r="H950" s="306">
        <f t="shared" si="201"/>
        <v>0</v>
      </c>
      <c r="I950" s="364"/>
      <c r="J950" s="365"/>
      <c r="K950" s="306" t="e">
        <f t="shared" si="202"/>
        <v>#DIV/0!</v>
      </c>
      <c r="L950" s="131"/>
      <c r="M950" s="309"/>
      <c r="N950" s="310">
        <f t="shared" si="203"/>
        <v>0</v>
      </c>
      <c r="O950" s="311">
        <f t="shared" si="204"/>
        <v>0</v>
      </c>
      <c r="P950" s="312"/>
      <c r="Q950" s="313"/>
      <c r="R950" t="e">
        <f t="shared" si="210"/>
        <v>#DIV/0!</v>
      </c>
      <c r="T950" t="e">
        <f t="shared" si="205"/>
        <v>#DIV/0!</v>
      </c>
      <c r="U950" s="314" t="e">
        <f t="shared" si="206"/>
        <v>#DIV/0!</v>
      </c>
      <c r="V950" s="314" t="e">
        <f t="shared" si="207"/>
        <v>#DIV/0!</v>
      </c>
      <c r="W950" s="314" t="e">
        <f t="shared" si="208"/>
        <v>#DIV/0!</v>
      </c>
      <c r="X950" s="314" t="e">
        <f t="shared" si="209"/>
        <v>#DIV/0!</v>
      </c>
    </row>
    <row r="951" spans="1:24" ht="14.25">
      <c r="A951" s="302" t="e">
        <f t="shared" si="197"/>
        <v>#DIV/0!</v>
      </c>
      <c r="B951" s="302" t="e">
        <f t="shared" si="198"/>
        <v>#DIV/0!</v>
      </c>
      <c r="C951" s="302" t="e">
        <f t="shared" si="199"/>
        <v>#DIV/0!</v>
      </c>
      <c r="D951" s="302"/>
      <c r="E951" s="355"/>
      <c r="F951" s="362"/>
      <c r="G951" s="305">
        <f t="shared" si="200"/>
        <v>0</v>
      </c>
      <c r="H951" s="306">
        <f t="shared" si="201"/>
        <v>0</v>
      </c>
      <c r="I951" s="364"/>
      <c r="J951" s="365"/>
      <c r="K951" s="306" t="e">
        <f t="shared" si="202"/>
        <v>#DIV/0!</v>
      </c>
      <c r="L951" s="131"/>
      <c r="M951" s="309"/>
      <c r="N951" s="310">
        <f t="shared" si="203"/>
        <v>0</v>
      </c>
      <c r="O951" s="311">
        <f t="shared" si="204"/>
        <v>0</v>
      </c>
      <c r="P951" s="312"/>
      <c r="Q951" s="313"/>
      <c r="R951" t="e">
        <f t="shared" si="210"/>
        <v>#DIV/0!</v>
      </c>
      <c r="T951" t="e">
        <f t="shared" si="205"/>
        <v>#DIV/0!</v>
      </c>
      <c r="U951" s="314" t="e">
        <f t="shared" si="206"/>
        <v>#DIV/0!</v>
      </c>
      <c r="V951" s="314" t="e">
        <f t="shared" si="207"/>
        <v>#DIV/0!</v>
      </c>
      <c r="W951" s="314" t="e">
        <f t="shared" si="208"/>
        <v>#DIV/0!</v>
      </c>
      <c r="X951" s="314" t="e">
        <f t="shared" si="209"/>
        <v>#DIV/0!</v>
      </c>
    </row>
    <row r="952" spans="1:24" ht="14.25">
      <c r="A952" s="302" t="e">
        <f t="shared" si="197"/>
        <v>#DIV/0!</v>
      </c>
      <c r="B952" s="302" t="e">
        <f t="shared" si="198"/>
        <v>#DIV/0!</v>
      </c>
      <c r="C952" s="302" t="e">
        <f t="shared" si="199"/>
        <v>#DIV/0!</v>
      </c>
      <c r="D952" s="302"/>
      <c r="E952" s="355"/>
      <c r="F952" s="362"/>
      <c r="G952" s="305">
        <f t="shared" si="200"/>
        <v>0</v>
      </c>
      <c r="H952" s="306">
        <f t="shared" si="201"/>
        <v>0</v>
      </c>
      <c r="I952" s="364"/>
      <c r="J952" s="365"/>
      <c r="K952" s="306" t="e">
        <f t="shared" si="202"/>
        <v>#DIV/0!</v>
      </c>
      <c r="L952" s="131"/>
      <c r="M952" s="309"/>
      <c r="N952" s="310">
        <f t="shared" si="203"/>
        <v>0</v>
      </c>
      <c r="O952" s="311">
        <f t="shared" si="204"/>
        <v>0</v>
      </c>
      <c r="P952" s="312"/>
      <c r="Q952" s="313"/>
      <c r="R952" t="e">
        <f t="shared" si="210"/>
        <v>#DIV/0!</v>
      </c>
      <c r="T952" t="e">
        <f t="shared" si="205"/>
        <v>#DIV/0!</v>
      </c>
      <c r="U952" s="314" t="e">
        <f t="shared" si="206"/>
        <v>#DIV/0!</v>
      </c>
      <c r="V952" s="314" t="e">
        <f t="shared" si="207"/>
        <v>#DIV/0!</v>
      </c>
      <c r="W952" s="314" t="e">
        <f t="shared" si="208"/>
        <v>#DIV/0!</v>
      </c>
      <c r="X952" s="314" t="e">
        <f t="shared" si="209"/>
        <v>#DIV/0!</v>
      </c>
    </row>
    <row r="953" spans="1:24" ht="14.25">
      <c r="A953" s="302" t="e">
        <f t="shared" si="197"/>
        <v>#DIV/0!</v>
      </c>
      <c r="B953" s="302" t="e">
        <f t="shared" si="198"/>
        <v>#DIV/0!</v>
      </c>
      <c r="C953" s="302" t="e">
        <f t="shared" si="199"/>
        <v>#DIV/0!</v>
      </c>
      <c r="D953" s="302"/>
      <c r="E953" s="355"/>
      <c r="F953" s="362"/>
      <c r="G953" s="305">
        <f t="shared" si="200"/>
        <v>0</v>
      </c>
      <c r="H953" s="306">
        <f t="shared" si="201"/>
        <v>0</v>
      </c>
      <c r="I953" s="364"/>
      <c r="J953" s="365"/>
      <c r="K953" s="306" t="e">
        <f t="shared" si="202"/>
        <v>#DIV/0!</v>
      </c>
      <c r="L953" s="131"/>
      <c r="M953" s="309"/>
      <c r="N953" s="310">
        <f t="shared" si="203"/>
        <v>0</v>
      </c>
      <c r="O953" s="311">
        <f t="shared" si="204"/>
        <v>0</v>
      </c>
      <c r="P953" s="312"/>
      <c r="Q953" s="313"/>
      <c r="R953" t="e">
        <f t="shared" si="210"/>
        <v>#DIV/0!</v>
      </c>
      <c r="T953" t="e">
        <f t="shared" si="205"/>
        <v>#DIV/0!</v>
      </c>
      <c r="U953" s="314" t="e">
        <f t="shared" si="206"/>
        <v>#DIV/0!</v>
      </c>
      <c r="V953" s="314" t="e">
        <f t="shared" si="207"/>
        <v>#DIV/0!</v>
      </c>
      <c r="W953" s="314" t="e">
        <f t="shared" si="208"/>
        <v>#DIV/0!</v>
      </c>
      <c r="X953" s="314" t="e">
        <f t="shared" si="209"/>
        <v>#DIV/0!</v>
      </c>
    </row>
    <row r="954" spans="1:24" ht="14.25">
      <c r="A954" s="302" t="e">
        <f t="shared" si="197"/>
        <v>#DIV/0!</v>
      </c>
      <c r="B954" s="302" t="e">
        <f t="shared" si="198"/>
        <v>#DIV/0!</v>
      </c>
      <c r="C954" s="302" t="e">
        <f t="shared" si="199"/>
        <v>#DIV/0!</v>
      </c>
      <c r="D954" s="302"/>
      <c r="E954" s="355"/>
      <c r="F954" s="362"/>
      <c r="G954" s="305">
        <f t="shared" si="200"/>
        <v>0</v>
      </c>
      <c r="H954" s="306">
        <f t="shared" si="201"/>
        <v>0</v>
      </c>
      <c r="I954" s="364"/>
      <c r="J954" s="365"/>
      <c r="K954" s="306" t="e">
        <f t="shared" si="202"/>
        <v>#DIV/0!</v>
      </c>
      <c r="L954" s="131"/>
      <c r="M954" s="309"/>
      <c r="N954" s="310">
        <f t="shared" si="203"/>
        <v>0</v>
      </c>
      <c r="O954" s="311">
        <f t="shared" si="204"/>
        <v>0</v>
      </c>
      <c r="P954" s="312"/>
      <c r="Q954" s="313"/>
      <c r="R954" t="e">
        <f t="shared" si="210"/>
        <v>#DIV/0!</v>
      </c>
      <c r="T954" t="e">
        <f t="shared" si="205"/>
        <v>#DIV/0!</v>
      </c>
      <c r="U954" s="314" t="e">
        <f t="shared" si="206"/>
        <v>#DIV/0!</v>
      </c>
      <c r="V954" s="314" t="e">
        <f t="shared" si="207"/>
        <v>#DIV/0!</v>
      </c>
      <c r="W954" s="314" t="e">
        <f t="shared" si="208"/>
        <v>#DIV/0!</v>
      </c>
      <c r="X954" s="314" t="e">
        <f t="shared" si="209"/>
        <v>#DIV/0!</v>
      </c>
    </row>
    <row r="955" spans="1:24" ht="14.25">
      <c r="A955" s="302" t="e">
        <f t="shared" si="197"/>
        <v>#DIV/0!</v>
      </c>
      <c r="B955" s="302" t="e">
        <f t="shared" si="198"/>
        <v>#DIV/0!</v>
      </c>
      <c r="C955" s="302" t="e">
        <f t="shared" si="199"/>
        <v>#DIV/0!</v>
      </c>
      <c r="D955" s="302"/>
      <c r="E955" s="355"/>
      <c r="F955" s="362"/>
      <c r="G955" s="305">
        <f t="shared" si="200"/>
        <v>0</v>
      </c>
      <c r="H955" s="306">
        <f t="shared" si="201"/>
        <v>0</v>
      </c>
      <c r="I955" s="364"/>
      <c r="J955" s="365"/>
      <c r="K955" s="306" t="e">
        <f t="shared" si="202"/>
        <v>#DIV/0!</v>
      </c>
      <c r="L955" s="131"/>
      <c r="M955" s="309"/>
      <c r="N955" s="310">
        <f t="shared" si="203"/>
        <v>0</v>
      </c>
      <c r="O955" s="311">
        <f t="shared" si="204"/>
        <v>0</v>
      </c>
      <c r="P955" s="312"/>
      <c r="Q955" s="313"/>
      <c r="R955" t="e">
        <f t="shared" si="210"/>
        <v>#DIV/0!</v>
      </c>
      <c r="T955" t="e">
        <f t="shared" si="205"/>
        <v>#DIV/0!</v>
      </c>
      <c r="U955" s="314" t="e">
        <f t="shared" si="206"/>
        <v>#DIV/0!</v>
      </c>
      <c r="V955" s="314" t="e">
        <f t="shared" si="207"/>
        <v>#DIV/0!</v>
      </c>
      <c r="W955" s="314" t="e">
        <f t="shared" si="208"/>
        <v>#DIV/0!</v>
      </c>
      <c r="X955" s="314" t="e">
        <f t="shared" si="209"/>
        <v>#DIV/0!</v>
      </c>
    </row>
    <row r="956" spans="1:24" ht="14.25">
      <c r="A956" s="302" t="e">
        <f t="shared" si="197"/>
        <v>#DIV/0!</v>
      </c>
      <c r="B956" s="302" t="e">
        <f t="shared" si="198"/>
        <v>#DIV/0!</v>
      </c>
      <c r="C956" s="302" t="e">
        <f t="shared" si="199"/>
        <v>#DIV/0!</v>
      </c>
      <c r="D956" s="302"/>
      <c r="E956" s="355"/>
      <c r="F956" s="362"/>
      <c r="G956" s="305">
        <f t="shared" si="200"/>
        <v>0</v>
      </c>
      <c r="H956" s="306">
        <f t="shared" si="201"/>
        <v>0</v>
      </c>
      <c r="I956" s="364"/>
      <c r="J956" s="365"/>
      <c r="K956" s="306" t="e">
        <f t="shared" si="202"/>
        <v>#DIV/0!</v>
      </c>
      <c r="L956" s="131"/>
      <c r="M956" s="309"/>
      <c r="N956" s="310">
        <f t="shared" si="203"/>
        <v>0</v>
      </c>
      <c r="O956" s="311">
        <f t="shared" si="204"/>
        <v>0</v>
      </c>
      <c r="P956" s="312"/>
      <c r="Q956" s="313"/>
      <c r="R956" t="e">
        <f t="shared" si="210"/>
        <v>#DIV/0!</v>
      </c>
      <c r="T956" t="e">
        <f t="shared" si="205"/>
        <v>#DIV/0!</v>
      </c>
      <c r="U956" s="314" t="e">
        <f t="shared" si="206"/>
        <v>#DIV/0!</v>
      </c>
      <c r="V956" s="314" t="e">
        <f t="shared" si="207"/>
        <v>#DIV/0!</v>
      </c>
      <c r="W956" s="314" t="e">
        <f t="shared" si="208"/>
        <v>#DIV/0!</v>
      </c>
      <c r="X956" s="314" t="e">
        <f t="shared" si="209"/>
        <v>#DIV/0!</v>
      </c>
    </row>
    <row r="957" spans="1:24" ht="14.25">
      <c r="A957" s="302" t="e">
        <f t="shared" si="197"/>
        <v>#DIV/0!</v>
      </c>
      <c r="B957" s="302" t="e">
        <f t="shared" si="198"/>
        <v>#DIV/0!</v>
      </c>
      <c r="C957" s="302" t="e">
        <f t="shared" si="199"/>
        <v>#DIV/0!</v>
      </c>
      <c r="D957" s="302"/>
      <c r="E957" s="355"/>
      <c r="F957" s="362"/>
      <c r="G957" s="305">
        <f t="shared" si="200"/>
        <v>0</v>
      </c>
      <c r="H957" s="306">
        <f t="shared" si="201"/>
        <v>0</v>
      </c>
      <c r="I957" s="364"/>
      <c r="J957" s="365"/>
      <c r="K957" s="306" t="e">
        <f t="shared" si="202"/>
        <v>#DIV/0!</v>
      </c>
      <c r="L957" s="131"/>
      <c r="M957" s="309"/>
      <c r="N957" s="310">
        <f t="shared" si="203"/>
        <v>0</v>
      </c>
      <c r="O957" s="311">
        <f t="shared" si="204"/>
        <v>0</v>
      </c>
      <c r="P957" s="312"/>
      <c r="Q957" s="313"/>
      <c r="R957" t="e">
        <f t="shared" si="210"/>
        <v>#DIV/0!</v>
      </c>
      <c r="T957" t="e">
        <f t="shared" si="205"/>
        <v>#DIV/0!</v>
      </c>
      <c r="U957" s="314" t="e">
        <f t="shared" si="206"/>
        <v>#DIV/0!</v>
      </c>
      <c r="V957" s="314" t="e">
        <f t="shared" si="207"/>
        <v>#DIV/0!</v>
      </c>
      <c r="W957" s="314" t="e">
        <f t="shared" si="208"/>
        <v>#DIV/0!</v>
      </c>
      <c r="X957" s="314" t="e">
        <f t="shared" si="209"/>
        <v>#DIV/0!</v>
      </c>
    </row>
    <row r="958" spans="1:24" ht="14.25">
      <c r="A958" s="302" t="e">
        <f t="shared" si="197"/>
        <v>#DIV/0!</v>
      </c>
      <c r="B958" s="302" t="e">
        <f t="shared" si="198"/>
        <v>#DIV/0!</v>
      </c>
      <c r="C958" s="302" t="e">
        <f t="shared" si="199"/>
        <v>#DIV/0!</v>
      </c>
      <c r="D958" s="302"/>
      <c r="E958" s="355"/>
      <c r="F958" s="362"/>
      <c r="G958" s="305">
        <f t="shared" si="200"/>
        <v>0</v>
      </c>
      <c r="H958" s="306">
        <f t="shared" si="201"/>
        <v>0</v>
      </c>
      <c r="I958" s="364"/>
      <c r="J958" s="365"/>
      <c r="K958" s="306" t="e">
        <f t="shared" si="202"/>
        <v>#DIV/0!</v>
      </c>
      <c r="L958" s="131"/>
      <c r="M958" s="309"/>
      <c r="N958" s="310">
        <f t="shared" si="203"/>
        <v>0</v>
      </c>
      <c r="O958" s="311">
        <f t="shared" si="204"/>
        <v>0</v>
      </c>
      <c r="P958" s="312"/>
      <c r="Q958" s="313"/>
      <c r="R958" t="e">
        <f t="shared" si="210"/>
        <v>#DIV/0!</v>
      </c>
      <c r="T958" t="e">
        <f t="shared" si="205"/>
        <v>#DIV/0!</v>
      </c>
      <c r="U958" s="314" t="e">
        <f t="shared" si="206"/>
        <v>#DIV/0!</v>
      </c>
      <c r="V958" s="314" t="e">
        <f t="shared" si="207"/>
        <v>#DIV/0!</v>
      </c>
      <c r="W958" s="314" t="e">
        <f t="shared" si="208"/>
        <v>#DIV/0!</v>
      </c>
      <c r="X958" s="314" t="e">
        <f t="shared" si="209"/>
        <v>#DIV/0!</v>
      </c>
    </row>
    <row r="959" spans="1:24" ht="14.25">
      <c r="A959" s="302" t="e">
        <f t="shared" si="197"/>
        <v>#DIV/0!</v>
      </c>
      <c r="B959" s="302" t="e">
        <f t="shared" si="198"/>
        <v>#DIV/0!</v>
      </c>
      <c r="C959" s="302" t="e">
        <f t="shared" si="199"/>
        <v>#DIV/0!</v>
      </c>
      <c r="D959" s="302"/>
      <c r="E959" s="355"/>
      <c r="F959" s="362"/>
      <c r="G959" s="305">
        <f t="shared" si="200"/>
        <v>0</v>
      </c>
      <c r="H959" s="306">
        <f t="shared" si="201"/>
        <v>0</v>
      </c>
      <c r="I959" s="364"/>
      <c r="J959" s="365"/>
      <c r="K959" s="306" t="e">
        <f t="shared" si="202"/>
        <v>#DIV/0!</v>
      </c>
      <c r="L959" s="131"/>
      <c r="M959" s="309"/>
      <c r="N959" s="310">
        <f t="shared" si="203"/>
        <v>0</v>
      </c>
      <c r="O959" s="311">
        <f t="shared" si="204"/>
        <v>0</v>
      </c>
      <c r="P959" s="312"/>
      <c r="Q959" s="313"/>
      <c r="R959" t="e">
        <f t="shared" si="210"/>
        <v>#DIV/0!</v>
      </c>
      <c r="T959" t="e">
        <f t="shared" si="205"/>
        <v>#DIV/0!</v>
      </c>
      <c r="U959" s="314" t="e">
        <f t="shared" si="206"/>
        <v>#DIV/0!</v>
      </c>
      <c r="V959" s="314" t="e">
        <f t="shared" si="207"/>
        <v>#DIV/0!</v>
      </c>
      <c r="W959" s="314" t="e">
        <f t="shared" si="208"/>
        <v>#DIV/0!</v>
      </c>
      <c r="X959" s="314" t="e">
        <f t="shared" si="209"/>
        <v>#DIV/0!</v>
      </c>
    </row>
    <row r="960" spans="1:24" ht="14.25">
      <c r="A960" s="302" t="e">
        <f t="shared" si="197"/>
        <v>#DIV/0!</v>
      </c>
      <c r="B960" s="302" t="e">
        <f t="shared" si="198"/>
        <v>#DIV/0!</v>
      </c>
      <c r="C960" s="302" t="e">
        <f t="shared" si="199"/>
        <v>#DIV/0!</v>
      </c>
      <c r="D960" s="302"/>
      <c r="E960" s="355"/>
      <c r="F960" s="362"/>
      <c r="G960" s="305">
        <f t="shared" si="200"/>
        <v>0</v>
      </c>
      <c r="H960" s="306">
        <f t="shared" si="201"/>
        <v>0</v>
      </c>
      <c r="I960" s="364"/>
      <c r="J960" s="365"/>
      <c r="K960" s="306" t="e">
        <f t="shared" si="202"/>
        <v>#DIV/0!</v>
      </c>
      <c r="L960" s="131"/>
      <c r="M960" s="309"/>
      <c r="N960" s="310">
        <f t="shared" si="203"/>
        <v>0</v>
      </c>
      <c r="O960" s="311">
        <f t="shared" si="204"/>
        <v>0</v>
      </c>
      <c r="P960" s="312"/>
      <c r="Q960" s="313"/>
      <c r="R960" t="e">
        <f t="shared" si="210"/>
        <v>#DIV/0!</v>
      </c>
      <c r="T960" t="e">
        <f t="shared" si="205"/>
        <v>#DIV/0!</v>
      </c>
      <c r="U960" s="314" t="e">
        <f t="shared" si="206"/>
        <v>#DIV/0!</v>
      </c>
      <c r="V960" s="314" t="e">
        <f t="shared" si="207"/>
        <v>#DIV/0!</v>
      </c>
      <c r="W960" s="314" t="e">
        <f t="shared" si="208"/>
        <v>#DIV/0!</v>
      </c>
      <c r="X960" s="314" t="e">
        <f t="shared" si="209"/>
        <v>#DIV/0!</v>
      </c>
    </row>
    <row r="961" spans="1:24" ht="14.25">
      <c r="A961" s="302" t="e">
        <f t="shared" si="197"/>
        <v>#DIV/0!</v>
      </c>
      <c r="B961" s="302" t="e">
        <f t="shared" si="198"/>
        <v>#DIV/0!</v>
      </c>
      <c r="C961" s="302" t="e">
        <f t="shared" si="199"/>
        <v>#DIV/0!</v>
      </c>
      <c r="D961" s="302"/>
      <c r="E961" s="355"/>
      <c r="F961" s="362"/>
      <c r="G961" s="305">
        <f t="shared" si="200"/>
        <v>0</v>
      </c>
      <c r="H961" s="306">
        <f t="shared" si="201"/>
        <v>0</v>
      </c>
      <c r="I961" s="364"/>
      <c r="J961" s="365"/>
      <c r="K961" s="306" t="e">
        <f t="shared" si="202"/>
        <v>#DIV/0!</v>
      </c>
      <c r="L961" s="131"/>
      <c r="M961" s="309"/>
      <c r="N961" s="310">
        <f t="shared" si="203"/>
        <v>0</v>
      </c>
      <c r="O961" s="311">
        <f t="shared" si="204"/>
        <v>0</v>
      </c>
      <c r="P961" s="312"/>
      <c r="Q961" s="313"/>
      <c r="R961" t="e">
        <f t="shared" si="210"/>
        <v>#DIV/0!</v>
      </c>
      <c r="T961" t="e">
        <f t="shared" si="205"/>
        <v>#DIV/0!</v>
      </c>
      <c r="U961" s="314" t="e">
        <f t="shared" si="206"/>
        <v>#DIV/0!</v>
      </c>
      <c r="V961" s="314" t="e">
        <f t="shared" si="207"/>
        <v>#DIV/0!</v>
      </c>
      <c r="W961" s="314" t="e">
        <f t="shared" si="208"/>
        <v>#DIV/0!</v>
      </c>
      <c r="X961" s="314" t="e">
        <f t="shared" si="209"/>
        <v>#DIV/0!</v>
      </c>
    </row>
    <row r="962" spans="1:24" ht="14.25">
      <c r="A962" s="302" t="e">
        <f t="shared" si="197"/>
        <v>#DIV/0!</v>
      </c>
      <c r="B962" s="302" t="e">
        <f t="shared" si="198"/>
        <v>#DIV/0!</v>
      </c>
      <c r="C962" s="302" t="e">
        <f t="shared" si="199"/>
        <v>#DIV/0!</v>
      </c>
      <c r="D962" s="302"/>
      <c r="E962" s="355"/>
      <c r="F962" s="362"/>
      <c r="G962" s="305">
        <f t="shared" si="200"/>
        <v>0</v>
      </c>
      <c r="H962" s="306">
        <f t="shared" si="201"/>
        <v>0</v>
      </c>
      <c r="I962" s="364"/>
      <c r="J962" s="365"/>
      <c r="K962" s="306" t="e">
        <f t="shared" si="202"/>
        <v>#DIV/0!</v>
      </c>
      <c r="L962" s="131"/>
      <c r="M962" s="309"/>
      <c r="N962" s="310">
        <f t="shared" si="203"/>
        <v>0</v>
      </c>
      <c r="O962" s="311">
        <f t="shared" si="204"/>
        <v>0</v>
      </c>
      <c r="P962" s="312"/>
      <c r="Q962" s="313"/>
      <c r="R962" t="e">
        <f t="shared" si="210"/>
        <v>#DIV/0!</v>
      </c>
      <c r="T962" t="e">
        <f t="shared" si="205"/>
        <v>#DIV/0!</v>
      </c>
      <c r="U962" s="314" t="e">
        <f t="shared" si="206"/>
        <v>#DIV/0!</v>
      </c>
      <c r="V962" s="314" t="e">
        <f t="shared" si="207"/>
        <v>#DIV/0!</v>
      </c>
      <c r="W962" s="314" t="e">
        <f t="shared" si="208"/>
        <v>#DIV/0!</v>
      </c>
      <c r="X962" s="314" t="e">
        <f t="shared" si="209"/>
        <v>#DIV/0!</v>
      </c>
    </row>
    <row r="963" spans="1:24" ht="14.25">
      <c r="A963" s="302" t="e">
        <f t="shared" si="197"/>
        <v>#DIV/0!</v>
      </c>
      <c r="B963" s="302" t="e">
        <f t="shared" si="198"/>
        <v>#DIV/0!</v>
      </c>
      <c r="C963" s="302" t="e">
        <f t="shared" si="199"/>
        <v>#DIV/0!</v>
      </c>
      <c r="D963" s="302"/>
      <c r="E963" s="355"/>
      <c r="F963" s="362"/>
      <c r="G963" s="305">
        <f t="shared" si="200"/>
        <v>0</v>
      </c>
      <c r="H963" s="306">
        <f t="shared" si="201"/>
        <v>0</v>
      </c>
      <c r="I963" s="364"/>
      <c r="J963" s="365"/>
      <c r="K963" s="306" t="e">
        <f t="shared" si="202"/>
        <v>#DIV/0!</v>
      </c>
      <c r="L963" s="131"/>
      <c r="M963" s="309"/>
      <c r="N963" s="310">
        <f t="shared" si="203"/>
        <v>0</v>
      </c>
      <c r="O963" s="311">
        <f t="shared" si="204"/>
        <v>0</v>
      </c>
      <c r="P963" s="312"/>
      <c r="Q963" s="313"/>
      <c r="R963" t="e">
        <f t="shared" si="210"/>
        <v>#DIV/0!</v>
      </c>
      <c r="T963" t="e">
        <f t="shared" si="205"/>
        <v>#DIV/0!</v>
      </c>
      <c r="U963" s="314" t="e">
        <f t="shared" si="206"/>
        <v>#DIV/0!</v>
      </c>
      <c r="V963" s="314" t="e">
        <f t="shared" si="207"/>
        <v>#DIV/0!</v>
      </c>
      <c r="W963" s="314" t="e">
        <f t="shared" si="208"/>
        <v>#DIV/0!</v>
      </c>
      <c r="X963" s="314" t="e">
        <f t="shared" si="209"/>
        <v>#DIV/0!</v>
      </c>
    </row>
    <row r="964" spans="1:24" ht="14.25">
      <c r="A964" s="302" t="e">
        <f t="shared" si="197"/>
        <v>#DIV/0!</v>
      </c>
      <c r="B964" s="302" t="e">
        <f t="shared" si="198"/>
        <v>#DIV/0!</v>
      </c>
      <c r="C964" s="302" t="e">
        <f t="shared" si="199"/>
        <v>#DIV/0!</v>
      </c>
      <c r="D964" s="302"/>
      <c r="E964" s="355"/>
      <c r="F964" s="362"/>
      <c r="G964" s="305">
        <f t="shared" si="200"/>
        <v>0</v>
      </c>
      <c r="H964" s="306">
        <f t="shared" si="201"/>
        <v>0</v>
      </c>
      <c r="I964" s="364"/>
      <c r="J964" s="365"/>
      <c r="K964" s="306" t="e">
        <f t="shared" si="202"/>
        <v>#DIV/0!</v>
      </c>
      <c r="L964" s="131"/>
      <c r="M964" s="309"/>
      <c r="N964" s="310">
        <f t="shared" si="203"/>
        <v>0</v>
      </c>
      <c r="O964" s="311">
        <f t="shared" si="204"/>
        <v>0</v>
      </c>
      <c r="P964" s="312"/>
      <c r="Q964" s="313"/>
      <c r="R964" t="e">
        <f t="shared" si="210"/>
        <v>#DIV/0!</v>
      </c>
      <c r="T964" t="e">
        <f t="shared" si="205"/>
        <v>#DIV/0!</v>
      </c>
      <c r="U964" s="314" t="e">
        <f t="shared" si="206"/>
        <v>#DIV/0!</v>
      </c>
      <c r="V964" s="314" t="e">
        <f t="shared" si="207"/>
        <v>#DIV/0!</v>
      </c>
      <c r="W964" s="314" t="e">
        <f t="shared" si="208"/>
        <v>#DIV/0!</v>
      </c>
      <c r="X964" s="314" t="e">
        <f t="shared" si="209"/>
        <v>#DIV/0!</v>
      </c>
    </row>
    <row r="965" spans="1:24" ht="14.25">
      <c r="A965" s="302" t="e">
        <f t="shared" si="197"/>
        <v>#DIV/0!</v>
      </c>
      <c r="B965" s="302" t="e">
        <f t="shared" si="198"/>
        <v>#DIV/0!</v>
      </c>
      <c r="C965" s="302" t="e">
        <f t="shared" si="199"/>
        <v>#DIV/0!</v>
      </c>
      <c r="D965" s="302"/>
      <c r="E965" s="355"/>
      <c r="F965" s="362"/>
      <c r="G965" s="305">
        <f t="shared" si="200"/>
        <v>0</v>
      </c>
      <c r="H965" s="306">
        <f t="shared" si="201"/>
        <v>0</v>
      </c>
      <c r="I965" s="364"/>
      <c r="J965" s="365"/>
      <c r="K965" s="306" t="e">
        <f t="shared" si="202"/>
        <v>#DIV/0!</v>
      </c>
      <c r="L965" s="131"/>
      <c r="M965" s="309"/>
      <c r="N965" s="310">
        <f t="shared" si="203"/>
        <v>0</v>
      </c>
      <c r="O965" s="311">
        <f t="shared" si="204"/>
        <v>0</v>
      </c>
      <c r="P965" s="312"/>
      <c r="Q965" s="313"/>
      <c r="R965" t="e">
        <f t="shared" si="210"/>
        <v>#DIV/0!</v>
      </c>
      <c r="T965" t="e">
        <f t="shared" si="205"/>
        <v>#DIV/0!</v>
      </c>
      <c r="U965" s="314" t="e">
        <f t="shared" si="206"/>
        <v>#DIV/0!</v>
      </c>
      <c r="V965" s="314" t="e">
        <f t="shared" si="207"/>
        <v>#DIV/0!</v>
      </c>
      <c r="W965" s="314" t="e">
        <f t="shared" si="208"/>
        <v>#DIV/0!</v>
      </c>
      <c r="X965" s="314" t="e">
        <f t="shared" si="209"/>
        <v>#DIV/0!</v>
      </c>
    </row>
    <row r="966" spans="1:24" ht="14.25">
      <c r="A966" s="302" t="e">
        <f t="shared" si="197"/>
        <v>#DIV/0!</v>
      </c>
      <c r="B966" s="302" t="e">
        <f t="shared" si="198"/>
        <v>#DIV/0!</v>
      </c>
      <c r="C966" s="302" t="e">
        <f t="shared" si="199"/>
        <v>#DIV/0!</v>
      </c>
      <c r="D966" s="302"/>
      <c r="E966" s="355"/>
      <c r="F966" s="362"/>
      <c r="G966" s="305">
        <f t="shared" si="200"/>
        <v>0</v>
      </c>
      <c r="H966" s="306">
        <f t="shared" si="201"/>
        <v>0</v>
      </c>
      <c r="I966" s="364"/>
      <c r="J966" s="365"/>
      <c r="K966" s="306" t="e">
        <f t="shared" si="202"/>
        <v>#DIV/0!</v>
      </c>
      <c r="L966" s="131"/>
      <c r="M966" s="309"/>
      <c r="N966" s="310">
        <f t="shared" si="203"/>
        <v>0</v>
      </c>
      <c r="O966" s="311">
        <f t="shared" si="204"/>
        <v>0</v>
      </c>
      <c r="P966" s="312"/>
      <c r="Q966" s="313"/>
      <c r="R966" t="e">
        <f t="shared" si="210"/>
        <v>#DIV/0!</v>
      </c>
      <c r="T966" t="e">
        <f t="shared" si="205"/>
        <v>#DIV/0!</v>
      </c>
      <c r="U966" s="314" t="e">
        <f t="shared" si="206"/>
        <v>#DIV/0!</v>
      </c>
      <c r="V966" s="314" t="e">
        <f t="shared" si="207"/>
        <v>#DIV/0!</v>
      </c>
      <c r="W966" s="314" t="e">
        <f t="shared" si="208"/>
        <v>#DIV/0!</v>
      </c>
      <c r="X966" s="314" t="e">
        <f t="shared" si="209"/>
        <v>#DIV/0!</v>
      </c>
    </row>
    <row r="967" spans="1:24" ht="14.25">
      <c r="A967" s="302" t="e">
        <f aca="true" t="shared" si="211" ref="A967:A1030">IF(ABS(T967)&gt;=NORMSINV(0.9),"*","")</f>
        <v>#DIV/0!</v>
      </c>
      <c r="B967" s="302" t="e">
        <f aca="true" t="shared" si="212" ref="B967:B1030">IF(ABS(T967)&gt;=NORMSINV(0.95),"*","")</f>
        <v>#DIV/0!</v>
      </c>
      <c r="C967" s="302" t="e">
        <f aca="true" t="shared" si="213" ref="C967:C1030">IF(ABS(T967)&gt;=NORMSINV(0.975),"*","")</f>
        <v>#DIV/0!</v>
      </c>
      <c r="D967" s="302"/>
      <c r="E967" s="355"/>
      <c r="F967" s="362"/>
      <c r="G967" s="305">
        <f aca="true" t="shared" si="214" ref="G967:G1030">F967/100</f>
        <v>0</v>
      </c>
      <c r="H967" s="306">
        <f aca="true" t="shared" si="215" ref="H967:H1030">SQRT((1-G967)*(G967))</f>
        <v>0</v>
      </c>
      <c r="I967" s="364"/>
      <c r="J967" s="365"/>
      <c r="K967" s="306" t="e">
        <f aca="true" t="shared" si="216" ref="K967:K1030">H967*I967/SQRT(J967)</f>
        <v>#DIV/0!</v>
      </c>
      <c r="L967" s="131"/>
      <c r="M967" s="309"/>
      <c r="N967" s="310">
        <f aca="true" t="shared" si="217" ref="N967:N1030">M967/100</f>
        <v>0</v>
      </c>
      <c r="O967" s="311">
        <f aca="true" t="shared" si="218" ref="O967:O1030">SQRT((1-N967)*(N967))</f>
        <v>0</v>
      </c>
      <c r="P967" s="312"/>
      <c r="Q967" s="313"/>
      <c r="R967" t="e">
        <f t="shared" si="210"/>
        <v>#DIV/0!</v>
      </c>
      <c r="T967" t="e">
        <f aca="true" t="shared" si="219" ref="T967:T1030">(+G967-N967)/SQRT((K967^2)+(R967^2))</f>
        <v>#DIV/0!</v>
      </c>
      <c r="U967" s="314" t="e">
        <f aca="true" t="shared" si="220" ref="U967:U1030">IF(ABS(T967)&gt;=NORMSINV(0.9),"*","")</f>
        <v>#DIV/0!</v>
      </c>
      <c r="V967" s="314" t="e">
        <f aca="true" t="shared" si="221" ref="V967:V1030">IF(ABS(T967)&gt;=NORMSINV(0.95),"*","")</f>
        <v>#DIV/0!</v>
      </c>
      <c r="W967" s="314" t="e">
        <f aca="true" t="shared" si="222" ref="W967:W1030">IF(ABS(T967)&gt;=NORMSINV(0.975),"*","")</f>
        <v>#DIV/0!</v>
      </c>
      <c r="X967" s="314" t="e">
        <f aca="true" t="shared" si="223" ref="X967:X1030">IF(ABS(T967)&gt;=NORMSINV(0.995),"*","")</f>
        <v>#DIV/0!</v>
      </c>
    </row>
    <row r="968" spans="1:24" ht="14.25">
      <c r="A968" s="302" t="e">
        <f t="shared" si="211"/>
        <v>#DIV/0!</v>
      </c>
      <c r="B968" s="302" t="e">
        <f t="shared" si="212"/>
        <v>#DIV/0!</v>
      </c>
      <c r="C968" s="302" t="e">
        <f t="shared" si="213"/>
        <v>#DIV/0!</v>
      </c>
      <c r="D968" s="302"/>
      <c r="E968" s="355"/>
      <c r="F968" s="362"/>
      <c r="G968" s="305">
        <f t="shared" si="214"/>
        <v>0</v>
      </c>
      <c r="H968" s="306">
        <f t="shared" si="215"/>
        <v>0</v>
      </c>
      <c r="I968" s="364"/>
      <c r="J968" s="365"/>
      <c r="K968" s="306" t="e">
        <f t="shared" si="216"/>
        <v>#DIV/0!</v>
      </c>
      <c r="L968" s="131"/>
      <c r="M968" s="309"/>
      <c r="N968" s="310">
        <f t="shared" si="217"/>
        <v>0</v>
      </c>
      <c r="O968" s="311">
        <f t="shared" si="218"/>
        <v>0</v>
      </c>
      <c r="P968" s="312"/>
      <c r="Q968" s="313"/>
      <c r="R968" t="e">
        <f t="shared" si="210"/>
        <v>#DIV/0!</v>
      </c>
      <c r="T968" t="e">
        <f t="shared" si="219"/>
        <v>#DIV/0!</v>
      </c>
      <c r="U968" s="314" t="e">
        <f t="shared" si="220"/>
        <v>#DIV/0!</v>
      </c>
      <c r="V968" s="314" t="e">
        <f t="shared" si="221"/>
        <v>#DIV/0!</v>
      </c>
      <c r="W968" s="314" t="e">
        <f t="shared" si="222"/>
        <v>#DIV/0!</v>
      </c>
      <c r="X968" s="314" t="e">
        <f t="shared" si="223"/>
        <v>#DIV/0!</v>
      </c>
    </row>
    <row r="969" spans="1:24" ht="14.25">
      <c r="A969" s="302" t="e">
        <f t="shared" si="211"/>
        <v>#DIV/0!</v>
      </c>
      <c r="B969" s="302" t="e">
        <f t="shared" si="212"/>
        <v>#DIV/0!</v>
      </c>
      <c r="C969" s="302" t="e">
        <f t="shared" si="213"/>
        <v>#DIV/0!</v>
      </c>
      <c r="D969" s="302"/>
      <c r="E969" s="355"/>
      <c r="F969" s="362"/>
      <c r="G969" s="305">
        <f t="shared" si="214"/>
        <v>0</v>
      </c>
      <c r="H969" s="306">
        <f t="shared" si="215"/>
        <v>0</v>
      </c>
      <c r="I969" s="364"/>
      <c r="J969" s="365"/>
      <c r="K969" s="306" t="e">
        <f t="shared" si="216"/>
        <v>#DIV/0!</v>
      </c>
      <c r="L969" s="131"/>
      <c r="M969" s="309"/>
      <c r="N969" s="310">
        <f t="shared" si="217"/>
        <v>0</v>
      </c>
      <c r="O969" s="311">
        <f t="shared" si="218"/>
        <v>0</v>
      </c>
      <c r="P969" s="312"/>
      <c r="Q969" s="313"/>
      <c r="R969" t="e">
        <f t="shared" si="210"/>
        <v>#DIV/0!</v>
      </c>
      <c r="T969" t="e">
        <f t="shared" si="219"/>
        <v>#DIV/0!</v>
      </c>
      <c r="U969" s="314" t="e">
        <f t="shared" si="220"/>
        <v>#DIV/0!</v>
      </c>
      <c r="V969" s="314" t="e">
        <f t="shared" si="221"/>
        <v>#DIV/0!</v>
      </c>
      <c r="W969" s="314" t="e">
        <f t="shared" si="222"/>
        <v>#DIV/0!</v>
      </c>
      <c r="X969" s="314" t="e">
        <f t="shared" si="223"/>
        <v>#DIV/0!</v>
      </c>
    </row>
    <row r="970" spans="1:24" ht="14.25">
      <c r="A970" s="302" t="e">
        <f t="shared" si="211"/>
        <v>#DIV/0!</v>
      </c>
      <c r="B970" s="302" t="e">
        <f t="shared" si="212"/>
        <v>#DIV/0!</v>
      </c>
      <c r="C970" s="302" t="e">
        <f t="shared" si="213"/>
        <v>#DIV/0!</v>
      </c>
      <c r="D970" s="302"/>
      <c r="E970" s="355"/>
      <c r="F970" s="362"/>
      <c r="G970" s="305">
        <f t="shared" si="214"/>
        <v>0</v>
      </c>
      <c r="H970" s="306">
        <f t="shared" si="215"/>
        <v>0</v>
      </c>
      <c r="I970" s="364"/>
      <c r="J970" s="365"/>
      <c r="K970" s="306" t="e">
        <f t="shared" si="216"/>
        <v>#DIV/0!</v>
      </c>
      <c r="L970" s="131"/>
      <c r="M970" s="309"/>
      <c r="N970" s="310">
        <f t="shared" si="217"/>
        <v>0</v>
      </c>
      <c r="O970" s="311">
        <f t="shared" si="218"/>
        <v>0</v>
      </c>
      <c r="P970" s="312"/>
      <c r="Q970" s="313"/>
      <c r="R970" t="e">
        <f t="shared" si="210"/>
        <v>#DIV/0!</v>
      </c>
      <c r="T970" t="e">
        <f t="shared" si="219"/>
        <v>#DIV/0!</v>
      </c>
      <c r="U970" s="314" t="e">
        <f t="shared" si="220"/>
        <v>#DIV/0!</v>
      </c>
      <c r="V970" s="314" t="e">
        <f t="shared" si="221"/>
        <v>#DIV/0!</v>
      </c>
      <c r="W970" s="314" t="e">
        <f t="shared" si="222"/>
        <v>#DIV/0!</v>
      </c>
      <c r="X970" s="314" t="e">
        <f t="shared" si="223"/>
        <v>#DIV/0!</v>
      </c>
    </row>
    <row r="971" spans="1:24" ht="14.25">
      <c r="A971" s="302" t="e">
        <f t="shared" si="211"/>
        <v>#DIV/0!</v>
      </c>
      <c r="B971" s="302" t="e">
        <f t="shared" si="212"/>
        <v>#DIV/0!</v>
      </c>
      <c r="C971" s="302" t="e">
        <f t="shared" si="213"/>
        <v>#DIV/0!</v>
      </c>
      <c r="D971" s="302"/>
      <c r="E971" s="355"/>
      <c r="F971" s="362"/>
      <c r="G971" s="305">
        <f t="shared" si="214"/>
        <v>0</v>
      </c>
      <c r="H971" s="306">
        <f t="shared" si="215"/>
        <v>0</v>
      </c>
      <c r="I971" s="364"/>
      <c r="J971" s="365"/>
      <c r="K971" s="306" t="e">
        <f t="shared" si="216"/>
        <v>#DIV/0!</v>
      </c>
      <c r="L971" s="131"/>
      <c r="M971" s="309"/>
      <c r="N971" s="310">
        <f t="shared" si="217"/>
        <v>0</v>
      </c>
      <c r="O971" s="311">
        <f t="shared" si="218"/>
        <v>0</v>
      </c>
      <c r="P971" s="312"/>
      <c r="Q971" s="313"/>
      <c r="R971" t="e">
        <f t="shared" si="210"/>
        <v>#DIV/0!</v>
      </c>
      <c r="T971" t="e">
        <f t="shared" si="219"/>
        <v>#DIV/0!</v>
      </c>
      <c r="U971" s="314" t="e">
        <f t="shared" si="220"/>
        <v>#DIV/0!</v>
      </c>
      <c r="V971" s="314" t="e">
        <f t="shared" si="221"/>
        <v>#DIV/0!</v>
      </c>
      <c r="W971" s="314" t="e">
        <f t="shared" si="222"/>
        <v>#DIV/0!</v>
      </c>
      <c r="X971" s="314" t="e">
        <f t="shared" si="223"/>
        <v>#DIV/0!</v>
      </c>
    </row>
    <row r="972" spans="1:24" ht="14.25">
      <c r="A972" s="302" t="e">
        <f t="shared" si="211"/>
        <v>#DIV/0!</v>
      </c>
      <c r="B972" s="302" t="e">
        <f t="shared" si="212"/>
        <v>#DIV/0!</v>
      </c>
      <c r="C972" s="302" t="e">
        <f t="shared" si="213"/>
        <v>#DIV/0!</v>
      </c>
      <c r="D972" s="302"/>
      <c r="E972" s="355"/>
      <c r="F972" s="362"/>
      <c r="G972" s="305">
        <f t="shared" si="214"/>
        <v>0</v>
      </c>
      <c r="H972" s="306">
        <f t="shared" si="215"/>
        <v>0</v>
      </c>
      <c r="I972" s="364"/>
      <c r="J972" s="365"/>
      <c r="K972" s="306" t="e">
        <f t="shared" si="216"/>
        <v>#DIV/0!</v>
      </c>
      <c r="L972" s="131"/>
      <c r="M972" s="309"/>
      <c r="N972" s="310">
        <f t="shared" si="217"/>
        <v>0</v>
      </c>
      <c r="O972" s="311">
        <f t="shared" si="218"/>
        <v>0</v>
      </c>
      <c r="P972" s="312"/>
      <c r="Q972" s="313"/>
      <c r="R972" t="e">
        <f t="shared" si="210"/>
        <v>#DIV/0!</v>
      </c>
      <c r="T972" t="e">
        <f t="shared" si="219"/>
        <v>#DIV/0!</v>
      </c>
      <c r="U972" s="314" t="e">
        <f t="shared" si="220"/>
        <v>#DIV/0!</v>
      </c>
      <c r="V972" s="314" t="e">
        <f t="shared" si="221"/>
        <v>#DIV/0!</v>
      </c>
      <c r="W972" s="314" t="e">
        <f t="shared" si="222"/>
        <v>#DIV/0!</v>
      </c>
      <c r="X972" s="314" t="e">
        <f t="shared" si="223"/>
        <v>#DIV/0!</v>
      </c>
    </row>
    <row r="973" spans="1:24" ht="14.25">
      <c r="A973" s="302" t="e">
        <f t="shared" si="211"/>
        <v>#DIV/0!</v>
      </c>
      <c r="B973" s="302" t="e">
        <f t="shared" si="212"/>
        <v>#DIV/0!</v>
      </c>
      <c r="C973" s="302" t="e">
        <f t="shared" si="213"/>
        <v>#DIV/0!</v>
      </c>
      <c r="D973" s="302"/>
      <c r="E973" s="355"/>
      <c r="F973" s="362"/>
      <c r="G973" s="305">
        <f t="shared" si="214"/>
        <v>0</v>
      </c>
      <c r="H973" s="306">
        <f t="shared" si="215"/>
        <v>0</v>
      </c>
      <c r="I973" s="364"/>
      <c r="J973" s="365"/>
      <c r="K973" s="306" t="e">
        <f t="shared" si="216"/>
        <v>#DIV/0!</v>
      </c>
      <c r="L973" s="131"/>
      <c r="M973" s="309"/>
      <c r="N973" s="310">
        <f t="shared" si="217"/>
        <v>0</v>
      </c>
      <c r="O973" s="311">
        <f t="shared" si="218"/>
        <v>0</v>
      </c>
      <c r="P973" s="312"/>
      <c r="Q973" s="313"/>
      <c r="R973" t="e">
        <f t="shared" si="210"/>
        <v>#DIV/0!</v>
      </c>
      <c r="T973" t="e">
        <f t="shared" si="219"/>
        <v>#DIV/0!</v>
      </c>
      <c r="U973" s="314" t="e">
        <f t="shared" si="220"/>
        <v>#DIV/0!</v>
      </c>
      <c r="V973" s="314" t="e">
        <f t="shared" si="221"/>
        <v>#DIV/0!</v>
      </c>
      <c r="W973" s="314" t="e">
        <f t="shared" si="222"/>
        <v>#DIV/0!</v>
      </c>
      <c r="X973" s="314" t="e">
        <f t="shared" si="223"/>
        <v>#DIV/0!</v>
      </c>
    </row>
    <row r="974" spans="1:24" ht="14.25">
      <c r="A974" s="302" t="e">
        <f t="shared" si="211"/>
        <v>#DIV/0!</v>
      </c>
      <c r="B974" s="302" t="e">
        <f t="shared" si="212"/>
        <v>#DIV/0!</v>
      </c>
      <c r="C974" s="302" t="e">
        <f t="shared" si="213"/>
        <v>#DIV/0!</v>
      </c>
      <c r="D974" s="302"/>
      <c r="E974" s="355"/>
      <c r="F974" s="362"/>
      <c r="G974" s="305">
        <f t="shared" si="214"/>
        <v>0</v>
      </c>
      <c r="H974" s="306">
        <f t="shared" si="215"/>
        <v>0</v>
      </c>
      <c r="I974" s="364"/>
      <c r="J974" s="365"/>
      <c r="K974" s="306" t="e">
        <f t="shared" si="216"/>
        <v>#DIV/0!</v>
      </c>
      <c r="L974" s="131"/>
      <c r="M974" s="309"/>
      <c r="N974" s="310">
        <f t="shared" si="217"/>
        <v>0</v>
      </c>
      <c r="O974" s="311">
        <f t="shared" si="218"/>
        <v>0</v>
      </c>
      <c r="P974" s="312"/>
      <c r="Q974" s="313"/>
      <c r="R974" t="e">
        <f t="shared" si="210"/>
        <v>#DIV/0!</v>
      </c>
      <c r="T974" t="e">
        <f t="shared" si="219"/>
        <v>#DIV/0!</v>
      </c>
      <c r="U974" s="314" t="e">
        <f t="shared" si="220"/>
        <v>#DIV/0!</v>
      </c>
      <c r="V974" s="314" t="e">
        <f t="shared" si="221"/>
        <v>#DIV/0!</v>
      </c>
      <c r="W974" s="314" t="e">
        <f t="shared" si="222"/>
        <v>#DIV/0!</v>
      </c>
      <c r="X974" s="314" t="e">
        <f t="shared" si="223"/>
        <v>#DIV/0!</v>
      </c>
    </row>
    <row r="975" spans="1:24" ht="14.25">
      <c r="A975" s="302" t="e">
        <f t="shared" si="211"/>
        <v>#DIV/0!</v>
      </c>
      <c r="B975" s="302" t="e">
        <f t="shared" si="212"/>
        <v>#DIV/0!</v>
      </c>
      <c r="C975" s="302" t="e">
        <f t="shared" si="213"/>
        <v>#DIV/0!</v>
      </c>
      <c r="D975" s="302"/>
      <c r="E975" s="355"/>
      <c r="F975" s="362"/>
      <c r="G975" s="305">
        <f t="shared" si="214"/>
        <v>0</v>
      </c>
      <c r="H975" s="306">
        <f t="shared" si="215"/>
        <v>0</v>
      </c>
      <c r="I975" s="364"/>
      <c r="J975" s="365"/>
      <c r="K975" s="306" t="e">
        <f t="shared" si="216"/>
        <v>#DIV/0!</v>
      </c>
      <c r="L975" s="131"/>
      <c r="M975" s="309"/>
      <c r="N975" s="310">
        <f t="shared" si="217"/>
        <v>0</v>
      </c>
      <c r="O975" s="311">
        <f t="shared" si="218"/>
        <v>0</v>
      </c>
      <c r="P975" s="312"/>
      <c r="Q975" s="313"/>
      <c r="R975" t="e">
        <f t="shared" si="210"/>
        <v>#DIV/0!</v>
      </c>
      <c r="T975" t="e">
        <f t="shared" si="219"/>
        <v>#DIV/0!</v>
      </c>
      <c r="U975" s="314" t="e">
        <f t="shared" si="220"/>
        <v>#DIV/0!</v>
      </c>
      <c r="V975" s="314" t="e">
        <f t="shared" si="221"/>
        <v>#DIV/0!</v>
      </c>
      <c r="W975" s="314" t="e">
        <f t="shared" si="222"/>
        <v>#DIV/0!</v>
      </c>
      <c r="X975" s="314" t="e">
        <f t="shared" si="223"/>
        <v>#DIV/0!</v>
      </c>
    </row>
    <row r="976" spans="1:24" ht="14.25">
      <c r="A976" s="302" t="e">
        <f t="shared" si="211"/>
        <v>#DIV/0!</v>
      </c>
      <c r="B976" s="302" t="e">
        <f t="shared" si="212"/>
        <v>#DIV/0!</v>
      </c>
      <c r="C976" s="302" t="e">
        <f t="shared" si="213"/>
        <v>#DIV/0!</v>
      </c>
      <c r="D976" s="302"/>
      <c r="E976" s="355"/>
      <c r="F976" s="362"/>
      <c r="G976" s="305">
        <f t="shared" si="214"/>
        <v>0</v>
      </c>
      <c r="H976" s="306">
        <f t="shared" si="215"/>
        <v>0</v>
      </c>
      <c r="I976" s="364"/>
      <c r="J976" s="365"/>
      <c r="K976" s="306" t="e">
        <f t="shared" si="216"/>
        <v>#DIV/0!</v>
      </c>
      <c r="L976" s="131"/>
      <c r="M976" s="309"/>
      <c r="N976" s="310">
        <f t="shared" si="217"/>
        <v>0</v>
      </c>
      <c r="O976" s="311">
        <f t="shared" si="218"/>
        <v>0</v>
      </c>
      <c r="P976" s="312"/>
      <c r="Q976" s="313"/>
      <c r="R976" t="e">
        <f t="shared" si="210"/>
        <v>#DIV/0!</v>
      </c>
      <c r="T976" t="e">
        <f t="shared" si="219"/>
        <v>#DIV/0!</v>
      </c>
      <c r="U976" s="314" t="e">
        <f t="shared" si="220"/>
        <v>#DIV/0!</v>
      </c>
      <c r="V976" s="314" t="e">
        <f t="shared" si="221"/>
        <v>#DIV/0!</v>
      </c>
      <c r="W976" s="314" t="e">
        <f t="shared" si="222"/>
        <v>#DIV/0!</v>
      </c>
      <c r="X976" s="314" t="e">
        <f t="shared" si="223"/>
        <v>#DIV/0!</v>
      </c>
    </row>
    <row r="977" spans="1:24" ht="14.25">
      <c r="A977" s="302" t="e">
        <f t="shared" si="211"/>
        <v>#DIV/0!</v>
      </c>
      <c r="B977" s="302" t="e">
        <f t="shared" si="212"/>
        <v>#DIV/0!</v>
      </c>
      <c r="C977" s="302" t="e">
        <f t="shared" si="213"/>
        <v>#DIV/0!</v>
      </c>
      <c r="D977" s="302"/>
      <c r="E977" s="355"/>
      <c r="F977" s="362"/>
      <c r="G977" s="305">
        <f t="shared" si="214"/>
        <v>0</v>
      </c>
      <c r="H977" s="306">
        <f t="shared" si="215"/>
        <v>0</v>
      </c>
      <c r="I977" s="364"/>
      <c r="J977" s="365"/>
      <c r="K977" s="306" t="e">
        <f t="shared" si="216"/>
        <v>#DIV/0!</v>
      </c>
      <c r="L977" s="131"/>
      <c r="M977" s="309"/>
      <c r="N977" s="310">
        <f t="shared" si="217"/>
        <v>0</v>
      </c>
      <c r="O977" s="311">
        <f t="shared" si="218"/>
        <v>0</v>
      </c>
      <c r="P977" s="312"/>
      <c r="Q977" s="313"/>
      <c r="R977" t="e">
        <f t="shared" si="210"/>
        <v>#DIV/0!</v>
      </c>
      <c r="T977" t="e">
        <f t="shared" si="219"/>
        <v>#DIV/0!</v>
      </c>
      <c r="U977" s="314" t="e">
        <f t="shared" si="220"/>
        <v>#DIV/0!</v>
      </c>
      <c r="V977" s="314" t="e">
        <f t="shared" si="221"/>
        <v>#DIV/0!</v>
      </c>
      <c r="W977" s="314" t="e">
        <f t="shared" si="222"/>
        <v>#DIV/0!</v>
      </c>
      <c r="X977" s="314" t="e">
        <f t="shared" si="223"/>
        <v>#DIV/0!</v>
      </c>
    </row>
    <row r="978" spans="1:24" ht="14.25">
      <c r="A978" s="302" t="e">
        <f t="shared" si="211"/>
        <v>#DIV/0!</v>
      </c>
      <c r="B978" s="302" t="e">
        <f t="shared" si="212"/>
        <v>#DIV/0!</v>
      </c>
      <c r="C978" s="302" t="e">
        <f t="shared" si="213"/>
        <v>#DIV/0!</v>
      </c>
      <c r="D978" s="302"/>
      <c r="E978" s="355"/>
      <c r="F978" s="362"/>
      <c r="G978" s="305">
        <f t="shared" si="214"/>
        <v>0</v>
      </c>
      <c r="H978" s="306">
        <f t="shared" si="215"/>
        <v>0</v>
      </c>
      <c r="I978" s="364"/>
      <c r="J978" s="365"/>
      <c r="K978" s="306" t="e">
        <f t="shared" si="216"/>
        <v>#DIV/0!</v>
      </c>
      <c r="L978" s="131"/>
      <c r="M978" s="309"/>
      <c r="N978" s="310">
        <f t="shared" si="217"/>
        <v>0</v>
      </c>
      <c r="O978" s="311">
        <f t="shared" si="218"/>
        <v>0</v>
      </c>
      <c r="P978" s="312"/>
      <c r="Q978" s="313"/>
      <c r="R978" t="e">
        <f t="shared" si="210"/>
        <v>#DIV/0!</v>
      </c>
      <c r="T978" t="e">
        <f t="shared" si="219"/>
        <v>#DIV/0!</v>
      </c>
      <c r="U978" s="314" t="e">
        <f t="shared" si="220"/>
        <v>#DIV/0!</v>
      </c>
      <c r="V978" s="314" t="e">
        <f t="shared" si="221"/>
        <v>#DIV/0!</v>
      </c>
      <c r="W978" s="314" t="e">
        <f t="shared" si="222"/>
        <v>#DIV/0!</v>
      </c>
      <c r="X978" s="314" t="e">
        <f t="shared" si="223"/>
        <v>#DIV/0!</v>
      </c>
    </row>
    <row r="979" spans="1:24" ht="14.25">
      <c r="A979" s="302" t="e">
        <f t="shared" si="211"/>
        <v>#DIV/0!</v>
      </c>
      <c r="B979" s="302" t="e">
        <f t="shared" si="212"/>
        <v>#DIV/0!</v>
      </c>
      <c r="C979" s="302" t="e">
        <f t="shared" si="213"/>
        <v>#DIV/0!</v>
      </c>
      <c r="D979" s="302"/>
      <c r="E979" s="355"/>
      <c r="F979" s="362"/>
      <c r="G979" s="305">
        <f t="shared" si="214"/>
        <v>0</v>
      </c>
      <c r="H979" s="306">
        <f t="shared" si="215"/>
        <v>0</v>
      </c>
      <c r="I979" s="364"/>
      <c r="J979" s="365"/>
      <c r="K979" s="306" t="e">
        <f t="shared" si="216"/>
        <v>#DIV/0!</v>
      </c>
      <c r="L979" s="131"/>
      <c r="M979" s="309"/>
      <c r="N979" s="310">
        <f t="shared" si="217"/>
        <v>0</v>
      </c>
      <c r="O979" s="311">
        <f t="shared" si="218"/>
        <v>0</v>
      </c>
      <c r="P979" s="312"/>
      <c r="Q979" s="313"/>
      <c r="R979" t="e">
        <f t="shared" si="210"/>
        <v>#DIV/0!</v>
      </c>
      <c r="T979" t="e">
        <f t="shared" si="219"/>
        <v>#DIV/0!</v>
      </c>
      <c r="U979" s="314" t="e">
        <f t="shared" si="220"/>
        <v>#DIV/0!</v>
      </c>
      <c r="V979" s="314" t="e">
        <f t="shared" si="221"/>
        <v>#DIV/0!</v>
      </c>
      <c r="W979" s="314" t="e">
        <f t="shared" si="222"/>
        <v>#DIV/0!</v>
      </c>
      <c r="X979" s="314" t="e">
        <f t="shared" si="223"/>
        <v>#DIV/0!</v>
      </c>
    </row>
    <row r="980" spans="1:24" ht="14.25">
      <c r="A980" s="302" t="e">
        <f t="shared" si="211"/>
        <v>#DIV/0!</v>
      </c>
      <c r="B980" s="302" t="e">
        <f t="shared" si="212"/>
        <v>#DIV/0!</v>
      </c>
      <c r="C980" s="302" t="e">
        <f t="shared" si="213"/>
        <v>#DIV/0!</v>
      </c>
      <c r="D980" s="302"/>
      <c r="E980" s="355"/>
      <c r="F980" s="362"/>
      <c r="G980" s="305">
        <f t="shared" si="214"/>
        <v>0</v>
      </c>
      <c r="H980" s="306">
        <f t="shared" si="215"/>
        <v>0</v>
      </c>
      <c r="I980" s="364"/>
      <c r="J980" s="365"/>
      <c r="K980" s="306" t="e">
        <f t="shared" si="216"/>
        <v>#DIV/0!</v>
      </c>
      <c r="L980" s="131"/>
      <c r="M980" s="309"/>
      <c r="N980" s="310">
        <f t="shared" si="217"/>
        <v>0</v>
      </c>
      <c r="O980" s="311">
        <f t="shared" si="218"/>
        <v>0</v>
      </c>
      <c r="P980" s="312"/>
      <c r="Q980" s="313"/>
      <c r="R980" t="e">
        <f t="shared" si="210"/>
        <v>#DIV/0!</v>
      </c>
      <c r="T980" t="e">
        <f t="shared" si="219"/>
        <v>#DIV/0!</v>
      </c>
      <c r="U980" s="314" t="e">
        <f t="shared" si="220"/>
        <v>#DIV/0!</v>
      </c>
      <c r="V980" s="314" t="e">
        <f t="shared" si="221"/>
        <v>#DIV/0!</v>
      </c>
      <c r="W980" s="314" t="e">
        <f t="shared" si="222"/>
        <v>#DIV/0!</v>
      </c>
      <c r="X980" s="314" t="e">
        <f t="shared" si="223"/>
        <v>#DIV/0!</v>
      </c>
    </row>
    <row r="981" spans="1:24" ht="14.25">
      <c r="A981" s="302" t="e">
        <f t="shared" si="211"/>
        <v>#DIV/0!</v>
      </c>
      <c r="B981" s="302" t="e">
        <f t="shared" si="212"/>
        <v>#DIV/0!</v>
      </c>
      <c r="C981" s="302" t="e">
        <f t="shared" si="213"/>
        <v>#DIV/0!</v>
      </c>
      <c r="D981" s="302"/>
      <c r="E981" s="355"/>
      <c r="F981" s="362"/>
      <c r="G981" s="305">
        <f t="shared" si="214"/>
        <v>0</v>
      </c>
      <c r="H981" s="306">
        <f t="shared" si="215"/>
        <v>0</v>
      </c>
      <c r="I981" s="364"/>
      <c r="J981" s="365"/>
      <c r="K981" s="306" t="e">
        <f t="shared" si="216"/>
        <v>#DIV/0!</v>
      </c>
      <c r="L981" s="131"/>
      <c r="M981" s="309"/>
      <c r="N981" s="310">
        <f t="shared" si="217"/>
        <v>0</v>
      </c>
      <c r="O981" s="311">
        <f t="shared" si="218"/>
        <v>0</v>
      </c>
      <c r="P981" s="312"/>
      <c r="Q981" s="313"/>
      <c r="R981" t="e">
        <f t="shared" si="210"/>
        <v>#DIV/0!</v>
      </c>
      <c r="T981" t="e">
        <f t="shared" si="219"/>
        <v>#DIV/0!</v>
      </c>
      <c r="U981" s="314" t="e">
        <f t="shared" si="220"/>
        <v>#DIV/0!</v>
      </c>
      <c r="V981" s="314" t="e">
        <f t="shared" si="221"/>
        <v>#DIV/0!</v>
      </c>
      <c r="W981" s="314" t="e">
        <f t="shared" si="222"/>
        <v>#DIV/0!</v>
      </c>
      <c r="X981" s="314" t="e">
        <f t="shared" si="223"/>
        <v>#DIV/0!</v>
      </c>
    </row>
    <row r="982" spans="1:24" ht="14.25">
      <c r="A982" s="302" t="e">
        <f t="shared" si="211"/>
        <v>#DIV/0!</v>
      </c>
      <c r="B982" s="302" t="e">
        <f t="shared" si="212"/>
        <v>#DIV/0!</v>
      </c>
      <c r="C982" s="302" t="e">
        <f t="shared" si="213"/>
        <v>#DIV/0!</v>
      </c>
      <c r="D982" s="302"/>
      <c r="E982" s="355"/>
      <c r="F982" s="362"/>
      <c r="G982" s="305">
        <f t="shared" si="214"/>
        <v>0</v>
      </c>
      <c r="H982" s="306">
        <f t="shared" si="215"/>
        <v>0</v>
      </c>
      <c r="I982" s="364"/>
      <c r="J982" s="365"/>
      <c r="K982" s="306" t="e">
        <f t="shared" si="216"/>
        <v>#DIV/0!</v>
      </c>
      <c r="L982" s="131"/>
      <c r="M982" s="309"/>
      <c r="N982" s="310">
        <f t="shared" si="217"/>
        <v>0</v>
      </c>
      <c r="O982" s="311">
        <f t="shared" si="218"/>
        <v>0</v>
      </c>
      <c r="P982" s="312"/>
      <c r="Q982" s="313"/>
      <c r="R982" t="e">
        <f t="shared" si="210"/>
        <v>#DIV/0!</v>
      </c>
      <c r="T982" t="e">
        <f t="shared" si="219"/>
        <v>#DIV/0!</v>
      </c>
      <c r="U982" s="314" t="e">
        <f t="shared" si="220"/>
        <v>#DIV/0!</v>
      </c>
      <c r="V982" s="314" t="e">
        <f t="shared" si="221"/>
        <v>#DIV/0!</v>
      </c>
      <c r="W982" s="314" t="e">
        <f t="shared" si="222"/>
        <v>#DIV/0!</v>
      </c>
      <c r="X982" s="314" t="e">
        <f t="shared" si="223"/>
        <v>#DIV/0!</v>
      </c>
    </row>
    <row r="983" spans="1:24" ht="14.25">
      <c r="A983" s="302" t="e">
        <f t="shared" si="211"/>
        <v>#DIV/0!</v>
      </c>
      <c r="B983" s="302" t="e">
        <f t="shared" si="212"/>
        <v>#DIV/0!</v>
      </c>
      <c r="C983" s="302" t="e">
        <f t="shared" si="213"/>
        <v>#DIV/0!</v>
      </c>
      <c r="D983" s="302"/>
      <c r="E983" s="355"/>
      <c r="F983" s="362"/>
      <c r="G983" s="305">
        <f t="shared" si="214"/>
        <v>0</v>
      </c>
      <c r="H983" s="306">
        <f t="shared" si="215"/>
        <v>0</v>
      </c>
      <c r="I983" s="364"/>
      <c r="J983" s="365"/>
      <c r="K983" s="306" t="e">
        <f t="shared" si="216"/>
        <v>#DIV/0!</v>
      </c>
      <c r="L983" s="131"/>
      <c r="M983" s="309"/>
      <c r="N983" s="310">
        <f t="shared" si="217"/>
        <v>0</v>
      </c>
      <c r="O983" s="311">
        <f t="shared" si="218"/>
        <v>0</v>
      </c>
      <c r="P983" s="312"/>
      <c r="Q983" s="313"/>
      <c r="R983" t="e">
        <f t="shared" si="210"/>
        <v>#DIV/0!</v>
      </c>
      <c r="T983" t="e">
        <f t="shared" si="219"/>
        <v>#DIV/0!</v>
      </c>
      <c r="U983" s="314" t="e">
        <f t="shared" si="220"/>
        <v>#DIV/0!</v>
      </c>
      <c r="V983" s="314" t="e">
        <f t="shared" si="221"/>
        <v>#DIV/0!</v>
      </c>
      <c r="W983" s="314" t="e">
        <f t="shared" si="222"/>
        <v>#DIV/0!</v>
      </c>
      <c r="X983" s="314" t="e">
        <f t="shared" si="223"/>
        <v>#DIV/0!</v>
      </c>
    </row>
    <row r="984" spans="1:24" ht="14.25">
      <c r="A984" s="302" t="e">
        <f t="shared" si="211"/>
        <v>#DIV/0!</v>
      </c>
      <c r="B984" s="302" t="e">
        <f t="shared" si="212"/>
        <v>#DIV/0!</v>
      </c>
      <c r="C984" s="302" t="e">
        <f t="shared" si="213"/>
        <v>#DIV/0!</v>
      </c>
      <c r="D984" s="302"/>
      <c r="E984" s="355"/>
      <c r="F984" s="362"/>
      <c r="G984" s="305">
        <f t="shared" si="214"/>
        <v>0</v>
      </c>
      <c r="H984" s="306">
        <f t="shared" si="215"/>
        <v>0</v>
      </c>
      <c r="I984" s="364"/>
      <c r="J984" s="365"/>
      <c r="K984" s="306" t="e">
        <f t="shared" si="216"/>
        <v>#DIV/0!</v>
      </c>
      <c r="L984" s="131"/>
      <c r="M984" s="309"/>
      <c r="N984" s="310">
        <f t="shared" si="217"/>
        <v>0</v>
      </c>
      <c r="O984" s="311">
        <f t="shared" si="218"/>
        <v>0</v>
      </c>
      <c r="P984" s="312"/>
      <c r="Q984" s="313"/>
      <c r="R984" t="e">
        <f t="shared" si="210"/>
        <v>#DIV/0!</v>
      </c>
      <c r="T984" t="e">
        <f t="shared" si="219"/>
        <v>#DIV/0!</v>
      </c>
      <c r="U984" s="314" t="e">
        <f t="shared" si="220"/>
        <v>#DIV/0!</v>
      </c>
      <c r="V984" s="314" t="e">
        <f t="shared" si="221"/>
        <v>#DIV/0!</v>
      </c>
      <c r="W984" s="314" t="e">
        <f t="shared" si="222"/>
        <v>#DIV/0!</v>
      </c>
      <c r="X984" s="314" t="e">
        <f t="shared" si="223"/>
        <v>#DIV/0!</v>
      </c>
    </row>
    <row r="985" spans="1:24" ht="14.25">
      <c r="A985" s="302" t="e">
        <f t="shared" si="211"/>
        <v>#DIV/0!</v>
      </c>
      <c r="B985" s="302" t="e">
        <f t="shared" si="212"/>
        <v>#DIV/0!</v>
      </c>
      <c r="C985" s="302" t="e">
        <f t="shared" si="213"/>
        <v>#DIV/0!</v>
      </c>
      <c r="D985" s="302"/>
      <c r="E985" s="355"/>
      <c r="F985" s="362"/>
      <c r="G985" s="305">
        <f t="shared" si="214"/>
        <v>0</v>
      </c>
      <c r="H985" s="306">
        <f t="shared" si="215"/>
        <v>0</v>
      </c>
      <c r="I985" s="364"/>
      <c r="J985" s="365"/>
      <c r="K985" s="306" t="e">
        <f t="shared" si="216"/>
        <v>#DIV/0!</v>
      </c>
      <c r="L985" s="131"/>
      <c r="M985" s="309"/>
      <c r="N985" s="310">
        <f t="shared" si="217"/>
        <v>0</v>
      </c>
      <c r="O985" s="311">
        <f t="shared" si="218"/>
        <v>0</v>
      </c>
      <c r="P985" s="312"/>
      <c r="Q985" s="313"/>
      <c r="R985" t="e">
        <f t="shared" si="210"/>
        <v>#DIV/0!</v>
      </c>
      <c r="T985" t="e">
        <f t="shared" si="219"/>
        <v>#DIV/0!</v>
      </c>
      <c r="U985" s="314" t="e">
        <f t="shared" si="220"/>
        <v>#DIV/0!</v>
      </c>
      <c r="V985" s="314" t="e">
        <f t="shared" si="221"/>
        <v>#DIV/0!</v>
      </c>
      <c r="W985" s="314" t="e">
        <f t="shared" si="222"/>
        <v>#DIV/0!</v>
      </c>
      <c r="X985" s="314" t="e">
        <f t="shared" si="223"/>
        <v>#DIV/0!</v>
      </c>
    </row>
    <row r="986" spans="1:24" ht="14.25">
      <c r="A986" s="302" t="e">
        <f t="shared" si="211"/>
        <v>#DIV/0!</v>
      </c>
      <c r="B986" s="302" t="e">
        <f t="shared" si="212"/>
        <v>#DIV/0!</v>
      </c>
      <c r="C986" s="302" t="e">
        <f t="shared" si="213"/>
        <v>#DIV/0!</v>
      </c>
      <c r="D986" s="302"/>
      <c r="E986" s="355"/>
      <c r="F986" s="362"/>
      <c r="G986" s="305">
        <f t="shared" si="214"/>
        <v>0</v>
      </c>
      <c r="H986" s="306">
        <f t="shared" si="215"/>
        <v>0</v>
      </c>
      <c r="I986" s="364"/>
      <c r="J986" s="365"/>
      <c r="K986" s="306" t="e">
        <f t="shared" si="216"/>
        <v>#DIV/0!</v>
      </c>
      <c r="L986" s="131"/>
      <c r="M986" s="309"/>
      <c r="N986" s="310">
        <f t="shared" si="217"/>
        <v>0</v>
      </c>
      <c r="O986" s="311">
        <f t="shared" si="218"/>
        <v>0</v>
      </c>
      <c r="P986" s="312"/>
      <c r="Q986" s="313"/>
      <c r="R986" t="e">
        <f t="shared" si="210"/>
        <v>#DIV/0!</v>
      </c>
      <c r="T986" t="e">
        <f t="shared" si="219"/>
        <v>#DIV/0!</v>
      </c>
      <c r="U986" s="314" t="e">
        <f t="shared" si="220"/>
        <v>#DIV/0!</v>
      </c>
      <c r="V986" s="314" t="e">
        <f t="shared" si="221"/>
        <v>#DIV/0!</v>
      </c>
      <c r="W986" s="314" t="e">
        <f t="shared" si="222"/>
        <v>#DIV/0!</v>
      </c>
      <c r="X986" s="314" t="e">
        <f t="shared" si="223"/>
        <v>#DIV/0!</v>
      </c>
    </row>
    <row r="987" spans="1:24" ht="14.25">
      <c r="A987" s="302" t="e">
        <f t="shared" si="211"/>
        <v>#DIV/0!</v>
      </c>
      <c r="B987" s="302" t="e">
        <f t="shared" si="212"/>
        <v>#DIV/0!</v>
      </c>
      <c r="C987" s="302" t="e">
        <f t="shared" si="213"/>
        <v>#DIV/0!</v>
      </c>
      <c r="D987" s="302"/>
      <c r="E987" s="355"/>
      <c r="F987" s="362"/>
      <c r="G987" s="305">
        <f t="shared" si="214"/>
        <v>0</v>
      </c>
      <c r="H987" s="306">
        <f t="shared" si="215"/>
        <v>0</v>
      </c>
      <c r="I987" s="364"/>
      <c r="J987" s="365"/>
      <c r="K987" s="306" t="e">
        <f t="shared" si="216"/>
        <v>#DIV/0!</v>
      </c>
      <c r="L987" s="131"/>
      <c r="M987" s="309"/>
      <c r="N987" s="310">
        <f t="shared" si="217"/>
        <v>0</v>
      </c>
      <c r="O987" s="311">
        <f t="shared" si="218"/>
        <v>0</v>
      </c>
      <c r="P987" s="312"/>
      <c r="Q987" s="313"/>
      <c r="R987" t="e">
        <f t="shared" si="210"/>
        <v>#DIV/0!</v>
      </c>
      <c r="T987" t="e">
        <f t="shared" si="219"/>
        <v>#DIV/0!</v>
      </c>
      <c r="U987" s="314" t="e">
        <f t="shared" si="220"/>
        <v>#DIV/0!</v>
      </c>
      <c r="V987" s="314" t="e">
        <f t="shared" si="221"/>
        <v>#DIV/0!</v>
      </c>
      <c r="W987" s="314" t="e">
        <f t="shared" si="222"/>
        <v>#DIV/0!</v>
      </c>
      <c r="X987" s="314" t="e">
        <f t="shared" si="223"/>
        <v>#DIV/0!</v>
      </c>
    </row>
    <row r="988" spans="1:24" ht="14.25">
      <c r="A988" s="302" t="e">
        <f t="shared" si="211"/>
        <v>#DIV/0!</v>
      </c>
      <c r="B988" s="302" t="e">
        <f t="shared" si="212"/>
        <v>#DIV/0!</v>
      </c>
      <c r="C988" s="302" t="e">
        <f t="shared" si="213"/>
        <v>#DIV/0!</v>
      </c>
      <c r="D988" s="302"/>
      <c r="E988" s="355"/>
      <c r="F988" s="362"/>
      <c r="G988" s="305">
        <f t="shared" si="214"/>
        <v>0</v>
      </c>
      <c r="H988" s="306">
        <f t="shared" si="215"/>
        <v>0</v>
      </c>
      <c r="I988" s="364"/>
      <c r="J988" s="365"/>
      <c r="K988" s="306" t="e">
        <f t="shared" si="216"/>
        <v>#DIV/0!</v>
      </c>
      <c r="L988" s="131"/>
      <c r="M988" s="309"/>
      <c r="N988" s="310">
        <f t="shared" si="217"/>
        <v>0</v>
      </c>
      <c r="O988" s="311">
        <f t="shared" si="218"/>
        <v>0</v>
      </c>
      <c r="P988" s="312"/>
      <c r="Q988" s="313"/>
      <c r="R988" t="e">
        <f t="shared" si="210"/>
        <v>#DIV/0!</v>
      </c>
      <c r="T988" t="e">
        <f t="shared" si="219"/>
        <v>#DIV/0!</v>
      </c>
      <c r="U988" s="314" t="e">
        <f t="shared" si="220"/>
        <v>#DIV/0!</v>
      </c>
      <c r="V988" s="314" t="e">
        <f t="shared" si="221"/>
        <v>#DIV/0!</v>
      </c>
      <c r="W988" s="314" t="e">
        <f t="shared" si="222"/>
        <v>#DIV/0!</v>
      </c>
      <c r="X988" s="314" t="e">
        <f t="shared" si="223"/>
        <v>#DIV/0!</v>
      </c>
    </row>
    <row r="989" spans="1:24" ht="14.25">
      <c r="A989" s="302" t="e">
        <f t="shared" si="211"/>
        <v>#DIV/0!</v>
      </c>
      <c r="B989" s="302" t="e">
        <f t="shared" si="212"/>
        <v>#DIV/0!</v>
      </c>
      <c r="C989" s="302" t="e">
        <f t="shared" si="213"/>
        <v>#DIV/0!</v>
      </c>
      <c r="D989" s="302"/>
      <c r="E989" s="355"/>
      <c r="F989" s="362"/>
      <c r="G989" s="305">
        <f t="shared" si="214"/>
        <v>0</v>
      </c>
      <c r="H989" s="306">
        <f t="shared" si="215"/>
        <v>0</v>
      </c>
      <c r="I989" s="364"/>
      <c r="J989" s="365"/>
      <c r="K989" s="306" t="e">
        <f t="shared" si="216"/>
        <v>#DIV/0!</v>
      </c>
      <c r="L989" s="131"/>
      <c r="M989" s="309"/>
      <c r="N989" s="310">
        <f t="shared" si="217"/>
        <v>0</v>
      </c>
      <c r="O989" s="311">
        <f t="shared" si="218"/>
        <v>0</v>
      </c>
      <c r="P989" s="312"/>
      <c r="Q989" s="313"/>
      <c r="R989" t="e">
        <f t="shared" si="210"/>
        <v>#DIV/0!</v>
      </c>
      <c r="T989" t="e">
        <f t="shared" si="219"/>
        <v>#DIV/0!</v>
      </c>
      <c r="U989" s="314" t="e">
        <f t="shared" si="220"/>
        <v>#DIV/0!</v>
      </c>
      <c r="V989" s="314" t="e">
        <f t="shared" si="221"/>
        <v>#DIV/0!</v>
      </c>
      <c r="W989" s="314" t="e">
        <f t="shared" si="222"/>
        <v>#DIV/0!</v>
      </c>
      <c r="X989" s="314" t="e">
        <f t="shared" si="223"/>
        <v>#DIV/0!</v>
      </c>
    </row>
    <row r="990" spans="1:24" ht="14.25">
      <c r="A990" s="302" t="e">
        <f t="shared" si="211"/>
        <v>#DIV/0!</v>
      </c>
      <c r="B990" s="302" t="e">
        <f t="shared" si="212"/>
        <v>#DIV/0!</v>
      </c>
      <c r="C990" s="302" t="e">
        <f t="shared" si="213"/>
        <v>#DIV/0!</v>
      </c>
      <c r="D990" s="302"/>
      <c r="E990" s="355"/>
      <c r="F990" s="362"/>
      <c r="G990" s="305">
        <f t="shared" si="214"/>
        <v>0</v>
      </c>
      <c r="H990" s="306">
        <f t="shared" si="215"/>
        <v>0</v>
      </c>
      <c r="I990" s="364"/>
      <c r="J990" s="365"/>
      <c r="K990" s="306" t="e">
        <f t="shared" si="216"/>
        <v>#DIV/0!</v>
      </c>
      <c r="L990" s="131"/>
      <c r="M990" s="309"/>
      <c r="N990" s="310">
        <f t="shared" si="217"/>
        <v>0</v>
      </c>
      <c r="O990" s="311">
        <f t="shared" si="218"/>
        <v>0</v>
      </c>
      <c r="P990" s="312"/>
      <c r="Q990" s="313"/>
      <c r="R990" t="e">
        <f t="shared" si="210"/>
        <v>#DIV/0!</v>
      </c>
      <c r="T990" t="e">
        <f t="shared" si="219"/>
        <v>#DIV/0!</v>
      </c>
      <c r="U990" s="314" t="e">
        <f t="shared" si="220"/>
        <v>#DIV/0!</v>
      </c>
      <c r="V990" s="314" t="e">
        <f t="shared" si="221"/>
        <v>#DIV/0!</v>
      </c>
      <c r="W990" s="314" t="e">
        <f t="shared" si="222"/>
        <v>#DIV/0!</v>
      </c>
      <c r="X990" s="314" t="e">
        <f t="shared" si="223"/>
        <v>#DIV/0!</v>
      </c>
    </row>
    <row r="991" spans="1:24" ht="14.25">
      <c r="A991" s="302" t="e">
        <f t="shared" si="211"/>
        <v>#DIV/0!</v>
      </c>
      <c r="B991" s="302" t="e">
        <f t="shared" si="212"/>
        <v>#DIV/0!</v>
      </c>
      <c r="C991" s="302" t="e">
        <f t="shared" si="213"/>
        <v>#DIV/0!</v>
      </c>
      <c r="D991" s="302"/>
      <c r="E991" s="355"/>
      <c r="F991" s="362"/>
      <c r="G991" s="305">
        <f t="shared" si="214"/>
        <v>0</v>
      </c>
      <c r="H991" s="306">
        <f t="shared" si="215"/>
        <v>0</v>
      </c>
      <c r="I991" s="364"/>
      <c r="J991" s="365"/>
      <c r="K991" s="306" t="e">
        <f t="shared" si="216"/>
        <v>#DIV/0!</v>
      </c>
      <c r="L991" s="131"/>
      <c r="M991" s="309"/>
      <c r="N991" s="310">
        <f t="shared" si="217"/>
        <v>0</v>
      </c>
      <c r="O991" s="311">
        <f t="shared" si="218"/>
        <v>0</v>
      </c>
      <c r="P991" s="312"/>
      <c r="Q991" s="313"/>
      <c r="R991" t="e">
        <f t="shared" si="210"/>
        <v>#DIV/0!</v>
      </c>
      <c r="T991" t="e">
        <f t="shared" si="219"/>
        <v>#DIV/0!</v>
      </c>
      <c r="U991" s="314" t="e">
        <f t="shared" si="220"/>
        <v>#DIV/0!</v>
      </c>
      <c r="V991" s="314" t="e">
        <f t="shared" si="221"/>
        <v>#DIV/0!</v>
      </c>
      <c r="W991" s="314" t="e">
        <f t="shared" si="222"/>
        <v>#DIV/0!</v>
      </c>
      <c r="X991" s="314" t="e">
        <f t="shared" si="223"/>
        <v>#DIV/0!</v>
      </c>
    </row>
    <row r="992" spans="1:24" ht="14.25">
      <c r="A992" s="302" t="e">
        <f t="shared" si="211"/>
        <v>#DIV/0!</v>
      </c>
      <c r="B992" s="302" t="e">
        <f t="shared" si="212"/>
        <v>#DIV/0!</v>
      </c>
      <c r="C992" s="302" t="e">
        <f t="shared" si="213"/>
        <v>#DIV/0!</v>
      </c>
      <c r="D992" s="302"/>
      <c r="E992" s="355"/>
      <c r="F992" s="362"/>
      <c r="G992" s="305">
        <f t="shared" si="214"/>
        <v>0</v>
      </c>
      <c r="H992" s="306">
        <f t="shared" si="215"/>
        <v>0</v>
      </c>
      <c r="I992" s="364"/>
      <c r="J992" s="365"/>
      <c r="K992" s="306" t="e">
        <f t="shared" si="216"/>
        <v>#DIV/0!</v>
      </c>
      <c r="L992" s="131"/>
      <c r="M992" s="309"/>
      <c r="N992" s="310">
        <f t="shared" si="217"/>
        <v>0</v>
      </c>
      <c r="O992" s="311">
        <f t="shared" si="218"/>
        <v>0</v>
      </c>
      <c r="P992" s="312"/>
      <c r="Q992" s="313"/>
      <c r="R992" t="e">
        <f t="shared" si="210"/>
        <v>#DIV/0!</v>
      </c>
      <c r="T992" t="e">
        <f t="shared" si="219"/>
        <v>#DIV/0!</v>
      </c>
      <c r="U992" s="314" t="e">
        <f t="shared" si="220"/>
        <v>#DIV/0!</v>
      </c>
      <c r="V992" s="314" t="e">
        <f t="shared" si="221"/>
        <v>#DIV/0!</v>
      </c>
      <c r="W992" s="314" t="e">
        <f t="shared" si="222"/>
        <v>#DIV/0!</v>
      </c>
      <c r="X992" s="314" t="e">
        <f t="shared" si="223"/>
        <v>#DIV/0!</v>
      </c>
    </row>
    <row r="993" spans="1:24" ht="14.25">
      <c r="A993" s="302" t="e">
        <f t="shared" si="211"/>
        <v>#DIV/0!</v>
      </c>
      <c r="B993" s="302" t="e">
        <f t="shared" si="212"/>
        <v>#DIV/0!</v>
      </c>
      <c r="C993" s="302" t="e">
        <f t="shared" si="213"/>
        <v>#DIV/0!</v>
      </c>
      <c r="D993" s="302"/>
      <c r="E993" s="355"/>
      <c r="F993" s="362"/>
      <c r="G993" s="305">
        <f t="shared" si="214"/>
        <v>0</v>
      </c>
      <c r="H993" s="306">
        <f t="shared" si="215"/>
        <v>0</v>
      </c>
      <c r="I993" s="364"/>
      <c r="J993" s="365"/>
      <c r="K993" s="306" t="e">
        <f t="shared" si="216"/>
        <v>#DIV/0!</v>
      </c>
      <c r="L993" s="131"/>
      <c r="M993" s="309"/>
      <c r="N993" s="310">
        <f t="shared" si="217"/>
        <v>0</v>
      </c>
      <c r="O993" s="311">
        <f t="shared" si="218"/>
        <v>0</v>
      </c>
      <c r="P993" s="312"/>
      <c r="Q993" s="313"/>
      <c r="R993" t="e">
        <f t="shared" si="210"/>
        <v>#DIV/0!</v>
      </c>
      <c r="T993" t="e">
        <f t="shared" si="219"/>
        <v>#DIV/0!</v>
      </c>
      <c r="U993" s="314" t="e">
        <f t="shared" si="220"/>
        <v>#DIV/0!</v>
      </c>
      <c r="V993" s="314" t="e">
        <f t="shared" si="221"/>
        <v>#DIV/0!</v>
      </c>
      <c r="W993" s="314" t="e">
        <f t="shared" si="222"/>
        <v>#DIV/0!</v>
      </c>
      <c r="X993" s="314" t="e">
        <f t="shared" si="223"/>
        <v>#DIV/0!</v>
      </c>
    </row>
    <row r="994" spans="1:24" ht="14.25">
      <c r="A994" s="302" t="e">
        <f t="shared" si="211"/>
        <v>#DIV/0!</v>
      </c>
      <c r="B994" s="302" t="e">
        <f t="shared" si="212"/>
        <v>#DIV/0!</v>
      </c>
      <c r="C994" s="302" t="e">
        <f t="shared" si="213"/>
        <v>#DIV/0!</v>
      </c>
      <c r="D994" s="302"/>
      <c r="E994" s="355"/>
      <c r="F994" s="362"/>
      <c r="G994" s="305">
        <f t="shared" si="214"/>
        <v>0</v>
      </c>
      <c r="H994" s="306">
        <f t="shared" si="215"/>
        <v>0</v>
      </c>
      <c r="I994" s="364"/>
      <c r="J994" s="365"/>
      <c r="K994" s="306" t="e">
        <f t="shared" si="216"/>
        <v>#DIV/0!</v>
      </c>
      <c r="L994" s="131"/>
      <c r="M994" s="309"/>
      <c r="N994" s="310">
        <f t="shared" si="217"/>
        <v>0</v>
      </c>
      <c r="O994" s="311">
        <f t="shared" si="218"/>
        <v>0</v>
      </c>
      <c r="P994" s="312"/>
      <c r="Q994" s="313"/>
      <c r="R994" t="e">
        <f t="shared" si="210"/>
        <v>#DIV/0!</v>
      </c>
      <c r="T994" t="e">
        <f t="shared" si="219"/>
        <v>#DIV/0!</v>
      </c>
      <c r="U994" s="314" t="e">
        <f t="shared" si="220"/>
        <v>#DIV/0!</v>
      </c>
      <c r="V994" s="314" t="e">
        <f t="shared" si="221"/>
        <v>#DIV/0!</v>
      </c>
      <c r="W994" s="314" t="e">
        <f t="shared" si="222"/>
        <v>#DIV/0!</v>
      </c>
      <c r="X994" s="314" t="e">
        <f t="shared" si="223"/>
        <v>#DIV/0!</v>
      </c>
    </row>
    <row r="995" spans="1:24" ht="14.25">
      <c r="A995" s="302" t="e">
        <f t="shared" si="211"/>
        <v>#DIV/0!</v>
      </c>
      <c r="B995" s="302" t="e">
        <f t="shared" si="212"/>
        <v>#DIV/0!</v>
      </c>
      <c r="C995" s="302" t="e">
        <f t="shared" si="213"/>
        <v>#DIV/0!</v>
      </c>
      <c r="D995" s="302"/>
      <c r="E995" s="355"/>
      <c r="F995" s="362"/>
      <c r="G995" s="305">
        <f t="shared" si="214"/>
        <v>0</v>
      </c>
      <c r="H995" s="306">
        <f t="shared" si="215"/>
        <v>0</v>
      </c>
      <c r="I995" s="364"/>
      <c r="J995" s="365"/>
      <c r="K995" s="306" t="e">
        <f t="shared" si="216"/>
        <v>#DIV/0!</v>
      </c>
      <c r="L995" s="131"/>
      <c r="M995" s="309"/>
      <c r="N995" s="310">
        <f t="shared" si="217"/>
        <v>0</v>
      </c>
      <c r="O995" s="311">
        <f t="shared" si="218"/>
        <v>0</v>
      </c>
      <c r="P995" s="312"/>
      <c r="Q995" s="313"/>
      <c r="R995" t="e">
        <f aca="true" t="shared" si="224" ref="R995:R1058">P995*(O995/SQRT(Q995))</f>
        <v>#DIV/0!</v>
      </c>
      <c r="T995" t="e">
        <f t="shared" si="219"/>
        <v>#DIV/0!</v>
      </c>
      <c r="U995" s="314" t="e">
        <f t="shared" si="220"/>
        <v>#DIV/0!</v>
      </c>
      <c r="V995" s="314" t="e">
        <f t="shared" si="221"/>
        <v>#DIV/0!</v>
      </c>
      <c r="W995" s="314" t="e">
        <f t="shared" si="222"/>
        <v>#DIV/0!</v>
      </c>
      <c r="X995" s="314" t="e">
        <f t="shared" si="223"/>
        <v>#DIV/0!</v>
      </c>
    </row>
    <row r="996" spans="1:24" ht="14.25">
      <c r="A996" s="302" t="e">
        <f t="shared" si="211"/>
        <v>#DIV/0!</v>
      </c>
      <c r="B996" s="302" t="e">
        <f t="shared" si="212"/>
        <v>#DIV/0!</v>
      </c>
      <c r="C996" s="302" t="e">
        <f t="shared" si="213"/>
        <v>#DIV/0!</v>
      </c>
      <c r="D996" s="302"/>
      <c r="E996" s="355"/>
      <c r="F996" s="362"/>
      <c r="G996" s="305">
        <f t="shared" si="214"/>
        <v>0</v>
      </c>
      <c r="H996" s="306">
        <f t="shared" si="215"/>
        <v>0</v>
      </c>
      <c r="I996" s="364"/>
      <c r="J996" s="365"/>
      <c r="K996" s="306" t="e">
        <f t="shared" si="216"/>
        <v>#DIV/0!</v>
      </c>
      <c r="L996" s="131"/>
      <c r="M996" s="309"/>
      <c r="N996" s="310">
        <f t="shared" si="217"/>
        <v>0</v>
      </c>
      <c r="O996" s="311">
        <f t="shared" si="218"/>
        <v>0</v>
      </c>
      <c r="P996" s="312"/>
      <c r="Q996" s="313"/>
      <c r="R996" t="e">
        <f t="shared" si="224"/>
        <v>#DIV/0!</v>
      </c>
      <c r="T996" t="e">
        <f t="shared" si="219"/>
        <v>#DIV/0!</v>
      </c>
      <c r="U996" s="314" t="e">
        <f t="shared" si="220"/>
        <v>#DIV/0!</v>
      </c>
      <c r="V996" s="314" t="e">
        <f t="shared" si="221"/>
        <v>#DIV/0!</v>
      </c>
      <c r="W996" s="314" t="e">
        <f t="shared" si="222"/>
        <v>#DIV/0!</v>
      </c>
      <c r="X996" s="314" t="e">
        <f t="shared" si="223"/>
        <v>#DIV/0!</v>
      </c>
    </row>
    <row r="997" spans="1:24" ht="14.25">
      <c r="A997" s="302" t="e">
        <f t="shared" si="211"/>
        <v>#DIV/0!</v>
      </c>
      <c r="B997" s="302" t="e">
        <f t="shared" si="212"/>
        <v>#DIV/0!</v>
      </c>
      <c r="C997" s="302" t="e">
        <f t="shared" si="213"/>
        <v>#DIV/0!</v>
      </c>
      <c r="D997" s="302"/>
      <c r="E997" s="355"/>
      <c r="F997" s="362"/>
      <c r="G997" s="305">
        <f t="shared" si="214"/>
        <v>0</v>
      </c>
      <c r="H997" s="306">
        <f t="shared" si="215"/>
        <v>0</v>
      </c>
      <c r="I997" s="364"/>
      <c r="J997" s="365"/>
      <c r="K997" s="306" t="e">
        <f t="shared" si="216"/>
        <v>#DIV/0!</v>
      </c>
      <c r="L997" s="131"/>
      <c r="M997" s="309"/>
      <c r="N997" s="310">
        <f t="shared" si="217"/>
        <v>0</v>
      </c>
      <c r="O997" s="311">
        <f t="shared" si="218"/>
        <v>0</v>
      </c>
      <c r="P997" s="312"/>
      <c r="Q997" s="313"/>
      <c r="R997" t="e">
        <f t="shared" si="224"/>
        <v>#DIV/0!</v>
      </c>
      <c r="T997" t="e">
        <f t="shared" si="219"/>
        <v>#DIV/0!</v>
      </c>
      <c r="U997" s="314" t="e">
        <f t="shared" si="220"/>
        <v>#DIV/0!</v>
      </c>
      <c r="V997" s="314" t="e">
        <f t="shared" si="221"/>
        <v>#DIV/0!</v>
      </c>
      <c r="W997" s="314" t="e">
        <f t="shared" si="222"/>
        <v>#DIV/0!</v>
      </c>
      <c r="X997" s="314" t="e">
        <f t="shared" si="223"/>
        <v>#DIV/0!</v>
      </c>
    </row>
    <row r="998" spans="1:24" ht="14.25">
      <c r="A998" s="302" t="e">
        <f t="shared" si="211"/>
        <v>#DIV/0!</v>
      </c>
      <c r="B998" s="302" t="e">
        <f t="shared" si="212"/>
        <v>#DIV/0!</v>
      </c>
      <c r="C998" s="302" t="e">
        <f t="shared" si="213"/>
        <v>#DIV/0!</v>
      </c>
      <c r="D998" s="302"/>
      <c r="E998" s="355"/>
      <c r="F998" s="362"/>
      <c r="G998" s="305">
        <f t="shared" si="214"/>
        <v>0</v>
      </c>
      <c r="H998" s="306">
        <f t="shared" si="215"/>
        <v>0</v>
      </c>
      <c r="I998" s="364"/>
      <c r="J998" s="365"/>
      <c r="K998" s="306" t="e">
        <f t="shared" si="216"/>
        <v>#DIV/0!</v>
      </c>
      <c r="L998" s="131"/>
      <c r="M998" s="309"/>
      <c r="N998" s="310">
        <f t="shared" si="217"/>
        <v>0</v>
      </c>
      <c r="O998" s="311">
        <f t="shared" si="218"/>
        <v>0</v>
      </c>
      <c r="P998" s="312"/>
      <c r="Q998" s="313"/>
      <c r="R998" t="e">
        <f t="shared" si="224"/>
        <v>#DIV/0!</v>
      </c>
      <c r="T998" t="e">
        <f t="shared" si="219"/>
        <v>#DIV/0!</v>
      </c>
      <c r="U998" s="314" t="e">
        <f t="shared" si="220"/>
        <v>#DIV/0!</v>
      </c>
      <c r="V998" s="314" t="e">
        <f t="shared" si="221"/>
        <v>#DIV/0!</v>
      </c>
      <c r="W998" s="314" t="e">
        <f t="shared" si="222"/>
        <v>#DIV/0!</v>
      </c>
      <c r="X998" s="314" t="e">
        <f t="shared" si="223"/>
        <v>#DIV/0!</v>
      </c>
    </row>
    <row r="999" spans="1:24" ht="14.25">
      <c r="A999" s="302" t="e">
        <f t="shared" si="211"/>
        <v>#DIV/0!</v>
      </c>
      <c r="B999" s="302" t="e">
        <f t="shared" si="212"/>
        <v>#DIV/0!</v>
      </c>
      <c r="C999" s="302" t="e">
        <f t="shared" si="213"/>
        <v>#DIV/0!</v>
      </c>
      <c r="D999" s="302"/>
      <c r="E999" s="355"/>
      <c r="F999" s="362"/>
      <c r="G999" s="305">
        <f t="shared" si="214"/>
        <v>0</v>
      </c>
      <c r="H999" s="306">
        <f t="shared" si="215"/>
        <v>0</v>
      </c>
      <c r="I999" s="364"/>
      <c r="J999" s="365"/>
      <c r="K999" s="306" t="e">
        <f t="shared" si="216"/>
        <v>#DIV/0!</v>
      </c>
      <c r="L999" s="131"/>
      <c r="M999" s="309"/>
      <c r="N999" s="310">
        <f t="shared" si="217"/>
        <v>0</v>
      </c>
      <c r="O999" s="311">
        <f t="shared" si="218"/>
        <v>0</v>
      </c>
      <c r="P999" s="312"/>
      <c r="Q999" s="313"/>
      <c r="R999" t="e">
        <f t="shared" si="224"/>
        <v>#DIV/0!</v>
      </c>
      <c r="T999" t="e">
        <f t="shared" si="219"/>
        <v>#DIV/0!</v>
      </c>
      <c r="U999" s="314" t="e">
        <f t="shared" si="220"/>
        <v>#DIV/0!</v>
      </c>
      <c r="V999" s="314" t="e">
        <f t="shared" si="221"/>
        <v>#DIV/0!</v>
      </c>
      <c r="W999" s="314" t="e">
        <f t="shared" si="222"/>
        <v>#DIV/0!</v>
      </c>
      <c r="X999" s="314" t="e">
        <f t="shared" si="223"/>
        <v>#DIV/0!</v>
      </c>
    </row>
    <row r="1000" spans="1:24" ht="14.25">
      <c r="A1000" s="302" t="e">
        <f t="shared" si="211"/>
        <v>#DIV/0!</v>
      </c>
      <c r="B1000" s="302" t="e">
        <f t="shared" si="212"/>
        <v>#DIV/0!</v>
      </c>
      <c r="C1000" s="302" t="e">
        <f t="shared" si="213"/>
        <v>#DIV/0!</v>
      </c>
      <c r="D1000" s="302"/>
      <c r="E1000" s="355"/>
      <c r="F1000" s="362"/>
      <c r="G1000" s="305">
        <f t="shared" si="214"/>
        <v>0</v>
      </c>
      <c r="H1000" s="306">
        <f t="shared" si="215"/>
        <v>0</v>
      </c>
      <c r="I1000" s="364"/>
      <c r="J1000" s="365"/>
      <c r="K1000" s="306" t="e">
        <f t="shared" si="216"/>
        <v>#DIV/0!</v>
      </c>
      <c r="L1000" s="131"/>
      <c r="M1000" s="309"/>
      <c r="N1000" s="310">
        <f t="shared" si="217"/>
        <v>0</v>
      </c>
      <c r="O1000" s="311">
        <f t="shared" si="218"/>
        <v>0</v>
      </c>
      <c r="P1000" s="312"/>
      <c r="Q1000" s="313"/>
      <c r="R1000" t="e">
        <f t="shared" si="224"/>
        <v>#DIV/0!</v>
      </c>
      <c r="T1000" t="e">
        <f t="shared" si="219"/>
        <v>#DIV/0!</v>
      </c>
      <c r="U1000" s="314" t="e">
        <f t="shared" si="220"/>
        <v>#DIV/0!</v>
      </c>
      <c r="V1000" s="314" t="e">
        <f t="shared" si="221"/>
        <v>#DIV/0!</v>
      </c>
      <c r="W1000" s="314" t="e">
        <f t="shared" si="222"/>
        <v>#DIV/0!</v>
      </c>
      <c r="X1000" s="314" t="e">
        <f t="shared" si="223"/>
        <v>#DIV/0!</v>
      </c>
    </row>
    <row r="1001" spans="1:24" ht="14.25">
      <c r="A1001" s="302" t="e">
        <f t="shared" si="211"/>
        <v>#DIV/0!</v>
      </c>
      <c r="B1001" s="302" t="e">
        <f t="shared" si="212"/>
        <v>#DIV/0!</v>
      </c>
      <c r="C1001" s="302" t="e">
        <f t="shared" si="213"/>
        <v>#DIV/0!</v>
      </c>
      <c r="D1001" s="302"/>
      <c r="E1001" s="355"/>
      <c r="F1001" s="362"/>
      <c r="G1001" s="305">
        <f t="shared" si="214"/>
        <v>0</v>
      </c>
      <c r="H1001" s="306">
        <f t="shared" si="215"/>
        <v>0</v>
      </c>
      <c r="I1001" s="364"/>
      <c r="J1001" s="365"/>
      <c r="K1001" s="306" t="e">
        <f t="shared" si="216"/>
        <v>#DIV/0!</v>
      </c>
      <c r="L1001" s="131"/>
      <c r="M1001" s="309"/>
      <c r="N1001" s="310">
        <f t="shared" si="217"/>
        <v>0</v>
      </c>
      <c r="O1001" s="311">
        <f t="shared" si="218"/>
        <v>0</v>
      </c>
      <c r="P1001" s="312"/>
      <c r="Q1001" s="313"/>
      <c r="R1001" t="e">
        <f t="shared" si="224"/>
        <v>#DIV/0!</v>
      </c>
      <c r="T1001" t="e">
        <f t="shared" si="219"/>
        <v>#DIV/0!</v>
      </c>
      <c r="U1001" s="314" t="e">
        <f t="shared" si="220"/>
        <v>#DIV/0!</v>
      </c>
      <c r="V1001" s="314" t="e">
        <f t="shared" si="221"/>
        <v>#DIV/0!</v>
      </c>
      <c r="W1001" s="314" t="e">
        <f t="shared" si="222"/>
        <v>#DIV/0!</v>
      </c>
      <c r="X1001" s="314" t="e">
        <f t="shared" si="223"/>
        <v>#DIV/0!</v>
      </c>
    </row>
    <row r="1002" spans="1:24" ht="14.25">
      <c r="A1002" s="302" t="e">
        <f t="shared" si="211"/>
        <v>#DIV/0!</v>
      </c>
      <c r="B1002" s="302" t="e">
        <f t="shared" si="212"/>
        <v>#DIV/0!</v>
      </c>
      <c r="C1002" s="302" t="e">
        <f t="shared" si="213"/>
        <v>#DIV/0!</v>
      </c>
      <c r="D1002" s="302"/>
      <c r="E1002" s="355"/>
      <c r="F1002" s="362"/>
      <c r="G1002" s="305">
        <f t="shared" si="214"/>
        <v>0</v>
      </c>
      <c r="H1002" s="306">
        <f t="shared" si="215"/>
        <v>0</v>
      </c>
      <c r="I1002" s="364"/>
      <c r="J1002" s="365"/>
      <c r="K1002" s="306" t="e">
        <f t="shared" si="216"/>
        <v>#DIV/0!</v>
      </c>
      <c r="L1002" s="131"/>
      <c r="M1002" s="309"/>
      <c r="N1002" s="310">
        <f t="shared" si="217"/>
        <v>0</v>
      </c>
      <c r="O1002" s="311">
        <f t="shared" si="218"/>
        <v>0</v>
      </c>
      <c r="P1002" s="312"/>
      <c r="Q1002" s="313"/>
      <c r="R1002" t="e">
        <f t="shared" si="224"/>
        <v>#DIV/0!</v>
      </c>
      <c r="T1002" t="e">
        <f t="shared" si="219"/>
        <v>#DIV/0!</v>
      </c>
      <c r="U1002" s="314" t="e">
        <f t="shared" si="220"/>
        <v>#DIV/0!</v>
      </c>
      <c r="V1002" s="314" t="e">
        <f t="shared" si="221"/>
        <v>#DIV/0!</v>
      </c>
      <c r="W1002" s="314" t="e">
        <f t="shared" si="222"/>
        <v>#DIV/0!</v>
      </c>
      <c r="X1002" s="314" t="e">
        <f t="shared" si="223"/>
        <v>#DIV/0!</v>
      </c>
    </row>
    <row r="1003" spans="1:24" ht="14.25">
      <c r="A1003" s="302" t="e">
        <f t="shared" si="211"/>
        <v>#DIV/0!</v>
      </c>
      <c r="B1003" s="302" t="e">
        <f t="shared" si="212"/>
        <v>#DIV/0!</v>
      </c>
      <c r="C1003" s="302" t="e">
        <f t="shared" si="213"/>
        <v>#DIV/0!</v>
      </c>
      <c r="D1003" s="302"/>
      <c r="E1003" s="355"/>
      <c r="F1003" s="362"/>
      <c r="G1003" s="305">
        <f t="shared" si="214"/>
        <v>0</v>
      </c>
      <c r="H1003" s="306">
        <f t="shared" si="215"/>
        <v>0</v>
      </c>
      <c r="I1003" s="364"/>
      <c r="J1003" s="365"/>
      <c r="K1003" s="306" t="e">
        <f t="shared" si="216"/>
        <v>#DIV/0!</v>
      </c>
      <c r="L1003" s="131"/>
      <c r="M1003" s="309"/>
      <c r="N1003" s="310">
        <f t="shared" si="217"/>
        <v>0</v>
      </c>
      <c r="O1003" s="311">
        <f t="shared" si="218"/>
        <v>0</v>
      </c>
      <c r="P1003" s="312"/>
      <c r="Q1003" s="313"/>
      <c r="R1003" t="e">
        <f t="shared" si="224"/>
        <v>#DIV/0!</v>
      </c>
      <c r="T1003" t="e">
        <f t="shared" si="219"/>
        <v>#DIV/0!</v>
      </c>
      <c r="U1003" s="314" t="e">
        <f t="shared" si="220"/>
        <v>#DIV/0!</v>
      </c>
      <c r="V1003" s="314" t="e">
        <f t="shared" si="221"/>
        <v>#DIV/0!</v>
      </c>
      <c r="W1003" s="314" t="e">
        <f t="shared" si="222"/>
        <v>#DIV/0!</v>
      </c>
      <c r="X1003" s="314" t="e">
        <f t="shared" si="223"/>
        <v>#DIV/0!</v>
      </c>
    </row>
    <row r="1004" spans="1:24" ht="14.25">
      <c r="A1004" s="302" t="e">
        <f t="shared" si="211"/>
        <v>#DIV/0!</v>
      </c>
      <c r="B1004" s="302" t="e">
        <f t="shared" si="212"/>
        <v>#DIV/0!</v>
      </c>
      <c r="C1004" s="302" t="e">
        <f t="shared" si="213"/>
        <v>#DIV/0!</v>
      </c>
      <c r="D1004" s="302"/>
      <c r="E1004" s="355"/>
      <c r="F1004" s="362"/>
      <c r="G1004" s="305">
        <f t="shared" si="214"/>
        <v>0</v>
      </c>
      <c r="H1004" s="306">
        <f t="shared" si="215"/>
        <v>0</v>
      </c>
      <c r="I1004" s="364"/>
      <c r="J1004" s="365"/>
      <c r="K1004" s="306" t="e">
        <f t="shared" si="216"/>
        <v>#DIV/0!</v>
      </c>
      <c r="L1004" s="131"/>
      <c r="M1004" s="309"/>
      <c r="N1004" s="310">
        <f t="shared" si="217"/>
        <v>0</v>
      </c>
      <c r="O1004" s="311">
        <f t="shared" si="218"/>
        <v>0</v>
      </c>
      <c r="P1004" s="312"/>
      <c r="Q1004" s="313"/>
      <c r="R1004" t="e">
        <f t="shared" si="224"/>
        <v>#DIV/0!</v>
      </c>
      <c r="T1004" t="e">
        <f t="shared" si="219"/>
        <v>#DIV/0!</v>
      </c>
      <c r="U1004" s="314" t="e">
        <f t="shared" si="220"/>
        <v>#DIV/0!</v>
      </c>
      <c r="V1004" s="314" t="e">
        <f t="shared" si="221"/>
        <v>#DIV/0!</v>
      </c>
      <c r="W1004" s="314" t="e">
        <f t="shared" si="222"/>
        <v>#DIV/0!</v>
      </c>
      <c r="X1004" s="314" t="e">
        <f t="shared" si="223"/>
        <v>#DIV/0!</v>
      </c>
    </row>
    <row r="1005" spans="1:24" ht="14.25">
      <c r="A1005" s="302" t="e">
        <f t="shared" si="211"/>
        <v>#DIV/0!</v>
      </c>
      <c r="B1005" s="302" t="e">
        <f t="shared" si="212"/>
        <v>#DIV/0!</v>
      </c>
      <c r="C1005" s="302" t="e">
        <f t="shared" si="213"/>
        <v>#DIV/0!</v>
      </c>
      <c r="D1005" s="302"/>
      <c r="E1005" s="355"/>
      <c r="F1005" s="362"/>
      <c r="G1005" s="305">
        <f t="shared" si="214"/>
        <v>0</v>
      </c>
      <c r="H1005" s="306">
        <f t="shared" si="215"/>
        <v>0</v>
      </c>
      <c r="I1005" s="364"/>
      <c r="J1005" s="365"/>
      <c r="K1005" s="306" t="e">
        <f t="shared" si="216"/>
        <v>#DIV/0!</v>
      </c>
      <c r="L1005" s="131"/>
      <c r="M1005" s="309"/>
      <c r="N1005" s="310">
        <f t="shared" si="217"/>
        <v>0</v>
      </c>
      <c r="O1005" s="311">
        <f t="shared" si="218"/>
        <v>0</v>
      </c>
      <c r="P1005" s="312"/>
      <c r="Q1005" s="313"/>
      <c r="R1005" t="e">
        <f t="shared" si="224"/>
        <v>#DIV/0!</v>
      </c>
      <c r="T1005" t="e">
        <f t="shared" si="219"/>
        <v>#DIV/0!</v>
      </c>
      <c r="U1005" s="314" t="e">
        <f t="shared" si="220"/>
        <v>#DIV/0!</v>
      </c>
      <c r="V1005" s="314" t="e">
        <f t="shared" si="221"/>
        <v>#DIV/0!</v>
      </c>
      <c r="W1005" s="314" t="e">
        <f t="shared" si="222"/>
        <v>#DIV/0!</v>
      </c>
      <c r="X1005" s="314" t="e">
        <f t="shared" si="223"/>
        <v>#DIV/0!</v>
      </c>
    </row>
    <row r="1006" spans="1:24" ht="14.25">
      <c r="A1006" s="302" t="e">
        <f t="shared" si="211"/>
        <v>#DIV/0!</v>
      </c>
      <c r="B1006" s="302" t="e">
        <f t="shared" si="212"/>
        <v>#DIV/0!</v>
      </c>
      <c r="C1006" s="302" t="e">
        <f t="shared" si="213"/>
        <v>#DIV/0!</v>
      </c>
      <c r="D1006" s="302"/>
      <c r="E1006" s="355"/>
      <c r="F1006" s="362"/>
      <c r="G1006" s="305">
        <f t="shared" si="214"/>
        <v>0</v>
      </c>
      <c r="H1006" s="306">
        <f t="shared" si="215"/>
        <v>0</v>
      </c>
      <c r="I1006" s="364"/>
      <c r="J1006" s="365"/>
      <c r="K1006" s="306" t="e">
        <f t="shared" si="216"/>
        <v>#DIV/0!</v>
      </c>
      <c r="L1006" s="131"/>
      <c r="M1006" s="309"/>
      <c r="N1006" s="310">
        <f t="shared" si="217"/>
        <v>0</v>
      </c>
      <c r="O1006" s="311">
        <f t="shared" si="218"/>
        <v>0</v>
      </c>
      <c r="P1006" s="312"/>
      <c r="Q1006" s="313"/>
      <c r="R1006" t="e">
        <f t="shared" si="224"/>
        <v>#DIV/0!</v>
      </c>
      <c r="T1006" t="e">
        <f t="shared" si="219"/>
        <v>#DIV/0!</v>
      </c>
      <c r="U1006" s="314" t="e">
        <f t="shared" si="220"/>
        <v>#DIV/0!</v>
      </c>
      <c r="V1006" s="314" t="e">
        <f t="shared" si="221"/>
        <v>#DIV/0!</v>
      </c>
      <c r="W1006" s="314" t="e">
        <f t="shared" si="222"/>
        <v>#DIV/0!</v>
      </c>
      <c r="X1006" s="314" t="e">
        <f t="shared" si="223"/>
        <v>#DIV/0!</v>
      </c>
    </row>
    <row r="1007" spans="1:24" ht="14.25">
      <c r="A1007" s="302" t="e">
        <f t="shared" si="211"/>
        <v>#DIV/0!</v>
      </c>
      <c r="B1007" s="302" t="e">
        <f t="shared" si="212"/>
        <v>#DIV/0!</v>
      </c>
      <c r="C1007" s="302" t="e">
        <f t="shared" si="213"/>
        <v>#DIV/0!</v>
      </c>
      <c r="D1007" s="302"/>
      <c r="E1007" s="355"/>
      <c r="F1007" s="362"/>
      <c r="G1007" s="305">
        <f t="shared" si="214"/>
        <v>0</v>
      </c>
      <c r="H1007" s="306">
        <f t="shared" si="215"/>
        <v>0</v>
      </c>
      <c r="I1007" s="364"/>
      <c r="J1007" s="365"/>
      <c r="K1007" s="306" t="e">
        <f t="shared" si="216"/>
        <v>#DIV/0!</v>
      </c>
      <c r="L1007" s="131"/>
      <c r="M1007" s="309"/>
      <c r="N1007" s="310">
        <f t="shared" si="217"/>
        <v>0</v>
      </c>
      <c r="O1007" s="311">
        <f t="shared" si="218"/>
        <v>0</v>
      </c>
      <c r="P1007" s="312"/>
      <c r="Q1007" s="313"/>
      <c r="R1007" t="e">
        <f t="shared" si="224"/>
        <v>#DIV/0!</v>
      </c>
      <c r="T1007" t="e">
        <f t="shared" si="219"/>
        <v>#DIV/0!</v>
      </c>
      <c r="U1007" s="314" t="e">
        <f t="shared" si="220"/>
        <v>#DIV/0!</v>
      </c>
      <c r="V1007" s="314" t="e">
        <f t="shared" si="221"/>
        <v>#DIV/0!</v>
      </c>
      <c r="W1007" s="314" t="e">
        <f t="shared" si="222"/>
        <v>#DIV/0!</v>
      </c>
      <c r="X1007" s="314" t="e">
        <f t="shared" si="223"/>
        <v>#DIV/0!</v>
      </c>
    </row>
    <row r="1008" spans="1:24" ht="14.25">
      <c r="A1008" s="302" t="e">
        <f t="shared" si="211"/>
        <v>#DIV/0!</v>
      </c>
      <c r="B1008" s="302" t="e">
        <f t="shared" si="212"/>
        <v>#DIV/0!</v>
      </c>
      <c r="C1008" s="302" t="e">
        <f t="shared" si="213"/>
        <v>#DIV/0!</v>
      </c>
      <c r="D1008" s="302"/>
      <c r="E1008" s="355"/>
      <c r="F1008" s="362"/>
      <c r="G1008" s="305">
        <f t="shared" si="214"/>
        <v>0</v>
      </c>
      <c r="H1008" s="306">
        <f t="shared" si="215"/>
        <v>0</v>
      </c>
      <c r="I1008" s="364"/>
      <c r="J1008" s="365"/>
      <c r="K1008" s="306" t="e">
        <f t="shared" si="216"/>
        <v>#DIV/0!</v>
      </c>
      <c r="L1008" s="131"/>
      <c r="M1008" s="309"/>
      <c r="N1008" s="310">
        <f t="shared" si="217"/>
        <v>0</v>
      </c>
      <c r="O1008" s="311">
        <f t="shared" si="218"/>
        <v>0</v>
      </c>
      <c r="P1008" s="312"/>
      <c r="Q1008" s="313"/>
      <c r="R1008" t="e">
        <f t="shared" si="224"/>
        <v>#DIV/0!</v>
      </c>
      <c r="T1008" t="e">
        <f t="shared" si="219"/>
        <v>#DIV/0!</v>
      </c>
      <c r="U1008" s="314" t="e">
        <f t="shared" si="220"/>
        <v>#DIV/0!</v>
      </c>
      <c r="V1008" s="314" t="e">
        <f t="shared" si="221"/>
        <v>#DIV/0!</v>
      </c>
      <c r="W1008" s="314" t="e">
        <f t="shared" si="222"/>
        <v>#DIV/0!</v>
      </c>
      <c r="X1008" s="314" t="e">
        <f t="shared" si="223"/>
        <v>#DIV/0!</v>
      </c>
    </row>
    <row r="1009" spans="1:24" ht="14.25">
      <c r="A1009" s="302" t="e">
        <f t="shared" si="211"/>
        <v>#DIV/0!</v>
      </c>
      <c r="B1009" s="302" t="e">
        <f t="shared" si="212"/>
        <v>#DIV/0!</v>
      </c>
      <c r="C1009" s="302" t="e">
        <f t="shared" si="213"/>
        <v>#DIV/0!</v>
      </c>
      <c r="D1009" s="302"/>
      <c r="E1009" s="355"/>
      <c r="F1009" s="362"/>
      <c r="G1009" s="305">
        <f t="shared" si="214"/>
        <v>0</v>
      </c>
      <c r="H1009" s="306">
        <f t="shared" si="215"/>
        <v>0</v>
      </c>
      <c r="I1009" s="364"/>
      <c r="J1009" s="365"/>
      <c r="K1009" s="306" t="e">
        <f t="shared" si="216"/>
        <v>#DIV/0!</v>
      </c>
      <c r="L1009" s="131"/>
      <c r="M1009" s="309"/>
      <c r="N1009" s="310">
        <f t="shared" si="217"/>
        <v>0</v>
      </c>
      <c r="O1009" s="311">
        <f t="shared" si="218"/>
        <v>0</v>
      </c>
      <c r="P1009" s="312"/>
      <c r="Q1009" s="313"/>
      <c r="R1009" t="e">
        <f t="shared" si="224"/>
        <v>#DIV/0!</v>
      </c>
      <c r="T1009" t="e">
        <f t="shared" si="219"/>
        <v>#DIV/0!</v>
      </c>
      <c r="U1009" s="314" t="e">
        <f t="shared" si="220"/>
        <v>#DIV/0!</v>
      </c>
      <c r="V1009" s="314" t="e">
        <f t="shared" si="221"/>
        <v>#DIV/0!</v>
      </c>
      <c r="W1009" s="314" t="e">
        <f t="shared" si="222"/>
        <v>#DIV/0!</v>
      </c>
      <c r="X1009" s="314" t="e">
        <f t="shared" si="223"/>
        <v>#DIV/0!</v>
      </c>
    </row>
    <row r="1010" spans="1:24" ht="14.25">
      <c r="A1010" s="302" t="e">
        <f t="shared" si="211"/>
        <v>#DIV/0!</v>
      </c>
      <c r="B1010" s="302" t="e">
        <f t="shared" si="212"/>
        <v>#DIV/0!</v>
      </c>
      <c r="C1010" s="302" t="e">
        <f t="shared" si="213"/>
        <v>#DIV/0!</v>
      </c>
      <c r="D1010" s="302"/>
      <c r="E1010" s="355"/>
      <c r="F1010" s="362"/>
      <c r="G1010" s="305">
        <f t="shared" si="214"/>
        <v>0</v>
      </c>
      <c r="H1010" s="306">
        <f t="shared" si="215"/>
        <v>0</v>
      </c>
      <c r="I1010" s="364"/>
      <c r="J1010" s="365"/>
      <c r="K1010" s="306" t="e">
        <f t="shared" si="216"/>
        <v>#DIV/0!</v>
      </c>
      <c r="L1010" s="131"/>
      <c r="M1010" s="309"/>
      <c r="N1010" s="310">
        <f t="shared" si="217"/>
        <v>0</v>
      </c>
      <c r="O1010" s="311">
        <f t="shared" si="218"/>
        <v>0</v>
      </c>
      <c r="P1010" s="312"/>
      <c r="Q1010" s="313"/>
      <c r="R1010" t="e">
        <f t="shared" si="224"/>
        <v>#DIV/0!</v>
      </c>
      <c r="T1010" t="e">
        <f t="shared" si="219"/>
        <v>#DIV/0!</v>
      </c>
      <c r="U1010" s="314" t="e">
        <f t="shared" si="220"/>
        <v>#DIV/0!</v>
      </c>
      <c r="V1010" s="314" t="e">
        <f t="shared" si="221"/>
        <v>#DIV/0!</v>
      </c>
      <c r="W1010" s="314" t="e">
        <f t="shared" si="222"/>
        <v>#DIV/0!</v>
      </c>
      <c r="X1010" s="314" t="e">
        <f t="shared" si="223"/>
        <v>#DIV/0!</v>
      </c>
    </row>
    <row r="1011" spans="1:24" ht="14.25">
      <c r="A1011" s="302" t="e">
        <f t="shared" si="211"/>
        <v>#DIV/0!</v>
      </c>
      <c r="B1011" s="302" t="e">
        <f t="shared" si="212"/>
        <v>#DIV/0!</v>
      </c>
      <c r="C1011" s="302" t="e">
        <f t="shared" si="213"/>
        <v>#DIV/0!</v>
      </c>
      <c r="D1011" s="302"/>
      <c r="E1011" s="355"/>
      <c r="F1011" s="362"/>
      <c r="G1011" s="305">
        <f t="shared" si="214"/>
        <v>0</v>
      </c>
      <c r="H1011" s="306">
        <f t="shared" si="215"/>
        <v>0</v>
      </c>
      <c r="I1011" s="364"/>
      <c r="J1011" s="365"/>
      <c r="K1011" s="306" t="e">
        <f t="shared" si="216"/>
        <v>#DIV/0!</v>
      </c>
      <c r="L1011" s="131"/>
      <c r="M1011" s="309"/>
      <c r="N1011" s="310">
        <f t="shared" si="217"/>
        <v>0</v>
      </c>
      <c r="O1011" s="311">
        <f t="shared" si="218"/>
        <v>0</v>
      </c>
      <c r="P1011" s="312"/>
      <c r="Q1011" s="313"/>
      <c r="R1011" t="e">
        <f t="shared" si="224"/>
        <v>#DIV/0!</v>
      </c>
      <c r="T1011" t="e">
        <f t="shared" si="219"/>
        <v>#DIV/0!</v>
      </c>
      <c r="U1011" s="314" t="e">
        <f t="shared" si="220"/>
        <v>#DIV/0!</v>
      </c>
      <c r="V1011" s="314" t="e">
        <f t="shared" si="221"/>
        <v>#DIV/0!</v>
      </c>
      <c r="W1011" s="314" t="e">
        <f t="shared" si="222"/>
        <v>#DIV/0!</v>
      </c>
      <c r="X1011" s="314" t="e">
        <f t="shared" si="223"/>
        <v>#DIV/0!</v>
      </c>
    </row>
    <row r="1012" spans="1:24" ht="14.25">
      <c r="A1012" s="302" t="e">
        <f t="shared" si="211"/>
        <v>#DIV/0!</v>
      </c>
      <c r="B1012" s="302" t="e">
        <f t="shared" si="212"/>
        <v>#DIV/0!</v>
      </c>
      <c r="C1012" s="302" t="e">
        <f t="shared" si="213"/>
        <v>#DIV/0!</v>
      </c>
      <c r="D1012" s="302"/>
      <c r="E1012" s="355"/>
      <c r="F1012" s="362"/>
      <c r="G1012" s="305">
        <f t="shared" si="214"/>
        <v>0</v>
      </c>
      <c r="H1012" s="306">
        <f t="shared" si="215"/>
        <v>0</v>
      </c>
      <c r="I1012" s="364"/>
      <c r="J1012" s="365"/>
      <c r="K1012" s="306" t="e">
        <f t="shared" si="216"/>
        <v>#DIV/0!</v>
      </c>
      <c r="L1012" s="131"/>
      <c r="M1012" s="309"/>
      <c r="N1012" s="310">
        <f t="shared" si="217"/>
        <v>0</v>
      </c>
      <c r="O1012" s="311">
        <f t="shared" si="218"/>
        <v>0</v>
      </c>
      <c r="P1012" s="312"/>
      <c r="Q1012" s="313"/>
      <c r="R1012" t="e">
        <f t="shared" si="224"/>
        <v>#DIV/0!</v>
      </c>
      <c r="T1012" t="e">
        <f t="shared" si="219"/>
        <v>#DIV/0!</v>
      </c>
      <c r="U1012" s="314" t="e">
        <f t="shared" si="220"/>
        <v>#DIV/0!</v>
      </c>
      <c r="V1012" s="314" t="e">
        <f t="shared" si="221"/>
        <v>#DIV/0!</v>
      </c>
      <c r="W1012" s="314" t="e">
        <f t="shared" si="222"/>
        <v>#DIV/0!</v>
      </c>
      <c r="X1012" s="314" t="e">
        <f t="shared" si="223"/>
        <v>#DIV/0!</v>
      </c>
    </row>
    <row r="1013" spans="1:24" ht="14.25">
      <c r="A1013" s="302" t="e">
        <f t="shared" si="211"/>
        <v>#DIV/0!</v>
      </c>
      <c r="B1013" s="302" t="e">
        <f t="shared" si="212"/>
        <v>#DIV/0!</v>
      </c>
      <c r="C1013" s="302" t="e">
        <f t="shared" si="213"/>
        <v>#DIV/0!</v>
      </c>
      <c r="D1013" s="302"/>
      <c r="E1013" s="355"/>
      <c r="F1013" s="362"/>
      <c r="G1013" s="305">
        <f t="shared" si="214"/>
        <v>0</v>
      </c>
      <c r="H1013" s="306">
        <f t="shared" si="215"/>
        <v>0</v>
      </c>
      <c r="I1013" s="364"/>
      <c r="J1013" s="365"/>
      <c r="K1013" s="306" t="e">
        <f t="shared" si="216"/>
        <v>#DIV/0!</v>
      </c>
      <c r="L1013" s="131"/>
      <c r="M1013" s="309"/>
      <c r="N1013" s="310">
        <f t="shared" si="217"/>
        <v>0</v>
      </c>
      <c r="O1013" s="311">
        <f t="shared" si="218"/>
        <v>0</v>
      </c>
      <c r="P1013" s="312"/>
      <c r="Q1013" s="313"/>
      <c r="R1013" t="e">
        <f t="shared" si="224"/>
        <v>#DIV/0!</v>
      </c>
      <c r="T1013" t="e">
        <f t="shared" si="219"/>
        <v>#DIV/0!</v>
      </c>
      <c r="U1013" s="314" t="e">
        <f t="shared" si="220"/>
        <v>#DIV/0!</v>
      </c>
      <c r="V1013" s="314" t="e">
        <f t="shared" si="221"/>
        <v>#DIV/0!</v>
      </c>
      <c r="W1013" s="314" t="e">
        <f t="shared" si="222"/>
        <v>#DIV/0!</v>
      </c>
      <c r="X1013" s="314" t="e">
        <f t="shared" si="223"/>
        <v>#DIV/0!</v>
      </c>
    </row>
    <row r="1014" spans="1:24" ht="14.25">
      <c r="A1014" s="302" t="e">
        <f t="shared" si="211"/>
        <v>#DIV/0!</v>
      </c>
      <c r="B1014" s="302" t="e">
        <f t="shared" si="212"/>
        <v>#DIV/0!</v>
      </c>
      <c r="C1014" s="302" t="e">
        <f t="shared" si="213"/>
        <v>#DIV/0!</v>
      </c>
      <c r="D1014" s="302"/>
      <c r="E1014" s="355"/>
      <c r="F1014" s="362"/>
      <c r="G1014" s="305">
        <f t="shared" si="214"/>
        <v>0</v>
      </c>
      <c r="H1014" s="306">
        <f t="shared" si="215"/>
        <v>0</v>
      </c>
      <c r="I1014" s="364"/>
      <c r="J1014" s="365"/>
      <c r="K1014" s="306" t="e">
        <f t="shared" si="216"/>
        <v>#DIV/0!</v>
      </c>
      <c r="L1014" s="131"/>
      <c r="M1014" s="309"/>
      <c r="N1014" s="310">
        <f t="shared" si="217"/>
        <v>0</v>
      </c>
      <c r="O1014" s="311">
        <f t="shared" si="218"/>
        <v>0</v>
      </c>
      <c r="P1014" s="312"/>
      <c r="Q1014" s="313"/>
      <c r="R1014" t="e">
        <f t="shared" si="224"/>
        <v>#DIV/0!</v>
      </c>
      <c r="T1014" t="e">
        <f t="shared" si="219"/>
        <v>#DIV/0!</v>
      </c>
      <c r="U1014" s="314" t="e">
        <f t="shared" si="220"/>
        <v>#DIV/0!</v>
      </c>
      <c r="V1014" s="314" t="e">
        <f t="shared" si="221"/>
        <v>#DIV/0!</v>
      </c>
      <c r="W1014" s="314" t="e">
        <f t="shared" si="222"/>
        <v>#DIV/0!</v>
      </c>
      <c r="X1014" s="314" t="e">
        <f t="shared" si="223"/>
        <v>#DIV/0!</v>
      </c>
    </row>
    <row r="1015" spans="1:24" ht="14.25">
      <c r="A1015" s="302" t="e">
        <f t="shared" si="211"/>
        <v>#DIV/0!</v>
      </c>
      <c r="B1015" s="302" t="e">
        <f t="shared" si="212"/>
        <v>#DIV/0!</v>
      </c>
      <c r="C1015" s="302" t="e">
        <f t="shared" si="213"/>
        <v>#DIV/0!</v>
      </c>
      <c r="D1015" s="302"/>
      <c r="E1015" s="355"/>
      <c r="F1015" s="362"/>
      <c r="G1015" s="305">
        <f t="shared" si="214"/>
        <v>0</v>
      </c>
      <c r="H1015" s="306">
        <f t="shared" si="215"/>
        <v>0</v>
      </c>
      <c r="I1015" s="364"/>
      <c r="J1015" s="365"/>
      <c r="K1015" s="306" t="e">
        <f t="shared" si="216"/>
        <v>#DIV/0!</v>
      </c>
      <c r="L1015" s="131"/>
      <c r="M1015" s="309"/>
      <c r="N1015" s="310">
        <f t="shared" si="217"/>
        <v>0</v>
      </c>
      <c r="O1015" s="311">
        <f t="shared" si="218"/>
        <v>0</v>
      </c>
      <c r="P1015" s="312"/>
      <c r="Q1015" s="313"/>
      <c r="R1015" t="e">
        <f t="shared" si="224"/>
        <v>#DIV/0!</v>
      </c>
      <c r="T1015" t="e">
        <f t="shared" si="219"/>
        <v>#DIV/0!</v>
      </c>
      <c r="U1015" s="314" t="e">
        <f t="shared" si="220"/>
        <v>#DIV/0!</v>
      </c>
      <c r="V1015" s="314" t="e">
        <f t="shared" si="221"/>
        <v>#DIV/0!</v>
      </c>
      <c r="W1015" s="314" t="e">
        <f t="shared" si="222"/>
        <v>#DIV/0!</v>
      </c>
      <c r="X1015" s="314" t="e">
        <f t="shared" si="223"/>
        <v>#DIV/0!</v>
      </c>
    </row>
    <row r="1016" spans="1:24" ht="14.25">
      <c r="A1016" s="302" t="e">
        <f t="shared" si="211"/>
        <v>#DIV/0!</v>
      </c>
      <c r="B1016" s="302" t="e">
        <f t="shared" si="212"/>
        <v>#DIV/0!</v>
      </c>
      <c r="C1016" s="302" t="e">
        <f t="shared" si="213"/>
        <v>#DIV/0!</v>
      </c>
      <c r="D1016" s="302"/>
      <c r="E1016" s="355"/>
      <c r="F1016" s="362"/>
      <c r="G1016" s="305">
        <f t="shared" si="214"/>
        <v>0</v>
      </c>
      <c r="H1016" s="306">
        <f t="shared" si="215"/>
        <v>0</v>
      </c>
      <c r="I1016" s="364"/>
      <c r="J1016" s="365"/>
      <c r="K1016" s="306" t="e">
        <f t="shared" si="216"/>
        <v>#DIV/0!</v>
      </c>
      <c r="L1016" s="131"/>
      <c r="M1016" s="309"/>
      <c r="N1016" s="310">
        <f t="shared" si="217"/>
        <v>0</v>
      </c>
      <c r="O1016" s="311">
        <f t="shared" si="218"/>
        <v>0</v>
      </c>
      <c r="P1016" s="312"/>
      <c r="Q1016" s="313"/>
      <c r="R1016" t="e">
        <f t="shared" si="224"/>
        <v>#DIV/0!</v>
      </c>
      <c r="T1016" t="e">
        <f t="shared" si="219"/>
        <v>#DIV/0!</v>
      </c>
      <c r="U1016" s="314" t="e">
        <f t="shared" si="220"/>
        <v>#DIV/0!</v>
      </c>
      <c r="V1016" s="314" t="e">
        <f t="shared" si="221"/>
        <v>#DIV/0!</v>
      </c>
      <c r="W1016" s="314" t="e">
        <f t="shared" si="222"/>
        <v>#DIV/0!</v>
      </c>
      <c r="X1016" s="314" t="e">
        <f t="shared" si="223"/>
        <v>#DIV/0!</v>
      </c>
    </row>
    <row r="1017" spans="1:24" ht="14.25">
      <c r="A1017" s="302" t="e">
        <f t="shared" si="211"/>
        <v>#DIV/0!</v>
      </c>
      <c r="B1017" s="302" t="e">
        <f t="shared" si="212"/>
        <v>#DIV/0!</v>
      </c>
      <c r="C1017" s="302" t="e">
        <f t="shared" si="213"/>
        <v>#DIV/0!</v>
      </c>
      <c r="D1017" s="302"/>
      <c r="E1017" s="355"/>
      <c r="F1017" s="362"/>
      <c r="G1017" s="305">
        <f t="shared" si="214"/>
        <v>0</v>
      </c>
      <c r="H1017" s="306">
        <f t="shared" si="215"/>
        <v>0</v>
      </c>
      <c r="I1017" s="364"/>
      <c r="J1017" s="365"/>
      <c r="K1017" s="306" t="e">
        <f t="shared" si="216"/>
        <v>#DIV/0!</v>
      </c>
      <c r="L1017" s="131"/>
      <c r="M1017" s="309"/>
      <c r="N1017" s="310">
        <f t="shared" si="217"/>
        <v>0</v>
      </c>
      <c r="O1017" s="311">
        <f t="shared" si="218"/>
        <v>0</v>
      </c>
      <c r="P1017" s="312"/>
      <c r="Q1017" s="313"/>
      <c r="R1017" t="e">
        <f t="shared" si="224"/>
        <v>#DIV/0!</v>
      </c>
      <c r="T1017" t="e">
        <f t="shared" si="219"/>
        <v>#DIV/0!</v>
      </c>
      <c r="U1017" s="314" t="e">
        <f t="shared" si="220"/>
        <v>#DIV/0!</v>
      </c>
      <c r="V1017" s="314" t="e">
        <f t="shared" si="221"/>
        <v>#DIV/0!</v>
      </c>
      <c r="W1017" s="314" t="e">
        <f t="shared" si="222"/>
        <v>#DIV/0!</v>
      </c>
      <c r="X1017" s="314" t="e">
        <f t="shared" si="223"/>
        <v>#DIV/0!</v>
      </c>
    </row>
    <row r="1018" spans="1:24" ht="14.25">
      <c r="A1018" s="302" t="e">
        <f t="shared" si="211"/>
        <v>#DIV/0!</v>
      </c>
      <c r="B1018" s="302" t="e">
        <f t="shared" si="212"/>
        <v>#DIV/0!</v>
      </c>
      <c r="C1018" s="302" t="e">
        <f t="shared" si="213"/>
        <v>#DIV/0!</v>
      </c>
      <c r="D1018" s="302"/>
      <c r="E1018" s="355"/>
      <c r="F1018" s="362"/>
      <c r="G1018" s="305">
        <f t="shared" si="214"/>
        <v>0</v>
      </c>
      <c r="H1018" s="306">
        <f t="shared" si="215"/>
        <v>0</v>
      </c>
      <c r="I1018" s="364"/>
      <c r="J1018" s="365"/>
      <c r="K1018" s="306" t="e">
        <f t="shared" si="216"/>
        <v>#DIV/0!</v>
      </c>
      <c r="L1018" s="131"/>
      <c r="M1018" s="309"/>
      <c r="N1018" s="310">
        <f t="shared" si="217"/>
        <v>0</v>
      </c>
      <c r="O1018" s="311">
        <f t="shared" si="218"/>
        <v>0</v>
      </c>
      <c r="P1018" s="312"/>
      <c r="Q1018" s="313"/>
      <c r="R1018" t="e">
        <f t="shared" si="224"/>
        <v>#DIV/0!</v>
      </c>
      <c r="T1018" t="e">
        <f t="shared" si="219"/>
        <v>#DIV/0!</v>
      </c>
      <c r="U1018" s="314" t="e">
        <f t="shared" si="220"/>
        <v>#DIV/0!</v>
      </c>
      <c r="V1018" s="314" t="e">
        <f t="shared" si="221"/>
        <v>#DIV/0!</v>
      </c>
      <c r="W1018" s="314" t="e">
        <f t="shared" si="222"/>
        <v>#DIV/0!</v>
      </c>
      <c r="X1018" s="314" t="e">
        <f t="shared" si="223"/>
        <v>#DIV/0!</v>
      </c>
    </row>
    <row r="1019" spans="1:24" ht="14.25">
      <c r="A1019" s="302" t="e">
        <f t="shared" si="211"/>
        <v>#DIV/0!</v>
      </c>
      <c r="B1019" s="302" t="e">
        <f t="shared" si="212"/>
        <v>#DIV/0!</v>
      </c>
      <c r="C1019" s="302" t="e">
        <f t="shared" si="213"/>
        <v>#DIV/0!</v>
      </c>
      <c r="D1019" s="302"/>
      <c r="E1019" s="355"/>
      <c r="F1019" s="362"/>
      <c r="G1019" s="305">
        <f t="shared" si="214"/>
        <v>0</v>
      </c>
      <c r="H1019" s="306">
        <f t="shared" si="215"/>
        <v>0</v>
      </c>
      <c r="I1019" s="364"/>
      <c r="J1019" s="365"/>
      <c r="K1019" s="306" t="e">
        <f t="shared" si="216"/>
        <v>#DIV/0!</v>
      </c>
      <c r="L1019" s="131"/>
      <c r="M1019" s="309"/>
      <c r="N1019" s="310">
        <f t="shared" si="217"/>
        <v>0</v>
      </c>
      <c r="O1019" s="311">
        <f t="shared" si="218"/>
        <v>0</v>
      </c>
      <c r="P1019" s="312"/>
      <c r="Q1019" s="313"/>
      <c r="R1019" t="e">
        <f t="shared" si="224"/>
        <v>#DIV/0!</v>
      </c>
      <c r="T1019" t="e">
        <f t="shared" si="219"/>
        <v>#DIV/0!</v>
      </c>
      <c r="U1019" s="314" t="e">
        <f t="shared" si="220"/>
        <v>#DIV/0!</v>
      </c>
      <c r="V1019" s="314" t="e">
        <f t="shared" si="221"/>
        <v>#DIV/0!</v>
      </c>
      <c r="W1019" s="314" t="e">
        <f t="shared" si="222"/>
        <v>#DIV/0!</v>
      </c>
      <c r="X1019" s="314" t="e">
        <f t="shared" si="223"/>
        <v>#DIV/0!</v>
      </c>
    </row>
    <row r="1020" spans="1:24" ht="14.25">
      <c r="A1020" s="302" t="e">
        <f t="shared" si="211"/>
        <v>#DIV/0!</v>
      </c>
      <c r="B1020" s="302" t="e">
        <f t="shared" si="212"/>
        <v>#DIV/0!</v>
      </c>
      <c r="C1020" s="302" t="e">
        <f t="shared" si="213"/>
        <v>#DIV/0!</v>
      </c>
      <c r="D1020" s="302"/>
      <c r="E1020" s="355"/>
      <c r="F1020" s="362"/>
      <c r="G1020" s="305">
        <f t="shared" si="214"/>
        <v>0</v>
      </c>
      <c r="H1020" s="306">
        <f t="shared" si="215"/>
        <v>0</v>
      </c>
      <c r="I1020" s="364"/>
      <c r="J1020" s="365"/>
      <c r="K1020" s="306" t="e">
        <f t="shared" si="216"/>
        <v>#DIV/0!</v>
      </c>
      <c r="L1020" s="131"/>
      <c r="M1020" s="309"/>
      <c r="N1020" s="310">
        <f t="shared" si="217"/>
        <v>0</v>
      </c>
      <c r="O1020" s="311">
        <f t="shared" si="218"/>
        <v>0</v>
      </c>
      <c r="P1020" s="312"/>
      <c r="Q1020" s="313"/>
      <c r="R1020" t="e">
        <f t="shared" si="224"/>
        <v>#DIV/0!</v>
      </c>
      <c r="T1020" t="e">
        <f t="shared" si="219"/>
        <v>#DIV/0!</v>
      </c>
      <c r="U1020" s="314" t="e">
        <f t="shared" si="220"/>
        <v>#DIV/0!</v>
      </c>
      <c r="V1020" s="314" t="e">
        <f t="shared" si="221"/>
        <v>#DIV/0!</v>
      </c>
      <c r="W1020" s="314" t="e">
        <f t="shared" si="222"/>
        <v>#DIV/0!</v>
      </c>
      <c r="X1020" s="314" t="e">
        <f t="shared" si="223"/>
        <v>#DIV/0!</v>
      </c>
    </row>
    <row r="1021" spans="1:24" ht="14.25">
      <c r="A1021" s="302" t="e">
        <f t="shared" si="211"/>
        <v>#DIV/0!</v>
      </c>
      <c r="B1021" s="302" t="e">
        <f t="shared" si="212"/>
        <v>#DIV/0!</v>
      </c>
      <c r="C1021" s="302" t="e">
        <f t="shared" si="213"/>
        <v>#DIV/0!</v>
      </c>
      <c r="D1021" s="302"/>
      <c r="E1021" s="355"/>
      <c r="F1021" s="362"/>
      <c r="G1021" s="305">
        <f t="shared" si="214"/>
        <v>0</v>
      </c>
      <c r="H1021" s="306">
        <f t="shared" si="215"/>
        <v>0</v>
      </c>
      <c r="I1021" s="364"/>
      <c r="J1021" s="365"/>
      <c r="K1021" s="306" t="e">
        <f t="shared" si="216"/>
        <v>#DIV/0!</v>
      </c>
      <c r="L1021" s="131"/>
      <c r="M1021" s="309"/>
      <c r="N1021" s="310">
        <f t="shared" si="217"/>
        <v>0</v>
      </c>
      <c r="O1021" s="311">
        <f t="shared" si="218"/>
        <v>0</v>
      </c>
      <c r="P1021" s="312"/>
      <c r="Q1021" s="313"/>
      <c r="R1021" t="e">
        <f t="shared" si="224"/>
        <v>#DIV/0!</v>
      </c>
      <c r="T1021" t="e">
        <f t="shared" si="219"/>
        <v>#DIV/0!</v>
      </c>
      <c r="U1021" s="314" t="e">
        <f t="shared" si="220"/>
        <v>#DIV/0!</v>
      </c>
      <c r="V1021" s="314" t="e">
        <f t="shared" si="221"/>
        <v>#DIV/0!</v>
      </c>
      <c r="W1021" s="314" t="e">
        <f t="shared" si="222"/>
        <v>#DIV/0!</v>
      </c>
      <c r="X1021" s="314" t="e">
        <f t="shared" si="223"/>
        <v>#DIV/0!</v>
      </c>
    </row>
    <row r="1022" spans="1:24" ht="14.25">
      <c r="A1022" s="302" t="e">
        <f t="shared" si="211"/>
        <v>#DIV/0!</v>
      </c>
      <c r="B1022" s="302" t="e">
        <f t="shared" si="212"/>
        <v>#DIV/0!</v>
      </c>
      <c r="C1022" s="302" t="e">
        <f t="shared" si="213"/>
        <v>#DIV/0!</v>
      </c>
      <c r="D1022" s="302"/>
      <c r="E1022" s="355"/>
      <c r="F1022" s="362"/>
      <c r="G1022" s="305">
        <f t="shared" si="214"/>
        <v>0</v>
      </c>
      <c r="H1022" s="306">
        <f t="shared" si="215"/>
        <v>0</v>
      </c>
      <c r="I1022" s="364"/>
      <c r="J1022" s="365"/>
      <c r="K1022" s="306" t="e">
        <f t="shared" si="216"/>
        <v>#DIV/0!</v>
      </c>
      <c r="L1022" s="131"/>
      <c r="M1022" s="309"/>
      <c r="N1022" s="310">
        <f t="shared" si="217"/>
        <v>0</v>
      </c>
      <c r="O1022" s="311">
        <f t="shared" si="218"/>
        <v>0</v>
      </c>
      <c r="P1022" s="312"/>
      <c r="Q1022" s="313"/>
      <c r="R1022" t="e">
        <f t="shared" si="224"/>
        <v>#DIV/0!</v>
      </c>
      <c r="T1022" t="e">
        <f t="shared" si="219"/>
        <v>#DIV/0!</v>
      </c>
      <c r="U1022" s="314" t="e">
        <f t="shared" si="220"/>
        <v>#DIV/0!</v>
      </c>
      <c r="V1022" s="314" t="e">
        <f t="shared" si="221"/>
        <v>#DIV/0!</v>
      </c>
      <c r="W1022" s="314" t="e">
        <f t="shared" si="222"/>
        <v>#DIV/0!</v>
      </c>
      <c r="X1022" s="314" t="e">
        <f t="shared" si="223"/>
        <v>#DIV/0!</v>
      </c>
    </row>
    <row r="1023" spans="1:24" ht="14.25">
      <c r="A1023" s="302" t="e">
        <f t="shared" si="211"/>
        <v>#DIV/0!</v>
      </c>
      <c r="B1023" s="302" t="e">
        <f t="shared" si="212"/>
        <v>#DIV/0!</v>
      </c>
      <c r="C1023" s="302" t="e">
        <f t="shared" si="213"/>
        <v>#DIV/0!</v>
      </c>
      <c r="D1023" s="302"/>
      <c r="E1023" s="355"/>
      <c r="F1023" s="362"/>
      <c r="G1023" s="305">
        <f t="shared" si="214"/>
        <v>0</v>
      </c>
      <c r="H1023" s="306">
        <f t="shared" si="215"/>
        <v>0</v>
      </c>
      <c r="I1023" s="364"/>
      <c r="J1023" s="365"/>
      <c r="K1023" s="306" t="e">
        <f t="shared" si="216"/>
        <v>#DIV/0!</v>
      </c>
      <c r="L1023" s="131"/>
      <c r="M1023" s="309"/>
      <c r="N1023" s="310">
        <f t="shared" si="217"/>
        <v>0</v>
      </c>
      <c r="O1023" s="311">
        <f t="shared" si="218"/>
        <v>0</v>
      </c>
      <c r="P1023" s="312"/>
      <c r="Q1023" s="313"/>
      <c r="R1023" t="e">
        <f t="shared" si="224"/>
        <v>#DIV/0!</v>
      </c>
      <c r="T1023" t="e">
        <f t="shared" si="219"/>
        <v>#DIV/0!</v>
      </c>
      <c r="U1023" s="314" t="e">
        <f t="shared" si="220"/>
        <v>#DIV/0!</v>
      </c>
      <c r="V1023" s="314" t="e">
        <f t="shared" si="221"/>
        <v>#DIV/0!</v>
      </c>
      <c r="W1023" s="314" t="e">
        <f t="shared" si="222"/>
        <v>#DIV/0!</v>
      </c>
      <c r="X1023" s="314" t="e">
        <f t="shared" si="223"/>
        <v>#DIV/0!</v>
      </c>
    </row>
    <row r="1024" spans="1:24" ht="14.25">
      <c r="A1024" s="302" t="e">
        <f t="shared" si="211"/>
        <v>#DIV/0!</v>
      </c>
      <c r="B1024" s="302" t="e">
        <f t="shared" si="212"/>
        <v>#DIV/0!</v>
      </c>
      <c r="C1024" s="302" t="e">
        <f t="shared" si="213"/>
        <v>#DIV/0!</v>
      </c>
      <c r="D1024" s="302"/>
      <c r="E1024" s="355"/>
      <c r="F1024" s="362"/>
      <c r="G1024" s="305">
        <f t="shared" si="214"/>
        <v>0</v>
      </c>
      <c r="H1024" s="306">
        <f t="shared" si="215"/>
        <v>0</v>
      </c>
      <c r="I1024" s="364"/>
      <c r="J1024" s="365"/>
      <c r="K1024" s="306" t="e">
        <f t="shared" si="216"/>
        <v>#DIV/0!</v>
      </c>
      <c r="L1024" s="131"/>
      <c r="M1024" s="309"/>
      <c r="N1024" s="310">
        <f t="shared" si="217"/>
        <v>0</v>
      </c>
      <c r="O1024" s="311">
        <f t="shared" si="218"/>
        <v>0</v>
      </c>
      <c r="P1024" s="312"/>
      <c r="Q1024" s="313"/>
      <c r="R1024" t="e">
        <f t="shared" si="224"/>
        <v>#DIV/0!</v>
      </c>
      <c r="T1024" t="e">
        <f t="shared" si="219"/>
        <v>#DIV/0!</v>
      </c>
      <c r="U1024" s="314" t="e">
        <f t="shared" si="220"/>
        <v>#DIV/0!</v>
      </c>
      <c r="V1024" s="314" t="e">
        <f t="shared" si="221"/>
        <v>#DIV/0!</v>
      </c>
      <c r="W1024" s="314" t="e">
        <f t="shared" si="222"/>
        <v>#DIV/0!</v>
      </c>
      <c r="X1024" s="314" t="e">
        <f t="shared" si="223"/>
        <v>#DIV/0!</v>
      </c>
    </row>
    <row r="1025" spans="1:24" ht="14.25">
      <c r="A1025" s="302" t="e">
        <f t="shared" si="211"/>
        <v>#DIV/0!</v>
      </c>
      <c r="B1025" s="302" t="e">
        <f t="shared" si="212"/>
        <v>#DIV/0!</v>
      </c>
      <c r="C1025" s="302" t="e">
        <f t="shared" si="213"/>
        <v>#DIV/0!</v>
      </c>
      <c r="D1025" s="302"/>
      <c r="E1025" s="355"/>
      <c r="F1025" s="362"/>
      <c r="G1025" s="305">
        <f t="shared" si="214"/>
        <v>0</v>
      </c>
      <c r="H1025" s="306">
        <f t="shared" si="215"/>
        <v>0</v>
      </c>
      <c r="I1025" s="364"/>
      <c r="J1025" s="365"/>
      <c r="K1025" s="306" t="e">
        <f t="shared" si="216"/>
        <v>#DIV/0!</v>
      </c>
      <c r="L1025" s="131"/>
      <c r="M1025" s="309"/>
      <c r="N1025" s="310">
        <f t="shared" si="217"/>
        <v>0</v>
      </c>
      <c r="O1025" s="311">
        <f t="shared" si="218"/>
        <v>0</v>
      </c>
      <c r="P1025" s="312"/>
      <c r="Q1025" s="313"/>
      <c r="R1025" t="e">
        <f t="shared" si="224"/>
        <v>#DIV/0!</v>
      </c>
      <c r="T1025" t="e">
        <f t="shared" si="219"/>
        <v>#DIV/0!</v>
      </c>
      <c r="U1025" s="314" t="e">
        <f t="shared" si="220"/>
        <v>#DIV/0!</v>
      </c>
      <c r="V1025" s="314" t="e">
        <f t="shared" si="221"/>
        <v>#DIV/0!</v>
      </c>
      <c r="W1025" s="314" t="e">
        <f t="shared" si="222"/>
        <v>#DIV/0!</v>
      </c>
      <c r="X1025" s="314" t="e">
        <f t="shared" si="223"/>
        <v>#DIV/0!</v>
      </c>
    </row>
    <row r="1026" spans="1:24" ht="14.25">
      <c r="A1026" s="302" t="e">
        <f t="shared" si="211"/>
        <v>#DIV/0!</v>
      </c>
      <c r="B1026" s="302" t="e">
        <f t="shared" si="212"/>
        <v>#DIV/0!</v>
      </c>
      <c r="C1026" s="302" t="e">
        <f t="shared" si="213"/>
        <v>#DIV/0!</v>
      </c>
      <c r="D1026" s="302"/>
      <c r="E1026" s="355"/>
      <c r="F1026" s="362"/>
      <c r="G1026" s="305">
        <f t="shared" si="214"/>
        <v>0</v>
      </c>
      <c r="H1026" s="306">
        <f t="shared" si="215"/>
        <v>0</v>
      </c>
      <c r="I1026" s="364"/>
      <c r="J1026" s="365"/>
      <c r="K1026" s="306" t="e">
        <f t="shared" si="216"/>
        <v>#DIV/0!</v>
      </c>
      <c r="L1026" s="131"/>
      <c r="M1026" s="309"/>
      <c r="N1026" s="310">
        <f t="shared" si="217"/>
        <v>0</v>
      </c>
      <c r="O1026" s="311">
        <f t="shared" si="218"/>
        <v>0</v>
      </c>
      <c r="P1026" s="312"/>
      <c r="Q1026" s="313"/>
      <c r="R1026" t="e">
        <f t="shared" si="224"/>
        <v>#DIV/0!</v>
      </c>
      <c r="T1026" t="e">
        <f t="shared" si="219"/>
        <v>#DIV/0!</v>
      </c>
      <c r="U1026" s="314" t="e">
        <f t="shared" si="220"/>
        <v>#DIV/0!</v>
      </c>
      <c r="V1026" s="314" t="e">
        <f t="shared" si="221"/>
        <v>#DIV/0!</v>
      </c>
      <c r="W1026" s="314" t="e">
        <f t="shared" si="222"/>
        <v>#DIV/0!</v>
      </c>
      <c r="X1026" s="314" t="e">
        <f t="shared" si="223"/>
        <v>#DIV/0!</v>
      </c>
    </row>
    <row r="1027" spans="1:24" ht="14.25">
      <c r="A1027" s="302" t="e">
        <f t="shared" si="211"/>
        <v>#DIV/0!</v>
      </c>
      <c r="B1027" s="302" t="e">
        <f t="shared" si="212"/>
        <v>#DIV/0!</v>
      </c>
      <c r="C1027" s="302" t="e">
        <f t="shared" si="213"/>
        <v>#DIV/0!</v>
      </c>
      <c r="D1027" s="302"/>
      <c r="E1027" s="355"/>
      <c r="F1027" s="362"/>
      <c r="G1027" s="305">
        <f t="shared" si="214"/>
        <v>0</v>
      </c>
      <c r="H1027" s="306">
        <f t="shared" si="215"/>
        <v>0</v>
      </c>
      <c r="I1027" s="364"/>
      <c r="J1027" s="365"/>
      <c r="K1027" s="306" t="e">
        <f t="shared" si="216"/>
        <v>#DIV/0!</v>
      </c>
      <c r="L1027" s="131"/>
      <c r="M1027" s="309"/>
      <c r="N1027" s="310">
        <f t="shared" si="217"/>
        <v>0</v>
      </c>
      <c r="O1027" s="311">
        <f t="shared" si="218"/>
        <v>0</v>
      </c>
      <c r="P1027" s="312"/>
      <c r="Q1027" s="313"/>
      <c r="R1027" t="e">
        <f t="shared" si="224"/>
        <v>#DIV/0!</v>
      </c>
      <c r="T1027" t="e">
        <f t="shared" si="219"/>
        <v>#DIV/0!</v>
      </c>
      <c r="U1027" s="314" t="e">
        <f t="shared" si="220"/>
        <v>#DIV/0!</v>
      </c>
      <c r="V1027" s="314" t="e">
        <f t="shared" si="221"/>
        <v>#DIV/0!</v>
      </c>
      <c r="W1027" s="314" t="e">
        <f t="shared" si="222"/>
        <v>#DIV/0!</v>
      </c>
      <c r="X1027" s="314" t="e">
        <f t="shared" si="223"/>
        <v>#DIV/0!</v>
      </c>
    </row>
    <row r="1028" spans="1:24" ht="14.25">
      <c r="A1028" s="302" t="e">
        <f t="shared" si="211"/>
        <v>#DIV/0!</v>
      </c>
      <c r="B1028" s="302" t="e">
        <f t="shared" si="212"/>
        <v>#DIV/0!</v>
      </c>
      <c r="C1028" s="302" t="e">
        <f t="shared" si="213"/>
        <v>#DIV/0!</v>
      </c>
      <c r="D1028" s="302"/>
      <c r="E1028" s="355"/>
      <c r="F1028" s="362"/>
      <c r="G1028" s="305">
        <f t="shared" si="214"/>
        <v>0</v>
      </c>
      <c r="H1028" s="306">
        <f t="shared" si="215"/>
        <v>0</v>
      </c>
      <c r="I1028" s="364"/>
      <c r="J1028" s="365"/>
      <c r="K1028" s="306" t="e">
        <f t="shared" si="216"/>
        <v>#DIV/0!</v>
      </c>
      <c r="L1028" s="131"/>
      <c r="M1028" s="309"/>
      <c r="N1028" s="310">
        <f t="shared" si="217"/>
        <v>0</v>
      </c>
      <c r="O1028" s="311">
        <f t="shared" si="218"/>
        <v>0</v>
      </c>
      <c r="P1028" s="312"/>
      <c r="Q1028" s="313"/>
      <c r="R1028" t="e">
        <f t="shared" si="224"/>
        <v>#DIV/0!</v>
      </c>
      <c r="T1028" t="e">
        <f t="shared" si="219"/>
        <v>#DIV/0!</v>
      </c>
      <c r="U1028" s="314" t="e">
        <f t="shared" si="220"/>
        <v>#DIV/0!</v>
      </c>
      <c r="V1028" s="314" t="e">
        <f t="shared" si="221"/>
        <v>#DIV/0!</v>
      </c>
      <c r="W1028" s="314" t="e">
        <f t="shared" si="222"/>
        <v>#DIV/0!</v>
      </c>
      <c r="X1028" s="314" t="e">
        <f t="shared" si="223"/>
        <v>#DIV/0!</v>
      </c>
    </row>
    <row r="1029" spans="1:24" ht="14.25">
      <c r="A1029" s="302" t="e">
        <f t="shared" si="211"/>
        <v>#DIV/0!</v>
      </c>
      <c r="B1029" s="302" t="e">
        <f t="shared" si="212"/>
        <v>#DIV/0!</v>
      </c>
      <c r="C1029" s="302" t="e">
        <f t="shared" si="213"/>
        <v>#DIV/0!</v>
      </c>
      <c r="D1029" s="302"/>
      <c r="E1029" s="355"/>
      <c r="F1029" s="362"/>
      <c r="G1029" s="305">
        <f t="shared" si="214"/>
        <v>0</v>
      </c>
      <c r="H1029" s="306">
        <f t="shared" si="215"/>
        <v>0</v>
      </c>
      <c r="I1029" s="364"/>
      <c r="J1029" s="365"/>
      <c r="K1029" s="306" t="e">
        <f t="shared" si="216"/>
        <v>#DIV/0!</v>
      </c>
      <c r="L1029" s="131"/>
      <c r="M1029" s="309"/>
      <c r="N1029" s="310">
        <f t="shared" si="217"/>
        <v>0</v>
      </c>
      <c r="O1029" s="311">
        <f t="shared" si="218"/>
        <v>0</v>
      </c>
      <c r="P1029" s="312"/>
      <c r="Q1029" s="313"/>
      <c r="R1029" t="e">
        <f t="shared" si="224"/>
        <v>#DIV/0!</v>
      </c>
      <c r="T1029" t="e">
        <f t="shared" si="219"/>
        <v>#DIV/0!</v>
      </c>
      <c r="U1029" s="314" t="e">
        <f t="shared" si="220"/>
        <v>#DIV/0!</v>
      </c>
      <c r="V1029" s="314" t="e">
        <f t="shared" si="221"/>
        <v>#DIV/0!</v>
      </c>
      <c r="W1029" s="314" t="e">
        <f t="shared" si="222"/>
        <v>#DIV/0!</v>
      </c>
      <c r="X1029" s="314" t="e">
        <f t="shared" si="223"/>
        <v>#DIV/0!</v>
      </c>
    </row>
    <row r="1030" spans="1:24" ht="14.25">
      <c r="A1030" s="302" t="e">
        <f t="shared" si="211"/>
        <v>#DIV/0!</v>
      </c>
      <c r="B1030" s="302" t="e">
        <f t="shared" si="212"/>
        <v>#DIV/0!</v>
      </c>
      <c r="C1030" s="302" t="e">
        <f t="shared" si="213"/>
        <v>#DIV/0!</v>
      </c>
      <c r="D1030" s="302"/>
      <c r="E1030" s="355"/>
      <c r="F1030" s="362"/>
      <c r="G1030" s="305">
        <f t="shared" si="214"/>
        <v>0</v>
      </c>
      <c r="H1030" s="306">
        <f t="shared" si="215"/>
        <v>0</v>
      </c>
      <c r="I1030" s="364"/>
      <c r="J1030" s="365"/>
      <c r="K1030" s="306" t="e">
        <f t="shared" si="216"/>
        <v>#DIV/0!</v>
      </c>
      <c r="L1030" s="131"/>
      <c r="M1030" s="309"/>
      <c r="N1030" s="310">
        <f t="shared" si="217"/>
        <v>0</v>
      </c>
      <c r="O1030" s="311">
        <f t="shared" si="218"/>
        <v>0</v>
      </c>
      <c r="P1030" s="312"/>
      <c r="Q1030" s="313"/>
      <c r="R1030" t="e">
        <f t="shared" si="224"/>
        <v>#DIV/0!</v>
      </c>
      <c r="T1030" t="e">
        <f t="shared" si="219"/>
        <v>#DIV/0!</v>
      </c>
      <c r="U1030" s="314" t="e">
        <f t="shared" si="220"/>
        <v>#DIV/0!</v>
      </c>
      <c r="V1030" s="314" t="e">
        <f t="shared" si="221"/>
        <v>#DIV/0!</v>
      </c>
      <c r="W1030" s="314" t="e">
        <f t="shared" si="222"/>
        <v>#DIV/0!</v>
      </c>
      <c r="X1030" s="314" t="e">
        <f t="shared" si="223"/>
        <v>#DIV/0!</v>
      </c>
    </row>
    <row r="1031" spans="1:24" ht="14.25">
      <c r="A1031" s="302" t="e">
        <f aca="true" t="shared" si="225" ref="A1031:A1094">IF(ABS(T1031)&gt;=NORMSINV(0.9),"*","")</f>
        <v>#DIV/0!</v>
      </c>
      <c r="B1031" s="302" t="e">
        <f aca="true" t="shared" si="226" ref="B1031:B1094">IF(ABS(T1031)&gt;=NORMSINV(0.95),"*","")</f>
        <v>#DIV/0!</v>
      </c>
      <c r="C1031" s="302" t="e">
        <f aca="true" t="shared" si="227" ref="C1031:C1094">IF(ABS(T1031)&gt;=NORMSINV(0.975),"*","")</f>
        <v>#DIV/0!</v>
      </c>
      <c r="D1031" s="302"/>
      <c r="E1031" s="355"/>
      <c r="F1031" s="362"/>
      <c r="G1031" s="305">
        <f aca="true" t="shared" si="228" ref="G1031:G1094">F1031/100</f>
        <v>0</v>
      </c>
      <c r="H1031" s="306">
        <f aca="true" t="shared" si="229" ref="H1031:H1094">SQRT((1-G1031)*(G1031))</f>
        <v>0</v>
      </c>
      <c r="I1031" s="364"/>
      <c r="J1031" s="365"/>
      <c r="K1031" s="306" t="e">
        <f aca="true" t="shared" si="230" ref="K1031:K1094">H1031*I1031/SQRT(J1031)</f>
        <v>#DIV/0!</v>
      </c>
      <c r="L1031" s="131"/>
      <c r="M1031" s="309"/>
      <c r="N1031" s="310">
        <f aca="true" t="shared" si="231" ref="N1031:N1094">M1031/100</f>
        <v>0</v>
      </c>
      <c r="O1031" s="311">
        <f aca="true" t="shared" si="232" ref="O1031:O1094">SQRT((1-N1031)*(N1031))</f>
        <v>0</v>
      </c>
      <c r="P1031" s="312"/>
      <c r="Q1031" s="313"/>
      <c r="R1031" t="e">
        <f t="shared" si="224"/>
        <v>#DIV/0!</v>
      </c>
      <c r="T1031" t="e">
        <f aca="true" t="shared" si="233" ref="T1031:T1094">(+G1031-N1031)/SQRT((K1031^2)+(R1031^2))</f>
        <v>#DIV/0!</v>
      </c>
      <c r="U1031" s="314" t="e">
        <f aca="true" t="shared" si="234" ref="U1031:U1094">IF(ABS(T1031)&gt;=NORMSINV(0.9),"*","")</f>
        <v>#DIV/0!</v>
      </c>
      <c r="V1031" s="314" t="e">
        <f aca="true" t="shared" si="235" ref="V1031:V1094">IF(ABS(T1031)&gt;=NORMSINV(0.95),"*","")</f>
        <v>#DIV/0!</v>
      </c>
      <c r="W1031" s="314" t="e">
        <f aca="true" t="shared" si="236" ref="W1031:W1094">IF(ABS(T1031)&gt;=NORMSINV(0.975),"*","")</f>
        <v>#DIV/0!</v>
      </c>
      <c r="X1031" s="314" t="e">
        <f aca="true" t="shared" si="237" ref="X1031:X1094">IF(ABS(T1031)&gt;=NORMSINV(0.995),"*","")</f>
        <v>#DIV/0!</v>
      </c>
    </row>
    <row r="1032" spans="1:24" ht="14.25">
      <c r="A1032" s="302" t="e">
        <f t="shared" si="225"/>
        <v>#DIV/0!</v>
      </c>
      <c r="B1032" s="302" t="e">
        <f t="shared" si="226"/>
        <v>#DIV/0!</v>
      </c>
      <c r="C1032" s="302" t="e">
        <f t="shared" si="227"/>
        <v>#DIV/0!</v>
      </c>
      <c r="D1032" s="302"/>
      <c r="E1032" s="355"/>
      <c r="F1032" s="362"/>
      <c r="G1032" s="305">
        <f t="shared" si="228"/>
        <v>0</v>
      </c>
      <c r="H1032" s="306">
        <f t="shared" si="229"/>
        <v>0</v>
      </c>
      <c r="I1032" s="364"/>
      <c r="J1032" s="365"/>
      <c r="K1032" s="306" t="e">
        <f t="shared" si="230"/>
        <v>#DIV/0!</v>
      </c>
      <c r="L1032" s="131"/>
      <c r="M1032" s="309"/>
      <c r="N1032" s="310">
        <f t="shared" si="231"/>
        <v>0</v>
      </c>
      <c r="O1032" s="311">
        <f t="shared" si="232"/>
        <v>0</v>
      </c>
      <c r="P1032" s="312"/>
      <c r="Q1032" s="313"/>
      <c r="R1032" t="e">
        <f t="shared" si="224"/>
        <v>#DIV/0!</v>
      </c>
      <c r="T1032" t="e">
        <f t="shared" si="233"/>
        <v>#DIV/0!</v>
      </c>
      <c r="U1032" s="314" t="e">
        <f t="shared" si="234"/>
        <v>#DIV/0!</v>
      </c>
      <c r="V1032" s="314" t="e">
        <f t="shared" si="235"/>
        <v>#DIV/0!</v>
      </c>
      <c r="W1032" s="314" t="e">
        <f t="shared" si="236"/>
        <v>#DIV/0!</v>
      </c>
      <c r="X1032" s="314" t="e">
        <f t="shared" si="237"/>
        <v>#DIV/0!</v>
      </c>
    </row>
    <row r="1033" spans="1:24" ht="14.25">
      <c r="A1033" s="302" t="e">
        <f t="shared" si="225"/>
        <v>#DIV/0!</v>
      </c>
      <c r="B1033" s="302" t="e">
        <f t="shared" si="226"/>
        <v>#DIV/0!</v>
      </c>
      <c r="C1033" s="302" t="e">
        <f t="shared" si="227"/>
        <v>#DIV/0!</v>
      </c>
      <c r="D1033" s="302"/>
      <c r="E1033" s="355"/>
      <c r="F1033" s="362"/>
      <c r="G1033" s="305">
        <f t="shared" si="228"/>
        <v>0</v>
      </c>
      <c r="H1033" s="306">
        <f t="shared" si="229"/>
        <v>0</v>
      </c>
      <c r="I1033" s="364"/>
      <c r="J1033" s="365"/>
      <c r="K1033" s="306" t="e">
        <f t="shared" si="230"/>
        <v>#DIV/0!</v>
      </c>
      <c r="L1033" s="131"/>
      <c r="M1033" s="309"/>
      <c r="N1033" s="310">
        <f t="shared" si="231"/>
        <v>0</v>
      </c>
      <c r="O1033" s="311">
        <f t="shared" si="232"/>
        <v>0</v>
      </c>
      <c r="P1033" s="312"/>
      <c r="Q1033" s="313"/>
      <c r="R1033" t="e">
        <f t="shared" si="224"/>
        <v>#DIV/0!</v>
      </c>
      <c r="T1033" t="e">
        <f t="shared" si="233"/>
        <v>#DIV/0!</v>
      </c>
      <c r="U1033" s="314" t="e">
        <f t="shared" si="234"/>
        <v>#DIV/0!</v>
      </c>
      <c r="V1033" s="314" t="e">
        <f t="shared" si="235"/>
        <v>#DIV/0!</v>
      </c>
      <c r="W1033" s="314" t="e">
        <f t="shared" si="236"/>
        <v>#DIV/0!</v>
      </c>
      <c r="X1033" s="314" t="e">
        <f t="shared" si="237"/>
        <v>#DIV/0!</v>
      </c>
    </row>
    <row r="1034" spans="1:24" ht="14.25">
      <c r="A1034" s="302" t="e">
        <f t="shared" si="225"/>
        <v>#DIV/0!</v>
      </c>
      <c r="B1034" s="302" t="e">
        <f t="shared" si="226"/>
        <v>#DIV/0!</v>
      </c>
      <c r="C1034" s="302" t="e">
        <f t="shared" si="227"/>
        <v>#DIV/0!</v>
      </c>
      <c r="D1034" s="302"/>
      <c r="E1034" s="355"/>
      <c r="F1034" s="362"/>
      <c r="G1034" s="305">
        <f t="shared" si="228"/>
        <v>0</v>
      </c>
      <c r="H1034" s="306">
        <f t="shared" si="229"/>
        <v>0</v>
      </c>
      <c r="I1034" s="364"/>
      <c r="J1034" s="365"/>
      <c r="K1034" s="306" t="e">
        <f t="shared" si="230"/>
        <v>#DIV/0!</v>
      </c>
      <c r="L1034" s="131"/>
      <c r="M1034" s="309"/>
      <c r="N1034" s="310">
        <f t="shared" si="231"/>
        <v>0</v>
      </c>
      <c r="O1034" s="311">
        <f t="shared" si="232"/>
        <v>0</v>
      </c>
      <c r="P1034" s="312"/>
      <c r="Q1034" s="313"/>
      <c r="R1034" t="e">
        <f t="shared" si="224"/>
        <v>#DIV/0!</v>
      </c>
      <c r="T1034" t="e">
        <f t="shared" si="233"/>
        <v>#DIV/0!</v>
      </c>
      <c r="U1034" s="314" t="e">
        <f t="shared" si="234"/>
        <v>#DIV/0!</v>
      </c>
      <c r="V1034" s="314" t="e">
        <f t="shared" si="235"/>
        <v>#DIV/0!</v>
      </c>
      <c r="W1034" s="314" t="e">
        <f t="shared" si="236"/>
        <v>#DIV/0!</v>
      </c>
      <c r="X1034" s="314" t="e">
        <f t="shared" si="237"/>
        <v>#DIV/0!</v>
      </c>
    </row>
    <row r="1035" spans="1:24" ht="14.25">
      <c r="A1035" s="302" t="e">
        <f t="shared" si="225"/>
        <v>#DIV/0!</v>
      </c>
      <c r="B1035" s="302" t="e">
        <f t="shared" si="226"/>
        <v>#DIV/0!</v>
      </c>
      <c r="C1035" s="302" t="e">
        <f t="shared" si="227"/>
        <v>#DIV/0!</v>
      </c>
      <c r="D1035" s="302"/>
      <c r="E1035" s="355"/>
      <c r="F1035" s="362"/>
      <c r="G1035" s="305">
        <f t="shared" si="228"/>
        <v>0</v>
      </c>
      <c r="H1035" s="306">
        <f t="shared" si="229"/>
        <v>0</v>
      </c>
      <c r="I1035" s="364"/>
      <c r="J1035" s="365"/>
      <c r="K1035" s="306" t="e">
        <f t="shared" si="230"/>
        <v>#DIV/0!</v>
      </c>
      <c r="L1035" s="131"/>
      <c r="M1035" s="309"/>
      <c r="N1035" s="310">
        <f t="shared" si="231"/>
        <v>0</v>
      </c>
      <c r="O1035" s="311">
        <f t="shared" si="232"/>
        <v>0</v>
      </c>
      <c r="P1035" s="312"/>
      <c r="Q1035" s="313"/>
      <c r="R1035" t="e">
        <f t="shared" si="224"/>
        <v>#DIV/0!</v>
      </c>
      <c r="T1035" t="e">
        <f t="shared" si="233"/>
        <v>#DIV/0!</v>
      </c>
      <c r="U1035" s="314" t="e">
        <f t="shared" si="234"/>
        <v>#DIV/0!</v>
      </c>
      <c r="V1035" s="314" t="e">
        <f t="shared" si="235"/>
        <v>#DIV/0!</v>
      </c>
      <c r="W1035" s="314" t="e">
        <f t="shared" si="236"/>
        <v>#DIV/0!</v>
      </c>
      <c r="X1035" s="314" t="e">
        <f t="shared" si="237"/>
        <v>#DIV/0!</v>
      </c>
    </row>
    <row r="1036" spans="1:24" ht="14.25">
      <c r="A1036" s="302" t="e">
        <f t="shared" si="225"/>
        <v>#DIV/0!</v>
      </c>
      <c r="B1036" s="302" t="e">
        <f t="shared" si="226"/>
        <v>#DIV/0!</v>
      </c>
      <c r="C1036" s="302" t="e">
        <f t="shared" si="227"/>
        <v>#DIV/0!</v>
      </c>
      <c r="D1036" s="302"/>
      <c r="E1036" s="355"/>
      <c r="F1036" s="362"/>
      <c r="G1036" s="305">
        <f t="shared" si="228"/>
        <v>0</v>
      </c>
      <c r="H1036" s="306">
        <f t="shared" si="229"/>
        <v>0</v>
      </c>
      <c r="I1036" s="364"/>
      <c r="J1036" s="365"/>
      <c r="K1036" s="306" t="e">
        <f t="shared" si="230"/>
        <v>#DIV/0!</v>
      </c>
      <c r="L1036" s="131"/>
      <c r="M1036" s="309"/>
      <c r="N1036" s="310">
        <f t="shared" si="231"/>
        <v>0</v>
      </c>
      <c r="O1036" s="311">
        <f t="shared" si="232"/>
        <v>0</v>
      </c>
      <c r="P1036" s="312"/>
      <c r="Q1036" s="313"/>
      <c r="R1036" t="e">
        <f t="shared" si="224"/>
        <v>#DIV/0!</v>
      </c>
      <c r="T1036" t="e">
        <f t="shared" si="233"/>
        <v>#DIV/0!</v>
      </c>
      <c r="U1036" s="314" t="e">
        <f t="shared" si="234"/>
        <v>#DIV/0!</v>
      </c>
      <c r="V1036" s="314" t="e">
        <f t="shared" si="235"/>
        <v>#DIV/0!</v>
      </c>
      <c r="W1036" s="314" t="e">
        <f t="shared" si="236"/>
        <v>#DIV/0!</v>
      </c>
      <c r="X1036" s="314" t="e">
        <f t="shared" si="237"/>
        <v>#DIV/0!</v>
      </c>
    </row>
    <row r="1037" spans="1:24" ht="14.25">
      <c r="A1037" s="302" t="e">
        <f t="shared" si="225"/>
        <v>#DIV/0!</v>
      </c>
      <c r="B1037" s="302" t="e">
        <f t="shared" si="226"/>
        <v>#DIV/0!</v>
      </c>
      <c r="C1037" s="302" t="e">
        <f t="shared" si="227"/>
        <v>#DIV/0!</v>
      </c>
      <c r="D1037" s="302"/>
      <c r="E1037" s="355"/>
      <c r="F1037" s="362"/>
      <c r="G1037" s="305">
        <f t="shared" si="228"/>
        <v>0</v>
      </c>
      <c r="H1037" s="306">
        <f t="shared" si="229"/>
        <v>0</v>
      </c>
      <c r="I1037" s="364"/>
      <c r="J1037" s="365"/>
      <c r="K1037" s="306" t="e">
        <f t="shared" si="230"/>
        <v>#DIV/0!</v>
      </c>
      <c r="L1037" s="131"/>
      <c r="M1037" s="309"/>
      <c r="N1037" s="310">
        <f t="shared" si="231"/>
        <v>0</v>
      </c>
      <c r="O1037" s="311">
        <f t="shared" si="232"/>
        <v>0</v>
      </c>
      <c r="P1037" s="312"/>
      <c r="Q1037" s="313"/>
      <c r="R1037" t="e">
        <f t="shared" si="224"/>
        <v>#DIV/0!</v>
      </c>
      <c r="T1037" t="e">
        <f t="shared" si="233"/>
        <v>#DIV/0!</v>
      </c>
      <c r="U1037" s="314" t="e">
        <f t="shared" si="234"/>
        <v>#DIV/0!</v>
      </c>
      <c r="V1037" s="314" t="e">
        <f t="shared" si="235"/>
        <v>#DIV/0!</v>
      </c>
      <c r="W1037" s="314" t="e">
        <f t="shared" si="236"/>
        <v>#DIV/0!</v>
      </c>
      <c r="X1037" s="314" t="e">
        <f t="shared" si="237"/>
        <v>#DIV/0!</v>
      </c>
    </row>
    <row r="1038" spans="1:24" ht="14.25">
      <c r="A1038" s="302" t="e">
        <f t="shared" si="225"/>
        <v>#DIV/0!</v>
      </c>
      <c r="B1038" s="302" t="e">
        <f t="shared" si="226"/>
        <v>#DIV/0!</v>
      </c>
      <c r="C1038" s="302" t="e">
        <f t="shared" si="227"/>
        <v>#DIV/0!</v>
      </c>
      <c r="D1038" s="302"/>
      <c r="E1038" s="355"/>
      <c r="F1038" s="362"/>
      <c r="G1038" s="305">
        <f t="shared" si="228"/>
        <v>0</v>
      </c>
      <c r="H1038" s="306">
        <f t="shared" si="229"/>
        <v>0</v>
      </c>
      <c r="I1038" s="364"/>
      <c r="J1038" s="365"/>
      <c r="K1038" s="306" t="e">
        <f t="shared" si="230"/>
        <v>#DIV/0!</v>
      </c>
      <c r="L1038" s="131"/>
      <c r="M1038" s="309"/>
      <c r="N1038" s="310">
        <f t="shared" si="231"/>
        <v>0</v>
      </c>
      <c r="O1038" s="311">
        <f t="shared" si="232"/>
        <v>0</v>
      </c>
      <c r="P1038" s="312"/>
      <c r="Q1038" s="313"/>
      <c r="R1038" t="e">
        <f t="shared" si="224"/>
        <v>#DIV/0!</v>
      </c>
      <c r="T1038" t="e">
        <f t="shared" si="233"/>
        <v>#DIV/0!</v>
      </c>
      <c r="U1038" s="314" t="e">
        <f t="shared" si="234"/>
        <v>#DIV/0!</v>
      </c>
      <c r="V1038" s="314" t="e">
        <f t="shared" si="235"/>
        <v>#DIV/0!</v>
      </c>
      <c r="W1038" s="314" t="e">
        <f t="shared" si="236"/>
        <v>#DIV/0!</v>
      </c>
      <c r="X1038" s="314" t="e">
        <f t="shared" si="237"/>
        <v>#DIV/0!</v>
      </c>
    </row>
    <row r="1039" spans="1:24" ht="14.25">
      <c r="A1039" s="302" t="e">
        <f t="shared" si="225"/>
        <v>#DIV/0!</v>
      </c>
      <c r="B1039" s="302" t="e">
        <f t="shared" si="226"/>
        <v>#DIV/0!</v>
      </c>
      <c r="C1039" s="302" t="e">
        <f t="shared" si="227"/>
        <v>#DIV/0!</v>
      </c>
      <c r="D1039" s="302"/>
      <c r="E1039" s="355"/>
      <c r="F1039" s="362"/>
      <c r="G1039" s="305">
        <f t="shared" si="228"/>
        <v>0</v>
      </c>
      <c r="H1039" s="306">
        <f t="shared" si="229"/>
        <v>0</v>
      </c>
      <c r="I1039" s="364"/>
      <c r="J1039" s="365"/>
      <c r="K1039" s="306" t="e">
        <f t="shared" si="230"/>
        <v>#DIV/0!</v>
      </c>
      <c r="L1039" s="131"/>
      <c r="M1039" s="309"/>
      <c r="N1039" s="310">
        <f t="shared" si="231"/>
        <v>0</v>
      </c>
      <c r="O1039" s="311">
        <f t="shared" si="232"/>
        <v>0</v>
      </c>
      <c r="P1039" s="312"/>
      <c r="Q1039" s="313"/>
      <c r="R1039" t="e">
        <f t="shared" si="224"/>
        <v>#DIV/0!</v>
      </c>
      <c r="T1039" t="e">
        <f t="shared" si="233"/>
        <v>#DIV/0!</v>
      </c>
      <c r="U1039" s="314" t="e">
        <f t="shared" si="234"/>
        <v>#DIV/0!</v>
      </c>
      <c r="V1039" s="314" t="e">
        <f t="shared" si="235"/>
        <v>#DIV/0!</v>
      </c>
      <c r="W1039" s="314" t="e">
        <f t="shared" si="236"/>
        <v>#DIV/0!</v>
      </c>
      <c r="X1039" s="314" t="e">
        <f t="shared" si="237"/>
        <v>#DIV/0!</v>
      </c>
    </row>
    <row r="1040" spans="1:24" ht="14.25">
      <c r="A1040" s="302" t="e">
        <f t="shared" si="225"/>
        <v>#DIV/0!</v>
      </c>
      <c r="B1040" s="302" t="e">
        <f t="shared" si="226"/>
        <v>#DIV/0!</v>
      </c>
      <c r="C1040" s="302" t="e">
        <f t="shared" si="227"/>
        <v>#DIV/0!</v>
      </c>
      <c r="D1040" s="302"/>
      <c r="E1040" s="355"/>
      <c r="F1040" s="362"/>
      <c r="G1040" s="305">
        <f t="shared" si="228"/>
        <v>0</v>
      </c>
      <c r="H1040" s="306">
        <f t="shared" si="229"/>
        <v>0</v>
      </c>
      <c r="I1040" s="364"/>
      <c r="J1040" s="365"/>
      <c r="K1040" s="306" t="e">
        <f t="shared" si="230"/>
        <v>#DIV/0!</v>
      </c>
      <c r="L1040" s="131"/>
      <c r="M1040" s="309"/>
      <c r="N1040" s="310">
        <f t="shared" si="231"/>
        <v>0</v>
      </c>
      <c r="O1040" s="311">
        <f t="shared" si="232"/>
        <v>0</v>
      </c>
      <c r="P1040" s="312"/>
      <c r="Q1040" s="313"/>
      <c r="R1040" t="e">
        <f t="shared" si="224"/>
        <v>#DIV/0!</v>
      </c>
      <c r="T1040" t="e">
        <f t="shared" si="233"/>
        <v>#DIV/0!</v>
      </c>
      <c r="U1040" s="314" t="e">
        <f t="shared" si="234"/>
        <v>#DIV/0!</v>
      </c>
      <c r="V1040" s="314" t="e">
        <f t="shared" si="235"/>
        <v>#DIV/0!</v>
      </c>
      <c r="W1040" s="314" t="e">
        <f t="shared" si="236"/>
        <v>#DIV/0!</v>
      </c>
      <c r="X1040" s="314" t="e">
        <f t="shared" si="237"/>
        <v>#DIV/0!</v>
      </c>
    </row>
    <row r="1041" spans="1:24" ht="14.25">
      <c r="A1041" s="302" t="e">
        <f t="shared" si="225"/>
        <v>#DIV/0!</v>
      </c>
      <c r="B1041" s="302" t="e">
        <f t="shared" si="226"/>
        <v>#DIV/0!</v>
      </c>
      <c r="C1041" s="302" t="e">
        <f t="shared" si="227"/>
        <v>#DIV/0!</v>
      </c>
      <c r="D1041" s="302"/>
      <c r="E1041" s="355"/>
      <c r="F1041" s="362"/>
      <c r="G1041" s="305">
        <f t="shared" si="228"/>
        <v>0</v>
      </c>
      <c r="H1041" s="306">
        <f t="shared" si="229"/>
        <v>0</v>
      </c>
      <c r="I1041" s="364"/>
      <c r="J1041" s="365"/>
      <c r="K1041" s="306" t="e">
        <f t="shared" si="230"/>
        <v>#DIV/0!</v>
      </c>
      <c r="L1041" s="131"/>
      <c r="M1041" s="309"/>
      <c r="N1041" s="310">
        <f t="shared" si="231"/>
        <v>0</v>
      </c>
      <c r="O1041" s="311">
        <f t="shared" si="232"/>
        <v>0</v>
      </c>
      <c r="P1041" s="312"/>
      <c r="Q1041" s="313"/>
      <c r="R1041" t="e">
        <f t="shared" si="224"/>
        <v>#DIV/0!</v>
      </c>
      <c r="T1041" t="e">
        <f t="shared" si="233"/>
        <v>#DIV/0!</v>
      </c>
      <c r="U1041" s="314" t="e">
        <f t="shared" si="234"/>
        <v>#DIV/0!</v>
      </c>
      <c r="V1041" s="314" t="e">
        <f t="shared" si="235"/>
        <v>#DIV/0!</v>
      </c>
      <c r="W1041" s="314" t="e">
        <f t="shared" si="236"/>
        <v>#DIV/0!</v>
      </c>
      <c r="X1041" s="314" t="e">
        <f t="shared" si="237"/>
        <v>#DIV/0!</v>
      </c>
    </row>
    <row r="1042" spans="1:24" ht="14.25">
      <c r="A1042" s="302" t="e">
        <f t="shared" si="225"/>
        <v>#DIV/0!</v>
      </c>
      <c r="B1042" s="302" t="e">
        <f t="shared" si="226"/>
        <v>#DIV/0!</v>
      </c>
      <c r="C1042" s="302" t="e">
        <f t="shared" si="227"/>
        <v>#DIV/0!</v>
      </c>
      <c r="D1042" s="302"/>
      <c r="E1042" s="355"/>
      <c r="F1042" s="362"/>
      <c r="G1042" s="305">
        <f t="shared" si="228"/>
        <v>0</v>
      </c>
      <c r="H1042" s="306">
        <f t="shared" si="229"/>
        <v>0</v>
      </c>
      <c r="I1042" s="364"/>
      <c r="J1042" s="365"/>
      <c r="K1042" s="306" t="e">
        <f t="shared" si="230"/>
        <v>#DIV/0!</v>
      </c>
      <c r="L1042" s="131"/>
      <c r="M1042" s="309"/>
      <c r="N1042" s="310">
        <f t="shared" si="231"/>
        <v>0</v>
      </c>
      <c r="O1042" s="311">
        <f t="shared" si="232"/>
        <v>0</v>
      </c>
      <c r="P1042" s="312"/>
      <c r="Q1042" s="313"/>
      <c r="R1042" t="e">
        <f t="shared" si="224"/>
        <v>#DIV/0!</v>
      </c>
      <c r="T1042" t="e">
        <f t="shared" si="233"/>
        <v>#DIV/0!</v>
      </c>
      <c r="U1042" s="314" t="e">
        <f t="shared" si="234"/>
        <v>#DIV/0!</v>
      </c>
      <c r="V1042" s="314" t="e">
        <f t="shared" si="235"/>
        <v>#DIV/0!</v>
      </c>
      <c r="W1042" s="314" t="e">
        <f t="shared" si="236"/>
        <v>#DIV/0!</v>
      </c>
      <c r="X1042" s="314" t="e">
        <f t="shared" si="237"/>
        <v>#DIV/0!</v>
      </c>
    </row>
    <row r="1043" spans="1:24" ht="14.25">
      <c r="A1043" s="302" t="e">
        <f t="shared" si="225"/>
        <v>#DIV/0!</v>
      </c>
      <c r="B1043" s="302" t="e">
        <f t="shared" si="226"/>
        <v>#DIV/0!</v>
      </c>
      <c r="C1043" s="302" t="e">
        <f t="shared" si="227"/>
        <v>#DIV/0!</v>
      </c>
      <c r="D1043" s="302"/>
      <c r="E1043" s="355"/>
      <c r="F1043" s="362"/>
      <c r="G1043" s="305">
        <f t="shared" si="228"/>
        <v>0</v>
      </c>
      <c r="H1043" s="306">
        <f t="shared" si="229"/>
        <v>0</v>
      </c>
      <c r="I1043" s="364"/>
      <c r="J1043" s="365"/>
      <c r="K1043" s="306" t="e">
        <f t="shared" si="230"/>
        <v>#DIV/0!</v>
      </c>
      <c r="L1043" s="131"/>
      <c r="M1043" s="309"/>
      <c r="N1043" s="310">
        <f t="shared" si="231"/>
        <v>0</v>
      </c>
      <c r="O1043" s="311">
        <f t="shared" si="232"/>
        <v>0</v>
      </c>
      <c r="P1043" s="312"/>
      <c r="Q1043" s="313"/>
      <c r="R1043" t="e">
        <f t="shared" si="224"/>
        <v>#DIV/0!</v>
      </c>
      <c r="T1043" t="e">
        <f t="shared" si="233"/>
        <v>#DIV/0!</v>
      </c>
      <c r="U1043" s="314" t="e">
        <f t="shared" si="234"/>
        <v>#DIV/0!</v>
      </c>
      <c r="V1043" s="314" t="e">
        <f t="shared" si="235"/>
        <v>#DIV/0!</v>
      </c>
      <c r="W1043" s="314" t="e">
        <f t="shared" si="236"/>
        <v>#DIV/0!</v>
      </c>
      <c r="X1043" s="314" t="e">
        <f t="shared" si="237"/>
        <v>#DIV/0!</v>
      </c>
    </row>
    <row r="1044" spans="1:24" ht="14.25">
      <c r="A1044" s="302" t="e">
        <f t="shared" si="225"/>
        <v>#DIV/0!</v>
      </c>
      <c r="B1044" s="302" t="e">
        <f t="shared" si="226"/>
        <v>#DIV/0!</v>
      </c>
      <c r="C1044" s="302" t="e">
        <f t="shared" si="227"/>
        <v>#DIV/0!</v>
      </c>
      <c r="D1044" s="302"/>
      <c r="E1044" s="355"/>
      <c r="F1044" s="362"/>
      <c r="G1044" s="305">
        <f t="shared" si="228"/>
        <v>0</v>
      </c>
      <c r="H1044" s="306">
        <f t="shared" si="229"/>
        <v>0</v>
      </c>
      <c r="I1044" s="364"/>
      <c r="J1044" s="365"/>
      <c r="K1044" s="306" t="e">
        <f t="shared" si="230"/>
        <v>#DIV/0!</v>
      </c>
      <c r="L1044" s="131"/>
      <c r="M1044" s="309"/>
      <c r="N1044" s="310">
        <f t="shared" si="231"/>
        <v>0</v>
      </c>
      <c r="O1044" s="311">
        <f t="shared" si="232"/>
        <v>0</v>
      </c>
      <c r="P1044" s="312"/>
      <c r="Q1044" s="313"/>
      <c r="R1044" t="e">
        <f t="shared" si="224"/>
        <v>#DIV/0!</v>
      </c>
      <c r="T1044" t="e">
        <f t="shared" si="233"/>
        <v>#DIV/0!</v>
      </c>
      <c r="U1044" s="314" t="e">
        <f t="shared" si="234"/>
        <v>#DIV/0!</v>
      </c>
      <c r="V1044" s="314" t="e">
        <f t="shared" si="235"/>
        <v>#DIV/0!</v>
      </c>
      <c r="W1044" s="314" t="e">
        <f t="shared" si="236"/>
        <v>#DIV/0!</v>
      </c>
      <c r="X1044" s="314" t="e">
        <f t="shared" si="237"/>
        <v>#DIV/0!</v>
      </c>
    </row>
    <row r="1045" spans="1:24" ht="14.25">
      <c r="A1045" s="302" t="e">
        <f t="shared" si="225"/>
        <v>#DIV/0!</v>
      </c>
      <c r="B1045" s="302" t="e">
        <f t="shared" si="226"/>
        <v>#DIV/0!</v>
      </c>
      <c r="C1045" s="302" t="e">
        <f t="shared" si="227"/>
        <v>#DIV/0!</v>
      </c>
      <c r="D1045" s="302"/>
      <c r="E1045" s="355"/>
      <c r="F1045" s="362"/>
      <c r="G1045" s="305">
        <f t="shared" si="228"/>
        <v>0</v>
      </c>
      <c r="H1045" s="306">
        <f t="shared" si="229"/>
        <v>0</v>
      </c>
      <c r="I1045" s="364"/>
      <c r="J1045" s="365"/>
      <c r="K1045" s="306" t="e">
        <f t="shared" si="230"/>
        <v>#DIV/0!</v>
      </c>
      <c r="L1045" s="131"/>
      <c r="M1045" s="309"/>
      <c r="N1045" s="310">
        <f t="shared" si="231"/>
        <v>0</v>
      </c>
      <c r="O1045" s="311">
        <f t="shared" si="232"/>
        <v>0</v>
      </c>
      <c r="P1045" s="312"/>
      <c r="Q1045" s="313"/>
      <c r="R1045" t="e">
        <f t="shared" si="224"/>
        <v>#DIV/0!</v>
      </c>
      <c r="T1045" t="e">
        <f t="shared" si="233"/>
        <v>#DIV/0!</v>
      </c>
      <c r="U1045" s="314" t="e">
        <f t="shared" si="234"/>
        <v>#DIV/0!</v>
      </c>
      <c r="V1045" s="314" t="e">
        <f t="shared" si="235"/>
        <v>#DIV/0!</v>
      </c>
      <c r="W1045" s="314" t="e">
        <f t="shared" si="236"/>
        <v>#DIV/0!</v>
      </c>
      <c r="X1045" s="314" t="e">
        <f t="shared" si="237"/>
        <v>#DIV/0!</v>
      </c>
    </row>
    <row r="1046" spans="1:24" ht="14.25">
      <c r="A1046" s="302" t="e">
        <f t="shared" si="225"/>
        <v>#DIV/0!</v>
      </c>
      <c r="B1046" s="302" t="e">
        <f t="shared" si="226"/>
        <v>#DIV/0!</v>
      </c>
      <c r="C1046" s="302" t="e">
        <f t="shared" si="227"/>
        <v>#DIV/0!</v>
      </c>
      <c r="D1046" s="302"/>
      <c r="E1046" s="355"/>
      <c r="F1046" s="362"/>
      <c r="G1046" s="305">
        <f t="shared" si="228"/>
        <v>0</v>
      </c>
      <c r="H1046" s="306">
        <f t="shared" si="229"/>
        <v>0</v>
      </c>
      <c r="I1046" s="364"/>
      <c r="J1046" s="365"/>
      <c r="K1046" s="306" t="e">
        <f t="shared" si="230"/>
        <v>#DIV/0!</v>
      </c>
      <c r="L1046" s="131"/>
      <c r="M1046" s="309"/>
      <c r="N1046" s="310">
        <f t="shared" si="231"/>
        <v>0</v>
      </c>
      <c r="O1046" s="311">
        <f t="shared" si="232"/>
        <v>0</v>
      </c>
      <c r="P1046" s="312"/>
      <c r="Q1046" s="313"/>
      <c r="R1046" t="e">
        <f t="shared" si="224"/>
        <v>#DIV/0!</v>
      </c>
      <c r="T1046" t="e">
        <f t="shared" si="233"/>
        <v>#DIV/0!</v>
      </c>
      <c r="U1046" s="314" t="e">
        <f t="shared" si="234"/>
        <v>#DIV/0!</v>
      </c>
      <c r="V1046" s="314" t="e">
        <f t="shared" si="235"/>
        <v>#DIV/0!</v>
      </c>
      <c r="W1046" s="314" t="e">
        <f t="shared" si="236"/>
        <v>#DIV/0!</v>
      </c>
      <c r="X1046" s="314" t="e">
        <f t="shared" si="237"/>
        <v>#DIV/0!</v>
      </c>
    </row>
    <row r="1047" spans="1:24" ht="14.25">
      <c r="A1047" s="302" t="e">
        <f t="shared" si="225"/>
        <v>#DIV/0!</v>
      </c>
      <c r="B1047" s="302" t="e">
        <f t="shared" si="226"/>
        <v>#DIV/0!</v>
      </c>
      <c r="C1047" s="302" t="e">
        <f t="shared" si="227"/>
        <v>#DIV/0!</v>
      </c>
      <c r="D1047" s="302"/>
      <c r="E1047" s="355"/>
      <c r="F1047" s="362"/>
      <c r="G1047" s="305">
        <f t="shared" si="228"/>
        <v>0</v>
      </c>
      <c r="H1047" s="306">
        <f t="shared" si="229"/>
        <v>0</v>
      </c>
      <c r="I1047" s="364"/>
      <c r="J1047" s="365"/>
      <c r="K1047" s="306" t="e">
        <f t="shared" si="230"/>
        <v>#DIV/0!</v>
      </c>
      <c r="L1047" s="131"/>
      <c r="M1047" s="309"/>
      <c r="N1047" s="310">
        <f t="shared" si="231"/>
        <v>0</v>
      </c>
      <c r="O1047" s="311">
        <f t="shared" si="232"/>
        <v>0</v>
      </c>
      <c r="P1047" s="312"/>
      <c r="Q1047" s="313"/>
      <c r="R1047" t="e">
        <f t="shared" si="224"/>
        <v>#DIV/0!</v>
      </c>
      <c r="T1047" t="e">
        <f t="shared" si="233"/>
        <v>#DIV/0!</v>
      </c>
      <c r="U1047" s="314" t="e">
        <f t="shared" si="234"/>
        <v>#DIV/0!</v>
      </c>
      <c r="V1047" s="314" t="e">
        <f t="shared" si="235"/>
        <v>#DIV/0!</v>
      </c>
      <c r="W1047" s="314" t="e">
        <f t="shared" si="236"/>
        <v>#DIV/0!</v>
      </c>
      <c r="X1047" s="314" t="e">
        <f t="shared" si="237"/>
        <v>#DIV/0!</v>
      </c>
    </row>
    <row r="1048" spans="1:24" ht="14.25">
      <c r="A1048" s="302" t="e">
        <f t="shared" si="225"/>
        <v>#DIV/0!</v>
      </c>
      <c r="B1048" s="302" t="e">
        <f t="shared" si="226"/>
        <v>#DIV/0!</v>
      </c>
      <c r="C1048" s="302" t="e">
        <f t="shared" si="227"/>
        <v>#DIV/0!</v>
      </c>
      <c r="D1048" s="302"/>
      <c r="E1048" s="355"/>
      <c r="F1048" s="362"/>
      <c r="G1048" s="305">
        <f t="shared" si="228"/>
        <v>0</v>
      </c>
      <c r="H1048" s="306">
        <f t="shared" si="229"/>
        <v>0</v>
      </c>
      <c r="I1048" s="364"/>
      <c r="J1048" s="365"/>
      <c r="K1048" s="306" t="e">
        <f t="shared" si="230"/>
        <v>#DIV/0!</v>
      </c>
      <c r="L1048" s="131"/>
      <c r="M1048" s="309"/>
      <c r="N1048" s="310">
        <f t="shared" si="231"/>
        <v>0</v>
      </c>
      <c r="O1048" s="311">
        <f t="shared" si="232"/>
        <v>0</v>
      </c>
      <c r="P1048" s="312"/>
      <c r="Q1048" s="313"/>
      <c r="R1048" t="e">
        <f t="shared" si="224"/>
        <v>#DIV/0!</v>
      </c>
      <c r="T1048" t="e">
        <f t="shared" si="233"/>
        <v>#DIV/0!</v>
      </c>
      <c r="U1048" s="314" t="e">
        <f t="shared" si="234"/>
        <v>#DIV/0!</v>
      </c>
      <c r="V1048" s="314" t="e">
        <f t="shared" si="235"/>
        <v>#DIV/0!</v>
      </c>
      <c r="W1048" s="314" t="e">
        <f t="shared" si="236"/>
        <v>#DIV/0!</v>
      </c>
      <c r="X1048" s="314" t="e">
        <f t="shared" si="237"/>
        <v>#DIV/0!</v>
      </c>
    </row>
    <row r="1049" spans="1:24" ht="14.25">
      <c r="A1049" s="302" t="e">
        <f t="shared" si="225"/>
        <v>#DIV/0!</v>
      </c>
      <c r="B1049" s="302" t="e">
        <f t="shared" si="226"/>
        <v>#DIV/0!</v>
      </c>
      <c r="C1049" s="302" t="e">
        <f t="shared" si="227"/>
        <v>#DIV/0!</v>
      </c>
      <c r="D1049" s="302"/>
      <c r="E1049" s="355"/>
      <c r="F1049" s="362"/>
      <c r="G1049" s="305">
        <f t="shared" si="228"/>
        <v>0</v>
      </c>
      <c r="H1049" s="306">
        <f t="shared" si="229"/>
        <v>0</v>
      </c>
      <c r="I1049" s="364"/>
      <c r="J1049" s="365"/>
      <c r="K1049" s="306" t="e">
        <f t="shared" si="230"/>
        <v>#DIV/0!</v>
      </c>
      <c r="L1049" s="131"/>
      <c r="M1049" s="309"/>
      <c r="N1049" s="310">
        <f t="shared" si="231"/>
        <v>0</v>
      </c>
      <c r="O1049" s="311">
        <f t="shared" si="232"/>
        <v>0</v>
      </c>
      <c r="P1049" s="312"/>
      <c r="Q1049" s="313"/>
      <c r="R1049" t="e">
        <f t="shared" si="224"/>
        <v>#DIV/0!</v>
      </c>
      <c r="T1049" t="e">
        <f t="shared" si="233"/>
        <v>#DIV/0!</v>
      </c>
      <c r="U1049" s="314" t="e">
        <f t="shared" si="234"/>
        <v>#DIV/0!</v>
      </c>
      <c r="V1049" s="314" t="e">
        <f t="shared" si="235"/>
        <v>#DIV/0!</v>
      </c>
      <c r="W1049" s="314" t="e">
        <f t="shared" si="236"/>
        <v>#DIV/0!</v>
      </c>
      <c r="X1049" s="314" t="e">
        <f t="shared" si="237"/>
        <v>#DIV/0!</v>
      </c>
    </row>
    <row r="1050" spans="1:24" ht="14.25">
      <c r="A1050" s="302" t="e">
        <f t="shared" si="225"/>
        <v>#DIV/0!</v>
      </c>
      <c r="B1050" s="302" t="e">
        <f t="shared" si="226"/>
        <v>#DIV/0!</v>
      </c>
      <c r="C1050" s="302" t="e">
        <f t="shared" si="227"/>
        <v>#DIV/0!</v>
      </c>
      <c r="D1050" s="302"/>
      <c r="E1050" s="355"/>
      <c r="F1050" s="362"/>
      <c r="G1050" s="305">
        <f t="shared" si="228"/>
        <v>0</v>
      </c>
      <c r="H1050" s="306">
        <f t="shared" si="229"/>
        <v>0</v>
      </c>
      <c r="I1050" s="364"/>
      <c r="J1050" s="365"/>
      <c r="K1050" s="306" t="e">
        <f t="shared" si="230"/>
        <v>#DIV/0!</v>
      </c>
      <c r="L1050" s="131"/>
      <c r="M1050" s="309"/>
      <c r="N1050" s="310">
        <f t="shared" si="231"/>
        <v>0</v>
      </c>
      <c r="O1050" s="311">
        <f t="shared" si="232"/>
        <v>0</v>
      </c>
      <c r="P1050" s="312"/>
      <c r="Q1050" s="313"/>
      <c r="R1050" t="e">
        <f t="shared" si="224"/>
        <v>#DIV/0!</v>
      </c>
      <c r="T1050" t="e">
        <f t="shared" si="233"/>
        <v>#DIV/0!</v>
      </c>
      <c r="U1050" s="314" t="e">
        <f t="shared" si="234"/>
        <v>#DIV/0!</v>
      </c>
      <c r="V1050" s="314" t="e">
        <f t="shared" si="235"/>
        <v>#DIV/0!</v>
      </c>
      <c r="W1050" s="314" t="e">
        <f t="shared" si="236"/>
        <v>#DIV/0!</v>
      </c>
      <c r="X1050" s="314" t="e">
        <f t="shared" si="237"/>
        <v>#DIV/0!</v>
      </c>
    </row>
    <row r="1051" spans="1:24" ht="14.25">
      <c r="A1051" s="302" t="e">
        <f t="shared" si="225"/>
        <v>#DIV/0!</v>
      </c>
      <c r="B1051" s="302" t="e">
        <f t="shared" si="226"/>
        <v>#DIV/0!</v>
      </c>
      <c r="C1051" s="302" t="e">
        <f t="shared" si="227"/>
        <v>#DIV/0!</v>
      </c>
      <c r="D1051" s="302"/>
      <c r="E1051" s="355"/>
      <c r="F1051" s="362"/>
      <c r="G1051" s="305">
        <f t="shared" si="228"/>
        <v>0</v>
      </c>
      <c r="H1051" s="306">
        <f t="shared" si="229"/>
        <v>0</v>
      </c>
      <c r="I1051" s="364"/>
      <c r="J1051" s="365"/>
      <c r="K1051" s="306" t="e">
        <f t="shared" si="230"/>
        <v>#DIV/0!</v>
      </c>
      <c r="L1051" s="131"/>
      <c r="M1051" s="309"/>
      <c r="N1051" s="310">
        <f t="shared" si="231"/>
        <v>0</v>
      </c>
      <c r="O1051" s="311">
        <f t="shared" si="232"/>
        <v>0</v>
      </c>
      <c r="P1051" s="312"/>
      <c r="Q1051" s="313"/>
      <c r="R1051" t="e">
        <f t="shared" si="224"/>
        <v>#DIV/0!</v>
      </c>
      <c r="T1051" t="e">
        <f t="shared" si="233"/>
        <v>#DIV/0!</v>
      </c>
      <c r="U1051" s="314" t="e">
        <f t="shared" si="234"/>
        <v>#DIV/0!</v>
      </c>
      <c r="V1051" s="314" t="e">
        <f t="shared" si="235"/>
        <v>#DIV/0!</v>
      </c>
      <c r="W1051" s="314" t="e">
        <f t="shared" si="236"/>
        <v>#DIV/0!</v>
      </c>
      <c r="X1051" s="314" t="e">
        <f t="shared" si="237"/>
        <v>#DIV/0!</v>
      </c>
    </row>
    <row r="1052" spans="1:24" ht="14.25">
      <c r="A1052" s="302" t="e">
        <f t="shared" si="225"/>
        <v>#DIV/0!</v>
      </c>
      <c r="B1052" s="302" t="e">
        <f t="shared" si="226"/>
        <v>#DIV/0!</v>
      </c>
      <c r="C1052" s="302" t="e">
        <f t="shared" si="227"/>
        <v>#DIV/0!</v>
      </c>
      <c r="D1052" s="302"/>
      <c r="E1052" s="355"/>
      <c r="F1052" s="362"/>
      <c r="G1052" s="305">
        <f t="shared" si="228"/>
        <v>0</v>
      </c>
      <c r="H1052" s="306">
        <f t="shared" si="229"/>
        <v>0</v>
      </c>
      <c r="I1052" s="364"/>
      <c r="J1052" s="365"/>
      <c r="K1052" s="306" t="e">
        <f t="shared" si="230"/>
        <v>#DIV/0!</v>
      </c>
      <c r="L1052" s="131"/>
      <c r="M1052" s="309"/>
      <c r="N1052" s="310">
        <f t="shared" si="231"/>
        <v>0</v>
      </c>
      <c r="O1052" s="311">
        <f t="shared" si="232"/>
        <v>0</v>
      </c>
      <c r="P1052" s="312"/>
      <c r="Q1052" s="313"/>
      <c r="R1052" t="e">
        <f t="shared" si="224"/>
        <v>#DIV/0!</v>
      </c>
      <c r="T1052" t="e">
        <f t="shared" si="233"/>
        <v>#DIV/0!</v>
      </c>
      <c r="U1052" s="314" t="e">
        <f t="shared" si="234"/>
        <v>#DIV/0!</v>
      </c>
      <c r="V1052" s="314" t="e">
        <f t="shared" si="235"/>
        <v>#DIV/0!</v>
      </c>
      <c r="W1052" s="314" t="e">
        <f t="shared" si="236"/>
        <v>#DIV/0!</v>
      </c>
      <c r="X1052" s="314" t="e">
        <f t="shared" si="237"/>
        <v>#DIV/0!</v>
      </c>
    </row>
    <row r="1053" spans="1:24" ht="14.25">
      <c r="A1053" s="302" t="e">
        <f t="shared" si="225"/>
        <v>#DIV/0!</v>
      </c>
      <c r="B1053" s="302" t="e">
        <f t="shared" si="226"/>
        <v>#DIV/0!</v>
      </c>
      <c r="C1053" s="302" t="e">
        <f t="shared" si="227"/>
        <v>#DIV/0!</v>
      </c>
      <c r="D1053" s="302"/>
      <c r="E1053" s="355"/>
      <c r="F1053" s="362"/>
      <c r="G1053" s="305">
        <f t="shared" si="228"/>
        <v>0</v>
      </c>
      <c r="H1053" s="306">
        <f t="shared" si="229"/>
        <v>0</v>
      </c>
      <c r="I1053" s="364"/>
      <c r="J1053" s="365"/>
      <c r="K1053" s="306" t="e">
        <f t="shared" si="230"/>
        <v>#DIV/0!</v>
      </c>
      <c r="L1053" s="131"/>
      <c r="M1053" s="309"/>
      <c r="N1053" s="310">
        <f t="shared" si="231"/>
        <v>0</v>
      </c>
      <c r="O1053" s="311">
        <f t="shared" si="232"/>
        <v>0</v>
      </c>
      <c r="P1053" s="312"/>
      <c r="Q1053" s="313"/>
      <c r="R1053" t="e">
        <f t="shared" si="224"/>
        <v>#DIV/0!</v>
      </c>
      <c r="T1053" t="e">
        <f t="shared" si="233"/>
        <v>#DIV/0!</v>
      </c>
      <c r="U1053" s="314" t="e">
        <f t="shared" si="234"/>
        <v>#DIV/0!</v>
      </c>
      <c r="V1053" s="314" t="e">
        <f t="shared" si="235"/>
        <v>#DIV/0!</v>
      </c>
      <c r="W1053" s="314" t="e">
        <f t="shared" si="236"/>
        <v>#DIV/0!</v>
      </c>
      <c r="X1053" s="314" t="e">
        <f t="shared" si="237"/>
        <v>#DIV/0!</v>
      </c>
    </row>
    <row r="1054" spans="1:24" ht="14.25">
      <c r="A1054" s="302" t="e">
        <f t="shared" si="225"/>
        <v>#DIV/0!</v>
      </c>
      <c r="B1054" s="302" t="e">
        <f t="shared" si="226"/>
        <v>#DIV/0!</v>
      </c>
      <c r="C1054" s="302" t="e">
        <f t="shared" si="227"/>
        <v>#DIV/0!</v>
      </c>
      <c r="D1054" s="302"/>
      <c r="E1054" s="355"/>
      <c r="F1054" s="362"/>
      <c r="G1054" s="305">
        <f t="shared" si="228"/>
        <v>0</v>
      </c>
      <c r="H1054" s="306">
        <f t="shared" si="229"/>
        <v>0</v>
      </c>
      <c r="I1054" s="364"/>
      <c r="J1054" s="365"/>
      <c r="K1054" s="306" t="e">
        <f t="shared" si="230"/>
        <v>#DIV/0!</v>
      </c>
      <c r="L1054" s="131"/>
      <c r="M1054" s="309"/>
      <c r="N1054" s="310">
        <f t="shared" si="231"/>
        <v>0</v>
      </c>
      <c r="O1054" s="311">
        <f t="shared" si="232"/>
        <v>0</v>
      </c>
      <c r="P1054" s="312"/>
      <c r="Q1054" s="313"/>
      <c r="R1054" t="e">
        <f t="shared" si="224"/>
        <v>#DIV/0!</v>
      </c>
      <c r="T1054" t="e">
        <f t="shared" si="233"/>
        <v>#DIV/0!</v>
      </c>
      <c r="U1054" s="314" t="e">
        <f t="shared" si="234"/>
        <v>#DIV/0!</v>
      </c>
      <c r="V1054" s="314" t="e">
        <f t="shared" si="235"/>
        <v>#DIV/0!</v>
      </c>
      <c r="W1054" s="314" t="e">
        <f t="shared" si="236"/>
        <v>#DIV/0!</v>
      </c>
      <c r="X1054" s="314" t="e">
        <f t="shared" si="237"/>
        <v>#DIV/0!</v>
      </c>
    </row>
    <row r="1055" spans="1:24" ht="14.25">
      <c r="A1055" s="302" t="e">
        <f t="shared" si="225"/>
        <v>#DIV/0!</v>
      </c>
      <c r="B1055" s="302" t="e">
        <f t="shared" si="226"/>
        <v>#DIV/0!</v>
      </c>
      <c r="C1055" s="302" t="e">
        <f t="shared" si="227"/>
        <v>#DIV/0!</v>
      </c>
      <c r="D1055" s="302"/>
      <c r="E1055" s="355"/>
      <c r="F1055" s="362"/>
      <c r="G1055" s="305">
        <f t="shared" si="228"/>
        <v>0</v>
      </c>
      <c r="H1055" s="306">
        <f t="shared" si="229"/>
        <v>0</v>
      </c>
      <c r="I1055" s="364"/>
      <c r="J1055" s="365"/>
      <c r="K1055" s="306" t="e">
        <f t="shared" si="230"/>
        <v>#DIV/0!</v>
      </c>
      <c r="L1055" s="131"/>
      <c r="M1055" s="309"/>
      <c r="N1055" s="310">
        <f t="shared" si="231"/>
        <v>0</v>
      </c>
      <c r="O1055" s="311">
        <f t="shared" si="232"/>
        <v>0</v>
      </c>
      <c r="P1055" s="312"/>
      <c r="Q1055" s="313"/>
      <c r="R1055" t="e">
        <f t="shared" si="224"/>
        <v>#DIV/0!</v>
      </c>
      <c r="T1055" t="e">
        <f t="shared" si="233"/>
        <v>#DIV/0!</v>
      </c>
      <c r="U1055" s="314" t="e">
        <f t="shared" si="234"/>
        <v>#DIV/0!</v>
      </c>
      <c r="V1055" s="314" t="e">
        <f t="shared" si="235"/>
        <v>#DIV/0!</v>
      </c>
      <c r="W1055" s="314" t="e">
        <f t="shared" si="236"/>
        <v>#DIV/0!</v>
      </c>
      <c r="X1055" s="314" t="e">
        <f t="shared" si="237"/>
        <v>#DIV/0!</v>
      </c>
    </row>
    <row r="1056" spans="1:24" ht="14.25">
      <c r="A1056" s="302" t="e">
        <f t="shared" si="225"/>
        <v>#DIV/0!</v>
      </c>
      <c r="B1056" s="302" t="e">
        <f t="shared" si="226"/>
        <v>#DIV/0!</v>
      </c>
      <c r="C1056" s="302" t="e">
        <f t="shared" si="227"/>
        <v>#DIV/0!</v>
      </c>
      <c r="D1056" s="302"/>
      <c r="E1056" s="355"/>
      <c r="F1056" s="362"/>
      <c r="G1056" s="305">
        <f t="shared" si="228"/>
        <v>0</v>
      </c>
      <c r="H1056" s="306">
        <f t="shared" si="229"/>
        <v>0</v>
      </c>
      <c r="I1056" s="364"/>
      <c r="J1056" s="365"/>
      <c r="K1056" s="306" t="e">
        <f t="shared" si="230"/>
        <v>#DIV/0!</v>
      </c>
      <c r="L1056" s="131"/>
      <c r="M1056" s="309"/>
      <c r="N1056" s="310">
        <f t="shared" si="231"/>
        <v>0</v>
      </c>
      <c r="O1056" s="311">
        <f t="shared" si="232"/>
        <v>0</v>
      </c>
      <c r="P1056" s="312"/>
      <c r="Q1056" s="313"/>
      <c r="R1056" t="e">
        <f t="shared" si="224"/>
        <v>#DIV/0!</v>
      </c>
      <c r="T1056" t="e">
        <f t="shared" si="233"/>
        <v>#DIV/0!</v>
      </c>
      <c r="U1056" s="314" t="e">
        <f t="shared" si="234"/>
        <v>#DIV/0!</v>
      </c>
      <c r="V1056" s="314" t="e">
        <f t="shared" si="235"/>
        <v>#DIV/0!</v>
      </c>
      <c r="W1056" s="314" t="e">
        <f t="shared" si="236"/>
        <v>#DIV/0!</v>
      </c>
      <c r="X1056" s="314" t="e">
        <f t="shared" si="237"/>
        <v>#DIV/0!</v>
      </c>
    </row>
    <row r="1057" spans="1:24" ht="14.25">
      <c r="A1057" s="302" t="e">
        <f t="shared" si="225"/>
        <v>#DIV/0!</v>
      </c>
      <c r="B1057" s="302" t="e">
        <f t="shared" si="226"/>
        <v>#DIV/0!</v>
      </c>
      <c r="C1057" s="302" t="e">
        <f t="shared" si="227"/>
        <v>#DIV/0!</v>
      </c>
      <c r="D1057" s="302"/>
      <c r="E1057" s="355"/>
      <c r="F1057" s="362"/>
      <c r="G1057" s="305">
        <f t="shared" si="228"/>
        <v>0</v>
      </c>
      <c r="H1057" s="306">
        <f t="shared" si="229"/>
        <v>0</v>
      </c>
      <c r="I1057" s="364"/>
      <c r="J1057" s="365"/>
      <c r="K1057" s="306" t="e">
        <f t="shared" si="230"/>
        <v>#DIV/0!</v>
      </c>
      <c r="L1057" s="131"/>
      <c r="M1057" s="309"/>
      <c r="N1057" s="310">
        <f t="shared" si="231"/>
        <v>0</v>
      </c>
      <c r="O1057" s="311">
        <f t="shared" si="232"/>
        <v>0</v>
      </c>
      <c r="P1057" s="312"/>
      <c r="Q1057" s="313"/>
      <c r="R1057" t="e">
        <f t="shared" si="224"/>
        <v>#DIV/0!</v>
      </c>
      <c r="T1057" t="e">
        <f t="shared" si="233"/>
        <v>#DIV/0!</v>
      </c>
      <c r="U1057" s="314" t="e">
        <f t="shared" si="234"/>
        <v>#DIV/0!</v>
      </c>
      <c r="V1057" s="314" t="e">
        <f t="shared" si="235"/>
        <v>#DIV/0!</v>
      </c>
      <c r="W1057" s="314" t="e">
        <f t="shared" si="236"/>
        <v>#DIV/0!</v>
      </c>
      <c r="X1057" s="314" t="e">
        <f t="shared" si="237"/>
        <v>#DIV/0!</v>
      </c>
    </row>
    <row r="1058" spans="1:24" ht="14.25">
      <c r="A1058" s="302" t="e">
        <f t="shared" si="225"/>
        <v>#DIV/0!</v>
      </c>
      <c r="B1058" s="302" t="e">
        <f t="shared" si="226"/>
        <v>#DIV/0!</v>
      </c>
      <c r="C1058" s="302" t="e">
        <f t="shared" si="227"/>
        <v>#DIV/0!</v>
      </c>
      <c r="D1058" s="302"/>
      <c r="E1058" s="355"/>
      <c r="F1058" s="362"/>
      <c r="G1058" s="305">
        <f t="shared" si="228"/>
        <v>0</v>
      </c>
      <c r="H1058" s="306">
        <f t="shared" si="229"/>
        <v>0</v>
      </c>
      <c r="I1058" s="364"/>
      <c r="J1058" s="365"/>
      <c r="K1058" s="306" t="e">
        <f t="shared" si="230"/>
        <v>#DIV/0!</v>
      </c>
      <c r="L1058" s="131"/>
      <c r="M1058" s="309"/>
      <c r="N1058" s="310">
        <f t="shared" si="231"/>
        <v>0</v>
      </c>
      <c r="O1058" s="311">
        <f t="shared" si="232"/>
        <v>0</v>
      </c>
      <c r="P1058" s="312"/>
      <c r="Q1058" s="313"/>
      <c r="R1058" t="e">
        <f t="shared" si="224"/>
        <v>#DIV/0!</v>
      </c>
      <c r="T1058" t="e">
        <f t="shared" si="233"/>
        <v>#DIV/0!</v>
      </c>
      <c r="U1058" s="314" t="e">
        <f t="shared" si="234"/>
        <v>#DIV/0!</v>
      </c>
      <c r="V1058" s="314" t="e">
        <f t="shared" si="235"/>
        <v>#DIV/0!</v>
      </c>
      <c r="W1058" s="314" t="e">
        <f t="shared" si="236"/>
        <v>#DIV/0!</v>
      </c>
      <c r="X1058" s="314" t="e">
        <f t="shared" si="237"/>
        <v>#DIV/0!</v>
      </c>
    </row>
    <row r="1059" spans="1:24" ht="14.25">
      <c r="A1059" s="302" t="e">
        <f t="shared" si="225"/>
        <v>#DIV/0!</v>
      </c>
      <c r="B1059" s="302" t="e">
        <f t="shared" si="226"/>
        <v>#DIV/0!</v>
      </c>
      <c r="C1059" s="302" t="e">
        <f t="shared" si="227"/>
        <v>#DIV/0!</v>
      </c>
      <c r="D1059" s="302"/>
      <c r="E1059" s="355"/>
      <c r="F1059" s="362"/>
      <c r="G1059" s="305">
        <f t="shared" si="228"/>
        <v>0</v>
      </c>
      <c r="H1059" s="306">
        <f t="shared" si="229"/>
        <v>0</v>
      </c>
      <c r="I1059" s="364"/>
      <c r="J1059" s="365"/>
      <c r="K1059" s="306" t="e">
        <f t="shared" si="230"/>
        <v>#DIV/0!</v>
      </c>
      <c r="L1059" s="131"/>
      <c r="M1059" s="309"/>
      <c r="N1059" s="310">
        <f t="shared" si="231"/>
        <v>0</v>
      </c>
      <c r="O1059" s="311">
        <f t="shared" si="232"/>
        <v>0</v>
      </c>
      <c r="P1059" s="312"/>
      <c r="Q1059" s="313"/>
      <c r="R1059" t="e">
        <f aca="true" t="shared" si="238" ref="R1059:R1111">P1059*(O1059/SQRT(Q1059))</f>
        <v>#DIV/0!</v>
      </c>
      <c r="T1059" t="e">
        <f t="shared" si="233"/>
        <v>#DIV/0!</v>
      </c>
      <c r="U1059" s="314" t="e">
        <f t="shared" si="234"/>
        <v>#DIV/0!</v>
      </c>
      <c r="V1059" s="314" t="e">
        <f t="shared" si="235"/>
        <v>#DIV/0!</v>
      </c>
      <c r="W1059" s="314" t="e">
        <f t="shared" si="236"/>
        <v>#DIV/0!</v>
      </c>
      <c r="X1059" s="314" t="e">
        <f t="shared" si="237"/>
        <v>#DIV/0!</v>
      </c>
    </row>
    <row r="1060" spans="1:24" ht="14.25">
      <c r="A1060" s="302" t="e">
        <f t="shared" si="225"/>
        <v>#DIV/0!</v>
      </c>
      <c r="B1060" s="302" t="e">
        <f t="shared" si="226"/>
        <v>#DIV/0!</v>
      </c>
      <c r="C1060" s="302" t="e">
        <f t="shared" si="227"/>
        <v>#DIV/0!</v>
      </c>
      <c r="D1060" s="302"/>
      <c r="E1060" s="355"/>
      <c r="F1060" s="362"/>
      <c r="G1060" s="305">
        <f t="shared" si="228"/>
        <v>0</v>
      </c>
      <c r="H1060" s="306">
        <f t="shared" si="229"/>
        <v>0</v>
      </c>
      <c r="I1060" s="364"/>
      <c r="J1060" s="365"/>
      <c r="K1060" s="306" t="e">
        <f t="shared" si="230"/>
        <v>#DIV/0!</v>
      </c>
      <c r="L1060" s="131"/>
      <c r="M1060" s="309"/>
      <c r="N1060" s="310">
        <f t="shared" si="231"/>
        <v>0</v>
      </c>
      <c r="O1060" s="311">
        <f t="shared" si="232"/>
        <v>0</v>
      </c>
      <c r="P1060" s="312"/>
      <c r="Q1060" s="313"/>
      <c r="R1060" t="e">
        <f t="shared" si="238"/>
        <v>#DIV/0!</v>
      </c>
      <c r="T1060" t="e">
        <f t="shared" si="233"/>
        <v>#DIV/0!</v>
      </c>
      <c r="U1060" s="314" t="e">
        <f t="shared" si="234"/>
        <v>#DIV/0!</v>
      </c>
      <c r="V1060" s="314" t="e">
        <f t="shared" si="235"/>
        <v>#DIV/0!</v>
      </c>
      <c r="W1060" s="314" t="e">
        <f t="shared" si="236"/>
        <v>#DIV/0!</v>
      </c>
      <c r="X1060" s="314" t="e">
        <f t="shared" si="237"/>
        <v>#DIV/0!</v>
      </c>
    </row>
    <row r="1061" spans="1:24" ht="14.25">
      <c r="A1061" s="302" t="e">
        <f t="shared" si="225"/>
        <v>#DIV/0!</v>
      </c>
      <c r="B1061" s="302" t="e">
        <f t="shared" si="226"/>
        <v>#DIV/0!</v>
      </c>
      <c r="C1061" s="302" t="e">
        <f t="shared" si="227"/>
        <v>#DIV/0!</v>
      </c>
      <c r="D1061" s="302"/>
      <c r="E1061" s="355"/>
      <c r="F1061" s="362"/>
      <c r="G1061" s="305">
        <f t="shared" si="228"/>
        <v>0</v>
      </c>
      <c r="H1061" s="306">
        <f t="shared" si="229"/>
        <v>0</v>
      </c>
      <c r="I1061" s="364"/>
      <c r="J1061" s="365"/>
      <c r="K1061" s="306" t="e">
        <f t="shared" si="230"/>
        <v>#DIV/0!</v>
      </c>
      <c r="L1061" s="131"/>
      <c r="M1061" s="309"/>
      <c r="N1061" s="310">
        <f t="shared" si="231"/>
        <v>0</v>
      </c>
      <c r="O1061" s="311">
        <f t="shared" si="232"/>
        <v>0</v>
      </c>
      <c r="P1061" s="312"/>
      <c r="Q1061" s="313"/>
      <c r="R1061" t="e">
        <f t="shared" si="238"/>
        <v>#DIV/0!</v>
      </c>
      <c r="T1061" t="e">
        <f t="shared" si="233"/>
        <v>#DIV/0!</v>
      </c>
      <c r="U1061" s="314" t="e">
        <f t="shared" si="234"/>
        <v>#DIV/0!</v>
      </c>
      <c r="V1061" s="314" t="e">
        <f t="shared" si="235"/>
        <v>#DIV/0!</v>
      </c>
      <c r="W1061" s="314" t="e">
        <f t="shared" si="236"/>
        <v>#DIV/0!</v>
      </c>
      <c r="X1061" s="314" t="e">
        <f t="shared" si="237"/>
        <v>#DIV/0!</v>
      </c>
    </row>
    <row r="1062" spans="1:24" ht="14.25">
      <c r="A1062" s="302" t="e">
        <f t="shared" si="225"/>
        <v>#DIV/0!</v>
      </c>
      <c r="B1062" s="302" t="e">
        <f t="shared" si="226"/>
        <v>#DIV/0!</v>
      </c>
      <c r="C1062" s="302" t="e">
        <f t="shared" si="227"/>
        <v>#DIV/0!</v>
      </c>
      <c r="D1062" s="302"/>
      <c r="E1062" s="355"/>
      <c r="F1062" s="362"/>
      <c r="G1062" s="305">
        <f t="shared" si="228"/>
        <v>0</v>
      </c>
      <c r="H1062" s="306">
        <f t="shared" si="229"/>
        <v>0</v>
      </c>
      <c r="I1062" s="364"/>
      <c r="J1062" s="365"/>
      <c r="K1062" s="306" t="e">
        <f t="shared" si="230"/>
        <v>#DIV/0!</v>
      </c>
      <c r="L1062" s="131"/>
      <c r="M1062" s="309"/>
      <c r="N1062" s="310">
        <f t="shared" si="231"/>
        <v>0</v>
      </c>
      <c r="O1062" s="311">
        <f t="shared" si="232"/>
        <v>0</v>
      </c>
      <c r="P1062" s="312"/>
      <c r="Q1062" s="313"/>
      <c r="R1062" t="e">
        <f t="shared" si="238"/>
        <v>#DIV/0!</v>
      </c>
      <c r="T1062" t="e">
        <f t="shared" si="233"/>
        <v>#DIV/0!</v>
      </c>
      <c r="U1062" s="314" t="e">
        <f t="shared" si="234"/>
        <v>#DIV/0!</v>
      </c>
      <c r="V1062" s="314" t="e">
        <f t="shared" si="235"/>
        <v>#DIV/0!</v>
      </c>
      <c r="W1062" s="314" t="e">
        <f t="shared" si="236"/>
        <v>#DIV/0!</v>
      </c>
      <c r="X1062" s="314" t="e">
        <f t="shared" si="237"/>
        <v>#DIV/0!</v>
      </c>
    </row>
    <row r="1063" spans="1:24" ht="14.25">
      <c r="A1063" s="302" t="e">
        <f t="shared" si="225"/>
        <v>#DIV/0!</v>
      </c>
      <c r="B1063" s="302" t="e">
        <f t="shared" si="226"/>
        <v>#DIV/0!</v>
      </c>
      <c r="C1063" s="302" t="e">
        <f t="shared" si="227"/>
        <v>#DIV/0!</v>
      </c>
      <c r="D1063" s="302"/>
      <c r="E1063" s="355"/>
      <c r="F1063" s="362"/>
      <c r="G1063" s="305">
        <f t="shared" si="228"/>
        <v>0</v>
      </c>
      <c r="H1063" s="306">
        <f t="shared" si="229"/>
        <v>0</v>
      </c>
      <c r="I1063" s="364"/>
      <c r="J1063" s="365"/>
      <c r="K1063" s="306" t="e">
        <f t="shared" si="230"/>
        <v>#DIV/0!</v>
      </c>
      <c r="L1063" s="131"/>
      <c r="M1063" s="309"/>
      <c r="N1063" s="310">
        <f t="shared" si="231"/>
        <v>0</v>
      </c>
      <c r="O1063" s="311">
        <f t="shared" si="232"/>
        <v>0</v>
      </c>
      <c r="P1063" s="312"/>
      <c r="Q1063" s="313"/>
      <c r="R1063" t="e">
        <f t="shared" si="238"/>
        <v>#DIV/0!</v>
      </c>
      <c r="T1063" t="e">
        <f t="shared" si="233"/>
        <v>#DIV/0!</v>
      </c>
      <c r="U1063" s="314" t="e">
        <f t="shared" si="234"/>
        <v>#DIV/0!</v>
      </c>
      <c r="V1063" s="314" t="e">
        <f t="shared" si="235"/>
        <v>#DIV/0!</v>
      </c>
      <c r="W1063" s="314" t="e">
        <f t="shared" si="236"/>
        <v>#DIV/0!</v>
      </c>
      <c r="X1063" s="314" t="e">
        <f t="shared" si="237"/>
        <v>#DIV/0!</v>
      </c>
    </row>
    <row r="1064" spans="1:24" ht="14.25">
      <c r="A1064" s="302" t="e">
        <f t="shared" si="225"/>
        <v>#DIV/0!</v>
      </c>
      <c r="B1064" s="302" t="e">
        <f t="shared" si="226"/>
        <v>#DIV/0!</v>
      </c>
      <c r="C1064" s="302" t="e">
        <f t="shared" si="227"/>
        <v>#DIV/0!</v>
      </c>
      <c r="D1064" s="302"/>
      <c r="E1064" s="355"/>
      <c r="F1064" s="362"/>
      <c r="G1064" s="305">
        <f t="shared" si="228"/>
        <v>0</v>
      </c>
      <c r="H1064" s="306">
        <f t="shared" si="229"/>
        <v>0</v>
      </c>
      <c r="I1064" s="364"/>
      <c r="J1064" s="365"/>
      <c r="K1064" s="306" t="e">
        <f t="shared" si="230"/>
        <v>#DIV/0!</v>
      </c>
      <c r="L1064" s="131"/>
      <c r="M1064" s="309"/>
      <c r="N1064" s="310">
        <f t="shared" si="231"/>
        <v>0</v>
      </c>
      <c r="O1064" s="311">
        <f t="shared" si="232"/>
        <v>0</v>
      </c>
      <c r="P1064" s="312"/>
      <c r="Q1064" s="313"/>
      <c r="R1064" t="e">
        <f t="shared" si="238"/>
        <v>#DIV/0!</v>
      </c>
      <c r="T1064" t="e">
        <f t="shared" si="233"/>
        <v>#DIV/0!</v>
      </c>
      <c r="U1064" s="314" t="e">
        <f t="shared" si="234"/>
        <v>#DIV/0!</v>
      </c>
      <c r="V1064" s="314" t="e">
        <f t="shared" si="235"/>
        <v>#DIV/0!</v>
      </c>
      <c r="W1064" s="314" t="e">
        <f t="shared" si="236"/>
        <v>#DIV/0!</v>
      </c>
      <c r="X1064" s="314" t="e">
        <f t="shared" si="237"/>
        <v>#DIV/0!</v>
      </c>
    </row>
    <row r="1065" spans="1:24" ht="14.25">
      <c r="A1065" s="302" t="e">
        <f t="shared" si="225"/>
        <v>#DIV/0!</v>
      </c>
      <c r="B1065" s="302" t="e">
        <f t="shared" si="226"/>
        <v>#DIV/0!</v>
      </c>
      <c r="C1065" s="302" t="e">
        <f t="shared" si="227"/>
        <v>#DIV/0!</v>
      </c>
      <c r="D1065" s="302"/>
      <c r="E1065" s="355"/>
      <c r="F1065" s="362"/>
      <c r="G1065" s="305">
        <f t="shared" si="228"/>
        <v>0</v>
      </c>
      <c r="H1065" s="306">
        <f t="shared" si="229"/>
        <v>0</v>
      </c>
      <c r="I1065" s="364"/>
      <c r="J1065" s="365"/>
      <c r="K1065" s="306" t="e">
        <f t="shared" si="230"/>
        <v>#DIV/0!</v>
      </c>
      <c r="L1065" s="131"/>
      <c r="M1065" s="309"/>
      <c r="N1065" s="310">
        <f t="shared" si="231"/>
        <v>0</v>
      </c>
      <c r="O1065" s="311">
        <f t="shared" si="232"/>
        <v>0</v>
      </c>
      <c r="P1065" s="312"/>
      <c r="Q1065" s="313"/>
      <c r="R1065" t="e">
        <f t="shared" si="238"/>
        <v>#DIV/0!</v>
      </c>
      <c r="T1065" t="e">
        <f t="shared" si="233"/>
        <v>#DIV/0!</v>
      </c>
      <c r="U1065" s="314" t="e">
        <f t="shared" si="234"/>
        <v>#DIV/0!</v>
      </c>
      <c r="V1065" s="314" t="e">
        <f t="shared" si="235"/>
        <v>#DIV/0!</v>
      </c>
      <c r="W1065" s="314" t="e">
        <f t="shared" si="236"/>
        <v>#DIV/0!</v>
      </c>
      <c r="X1065" s="314" t="e">
        <f t="shared" si="237"/>
        <v>#DIV/0!</v>
      </c>
    </row>
    <row r="1066" spans="1:24" ht="14.25">
      <c r="A1066" s="302" t="e">
        <f t="shared" si="225"/>
        <v>#DIV/0!</v>
      </c>
      <c r="B1066" s="302" t="e">
        <f t="shared" si="226"/>
        <v>#DIV/0!</v>
      </c>
      <c r="C1066" s="302" t="e">
        <f t="shared" si="227"/>
        <v>#DIV/0!</v>
      </c>
      <c r="D1066" s="302"/>
      <c r="E1066" s="355"/>
      <c r="F1066" s="362"/>
      <c r="G1066" s="305">
        <f t="shared" si="228"/>
        <v>0</v>
      </c>
      <c r="H1066" s="306">
        <f t="shared" si="229"/>
        <v>0</v>
      </c>
      <c r="I1066" s="364"/>
      <c r="J1066" s="365"/>
      <c r="K1066" s="306" t="e">
        <f t="shared" si="230"/>
        <v>#DIV/0!</v>
      </c>
      <c r="L1066" s="131"/>
      <c r="M1066" s="309"/>
      <c r="N1066" s="310">
        <f t="shared" si="231"/>
        <v>0</v>
      </c>
      <c r="O1066" s="311">
        <f t="shared" si="232"/>
        <v>0</v>
      </c>
      <c r="P1066" s="312"/>
      <c r="Q1066" s="313"/>
      <c r="R1066" t="e">
        <f t="shared" si="238"/>
        <v>#DIV/0!</v>
      </c>
      <c r="T1066" t="e">
        <f t="shared" si="233"/>
        <v>#DIV/0!</v>
      </c>
      <c r="U1066" s="314" t="e">
        <f t="shared" si="234"/>
        <v>#DIV/0!</v>
      </c>
      <c r="V1066" s="314" t="e">
        <f t="shared" si="235"/>
        <v>#DIV/0!</v>
      </c>
      <c r="W1066" s="314" t="e">
        <f t="shared" si="236"/>
        <v>#DIV/0!</v>
      </c>
      <c r="X1066" s="314" t="e">
        <f t="shared" si="237"/>
        <v>#DIV/0!</v>
      </c>
    </row>
    <row r="1067" spans="1:24" ht="14.25">
      <c r="A1067" s="302" t="e">
        <f t="shared" si="225"/>
        <v>#DIV/0!</v>
      </c>
      <c r="B1067" s="302" t="e">
        <f t="shared" si="226"/>
        <v>#DIV/0!</v>
      </c>
      <c r="C1067" s="302" t="e">
        <f t="shared" si="227"/>
        <v>#DIV/0!</v>
      </c>
      <c r="D1067" s="302"/>
      <c r="E1067" s="355"/>
      <c r="F1067" s="362"/>
      <c r="G1067" s="305">
        <f t="shared" si="228"/>
        <v>0</v>
      </c>
      <c r="H1067" s="306">
        <f t="shared" si="229"/>
        <v>0</v>
      </c>
      <c r="I1067" s="364"/>
      <c r="J1067" s="365"/>
      <c r="K1067" s="306" t="e">
        <f t="shared" si="230"/>
        <v>#DIV/0!</v>
      </c>
      <c r="L1067" s="131"/>
      <c r="M1067" s="309"/>
      <c r="N1067" s="310">
        <f t="shared" si="231"/>
        <v>0</v>
      </c>
      <c r="O1067" s="311">
        <f t="shared" si="232"/>
        <v>0</v>
      </c>
      <c r="P1067" s="312"/>
      <c r="Q1067" s="313"/>
      <c r="R1067" t="e">
        <f t="shared" si="238"/>
        <v>#DIV/0!</v>
      </c>
      <c r="T1067" t="e">
        <f t="shared" si="233"/>
        <v>#DIV/0!</v>
      </c>
      <c r="U1067" s="314" t="e">
        <f t="shared" si="234"/>
        <v>#DIV/0!</v>
      </c>
      <c r="V1067" s="314" t="e">
        <f t="shared" si="235"/>
        <v>#DIV/0!</v>
      </c>
      <c r="W1067" s="314" t="e">
        <f t="shared" si="236"/>
        <v>#DIV/0!</v>
      </c>
      <c r="X1067" s="314" t="e">
        <f t="shared" si="237"/>
        <v>#DIV/0!</v>
      </c>
    </row>
    <row r="1068" spans="1:24" ht="14.25">
      <c r="A1068" s="302" t="e">
        <f t="shared" si="225"/>
        <v>#DIV/0!</v>
      </c>
      <c r="B1068" s="302" t="e">
        <f t="shared" si="226"/>
        <v>#DIV/0!</v>
      </c>
      <c r="C1068" s="302" t="e">
        <f t="shared" si="227"/>
        <v>#DIV/0!</v>
      </c>
      <c r="D1068" s="302"/>
      <c r="E1068" s="355"/>
      <c r="F1068" s="362"/>
      <c r="G1068" s="305">
        <f t="shared" si="228"/>
        <v>0</v>
      </c>
      <c r="H1068" s="306">
        <f t="shared" si="229"/>
        <v>0</v>
      </c>
      <c r="I1068" s="364"/>
      <c r="J1068" s="365"/>
      <c r="K1068" s="306" t="e">
        <f t="shared" si="230"/>
        <v>#DIV/0!</v>
      </c>
      <c r="L1068" s="131"/>
      <c r="M1068" s="309"/>
      <c r="N1068" s="310">
        <f t="shared" si="231"/>
        <v>0</v>
      </c>
      <c r="O1068" s="311">
        <f t="shared" si="232"/>
        <v>0</v>
      </c>
      <c r="P1068" s="312"/>
      <c r="Q1068" s="313"/>
      <c r="R1068" t="e">
        <f t="shared" si="238"/>
        <v>#DIV/0!</v>
      </c>
      <c r="T1068" t="e">
        <f t="shared" si="233"/>
        <v>#DIV/0!</v>
      </c>
      <c r="U1068" s="314" t="e">
        <f t="shared" si="234"/>
        <v>#DIV/0!</v>
      </c>
      <c r="V1068" s="314" t="e">
        <f t="shared" si="235"/>
        <v>#DIV/0!</v>
      </c>
      <c r="W1068" s="314" t="e">
        <f t="shared" si="236"/>
        <v>#DIV/0!</v>
      </c>
      <c r="X1068" s="314" t="e">
        <f t="shared" si="237"/>
        <v>#DIV/0!</v>
      </c>
    </row>
    <row r="1069" spans="1:24" ht="14.25">
      <c r="A1069" s="302" t="e">
        <f t="shared" si="225"/>
        <v>#DIV/0!</v>
      </c>
      <c r="B1069" s="302" t="e">
        <f t="shared" si="226"/>
        <v>#DIV/0!</v>
      </c>
      <c r="C1069" s="302" t="e">
        <f t="shared" si="227"/>
        <v>#DIV/0!</v>
      </c>
      <c r="D1069" s="302"/>
      <c r="E1069" s="355"/>
      <c r="F1069" s="362"/>
      <c r="G1069" s="305">
        <f t="shared" si="228"/>
        <v>0</v>
      </c>
      <c r="H1069" s="306">
        <f t="shared" si="229"/>
        <v>0</v>
      </c>
      <c r="I1069" s="364"/>
      <c r="J1069" s="365"/>
      <c r="K1069" s="306" t="e">
        <f t="shared" si="230"/>
        <v>#DIV/0!</v>
      </c>
      <c r="L1069" s="131"/>
      <c r="M1069" s="309"/>
      <c r="N1069" s="310">
        <f t="shared" si="231"/>
        <v>0</v>
      </c>
      <c r="O1069" s="311">
        <f t="shared" si="232"/>
        <v>0</v>
      </c>
      <c r="P1069" s="312"/>
      <c r="Q1069" s="313"/>
      <c r="R1069" t="e">
        <f t="shared" si="238"/>
        <v>#DIV/0!</v>
      </c>
      <c r="T1069" t="e">
        <f t="shared" si="233"/>
        <v>#DIV/0!</v>
      </c>
      <c r="U1069" s="314" t="e">
        <f t="shared" si="234"/>
        <v>#DIV/0!</v>
      </c>
      <c r="V1069" s="314" t="e">
        <f t="shared" si="235"/>
        <v>#DIV/0!</v>
      </c>
      <c r="W1069" s="314" t="e">
        <f t="shared" si="236"/>
        <v>#DIV/0!</v>
      </c>
      <c r="X1069" s="314" t="e">
        <f t="shared" si="237"/>
        <v>#DIV/0!</v>
      </c>
    </row>
    <row r="1070" spans="1:24" ht="14.25">
      <c r="A1070" s="302" t="e">
        <f t="shared" si="225"/>
        <v>#DIV/0!</v>
      </c>
      <c r="B1070" s="302" t="e">
        <f t="shared" si="226"/>
        <v>#DIV/0!</v>
      </c>
      <c r="C1070" s="302" t="e">
        <f t="shared" si="227"/>
        <v>#DIV/0!</v>
      </c>
      <c r="D1070" s="302"/>
      <c r="E1070" s="355"/>
      <c r="F1070" s="362"/>
      <c r="G1070" s="305">
        <f t="shared" si="228"/>
        <v>0</v>
      </c>
      <c r="H1070" s="306">
        <f t="shared" si="229"/>
        <v>0</v>
      </c>
      <c r="I1070" s="364"/>
      <c r="J1070" s="365"/>
      <c r="K1070" s="306" t="e">
        <f t="shared" si="230"/>
        <v>#DIV/0!</v>
      </c>
      <c r="L1070" s="131"/>
      <c r="M1070" s="309"/>
      <c r="N1070" s="310">
        <f t="shared" si="231"/>
        <v>0</v>
      </c>
      <c r="O1070" s="311">
        <f t="shared" si="232"/>
        <v>0</v>
      </c>
      <c r="P1070" s="312"/>
      <c r="Q1070" s="313"/>
      <c r="R1070" t="e">
        <f t="shared" si="238"/>
        <v>#DIV/0!</v>
      </c>
      <c r="T1070" t="e">
        <f t="shared" si="233"/>
        <v>#DIV/0!</v>
      </c>
      <c r="U1070" s="314" t="e">
        <f t="shared" si="234"/>
        <v>#DIV/0!</v>
      </c>
      <c r="V1070" s="314" t="e">
        <f t="shared" si="235"/>
        <v>#DIV/0!</v>
      </c>
      <c r="W1070" s="314" t="e">
        <f t="shared" si="236"/>
        <v>#DIV/0!</v>
      </c>
      <c r="X1070" s="314" t="e">
        <f t="shared" si="237"/>
        <v>#DIV/0!</v>
      </c>
    </row>
    <row r="1071" spans="1:24" ht="14.25">
      <c r="A1071" s="302" t="e">
        <f t="shared" si="225"/>
        <v>#DIV/0!</v>
      </c>
      <c r="B1071" s="302" t="e">
        <f t="shared" si="226"/>
        <v>#DIV/0!</v>
      </c>
      <c r="C1071" s="302" t="e">
        <f t="shared" si="227"/>
        <v>#DIV/0!</v>
      </c>
      <c r="D1071" s="302"/>
      <c r="E1071" s="355"/>
      <c r="F1071" s="362"/>
      <c r="G1071" s="305">
        <f t="shared" si="228"/>
        <v>0</v>
      </c>
      <c r="H1071" s="306">
        <f t="shared" si="229"/>
        <v>0</v>
      </c>
      <c r="I1071" s="364"/>
      <c r="J1071" s="365"/>
      <c r="K1071" s="306" t="e">
        <f t="shared" si="230"/>
        <v>#DIV/0!</v>
      </c>
      <c r="L1071" s="131"/>
      <c r="M1071" s="309"/>
      <c r="N1071" s="310">
        <f t="shared" si="231"/>
        <v>0</v>
      </c>
      <c r="O1071" s="311">
        <f t="shared" si="232"/>
        <v>0</v>
      </c>
      <c r="P1071" s="312"/>
      <c r="Q1071" s="313"/>
      <c r="R1071" t="e">
        <f t="shared" si="238"/>
        <v>#DIV/0!</v>
      </c>
      <c r="T1071" t="e">
        <f t="shared" si="233"/>
        <v>#DIV/0!</v>
      </c>
      <c r="U1071" s="314" t="e">
        <f t="shared" si="234"/>
        <v>#DIV/0!</v>
      </c>
      <c r="V1071" s="314" t="e">
        <f t="shared" si="235"/>
        <v>#DIV/0!</v>
      </c>
      <c r="W1071" s="314" t="e">
        <f t="shared" si="236"/>
        <v>#DIV/0!</v>
      </c>
      <c r="X1071" s="314" t="e">
        <f t="shared" si="237"/>
        <v>#DIV/0!</v>
      </c>
    </row>
    <row r="1072" spans="1:24" ht="14.25">
      <c r="A1072" s="302" t="e">
        <f t="shared" si="225"/>
        <v>#DIV/0!</v>
      </c>
      <c r="B1072" s="302" t="e">
        <f t="shared" si="226"/>
        <v>#DIV/0!</v>
      </c>
      <c r="C1072" s="302" t="e">
        <f t="shared" si="227"/>
        <v>#DIV/0!</v>
      </c>
      <c r="D1072" s="302"/>
      <c r="E1072" s="355"/>
      <c r="F1072" s="362"/>
      <c r="G1072" s="305">
        <f t="shared" si="228"/>
        <v>0</v>
      </c>
      <c r="H1072" s="306">
        <f t="shared" si="229"/>
        <v>0</v>
      </c>
      <c r="I1072" s="364"/>
      <c r="J1072" s="365"/>
      <c r="K1072" s="306" t="e">
        <f t="shared" si="230"/>
        <v>#DIV/0!</v>
      </c>
      <c r="L1072" s="131"/>
      <c r="M1072" s="309"/>
      <c r="N1072" s="310">
        <f t="shared" si="231"/>
        <v>0</v>
      </c>
      <c r="O1072" s="311">
        <f t="shared" si="232"/>
        <v>0</v>
      </c>
      <c r="P1072" s="312"/>
      <c r="Q1072" s="313"/>
      <c r="R1072" t="e">
        <f t="shared" si="238"/>
        <v>#DIV/0!</v>
      </c>
      <c r="T1072" t="e">
        <f t="shared" si="233"/>
        <v>#DIV/0!</v>
      </c>
      <c r="U1072" s="314" t="e">
        <f t="shared" si="234"/>
        <v>#DIV/0!</v>
      </c>
      <c r="V1072" s="314" t="e">
        <f t="shared" si="235"/>
        <v>#DIV/0!</v>
      </c>
      <c r="W1072" s="314" t="e">
        <f t="shared" si="236"/>
        <v>#DIV/0!</v>
      </c>
      <c r="X1072" s="314" t="e">
        <f t="shared" si="237"/>
        <v>#DIV/0!</v>
      </c>
    </row>
    <row r="1073" spans="1:24" ht="14.25">
      <c r="A1073" s="302" t="e">
        <f t="shared" si="225"/>
        <v>#DIV/0!</v>
      </c>
      <c r="B1073" s="302" t="e">
        <f t="shared" si="226"/>
        <v>#DIV/0!</v>
      </c>
      <c r="C1073" s="302" t="e">
        <f t="shared" si="227"/>
        <v>#DIV/0!</v>
      </c>
      <c r="D1073" s="302"/>
      <c r="E1073" s="355"/>
      <c r="F1073" s="362"/>
      <c r="G1073" s="305">
        <f t="shared" si="228"/>
        <v>0</v>
      </c>
      <c r="H1073" s="306">
        <f t="shared" si="229"/>
        <v>0</v>
      </c>
      <c r="I1073" s="364"/>
      <c r="J1073" s="365"/>
      <c r="K1073" s="306" t="e">
        <f t="shared" si="230"/>
        <v>#DIV/0!</v>
      </c>
      <c r="L1073" s="131"/>
      <c r="M1073" s="309"/>
      <c r="N1073" s="310">
        <f t="shared" si="231"/>
        <v>0</v>
      </c>
      <c r="O1073" s="311">
        <f t="shared" si="232"/>
        <v>0</v>
      </c>
      <c r="P1073" s="312"/>
      <c r="Q1073" s="313"/>
      <c r="R1073" t="e">
        <f t="shared" si="238"/>
        <v>#DIV/0!</v>
      </c>
      <c r="T1073" t="e">
        <f t="shared" si="233"/>
        <v>#DIV/0!</v>
      </c>
      <c r="U1073" s="314" t="e">
        <f t="shared" si="234"/>
        <v>#DIV/0!</v>
      </c>
      <c r="V1073" s="314" t="e">
        <f t="shared" si="235"/>
        <v>#DIV/0!</v>
      </c>
      <c r="W1073" s="314" t="e">
        <f t="shared" si="236"/>
        <v>#DIV/0!</v>
      </c>
      <c r="X1073" s="314" t="e">
        <f t="shared" si="237"/>
        <v>#DIV/0!</v>
      </c>
    </row>
    <row r="1074" spans="1:24" ht="14.25">
      <c r="A1074" s="302" t="e">
        <f t="shared" si="225"/>
        <v>#DIV/0!</v>
      </c>
      <c r="B1074" s="302" t="e">
        <f t="shared" si="226"/>
        <v>#DIV/0!</v>
      </c>
      <c r="C1074" s="302" t="e">
        <f t="shared" si="227"/>
        <v>#DIV/0!</v>
      </c>
      <c r="D1074" s="302"/>
      <c r="E1074" s="355"/>
      <c r="F1074" s="362"/>
      <c r="G1074" s="305">
        <f t="shared" si="228"/>
        <v>0</v>
      </c>
      <c r="H1074" s="306">
        <f t="shared" si="229"/>
        <v>0</v>
      </c>
      <c r="I1074" s="364"/>
      <c r="J1074" s="365"/>
      <c r="K1074" s="306" t="e">
        <f t="shared" si="230"/>
        <v>#DIV/0!</v>
      </c>
      <c r="L1074" s="131"/>
      <c r="M1074" s="309"/>
      <c r="N1074" s="310">
        <f t="shared" si="231"/>
        <v>0</v>
      </c>
      <c r="O1074" s="311">
        <f t="shared" si="232"/>
        <v>0</v>
      </c>
      <c r="P1074" s="312"/>
      <c r="Q1074" s="313"/>
      <c r="R1074" t="e">
        <f t="shared" si="238"/>
        <v>#DIV/0!</v>
      </c>
      <c r="T1074" t="e">
        <f t="shared" si="233"/>
        <v>#DIV/0!</v>
      </c>
      <c r="U1074" s="314" t="e">
        <f t="shared" si="234"/>
        <v>#DIV/0!</v>
      </c>
      <c r="V1074" s="314" t="e">
        <f t="shared" si="235"/>
        <v>#DIV/0!</v>
      </c>
      <c r="W1074" s="314" t="e">
        <f t="shared" si="236"/>
        <v>#DIV/0!</v>
      </c>
      <c r="X1074" s="314" t="e">
        <f t="shared" si="237"/>
        <v>#DIV/0!</v>
      </c>
    </row>
    <row r="1075" spans="1:24" ht="14.25">
      <c r="A1075" s="302" t="e">
        <f t="shared" si="225"/>
        <v>#DIV/0!</v>
      </c>
      <c r="B1075" s="302" t="e">
        <f t="shared" si="226"/>
        <v>#DIV/0!</v>
      </c>
      <c r="C1075" s="302" t="e">
        <f t="shared" si="227"/>
        <v>#DIV/0!</v>
      </c>
      <c r="D1075" s="302"/>
      <c r="E1075" s="355"/>
      <c r="F1075" s="362"/>
      <c r="G1075" s="305">
        <f t="shared" si="228"/>
        <v>0</v>
      </c>
      <c r="H1075" s="306">
        <f t="shared" si="229"/>
        <v>0</v>
      </c>
      <c r="I1075" s="364"/>
      <c r="J1075" s="365"/>
      <c r="K1075" s="306" t="e">
        <f t="shared" si="230"/>
        <v>#DIV/0!</v>
      </c>
      <c r="L1075" s="131"/>
      <c r="M1075" s="309"/>
      <c r="N1075" s="310">
        <f t="shared" si="231"/>
        <v>0</v>
      </c>
      <c r="O1075" s="311">
        <f t="shared" si="232"/>
        <v>0</v>
      </c>
      <c r="P1075" s="312"/>
      <c r="Q1075" s="313"/>
      <c r="R1075" t="e">
        <f t="shared" si="238"/>
        <v>#DIV/0!</v>
      </c>
      <c r="T1075" t="e">
        <f t="shared" si="233"/>
        <v>#DIV/0!</v>
      </c>
      <c r="U1075" s="314" t="e">
        <f t="shared" si="234"/>
        <v>#DIV/0!</v>
      </c>
      <c r="V1075" s="314" t="e">
        <f t="shared" si="235"/>
        <v>#DIV/0!</v>
      </c>
      <c r="W1075" s="314" t="e">
        <f t="shared" si="236"/>
        <v>#DIV/0!</v>
      </c>
      <c r="X1075" s="314" t="e">
        <f t="shared" si="237"/>
        <v>#DIV/0!</v>
      </c>
    </row>
    <row r="1076" spans="1:24" ht="14.25">
      <c r="A1076" s="302" t="e">
        <f t="shared" si="225"/>
        <v>#DIV/0!</v>
      </c>
      <c r="B1076" s="302" t="e">
        <f t="shared" si="226"/>
        <v>#DIV/0!</v>
      </c>
      <c r="C1076" s="302" t="e">
        <f t="shared" si="227"/>
        <v>#DIV/0!</v>
      </c>
      <c r="D1076" s="302"/>
      <c r="E1076" s="355"/>
      <c r="F1076" s="362"/>
      <c r="G1076" s="305">
        <f t="shared" si="228"/>
        <v>0</v>
      </c>
      <c r="H1076" s="306">
        <f t="shared" si="229"/>
        <v>0</v>
      </c>
      <c r="I1076" s="364"/>
      <c r="J1076" s="365"/>
      <c r="K1076" s="306" t="e">
        <f t="shared" si="230"/>
        <v>#DIV/0!</v>
      </c>
      <c r="L1076" s="131"/>
      <c r="M1076" s="309"/>
      <c r="N1076" s="310">
        <f t="shared" si="231"/>
        <v>0</v>
      </c>
      <c r="O1076" s="311">
        <f t="shared" si="232"/>
        <v>0</v>
      </c>
      <c r="P1076" s="312"/>
      <c r="Q1076" s="313"/>
      <c r="R1076" t="e">
        <f t="shared" si="238"/>
        <v>#DIV/0!</v>
      </c>
      <c r="T1076" t="e">
        <f t="shared" si="233"/>
        <v>#DIV/0!</v>
      </c>
      <c r="U1076" s="314" t="e">
        <f t="shared" si="234"/>
        <v>#DIV/0!</v>
      </c>
      <c r="V1076" s="314" t="e">
        <f t="shared" si="235"/>
        <v>#DIV/0!</v>
      </c>
      <c r="W1076" s="314" t="e">
        <f t="shared" si="236"/>
        <v>#DIV/0!</v>
      </c>
      <c r="X1076" s="314" t="e">
        <f t="shared" si="237"/>
        <v>#DIV/0!</v>
      </c>
    </row>
    <row r="1077" spans="1:24" ht="14.25">
      <c r="A1077" s="302" t="e">
        <f t="shared" si="225"/>
        <v>#DIV/0!</v>
      </c>
      <c r="B1077" s="302" t="e">
        <f t="shared" si="226"/>
        <v>#DIV/0!</v>
      </c>
      <c r="C1077" s="302" t="e">
        <f t="shared" si="227"/>
        <v>#DIV/0!</v>
      </c>
      <c r="D1077" s="302"/>
      <c r="E1077" s="355"/>
      <c r="F1077" s="362"/>
      <c r="G1077" s="305">
        <f t="shared" si="228"/>
        <v>0</v>
      </c>
      <c r="H1077" s="306">
        <f t="shared" si="229"/>
        <v>0</v>
      </c>
      <c r="I1077" s="364"/>
      <c r="J1077" s="365"/>
      <c r="K1077" s="306" t="e">
        <f t="shared" si="230"/>
        <v>#DIV/0!</v>
      </c>
      <c r="L1077" s="131"/>
      <c r="M1077" s="309"/>
      <c r="N1077" s="310">
        <f t="shared" si="231"/>
        <v>0</v>
      </c>
      <c r="O1077" s="311">
        <f t="shared" si="232"/>
        <v>0</v>
      </c>
      <c r="P1077" s="312"/>
      <c r="Q1077" s="313"/>
      <c r="R1077" t="e">
        <f t="shared" si="238"/>
        <v>#DIV/0!</v>
      </c>
      <c r="T1077" t="e">
        <f t="shared" si="233"/>
        <v>#DIV/0!</v>
      </c>
      <c r="U1077" s="314" t="e">
        <f t="shared" si="234"/>
        <v>#DIV/0!</v>
      </c>
      <c r="V1077" s="314" t="e">
        <f t="shared" si="235"/>
        <v>#DIV/0!</v>
      </c>
      <c r="W1077" s="314" t="e">
        <f t="shared" si="236"/>
        <v>#DIV/0!</v>
      </c>
      <c r="X1077" s="314" t="e">
        <f t="shared" si="237"/>
        <v>#DIV/0!</v>
      </c>
    </row>
    <row r="1078" spans="1:24" ht="14.25">
      <c r="A1078" s="302" t="e">
        <f t="shared" si="225"/>
        <v>#DIV/0!</v>
      </c>
      <c r="B1078" s="302" t="e">
        <f t="shared" si="226"/>
        <v>#DIV/0!</v>
      </c>
      <c r="C1078" s="302" t="e">
        <f t="shared" si="227"/>
        <v>#DIV/0!</v>
      </c>
      <c r="D1078" s="302"/>
      <c r="E1078" s="355"/>
      <c r="F1078" s="362"/>
      <c r="G1078" s="305">
        <f t="shared" si="228"/>
        <v>0</v>
      </c>
      <c r="H1078" s="306">
        <f t="shared" si="229"/>
        <v>0</v>
      </c>
      <c r="I1078" s="364"/>
      <c r="J1078" s="365"/>
      <c r="K1078" s="306" t="e">
        <f t="shared" si="230"/>
        <v>#DIV/0!</v>
      </c>
      <c r="L1078" s="131"/>
      <c r="M1078" s="309"/>
      <c r="N1078" s="310">
        <f t="shared" si="231"/>
        <v>0</v>
      </c>
      <c r="O1078" s="311">
        <f t="shared" si="232"/>
        <v>0</v>
      </c>
      <c r="P1078" s="312"/>
      <c r="Q1078" s="313"/>
      <c r="R1078" t="e">
        <f t="shared" si="238"/>
        <v>#DIV/0!</v>
      </c>
      <c r="T1078" t="e">
        <f t="shared" si="233"/>
        <v>#DIV/0!</v>
      </c>
      <c r="U1078" s="314" t="e">
        <f t="shared" si="234"/>
        <v>#DIV/0!</v>
      </c>
      <c r="V1078" s="314" t="e">
        <f t="shared" si="235"/>
        <v>#DIV/0!</v>
      </c>
      <c r="W1078" s="314" t="e">
        <f t="shared" si="236"/>
        <v>#DIV/0!</v>
      </c>
      <c r="X1078" s="314" t="e">
        <f t="shared" si="237"/>
        <v>#DIV/0!</v>
      </c>
    </row>
    <row r="1079" spans="1:24" ht="14.25">
      <c r="A1079" s="302" t="e">
        <f t="shared" si="225"/>
        <v>#DIV/0!</v>
      </c>
      <c r="B1079" s="302" t="e">
        <f t="shared" si="226"/>
        <v>#DIV/0!</v>
      </c>
      <c r="C1079" s="302" t="e">
        <f t="shared" si="227"/>
        <v>#DIV/0!</v>
      </c>
      <c r="D1079" s="302"/>
      <c r="E1079" s="355"/>
      <c r="F1079" s="362"/>
      <c r="G1079" s="305">
        <f t="shared" si="228"/>
        <v>0</v>
      </c>
      <c r="H1079" s="306">
        <f t="shared" si="229"/>
        <v>0</v>
      </c>
      <c r="I1079" s="364"/>
      <c r="J1079" s="365"/>
      <c r="K1079" s="306" t="e">
        <f t="shared" si="230"/>
        <v>#DIV/0!</v>
      </c>
      <c r="L1079" s="131"/>
      <c r="M1079" s="309"/>
      <c r="N1079" s="310">
        <f t="shared" si="231"/>
        <v>0</v>
      </c>
      <c r="O1079" s="311">
        <f t="shared" si="232"/>
        <v>0</v>
      </c>
      <c r="P1079" s="312"/>
      <c r="Q1079" s="313"/>
      <c r="R1079" t="e">
        <f t="shared" si="238"/>
        <v>#DIV/0!</v>
      </c>
      <c r="T1079" t="e">
        <f t="shared" si="233"/>
        <v>#DIV/0!</v>
      </c>
      <c r="U1079" s="314" t="e">
        <f t="shared" si="234"/>
        <v>#DIV/0!</v>
      </c>
      <c r="V1079" s="314" t="e">
        <f t="shared" si="235"/>
        <v>#DIV/0!</v>
      </c>
      <c r="W1079" s="314" t="e">
        <f t="shared" si="236"/>
        <v>#DIV/0!</v>
      </c>
      <c r="X1079" s="314" t="e">
        <f t="shared" si="237"/>
        <v>#DIV/0!</v>
      </c>
    </row>
    <row r="1080" spans="1:24" ht="14.25">
      <c r="A1080" s="302" t="e">
        <f t="shared" si="225"/>
        <v>#DIV/0!</v>
      </c>
      <c r="B1080" s="302" t="e">
        <f t="shared" si="226"/>
        <v>#DIV/0!</v>
      </c>
      <c r="C1080" s="302" t="e">
        <f t="shared" si="227"/>
        <v>#DIV/0!</v>
      </c>
      <c r="D1080" s="302"/>
      <c r="E1080" s="355"/>
      <c r="F1080" s="362"/>
      <c r="G1080" s="305">
        <f t="shared" si="228"/>
        <v>0</v>
      </c>
      <c r="H1080" s="306">
        <f t="shared" si="229"/>
        <v>0</v>
      </c>
      <c r="I1080" s="364"/>
      <c r="J1080" s="365"/>
      <c r="K1080" s="306" t="e">
        <f t="shared" si="230"/>
        <v>#DIV/0!</v>
      </c>
      <c r="L1080" s="131"/>
      <c r="M1080" s="309"/>
      <c r="N1080" s="310">
        <f t="shared" si="231"/>
        <v>0</v>
      </c>
      <c r="O1080" s="311">
        <f t="shared" si="232"/>
        <v>0</v>
      </c>
      <c r="P1080" s="312"/>
      <c r="Q1080" s="313"/>
      <c r="R1080" t="e">
        <f t="shared" si="238"/>
        <v>#DIV/0!</v>
      </c>
      <c r="T1080" t="e">
        <f t="shared" si="233"/>
        <v>#DIV/0!</v>
      </c>
      <c r="U1080" s="314" t="e">
        <f t="shared" si="234"/>
        <v>#DIV/0!</v>
      </c>
      <c r="V1080" s="314" t="e">
        <f t="shared" si="235"/>
        <v>#DIV/0!</v>
      </c>
      <c r="W1080" s="314" t="e">
        <f t="shared" si="236"/>
        <v>#DIV/0!</v>
      </c>
      <c r="X1080" s="314" t="e">
        <f t="shared" si="237"/>
        <v>#DIV/0!</v>
      </c>
    </row>
    <row r="1081" spans="1:24" ht="14.25">
      <c r="A1081" s="302" t="e">
        <f t="shared" si="225"/>
        <v>#DIV/0!</v>
      </c>
      <c r="B1081" s="302" t="e">
        <f t="shared" si="226"/>
        <v>#DIV/0!</v>
      </c>
      <c r="C1081" s="302" t="e">
        <f t="shared" si="227"/>
        <v>#DIV/0!</v>
      </c>
      <c r="D1081" s="302"/>
      <c r="E1081" s="355"/>
      <c r="F1081" s="362"/>
      <c r="G1081" s="305">
        <f t="shared" si="228"/>
        <v>0</v>
      </c>
      <c r="H1081" s="306">
        <f t="shared" si="229"/>
        <v>0</v>
      </c>
      <c r="I1081" s="364"/>
      <c r="J1081" s="365"/>
      <c r="K1081" s="306" t="e">
        <f t="shared" si="230"/>
        <v>#DIV/0!</v>
      </c>
      <c r="L1081" s="131"/>
      <c r="M1081" s="309"/>
      <c r="N1081" s="310">
        <f t="shared" si="231"/>
        <v>0</v>
      </c>
      <c r="O1081" s="311">
        <f t="shared" si="232"/>
        <v>0</v>
      </c>
      <c r="P1081" s="312"/>
      <c r="Q1081" s="313"/>
      <c r="R1081" t="e">
        <f t="shared" si="238"/>
        <v>#DIV/0!</v>
      </c>
      <c r="T1081" t="e">
        <f t="shared" si="233"/>
        <v>#DIV/0!</v>
      </c>
      <c r="U1081" s="314" t="e">
        <f t="shared" si="234"/>
        <v>#DIV/0!</v>
      </c>
      <c r="V1081" s="314" t="e">
        <f t="shared" si="235"/>
        <v>#DIV/0!</v>
      </c>
      <c r="W1081" s="314" t="e">
        <f t="shared" si="236"/>
        <v>#DIV/0!</v>
      </c>
      <c r="X1081" s="314" t="e">
        <f t="shared" si="237"/>
        <v>#DIV/0!</v>
      </c>
    </row>
    <row r="1082" spans="1:24" ht="14.25">
      <c r="A1082" s="302" t="e">
        <f t="shared" si="225"/>
        <v>#DIV/0!</v>
      </c>
      <c r="B1082" s="302" t="e">
        <f t="shared" si="226"/>
        <v>#DIV/0!</v>
      </c>
      <c r="C1082" s="302" t="e">
        <f t="shared" si="227"/>
        <v>#DIV/0!</v>
      </c>
      <c r="D1082" s="302"/>
      <c r="E1082" s="355"/>
      <c r="F1082" s="362"/>
      <c r="G1082" s="305">
        <f t="shared" si="228"/>
        <v>0</v>
      </c>
      <c r="H1082" s="306">
        <f t="shared" si="229"/>
        <v>0</v>
      </c>
      <c r="I1082" s="364"/>
      <c r="J1082" s="365"/>
      <c r="K1082" s="306" t="e">
        <f t="shared" si="230"/>
        <v>#DIV/0!</v>
      </c>
      <c r="L1082" s="131"/>
      <c r="M1082" s="309"/>
      <c r="N1082" s="310">
        <f t="shared" si="231"/>
        <v>0</v>
      </c>
      <c r="O1082" s="311">
        <f t="shared" si="232"/>
        <v>0</v>
      </c>
      <c r="P1082" s="312"/>
      <c r="Q1082" s="313"/>
      <c r="R1082" t="e">
        <f t="shared" si="238"/>
        <v>#DIV/0!</v>
      </c>
      <c r="T1082" t="e">
        <f t="shared" si="233"/>
        <v>#DIV/0!</v>
      </c>
      <c r="U1082" s="314" t="e">
        <f t="shared" si="234"/>
        <v>#DIV/0!</v>
      </c>
      <c r="V1082" s="314" t="e">
        <f t="shared" si="235"/>
        <v>#DIV/0!</v>
      </c>
      <c r="W1082" s="314" t="e">
        <f t="shared" si="236"/>
        <v>#DIV/0!</v>
      </c>
      <c r="X1082" s="314" t="e">
        <f t="shared" si="237"/>
        <v>#DIV/0!</v>
      </c>
    </row>
    <row r="1083" spans="1:24" ht="14.25">
      <c r="A1083" s="302" t="e">
        <f t="shared" si="225"/>
        <v>#DIV/0!</v>
      </c>
      <c r="B1083" s="302" t="e">
        <f t="shared" si="226"/>
        <v>#DIV/0!</v>
      </c>
      <c r="C1083" s="302" t="e">
        <f t="shared" si="227"/>
        <v>#DIV/0!</v>
      </c>
      <c r="D1083" s="302"/>
      <c r="E1083" s="355"/>
      <c r="F1083" s="362"/>
      <c r="G1083" s="305">
        <f t="shared" si="228"/>
        <v>0</v>
      </c>
      <c r="H1083" s="306">
        <f t="shared" si="229"/>
        <v>0</v>
      </c>
      <c r="I1083" s="364"/>
      <c r="J1083" s="365"/>
      <c r="K1083" s="306" t="e">
        <f t="shared" si="230"/>
        <v>#DIV/0!</v>
      </c>
      <c r="L1083" s="131"/>
      <c r="M1083" s="309"/>
      <c r="N1083" s="310">
        <f t="shared" si="231"/>
        <v>0</v>
      </c>
      <c r="O1083" s="311">
        <f t="shared" si="232"/>
        <v>0</v>
      </c>
      <c r="P1083" s="312"/>
      <c r="Q1083" s="313"/>
      <c r="R1083" t="e">
        <f t="shared" si="238"/>
        <v>#DIV/0!</v>
      </c>
      <c r="T1083" t="e">
        <f t="shared" si="233"/>
        <v>#DIV/0!</v>
      </c>
      <c r="U1083" s="314" t="e">
        <f t="shared" si="234"/>
        <v>#DIV/0!</v>
      </c>
      <c r="V1083" s="314" t="e">
        <f t="shared" si="235"/>
        <v>#DIV/0!</v>
      </c>
      <c r="W1083" s="314" t="e">
        <f t="shared" si="236"/>
        <v>#DIV/0!</v>
      </c>
      <c r="X1083" s="314" t="e">
        <f t="shared" si="237"/>
        <v>#DIV/0!</v>
      </c>
    </row>
    <row r="1084" spans="1:24" ht="14.25">
      <c r="A1084" s="302" t="e">
        <f t="shared" si="225"/>
        <v>#DIV/0!</v>
      </c>
      <c r="B1084" s="302" t="e">
        <f t="shared" si="226"/>
        <v>#DIV/0!</v>
      </c>
      <c r="C1084" s="302" t="e">
        <f t="shared" si="227"/>
        <v>#DIV/0!</v>
      </c>
      <c r="D1084" s="302"/>
      <c r="E1084" s="355"/>
      <c r="F1084" s="362"/>
      <c r="G1084" s="305">
        <f t="shared" si="228"/>
        <v>0</v>
      </c>
      <c r="H1084" s="306">
        <f t="shared" si="229"/>
        <v>0</v>
      </c>
      <c r="I1084" s="364"/>
      <c r="J1084" s="365"/>
      <c r="K1084" s="306" t="e">
        <f t="shared" si="230"/>
        <v>#DIV/0!</v>
      </c>
      <c r="L1084" s="131"/>
      <c r="M1084" s="309"/>
      <c r="N1084" s="310">
        <f t="shared" si="231"/>
        <v>0</v>
      </c>
      <c r="O1084" s="311">
        <f t="shared" si="232"/>
        <v>0</v>
      </c>
      <c r="P1084" s="312"/>
      <c r="Q1084" s="313"/>
      <c r="R1084" t="e">
        <f t="shared" si="238"/>
        <v>#DIV/0!</v>
      </c>
      <c r="T1084" t="e">
        <f t="shared" si="233"/>
        <v>#DIV/0!</v>
      </c>
      <c r="U1084" s="314" t="e">
        <f t="shared" si="234"/>
        <v>#DIV/0!</v>
      </c>
      <c r="V1084" s="314" t="e">
        <f t="shared" si="235"/>
        <v>#DIV/0!</v>
      </c>
      <c r="W1084" s="314" t="e">
        <f t="shared" si="236"/>
        <v>#DIV/0!</v>
      </c>
      <c r="X1084" s="314" t="e">
        <f t="shared" si="237"/>
        <v>#DIV/0!</v>
      </c>
    </row>
    <row r="1085" spans="1:24" ht="14.25">
      <c r="A1085" s="302" t="e">
        <f t="shared" si="225"/>
        <v>#DIV/0!</v>
      </c>
      <c r="B1085" s="302" t="e">
        <f t="shared" si="226"/>
        <v>#DIV/0!</v>
      </c>
      <c r="C1085" s="302" t="e">
        <f t="shared" si="227"/>
        <v>#DIV/0!</v>
      </c>
      <c r="D1085" s="302"/>
      <c r="E1085" s="355"/>
      <c r="F1085" s="362"/>
      <c r="G1085" s="305">
        <f t="shared" si="228"/>
        <v>0</v>
      </c>
      <c r="H1085" s="306">
        <f t="shared" si="229"/>
        <v>0</v>
      </c>
      <c r="I1085" s="364"/>
      <c r="J1085" s="365"/>
      <c r="K1085" s="306" t="e">
        <f t="shared" si="230"/>
        <v>#DIV/0!</v>
      </c>
      <c r="L1085" s="131"/>
      <c r="M1085" s="309"/>
      <c r="N1085" s="310">
        <f t="shared" si="231"/>
        <v>0</v>
      </c>
      <c r="O1085" s="311">
        <f t="shared" si="232"/>
        <v>0</v>
      </c>
      <c r="P1085" s="312"/>
      <c r="Q1085" s="313"/>
      <c r="R1085" t="e">
        <f t="shared" si="238"/>
        <v>#DIV/0!</v>
      </c>
      <c r="T1085" t="e">
        <f t="shared" si="233"/>
        <v>#DIV/0!</v>
      </c>
      <c r="U1085" s="314" t="e">
        <f t="shared" si="234"/>
        <v>#DIV/0!</v>
      </c>
      <c r="V1085" s="314" t="e">
        <f t="shared" si="235"/>
        <v>#DIV/0!</v>
      </c>
      <c r="W1085" s="314" t="e">
        <f t="shared" si="236"/>
        <v>#DIV/0!</v>
      </c>
      <c r="X1085" s="314" t="e">
        <f t="shared" si="237"/>
        <v>#DIV/0!</v>
      </c>
    </row>
    <row r="1086" spans="1:24" ht="14.25">
      <c r="A1086" s="302" t="e">
        <f t="shared" si="225"/>
        <v>#DIV/0!</v>
      </c>
      <c r="B1086" s="302" t="e">
        <f t="shared" si="226"/>
        <v>#DIV/0!</v>
      </c>
      <c r="C1086" s="302" t="e">
        <f t="shared" si="227"/>
        <v>#DIV/0!</v>
      </c>
      <c r="D1086" s="302"/>
      <c r="E1086" s="355"/>
      <c r="F1086" s="362"/>
      <c r="G1086" s="305">
        <f t="shared" si="228"/>
        <v>0</v>
      </c>
      <c r="H1086" s="306">
        <f t="shared" si="229"/>
        <v>0</v>
      </c>
      <c r="I1086" s="364"/>
      <c r="J1086" s="365"/>
      <c r="K1086" s="306" t="e">
        <f t="shared" si="230"/>
        <v>#DIV/0!</v>
      </c>
      <c r="L1086" s="131"/>
      <c r="M1086" s="309"/>
      <c r="N1086" s="310">
        <f t="shared" si="231"/>
        <v>0</v>
      </c>
      <c r="O1086" s="311">
        <f t="shared" si="232"/>
        <v>0</v>
      </c>
      <c r="P1086" s="312"/>
      <c r="Q1086" s="313"/>
      <c r="R1086" t="e">
        <f t="shared" si="238"/>
        <v>#DIV/0!</v>
      </c>
      <c r="T1086" t="e">
        <f t="shared" si="233"/>
        <v>#DIV/0!</v>
      </c>
      <c r="U1086" s="314" t="e">
        <f t="shared" si="234"/>
        <v>#DIV/0!</v>
      </c>
      <c r="V1086" s="314" t="e">
        <f t="shared" si="235"/>
        <v>#DIV/0!</v>
      </c>
      <c r="W1086" s="314" t="e">
        <f t="shared" si="236"/>
        <v>#DIV/0!</v>
      </c>
      <c r="X1086" s="314" t="e">
        <f t="shared" si="237"/>
        <v>#DIV/0!</v>
      </c>
    </row>
    <row r="1087" spans="1:24" ht="14.25">
      <c r="A1087" s="302" t="e">
        <f t="shared" si="225"/>
        <v>#DIV/0!</v>
      </c>
      <c r="B1087" s="302" t="e">
        <f t="shared" si="226"/>
        <v>#DIV/0!</v>
      </c>
      <c r="C1087" s="302" t="e">
        <f t="shared" si="227"/>
        <v>#DIV/0!</v>
      </c>
      <c r="D1087" s="302"/>
      <c r="E1087" s="355"/>
      <c r="F1087" s="362"/>
      <c r="G1087" s="305">
        <f t="shared" si="228"/>
        <v>0</v>
      </c>
      <c r="H1087" s="306">
        <f t="shared" si="229"/>
        <v>0</v>
      </c>
      <c r="I1087" s="364"/>
      <c r="J1087" s="365"/>
      <c r="K1087" s="306" t="e">
        <f t="shared" si="230"/>
        <v>#DIV/0!</v>
      </c>
      <c r="L1087" s="131"/>
      <c r="M1087" s="309"/>
      <c r="N1087" s="310">
        <f t="shared" si="231"/>
        <v>0</v>
      </c>
      <c r="O1087" s="311">
        <f t="shared" si="232"/>
        <v>0</v>
      </c>
      <c r="P1087" s="312"/>
      <c r="Q1087" s="313"/>
      <c r="R1087" t="e">
        <f t="shared" si="238"/>
        <v>#DIV/0!</v>
      </c>
      <c r="T1087" t="e">
        <f t="shared" si="233"/>
        <v>#DIV/0!</v>
      </c>
      <c r="U1087" s="314" t="e">
        <f t="shared" si="234"/>
        <v>#DIV/0!</v>
      </c>
      <c r="V1087" s="314" t="e">
        <f t="shared" si="235"/>
        <v>#DIV/0!</v>
      </c>
      <c r="W1087" s="314" t="e">
        <f t="shared" si="236"/>
        <v>#DIV/0!</v>
      </c>
      <c r="X1087" s="314" t="e">
        <f t="shared" si="237"/>
        <v>#DIV/0!</v>
      </c>
    </row>
    <row r="1088" spans="1:24" ht="14.25">
      <c r="A1088" s="302" t="e">
        <f t="shared" si="225"/>
        <v>#DIV/0!</v>
      </c>
      <c r="B1088" s="302" t="e">
        <f t="shared" si="226"/>
        <v>#DIV/0!</v>
      </c>
      <c r="C1088" s="302" t="e">
        <f t="shared" si="227"/>
        <v>#DIV/0!</v>
      </c>
      <c r="D1088" s="302"/>
      <c r="E1088" s="355"/>
      <c r="F1088" s="362"/>
      <c r="G1088" s="305">
        <f t="shared" si="228"/>
        <v>0</v>
      </c>
      <c r="H1088" s="306">
        <f t="shared" si="229"/>
        <v>0</v>
      </c>
      <c r="I1088" s="364"/>
      <c r="J1088" s="365"/>
      <c r="K1088" s="306" t="e">
        <f t="shared" si="230"/>
        <v>#DIV/0!</v>
      </c>
      <c r="L1088" s="131"/>
      <c r="M1088" s="309"/>
      <c r="N1088" s="310">
        <f t="shared" si="231"/>
        <v>0</v>
      </c>
      <c r="O1088" s="311">
        <f t="shared" si="232"/>
        <v>0</v>
      </c>
      <c r="P1088" s="312"/>
      <c r="Q1088" s="313"/>
      <c r="R1088" t="e">
        <f t="shared" si="238"/>
        <v>#DIV/0!</v>
      </c>
      <c r="T1088" t="e">
        <f t="shared" si="233"/>
        <v>#DIV/0!</v>
      </c>
      <c r="U1088" s="314" t="e">
        <f t="shared" si="234"/>
        <v>#DIV/0!</v>
      </c>
      <c r="V1088" s="314" t="e">
        <f t="shared" si="235"/>
        <v>#DIV/0!</v>
      </c>
      <c r="W1088" s="314" t="e">
        <f t="shared" si="236"/>
        <v>#DIV/0!</v>
      </c>
      <c r="X1088" s="314" t="e">
        <f t="shared" si="237"/>
        <v>#DIV/0!</v>
      </c>
    </row>
    <row r="1089" spans="1:24" ht="14.25">
      <c r="A1089" s="302" t="e">
        <f t="shared" si="225"/>
        <v>#DIV/0!</v>
      </c>
      <c r="B1089" s="302" t="e">
        <f t="shared" si="226"/>
        <v>#DIV/0!</v>
      </c>
      <c r="C1089" s="302" t="e">
        <f t="shared" si="227"/>
        <v>#DIV/0!</v>
      </c>
      <c r="D1089" s="302"/>
      <c r="E1089" s="355"/>
      <c r="F1089" s="362"/>
      <c r="G1089" s="305">
        <f t="shared" si="228"/>
        <v>0</v>
      </c>
      <c r="H1089" s="306">
        <f t="shared" si="229"/>
        <v>0</v>
      </c>
      <c r="I1089" s="364"/>
      <c r="J1089" s="365"/>
      <c r="K1089" s="306" t="e">
        <f t="shared" si="230"/>
        <v>#DIV/0!</v>
      </c>
      <c r="L1089" s="131"/>
      <c r="M1089" s="309"/>
      <c r="N1089" s="310">
        <f t="shared" si="231"/>
        <v>0</v>
      </c>
      <c r="O1089" s="311">
        <f t="shared" si="232"/>
        <v>0</v>
      </c>
      <c r="P1089" s="312"/>
      <c r="Q1089" s="313"/>
      <c r="R1089" t="e">
        <f t="shared" si="238"/>
        <v>#DIV/0!</v>
      </c>
      <c r="T1089" t="e">
        <f t="shared" si="233"/>
        <v>#DIV/0!</v>
      </c>
      <c r="U1089" s="314" t="e">
        <f t="shared" si="234"/>
        <v>#DIV/0!</v>
      </c>
      <c r="V1089" s="314" t="e">
        <f t="shared" si="235"/>
        <v>#DIV/0!</v>
      </c>
      <c r="W1089" s="314" t="e">
        <f t="shared" si="236"/>
        <v>#DIV/0!</v>
      </c>
      <c r="X1089" s="314" t="e">
        <f t="shared" si="237"/>
        <v>#DIV/0!</v>
      </c>
    </row>
    <row r="1090" spans="1:24" ht="14.25">
      <c r="A1090" s="302" t="e">
        <f t="shared" si="225"/>
        <v>#DIV/0!</v>
      </c>
      <c r="B1090" s="302" t="e">
        <f t="shared" si="226"/>
        <v>#DIV/0!</v>
      </c>
      <c r="C1090" s="302" t="e">
        <f t="shared" si="227"/>
        <v>#DIV/0!</v>
      </c>
      <c r="D1090" s="302"/>
      <c r="E1090" s="355"/>
      <c r="F1090" s="362"/>
      <c r="G1090" s="305">
        <f t="shared" si="228"/>
        <v>0</v>
      </c>
      <c r="H1090" s="306">
        <f t="shared" si="229"/>
        <v>0</v>
      </c>
      <c r="I1090" s="364"/>
      <c r="J1090" s="365"/>
      <c r="K1090" s="306" t="e">
        <f t="shared" si="230"/>
        <v>#DIV/0!</v>
      </c>
      <c r="L1090" s="131"/>
      <c r="M1090" s="309"/>
      <c r="N1090" s="310">
        <f t="shared" si="231"/>
        <v>0</v>
      </c>
      <c r="O1090" s="311">
        <f t="shared" si="232"/>
        <v>0</v>
      </c>
      <c r="P1090" s="312"/>
      <c r="Q1090" s="313"/>
      <c r="R1090" t="e">
        <f t="shared" si="238"/>
        <v>#DIV/0!</v>
      </c>
      <c r="T1090" t="e">
        <f t="shared" si="233"/>
        <v>#DIV/0!</v>
      </c>
      <c r="U1090" s="314" t="e">
        <f t="shared" si="234"/>
        <v>#DIV/0!</v>
      </c>
      <c r="V1090" s="314" t="e">
        <f t="shared" si="235"/>
        <v>#DIV/0!</v>
      </c>
      <c r="W1090" s="314" t="e">
        <f t="shared" si="236"/>
        <v>#DIV/0!</v>
      </c>
      <c r="X1090" s="314" t="e">
        <f t="shared" si="237"/>
        <v>#DIV/0!</v>
      </c>
    </row>
    <row r="1091" spans="1:24" ht="14.25">
      <c r="A1091" s="302" t="e">
        <f t="shared" si="225"/>
        <v>#DIV/0!</v>
      </c>
      <c r="B1091" s="302" t="e">
        <f t="shared" si="226"/>
        <v>#DIV/0!</v>
      </c>
      <c r="C1091" s="302" t="e">
        <f t="shared" si="227"/>
        <v>#DIV/0!</v>
      </c>
      <c r="D1091" s="302"/>
      <c r="E1091" s="355"/>
      <c r="F1091" s="362"/>
      <c r="G1091" s="305">
        <f t="shared" si="228"/>
        <v>0</v>
      </c>
      <c r="H1091" s="306">
        <f t="shared" si="229"/>
        <v>0</v>
      </c>
      <c r="I1091" s="364"/>
      <c r="J1091" s="365"/>
      <c r="K1091" s="306" t="e">
        <f t="shared" si="230"/>
        <v>#DIV/0!</v>
      </c>
      <c r="L1091" s="131"/>
      <c r="M1091" s="309"/>
      <c r="N1091" s="310">
        <f t="shared" si="231"/>
        <v>0</v>
      </c>
      <c r="O1091" s="311">
        <f t="shared" si="232"/>
        <v>0</v>
      </c>
      <c r="P1091" s="312"/>
      <c r="Q1091" s="313"/>
      <c r="R1091" t="e">
        <f t="shared" si="238"/>
        <v>#DIV/0!</v>
      </c>
      <c r="T1091" t="e">
        <f t="shared" si="233"/>
        <v>#DIV/0!</v>
      </c>
      <c r="U1091" s="314" t="e">
        <f t="shared" si="234"/>
        <v>#DIV/0!</v>
      </c>
      <c r="V1091" s="314" t="e">
        <f t="shared" si="235"/>
        <v>#DIV/0!</v>
      </c>
      <c r="W1091" s="314" t="e">
        <f t="shared" si="236"/>
        <v>#DIV/0!</v>
      </c>
      <c r="X1091" s="314" t="e">
        <f t="shared" si="237"/>
        <v>#DIV/0!</v>
      </c>
    </row>
    <row r="1092" spans="1:24" ht="14.25">
      <c r="A1092" s="302" t="e">
        <f t="shared" si="225"/>
        <v>#DIV/0!</v>
      </c>
      <c r="B1092" s="302" t="e">
        <f t="shared" si="226"/>
        <v>#DIV/0!</v>
      </c>
      <c r="C1092" s="302" t="e">
        <f t="shared" si="227"/>
        <v>#DIV/0!</v>
      </c>
      <c r="D1092" s="302"/>
      <c r="E1092" s="355"/>
      <c r="F1092" s="362"/>
      <c r="G1092" s="305">
        <f t="shared" si="228"/>
        <v>0</v>
      </c>
      <c r="H1092" s="306">
        <f t="shared" si="229"/>
        <v>0</v>
      </c>
      <c r="I1092" s="364"/>
      <c r="J1092" s="365"/>
      <c r="K1092" s="306" t="e">
        <f t="shared" si="230"/>
        <v>#DIV/0!</v>
      </c>
      <c r="L1092" s="131"/>
      <c r="M1092" s="309"/>
      <c r="N1092" s="310">
        <f t="shared" si="231"/>
        <v>0</v>
      </c>
      <c r="O1092" s="311">
        <f t="shared" si="232"/>
        <v>0</v>
      </c>
      <c r="P1092" s="312"/>
      <c r="Q1092" s="313"/>
      <c r="R1092" t="e">
        <f t="shared" si="238"/>
        <v>#DIV/0!</v>
      </c>
      <c r="T1092" t="e">
        <f t="shared" si="233"/>
        <v>#DIV/0!</v>
      </c>
      <c r="U1092" s="314" t="e">
        <f t="shared" si="234"/>
        <v>#DIV/0!</v>
      </c>
      <c r="V1092" s="314" t="e">
        <f t="shared" si="235"/>
        <v>#DIV/0!</v>
      </c>
      <c r="W1092" s="314" t="e">
        <f t="shared" si="236"/>
        <v>#DIV/0!</v>
      </c>
      <c r="X1092" s="314" t="e">
        <f t="shared" si="237"/>
        <v>#DIV/0!</v>
      </c>
    </row>
    <row r="1093" spans="1:24" ht="14.25">
      <c r="A1093" s="302" t="e">
        <f t="shared" si="225"/>
        <v>#DIV/0!</v>
      </c>
      <c r="B1093" s="302" t="e">
        <f t="shared" si="226"/>
        <v>#DIV/0!</v>
      </c>
      <c r="C1093" s="302" t="e">
        <f t="shared" si="227"/>
        <v>#DIV/0!</v>
      </c>
      <c r="D1093" s="302"/>
      <c r="E1093" s="355"/>
      <c r="F1093" s="362"/>
      <c r="G1093" s="305">
        <f t="shared" si="228"/>
        <v>0</v>
      </c>
      <c r="H1093" s="306">
        <f t="shared" si="229"/>
        <v>0</v>
      </c>
      <c r="I1093" s="364"/>
      <c r="J1093" s="365"/>
      <c r="K1093" s="306" t="e">
        <f t="shared" si="230"/>
        <v>#DIV/0!</v>
      </c>
      <c r="L1093" s="131"/>
      <c r="M1093" s="309"/>
      <c r="N1093" s="310">
        <f t="shared" si="231"/>
        <v>0</v>
      </c>
      <c r="O1093" s="311">
        <f t="shared" si="232"/>
        <v>0</v>
      </c>
      <c r="P1093" s="312"/>
      <c r="Q1093" s="313"/>
      <c r="R1093" t="e">
        <f t="shared" si="238"/>
        <v>#DIV/0!</v>
      </c>
      <c r="T1093" t="e">
        <f t="shared" si="233"/>
        <v>#DIV/0!</v>
      </c>
      <c r="U1093" s="314" t="e">
        <f t="shared" si="234"/>
        <v>#DIV/0!</v>
      </c>
      <c r="V1093" s="314" t="e">
        <f t="shared" si="235"/>
        <v>#DIV/0!</v>
      </c>
      <c r="W1093" s="314" t="e">
        <f t="shared" si="236"/>
        <v>#DIV/0!</v>
      </c>
      <c r="X1093" s="314" t="e">
        <f t="shared" si="237"/>
        <v>#DIV/0!</v>
      </c>
    </row>
    <row r="1094" spans="1:24" ht="14.25">
      <c r="A1094" s="302" t="e">
        <f t="shared" si="225"/>
        <v>#DIV/0!</v>
      </c>
      <c r="B1094" s="302" t="e">
        <f t="shared" si="226"/>
        <v>#DIV/0!</v>
      </c>
      <c r="C1094" s="302" t="e">
        <f t="shared" si="227"/>
        <v>#DIV/0!</v>
      </c>
      <c r="D1094" s="302"/>
      <c r="E1094" s="355"/>
      <c r="F1094" s="362"/>
      <c r="G1094" s="305">
        <f t="shared" si="228"/>
        <v>0</v>
      </c>
      <c r="H1094" s="306">
        <f t="shared" si="229"/>
        <v>0</v>
      </c>
      <c r="I1094" s="364"/>
      <c r="J1094" s="365"/>
      <c r="K1094" s="306" t="e">
        <f t="shared" si="230"/>
        <v>#DIV/0!</v>
      </c>
      <c r="L1094" s="131"/>
      <c r="M1094" s="309"/>
      <c r="N1094" s="310">
        <f t="shared" si="231"/>
        <v>0</v>
      </c>
      <c r="O1094" s="311">
        <f t="shared" si="232"/>
        <v>0</v>
      </c>
      <c r="P1094" s="312"/>
      <c r="Q1094" s="313"/>
      <c r="R1094" t="e">
        <f t="shared" si="238"/>
        <v>#DIV/0!</v>
      </c>
      <c r="T1094" t="e">
        <f t="shared" si="233"/>
        <v>#DIV/0!</v>
      </c>
      <c r="U1094" s="314" t="e">
        <f t="shared" si="234"/>
        <v>#DIV/0!</v>
      </c>
      <c r="V1094" s="314" t="e">
        <f t="shared" si="235"/>
        <v>#DIV/0!</v>
      </c>
      <c r="W1094" s="314" t="e">
        <f t="shared" si="236"/>
        <v>#DIV/0!</v>
      </c>
      <c r="X1094" s="314" t="e">
        <f t="shared" si="237"/>
        <v>#DIV/0!</v>
      </c>
    </row>
    <row r="1095" spans="1:24" ht="14.25">
      <c r="A1095" s="302" t="e">
        <f aca="true" t="shared" si="239" ref="A1095:A1111">IF(ABS(T1095)&gt;=NORMSINV(0.9),"*","")</f>
        <v>#DIV/0!</v>
      </c>
      <c r="B1095" s="302" t="e">
        <f aca="true" t="shared" si="240" ref="B1095:B1111">IF(ABS(T1095)&gt;=NORMSINV(0.95),"*","")</f>
        <v>#DIV/0!</v>
      </c>
      <c r="C1095" s="302" t="e">
        <f aca="true" t="shared" si="241" ref="C1095:C1111">IF(ABS(T1095)&gt;=NORMSINV(0.975),"*","")</f>
        <v>#DIV/0!</v>
      </c>
      <c r="D1095" s="302"/>
      <c r="E1095" s="355"/>
      <c r="F1095" s="362"/>
      <c r="G1095" s="305">
        <f aca="true" t="shared" si="242" ref="G1095:G1111">F1095/100</f>
        <v>0</v>
      </c>
      <c r="H1095" s="306">
        <f aca="true" t="shared" si="243" ref="H1095:H1111">SQRT((1-G1095)*(G1095))</f>
        <v>0</v>
      </c>
      <c r="I1095" s="364"/>
      <c r="J1095" s="365"/>
      <c r="K1095" s="306" t="e">
        <f aca="true" t="shared" si="244" ref="K1095:K1111">H1095*I1095/SQRT(J1095)</f>
        <v>#DIV/0!</v>
      </c>
      <c r="L1095" s="131"/>
      <c r="M1095" s="309"/>
      <c r="N1095" s="310">
        <f aca="true" t="shared" si="245" ref="N1095:N1111">M1095/100</f>
        <v>0</v>
      </c>
      <c r="O1095" s="311">
        <f aca="true" t="shared" si="246" ref="O1095:O1111">SQRT((1-N1095)*(N1095))</f>
        <v>0</v>
      </c>
      <c r="P1095" s="312"/>
      <c r="Q1095" s="313"/>
      <c r="R1095" t="e">
        <f t="shared" si="238"/>
        <v>#DIV/0!</v>
      </c>
      <c r="T1095" t="e">
        <f aca="true" t="shared" si="247" ref="T1095:T1111">(+G1095-N1095)/SQRT((K1095^2)+(R1095^2))</f>
        <v>#DIV/0!</v>
      </c>
      <c r="U1095" s="314" t="e">
        <f aca="true" t="shared" si="248" ref="U1095:U1111">IF(ABS(T1095)&gt;=NORMSINV(0.9),"*","")</f>
        <v>#DIV/0!</v>
      </c>
      <c r="V1095" s="314" t="e">
        <f aca="true" t="shared" si="249" ref="V1095:V1111">IF(ABS(T1095)&gt;=NORMSINV(0.95),"*","")</f>
        <v>#DIV/0!</v>
      </c>
      <c r="W1095" s="314" t="e">
        <f aca="true" t="shared" si="250" ref="W1095:W1111">IF(ABS(T1095)&gt;=NORMSINV(0.975),"*","")</f>
        <v>#DIV/0!</v>
      </c>
      <c r="X1095" s="314" t="e">
        <f aca="true" t="shared" si="251" ref="X1095:X1111">IF(ABS(T1095)&gt;=NORMSINV(0.995),"*","")</f>
        <v>#DIV/0!</v>
      </c>
    </row>
    <row r="1096" spans="1:24" ht="14.25">
      <c r="A1096" s="302" t="e">
        <f t="shared" si="239"/>
        <v>#DIV/0!</v>
      </c>
      <c r="B1096" s="302" t="e">
        <f t="shared" si="240"/>
        <v>#DIV/0!</v>
      </c>
      <c r="C1096" s="302" t="e">
        <f t="shared" si="241"/>
        <v>#DIV/0!</v>
      </c>
      <c r="D1096" s="302"/>
      <c r="E1096" s="355"/>
      <c r="F1096" s="362"/>
      <c r="G1096" s="305">
        <f t="shared" si="242"/>
        <v>0</v>
      </c>
      <c r="H1096" s="306">
        <f t="shared" si="243"/>
        <v>0</v>
      </c>
      <c r="I1096" s="364"/>
      <c r="J1096" s="365"/>
      <c r="K1096" s="306" t="e">
        <f t="shared" si="244"/>
        <v>#DIV/0!</v>
      </c>
      <c r="L1096" s="131"/>
      <c r="M1096" s="309"/>
      <c r="N1096" s="310">
        <f t="shared" si="245"/>
        <v>0</v>
      </c>
      <c r="O1096" s="311">
        <f t="shared" si="246"/>
        <v>0</v>
      </c>
      <c r="P1096" s="312"/>
      <c r="Q1096" s="313"/>
      <c r="R1096" t="e">
        <f t="shared" si="238"/>
        <v>#DIV/0!</v>
      </c>
      <c r="T1096" t="e">
        <f t="shared" si="247"/>
        <v>#DIV/0!</v>
      </c>
      <c r="U1096" s="314" t="e">
        <f t="shared" si="248"/>
        <v>#DIV/0!</v>
      </c>
      <c r="V1096" s="314" t="e">
        <f t="shared" si="249"/>
        <v>#DIV/0!</v>
      </c>
      <c r="W1096" s="314" t="e">
        <f t="shared" si="250"/>
        <v>#DIV/0!</v>
      </c>
      <c r="X1096" s="314" t="e">
        <f t="shared" si="251"/>
        <v>#DIV/0!</v>
      </c>
    </row>
    <row r="1097" spans="1:24" ht="14.25">
      <c r="A1097" s="302" t="e">
        <f t="shared" si="239"/>
        <v>#DIV/0!</v>
      </c>
      <c r="B1097" s="302" t="e">
        <f t="shared" si="240"/>
        <v>#DIV/0!</v>
      </c>
      <c r="C1097" s="302" t="e">
        <f t="shared" si="241"/>
        <v>#DIV/0!</v>
      </c>
      <c r="D1097" s="302"/>
      <c r="E1097" s="355"/>
      <c r="F1097" s="362"/>
      <c r="G1097" s="305">
        <f t="shared" si="242"/>
        <v>0</v>
      </c>
      <c r="H1097" s="306">
        <f t="shared" si="243"/>
        <v>0</v>
      </c>
      <c r="I1097" s="364"/>
      <c r="J1097" s="365"/>
      <c r="K1097" s="306" t="e">
        <f t="shared" si="244"/>
        <v>#DIV/0!</v>
      </c>
      <c r="L1097" s="131"/>
      <c r="M1097" s="309"/>
      <c r="N1097" s="310">
        <f t="shared" si="245"/>
        <v>0</v>
      </c>
      <c r="O1097" s="311">
        <f t="shared" si="246"/>
        <v>0</v>
      </c>
      <c r="P1097" s="312"/>
      <c r="Q1097" s="313"/>
      <c r="R1097" t="e">
        <f t="shared" si="238"/>
        <v>#DIV/0!</v>
      </c>
      <c r="T1097" t="e">
        <f t="shared" si="247"/>
        <v>#DIV/0!</v>
      </c>
      <c r="U1097" s="314" t="e">
        <f t="shared" si="248"/>
        <v>#DIV/0!</v>
      </c>
      <c r="V1097" s="314" t="e">
        <f t="shared" si="249"/>
        <v>#DIV/0!</v>
      </c>
      <c r="W1097" s="314" t="e">
        <f t="shared" si="250"/>
        <v>#DIV/0!</v>
      </c>
      <c r="X1097" s="314" t="e">
        <f t="shared" si="251"/>
        <v>#DIV/0!</v>
      </c>
    </row>
    <row r="1098" spans="1:24" ht="14.25">
      <c r="A1098" s="302" t="e">
        <f t="shared" si="239"/>
        <v>#DIV/0!</v>
      </c>
      <c r="B1098" s="302" t="e">
        <f t="shared" si="240"/>
        <v>#DIV/0!</v>
      </c>
      <c r="C1098" s="302" t="e">
        <f t="shared" si="241"/>
        <v>#DIV/0!</v>
      </c>
      <c r="D1098" s="302"/>
      <c r="E1098" s="355"/>
      <c r="F1098" s="362"/>
      <c r="G1098" s="305">
        <f t="shared" si="242"/>
        <v>0</v>
      </c>
      <c r="H1098" s="306">
        <f t="shared" si="243"/>
        <v>0</v>
      </c>
      <c r="I1098" s="364"/>
      <c r="J1098" s="365"/>
      <c r="K1098" s="306" t="e">
        <f t="shared" si="244"/>
        <v>#DIV/0!</v>
      </c>
      <c r="L1098" s="131"/>
      <c r="M1098" s="309"/>
      <c r="N1098" s="310">
        <f t="shared" si="245"/>
        <v>0</v>
      </c>
      <c r="O1098" s="311">
        <f t="shared" si="246"/>
        <v>0</v>
      </c>
      <c r="P1098" s="312"/>
      <c r="Q1098" s="313"/>
      <c r="R1098" t="e">
        <f t="shared" si="238"/>
        <v>#DIV/0!</v>
      </c>
      <c r="T1098" t="e">
        <f t="shared" si="247"/>
        <v>#DIV/0!</v>
      </c>
      <c r="U1098" s="314" t="e">
        <f t="shared" si="248"/>
        <v>#DIV/0!</v>
      </c>
      <c r="V1098" s="314" t="e">
        <f t="shared" si="249"/>
        <v>#DIV/0!</v>
      </c>
      <c r="W1098" s="314" t="e">
        <f t="shared" si="250"/>
        <v>#DIV/0!</v>
      </c>
      <c r="X1098" s="314" t="e">
        <f t="shared" si="251"/>
        <v>#DIV/0!</v>
      </c>
    </row>
    <row r="1099" spans="1:24" ht="14.25">
      <c r="A1099" s="302" t="e">
        <f t="shared" si="239"/>
        <v>#DIV/0!</v>
      </c>
      <c r="B1099" s="302" t="e">
        <f t="shared" si="240"/>
        <v>#DIV/0!</v>
      </c>
      <c r="C1099" s="302" t="e">
        <f t="shared" si="241"/>
        <v>#DIV/0!</v>
      </c>
      <c r="D1099" s="302"/>
      <c r="E1099" s="355"/>
      <c r="F1099" s="362"/>
      <c r="G1099" s="305">
        <f t="shared" si="242"/>
        <v>0</v>
      </c>
      <c r="H1099" s="306">
        <f t="shared" si="243"/>
        <v>0</v>
      </c>
      <c r="I1099" s="364"/>
      <c r="J1099" s="365"/>
      <c r="K1099" s="306" t="e">
        <f t="shared" si="244"/>
        <v>#DIV/0!</v>
      </c>
      <c r="L1099" s="131"/>
      <c r="M1099" s="309"/>
      <c r="N1099" s="310">
        <f t="shared" si="245"/>
        <v>0</v>
      </c>
      <c r="O1099" s="311">
        <f t="shared" si="246"/>
        <v>0</v>
      </c>
      <c r="P1099" s="312"/>
      <c r="Q1099" s="313"/>
      <c r="R1099" t="e">
        <f t="shared" si="238"/>
        <v>#DIV/0!</v>
      </c>
      <c r="T1099" t="e">
        <f t="shared" si="247"/>
        <v>#DIV/0!</v>
      </c>
      <c r="U1099" s="314" t="e">
        <f t="shared" si="248"/>
        <v>#DIV/0!</v>
      </c>
      <c r="V1099" s="314" t="e">
        <f t="shared" si="249"/>
        <v>#DIV/0!</v>
      </c>
      <c r="W1099" s="314" t="e">
        <f t="shared" si="250"/>
        <v>#DIV/0!</v>
      </c>
      <c r="X1099" s="314" t="e">
        <f t="shared" si="251"/>
        <v>#DIV/0!</v>
      </c>
    </row>
    <row r="1100" spans="1:24" ht="14.25">
      <c r="A1100" s="302" t="e">
        <f t="shared" si="239"/>
        <v>#DIV/0!</v>
      </c>
      <c r="B1100" s="302" t="e">
        <f t="shared" si="240"/>
        <v>#DIV/0!</v>
      </c>
      <c r="C1100" s="302" t="e">
        <f t="shared" si="241"/>
        <v>#DIV/0!</v>
      </c>
      <c r="D1100" s="302"/>
      <c r="E1100" s="355"/>
      <c r="F1100" s="362"/>
      <c r="G1100" s="305">
        <f t="shared" si="242"/>
        <v>0</v>
      </c>
      <c r="H1100" s="306">
        <f t="shared" si="243"/>
        <v>0</v>
      </c>
      <c r="I1100" s="364"/>
      <c r="J1100" s="365"/>
      <c r="K1100" s="306" t="e">
        <f t="shared" si="244"/>
        <v>#DIV/0!</v>
      </c>
      <c r="L1100" s="131"/>
      <c r="M1100" s="309"/>
      <c r="N1100" s="310">
        <f t="shared" si="245"/>
        <v>0</v>
      </c>
      <c r="O1100" s="311">
        <f t="shared" si="246"/>
        <v>0</v>
      </c>
      <c r="P1100" s="312"/>
      <c r="Q1100" s="313"/>
      <c r="R1100" t="e">
        <f t="shared" si="238"/>
        <v>#DIV/0!</v>
      </c>
      <c r="T1100" t="e">
        <f t="shared" si="247"/>
        <v>#DIV/0!</v>
      </c>
      <c r="U1100" s="314" t="e">
        <f t="shared" si="248"/>
        <v>#DIV/0!</v>
      </c>
      <c r="V1100" s="314" t="e">
        <f t="shared" si="249"/>
        <v>#DIV/0!</v>
      </c>
      <c r="W1100" s="314" t="e">
        <f t="shared" si="250"/>
        <v>#DIV/0!</v>
      </c>
      <c r="X1100" s="314" t="e">
        <f t="shared" si="251"/>
        <v>#DIV/0!</v>
      </c>
    </row>
    <row r="1101" spans="1:24" ht="14.25">
      <c r="A1101" s="302" t="e">
        <f t="shared" si="239"/>
        <v>#DIV/0!</v>
      </c>
      <c r="B1101" s="302" t="e">
        <f t="shared" si="240"/>
        <v>#DIV/0!</v>
      </c>
      <c r="C1101" s="302" t="e">
        <f t="shared" si="241"/>
        <v>#DIV/0!</v>
      </c>
      <c r="D1101" s="302"/>
      <c r="E1101" s="355"/>
      <c r="F1101" s="362"/>
      <c r="G1101" s="305">
        <f t="shared" si="242"/>
        <v>0</v>
      </c>
      <c r="H1101" s="306">
        <f t="shared" si="243"/>
        <v>0</v>
      </c>
      <c r="I1101" s="364"/>
      <c r="J1101" s="365"/>
      <c r="K1101" s="306" t="e">
        <f t="shared" si="244"/>
        <v>#DIV/0!</v>
      </c>
      <c r="L1101" s="131"/>
      <c r="M1101" s="309"/>
      <c r="N1101" s="310">
        <f t="shared" si="245"/>
        <v>0</v>
      </c>
      <c r="O1101" s="311">
        <f t="shared" si="246"/>
        <v>0</v>
      </c>
      <c r="P1101" s="312"/>
      <c r="Q1101" s="313"/>
      <c r="R1101" t="e">
        <f t="shared" si="238"/>
        <v>#DIV/0!</v>
      </c>
      <c r="T1101" t="e">
        <f t="shared" si="247"/>
        <v>#DIV/0!</v>
      </c>
      <c r="U1101" s="314" t="e">
        <f t="shared" si="248"/>
        <v>#DIV/0!</v>
      </c>
      <c r="V1101" s="314" t="e">
        <f t="shared" si="249"/>
        <v>#DIV/0!</v>
      </c>
      <c r="W1101" s="314" t="e">
        <f t="shared" si="250"/>
        <v>#DIV/0!</v>
      </c>
      <c r="X1101" s="314" t="e">
        <f t="shared" si="251"/>
        <v>#DIV/0!</v>
      </c>
    </row>
    <row r="1102" spans="1:24" ht="14.25">
      <c r="A1102" s="302" t="e">
        <f t="shared" si="239"/>
        <v>#DIV/0!</v>
      </c>
      <c r="B1102" s="302" t="e">
        <f t="shared" si="240"/>
        <v>#DIV/0!</v>
      </c>
      <c r="C1102" s="302" t="e">
        <f t="shared" si="241"/>
        <v>#DIV/0!</v>
      </c>
      <c r="D1102" s="302"/>
      <c r="E1102" s="355"/>
      <c r="F1102" s="362"/>
      <c r="G1102" s="305">
        <f t="shared" si="242"/>
        <v>0</v>
      </c>
      <c r="H1102" s="306">
        <f t="shared" si="243"/>
        <v>0</v>
      </c>
      <c r="I1102" s="364"/>
      <c r="J1102" s="365"/>
      <c r="K1102" s="306" t="e">
        <f t="shared" si="244"/>
        <v>#DIV/0!</v>
      </c>
      <c r="L1102" s="131"/>
      <c r="M1102" s="309"/>
      <c r="N1102" s="310">
        <f t="shared" si="245"/>
        <v>0</v>
      </c>
      <c r="O1102" s="311">
        <f t="shared" si="246"/>
        <v>0</v>
      </c>
      <c r="P1102" s="312"/>
      <c r="Q1102" s="313"/>
      <c r="R1102" t="e">
        <f t="shared" si="238"/>
        <v>#DIV/0!</v>
      </c>
      <c r="T1102" t="e">
        <f t="shared" si="247"/>
        <v>#DIV/0!</v>
      </c>
      <c r="U1102" s="314" t="e">
        <f t="shared" si="248"/>
        <v>#DIV/0!</v>
      </c>
      <c r="V1102" s="314" t="e">
        <f t="shared" si="249"/>
        <v>#DIV/0!</v>
      </c>
      <c r="W1102" s="314" t="e">
        <f t="shared" si="250"/>
        <v>#DIV/0!</v>
      </c>
      <c r="X1102" s="314" t="e">
        <f t="shared" si="251"/>
        <v>#DIV/0!</v>
      </c>
    </row>
    <row r="1103" spans="1:24" ht="14.25">
      <c r="A1103" s="302" t="e">
        <f t="shared" si="239"/>
        <v>#DIV/0!</v>
      </c>
      <c r="B1103" s="302" t="e">
        <f t="shared" si="240"/>
        <v>#DIV/0!</v>
      </c>
      <c r="C1103" s="302" t="e">
        <f t="shared" si="241"/>
        <v>#DIV/0!</v>
      </c>
      <c r="D1103" s="302"/>
      <c r="E1103" s="355"/>
      <c r="F1103" s="362"/>
      <c r="G1103" s="305">
        <f t="shared" si="242"/>
        <v>0</v>
      </c>
      <c r="H1103" s="306">
        <f t="shared" si="243"/>
        <v>0</v>
      </c>
      <c r="I1103" s="364"/>
      <c r="J1103" s="365"/>
      <c r="K1103" s="306" t="e">
        <f t="shared" si="244"/>
        <v>#DIV/0!</v>
      </c>
      <c r="L1103" s="131"/>
      <c r="M1103" s="309"/>
      <c r="N1103" s="310">
        <f t="shared" si="245"/>
        <v>0</v>
      </c>
      <c r="O1103" s="311">
        <f t="shared" si="246"/>
        <v>0</v>
      </c>
      <c r="P1103" s="312"/>
      <c r="Q1103" s="313"/>
      <c r="R1103" t="e">
        <f t="shared" si="238"/>
        <v>#DIV/0!</v>
      </c>
      <c r="T1103" t="e">
        <f t="shared" si="247"/>
        <v>#DIV/0!</v>
      </c>
      <c r="U1103" s="314" t="e">
        <f t="shared" si="248"/>
        <v>#DIV/0!</v>
      </c>
      <c r="V1103" s="314" t="e">
        <f t="shared" si="249"/>
        <v>#DIV/0!</v>
      </c>
      <c r="W1103" s="314" t="e">
        <f t="shared" si="250"/>
        <v>#DIV/0!</v>
      </c>
      <c r="X1103" s="314" t="e">
        <f t="shared" si="251"/>
        <v>#DIV/0!</v>
      </c>
    </row>
    <row r="1104" spans="1:24" ht="14.25">
      <c r="A1104" s="302" t="e">
        <f t="shared" si="239"/>
        <v>#DIV/0!</v>
      </c>
      <c r="B1104" s="302" t="e">
        <f t="shared" si="240"/>
        <v>#DIV/0!</v>
      </c>
      <c r="C1104" s="302" t="e">
        <f t="shared" si="241"/>
        <v>#DIV/0!</v>
      </c>
      <c r="D1104" s="302"/>
      <c r="E1104" s="355"/>
      <c r="F1104" s="362"/>
      <c r="G1104" s="305">
        <f t="shared" si="242"/>
        <v>0</v>
      </c>
      <c r="H1104" s="306">
        <f t="shared" si="243"/>
        <v>0</v>
      </c>
      <c r="I1104" s="364"/>
      <c r="J1104" s="365"/>
      <c r="K1104" s="306" t="e">
        <f t="shared" si="244"/>
        <v>#DIV/0!</v>
      </c>
      <c r="L1104" s="131"/>
      <c r="M1104" s="309"/>
      <c r="N1104" s="310">
        <f t="shared" si="245"/>
        <v>0</v>
      </c>
      <c r="O1104" s="311">
        <f t="shared" si="246"/>
        <v>0</v>
      </c>
      <c r="P1104" s="312"/>
      <c r="Q1104" s="313"/>
      <c r="R1104" t="e">
        <f t="shared" si="238"/>
        <v>#DIV/0!</v>
      </c>
      <c r="T1104" t="e">
        <f t="shared" si="247"/>
        <v>#DIV/0!</v>
      </c>
      <c r="U1104" s="314" t="e">
        <f t="shared" si="248"/>
        <v>#DIV/0!</v>
      </c>
      <c r="V1104" s="314" t="e">
        <f t="shared" si="249"/>
        <v>#DIV/0!</v>
      </c>
      <c r="W1104" s="314" t="e">
        <f t="shared" si="250"/>
        <v>#DIV/0!</v>
      </c>
      <c r="X1104" s="314" t="e">
        <f t="shared" si="251"/>
        <v>#DIV/0!</v>
      </c>
    </row>
    <row r="1105" spans="1:24" ht="14.25">
      <c r="A1105" s="302" t="e">
        <f t="shared" si="239"/>
        <v>#DIV/0!</v>
      </c>
      <c r="B1105" s="302" t="e">
        <f t="shared" si="240"/>
        <v>#DIV/0!</v>
      </c>
      <c r="C1105" s="302" t="e">
        <f t="shared" si="241"/>
        <v>#DIV/0!</v>
      </c>
      <c r="D1105" s="302"/>
      <c r="E1105" s="355"/>
      <c r="F1105" s="362"/>
      <c r="G1105" s="305">
        <f t="shared" si="242"/>
        <v>0</v>
      </c>
      <c r="H1105" s="306">
        <f t="shared" si="243"/>
        <v>0</v>
      </c>
      <c r="I1105" s="364"/>
      <c r="J1105" s="365"/>
      <c r="K1105" s="306" t="e">
        <f t="shared" si="244"/>
        <v>#DIV/0!</v>
      </c>
      <c r="L1105" s="131"/>
      <c r="M1105" s="309"/>
      <c r="N1105" s="310">
        <f t="shared" si="245"/>
        <v>0</v>
      </c>
      <c r="O1105" s="311">
        <f t="shared" si="246"/>
        <v>0</v>
      </c>
      <c r="P1105" s="312"/>
      <c r="Q1105" s="313"/>
      <c r="R1105" t="e">
        <f t="shared" si="238"/>
        <v>#DIV/0!</v>
      </c>
      <c r="T1105" t="e">
        <f t="shared" si="247"/>
        <v>#DIV/0!</v>
      </c>
      <c r="U1105" s="314" t="e">
        <f t="shared" si="248"/>
        <v>#DIV/0!</v>
      </c>
      <c r="V1105" s="314" t="e">
        <f t="shared" si="249"/>
        <v>#DIV/0!</v>
      </c>
      <c r="W1105" s="314" t="e">
        <f t="shared" si="250"/>
        <v>#DIV/0!</v>
      </c>
      <c r="X1105" s="314" t="e">
        <f t="shared" si="251"/>
        <v>#DIV/0!</v>
      </c>
    </row>
    <row r="1106" spans="1:24" ht="14.25">
      <c r="A1106" s="302" t="e">
        <f t="shared" si="239"/>
        <v>#DIV/0!</v>
      </c>
      <c r="B1106" s="302" t="e">
        <f t="shared" si="240"/>
        <v>#DIV/0!</v>
      </c>
      <c r="C1106" s="302" t="e">
        <f t="shared" si="241"/>
        <v>#DIV/0!</v>
      </c>
      <c r="D1106" s="302"/>
      <c r="E1106" s="355"/>
      <c r="F1106" s="362"/>
      <c r="G1106" s="305">
        <f t="shared" si="242"/>
        <v>0</v>
      </c>
      <c r="H1106" s="306">
        <f t="shared" si="243"/>
        <v>0</v>
      </c>
      <c r="I1106" s="364"/>
      <c r="J1106" s="365"/>
      <c r="K1106" s="306" t="e">
        <f t="shared" si="244"/>
        <v>#DIV/0!</v>
      </c>
      <c r="L1106" s="131"/>
      <c r="M1106" s="309"/>
      <c r="N1106" s="310">
        <f t="shared" si="245"/>
        <v>0</v>
      </c>
      <c r="O1106" s="311">
        <f t="shared" si="246"/>
        <v>0</v>
      </c>
      <c r="P1106" s="312"/>
      <c r="Q1106" s="313"/>
      <c r="R1106" t="e">
        <f t="shared" si="238"/>
        <v>#DIV/0!</v>
      </c>
      <c r="T1106" t="e">
        <f t="shared" si="247"/>
        <v>#DIV/0!</v>
      </c>
      <c r="U1106" s="314" t="e">
        <f t="shared" si="248"/>
        <v>#DIV/0!</v>
      </c>
      <c r="V1106" s="314" t="e">
        <f t="shared" si="249"/>
        <v>#DIV/0!</v>
      </c>
      <c r="W1106" s="314" t="e">
        <f t="shared" si="250"/>
        <v>#DIV/0!</v>
      </c>
      <c r="X1106" s="314" t="e">
        <f t="shared" si="251"/>
        <v>#DIV/0!</v>
      </c>
    </row>
    <row r="1107" spans="1:24" ht="14.25">
      <c r="A1107" s="302" t="e">
        <f t="shared" si="239"/>
        <v>#DIV/0!</v>
      </c>
      <c r="B1107" s="302" t="e">
        <f t="shared" si="240"/>
        <v>#DIV/0!</v>
      </c>
      <c r="C1107" s="302" t="e">
        <f t="shared" si="241"/>
        <v>#DIV/0!</v>
      </c>
      <c r="D1107" s="302"/>
      <c r="E1107" s="355"/>
      <c r="F1107" s="362"/>
      <c r="G1107" s="305">
        <f t="shared" si="242"/>
        <v>0</v>
      </c>
      <c r="H1107" s="306">
        <f t="shared" si="243"/>
        <v>0</v>
      </c>
      <c r="I1107" s="364"/>
      <c r="J1107" s="365"/>
      <c r="K1107" s="306" t="e">
        <f t="shared" si="244"/>
        <v>#DIV/0!</v>
      </c>
      <c r="L1107" s="131"/>
      <c r="M1107" s="309"/>
      <c r="N1107" s="310">
        <f t="shared" si="245"/>
        <v>0</v>
      </c>
      <c r="O1107" s="311">
        <f t="shared" si="246"/>
        <v>0</v>
      </c>
      <c r="P1107" s="312"/>
      <c r="Q1107" s="313"/>
      <c r="R1107" t="e">
        <f t="shared" si="238"/>
        <v>#DIV/0!</v>
      </c>
      <c r="T1107" t="e">
        <f t="shared" si="247"/>
        <v>#DIV/0!</v>
      </c>
      <c r="U1107" s="314" t="e">
        <f t="shared" si="248"/>
        <v>#DIV/0!</v>
      </c>
      <c r="V1107" s="314" t="e">
        <f t="shared" si="249"/>
        <v>#DIV/0!</v>
      </c>
      <c r="W1107" s="314" t="e">
        <f t="shared" si="250"/>
        <v>#DIV/0!</v>
      </c>
      <c r="X1107" s="314" t="e">
        <f t="shared" si="251"/>
        <v>#DIV/0!</v>
      </c>
    </row>
    <row r="1108" spans="1:24" ht="14.25">
      <c r="A1108" s="302" t="e">
        <f t="shared" si="239"/>
        <v>#DIV/0!</v>
      </c>
      <c r="B1108" s="302" t="e">
        <f t="shared" si="240"/>
        <v>#DIV/0!</v>
      </c>
      <c r="C1108" s="302" t="e">
        <f t="shared" si="241"/>
        <v>#DIV/0!</v>
      </c>
      <c r="D1108" s="302"/>
      <c r="E1108" s="355"/>
      <c r="F1108" s="362"/>
      <c r="G1108" s="305">
        <f t="shared" si="242"/>
        <v>0</v>
      </c>
      <c r="H1108" s="306">
        <f t="shared" si="243"/>
        <v>0</v>
      </c>
      <c r="I1108" s="364"/>
      <c r="J1108" s="365"/>
      <c r="K1108" s="306" t="e">
        <f t="shared" si="244"/>
        <v>#DIV/0!</v>
      </c>
      <c r="L1108" s="131"/>
      <c r="M1108" s="309"/>
      <c r="N1108" s="310">
        <f t="shared" si="245"/>
        <v>0</v>
      </c>
      <c r="O1108" s="311">
        <f t="shared" si="246"/>
        <v>0</v>
      </c>
      <c r="P1108" s="312"/>
      <c r="Q1108" s="313"/>
      <c r="R1108" t="e">
        <f t="shared" si="238"/>
        <v>#DIV/0!</v>
      </c>
      <c r="T1108" t="e">
        <f t="shared" si="247"/>
        <v>#DIV/0!</v>
      </c>
      <c r="U1108" s="314" t="e">
        <f t="shared" si="248"/>
        <v>#DIV/0!</v>
      </c>
      <c r="V1108" s="314" t="e">
        <f t="shared" si="249"/>
        <v>#DIV/0!</v>
      </c>
      <c r="W1108" s="314" t="e">
        <f t="shared" si="250"/>
        <v>#DIV/0!</v>
      </c>
      <c r="X1108" s="314" t="e">
        <f t="shared" si="251"/>
        <v>#DIV/0!</v>
      </c>
    </row>
    <row r="1109" spans="1:24" ht="14.25">
      <c r="A1109" s="302" t="e">
        <f t="shared" si="239"/>
        <v>#DIV/0!</v>
      </c>
      <c r="B1109" s="302" t="e">
        <f t="shared" si="240"/>
        <v>#DIV/0!</v>
      </c>
      <c r="C1109" s="302" t="e">
        <f t="shared" si="241"/>
        <v>#DIV/0!</v>
      </c>
      <c r="D1109" s="302"/>
      <c r="E1109" s="355"/>
      <c r="F1109" s="362"/>
      <c r="G1109" s="305">
        <f t="shared" si="242"/>
        <v>0</v>
      </c>
      <c r="H1109" s="306">
        <f t="shared" si="243"/>
        <v>0</v>
      </c>
      <c r="I1109" s="364"/>
      <c r="J1109" s="365"/>
      <c r="K1109" s="306" t="e">
        <f t="shared" si="244"/>
        <v>#DIV/0!</v>
      </c>
      <c r="L1109" s="131"/>
      <c r="M1109" s="309"/>
      <c r="N1109" s="310">
        <f t="shared" si="245"/>
        <v>0</v>
      </c>
      <c r="O1109" s="311">
        <f t="shared" si="246"/>
        <v>0</v>
      </c>
      <c r="P1109" s="312"/>
      <c r="Q1109" s="313"/>
      <c r="R1109" t="e">
        <f t="shared" si="238"/>
        <v>#DIV/0!</v>
      </c>
      <c r="T1109" t="e">
        <f t="shared" si="247"/>
        <v>#DIV/0!</v>
      </c>
      <c r="U1109" s="314" t="e">
        <f t="shared" si="248"/>
        <v>#DIV/0!</v>
      </c>
      <c r="V1109" s="314" t="e">
        <f t="shared" si="249"/>
        <v>#DIV/0!</v>
      </c>
      <c r="W1109" s="314" t="e">
        <f t="shared" si="250"/>
        <v>#DIV/0!</v>
      </c>
      <c r="X1109" s="314" t="e">
        <f t="shared" si="251"/>
        <v>#DIV/0!</v>
      </c>
    </row>
    <row r="1110" spans="1:24" ht="14.25">
      <c r="A1110" s="302" t="e">
        <f t="shared" si="239"/>
        <v>#DIV/0!</v>
      </c>
      <c r="B1110" s="302" t="e">
        <f t="shared" si="240"/>
        <v>#DIV/0!</v>
      </c>
      <c r="C1110" s="302" t="e">
        <f t="shared" si="241"/>
        <v>#DIV/0!</v>
      </c>
      <c r="D1110" s="302"/>
      <c r="E1110" s="355"/>
      <c r="F1110" s="362"/>
      <c r="G1110" s="305">
        <f t="shared" si="242"/>
        <v>0</v>
      </c>
      <c r="H1110" s="306">
        <f t="shared" si="243"/>
        <v>0</v>
      </c>
      <c r="I1110" s="364"/>
      <c r="J1110" s="365"/>
      <c r="K1110" s="306" t="e">
        <f t="shared" si="244"/>
        <v>#DIV/0!</v>
      </c>
      <c r="L1110" s="131"/>
      <c r="M1110" s="309"/>
      <c r="N1110" s="310">
        <f t="shared" si="245"/>
        <v>0</v>
      </c>
      <c r="O1110" s="311">
        <f t="shared" si="246"/>
        <v>0</v>
      </c>
      <c r="P1110" s="312"/>
      <c r="Q1110" s="313"/>
      <c r="R1110" t="e">
        <f t="shared" si="238"/>
        <v>#DIV/0!</v>
      </c>
      <c r="T1110" t="e">
        <f t="shared" si="247"/>
        <v>#DIV/0!</v>
      </c>
      <c r="U1110" s="314" t="e">
        <f t="shared" si="248"/>
        <v>#DIV/0!</v>
      </c>
      <c r="V1110" s="314" t="e">
        <f t="shared" si="249"/>
        <v>#DIV/0!</v>
      </c>
      <c r="W1110" s="314" t="e">
        <f t="shared" si="250"/>
        <v>#DIV/0!</v>
      </c>
      <c r="X1110" s="314" t="e">
        <f t="shared" si="251"/>
        <v>#DIV/0!</v>
      </c>
    </row>
    <row r="1111" spans="1:24" ht="14.25">
      <c r="A1111" s="302" t="e">
        <f t="shared" si="239"/>
        <v>#DIV/0!</v>
      </c>
      <c r="B1111" s="302" t="e">
        <f t="shared" si="240"/>
        <v>#DIV/0!</v>
      </c>
      <c r="C1111" s="302" t="e">
        <f t="shared" si="241"/>
        <v>#DIV/0!</v>
      </c>
      <c r="D1111" s="302"/>
      <c r="E1111" s="355"/>
      <c r="F1111" s="362"/>
      <c r="G1111" s="305">
        <f t="shared" si="242"/>
        <v>0</v>
      </c>
      <c r="H1111" s="306">
        <f t="shared" si="243"/>
        <v>0</v>
      </c>
      <c r="I1111" s="364"/>
      <c r="J1111" s="365"/>
      <c r="K1111" s="306" t="e">
        <f t="shared" si="244"/>
        <v>#DIV/0!</v>
      </c>
      <c r="L1111" s="131"/>
      <c r="M1111" s="309"/>
      <c r="N1111" s="310">
        <f t="shared" si="245"/>
        <v>0</v>
      </c>
      <c r="O1111" s="311">
        <f t="shared" si="246"/>
        <v>0</v>
      </c>
      <c r="P1111" s="312"/>
      <c r="Q1111" s="313"/>
      <c r="R1111" t="e">
        <f t="shared" si="238"/>
        <v>#DIV/0!</v>
      </c>
      <c r="T1111" t="e">
        <f t="shared" si="247"/>
        <v>#DIV/0!</v>
      </c>
      <c r="U1111" s="314" t="e">
        <f t="shared" si="248"/>
        <v>#DIV/0!</v>
      </c>
      <c r="V1111" s="314" t="e">
        <f t="shared" si="249"/>
        <v>#DIV/0!</v>
      </c>
      <c r="W1111" s="314" t="e">
        <f t="shared" si="250"/>
        <v>#DIV/0!</v>
      </c>
      <c r="X1111" s="314" t="e">
        <f t="shared" si="251"/>
        <v>#DIV/0!</v>
      </c>
    </row>
  </sheetData>
  <sheetProtection/>
  <protectedRanges>
    <protectedRange sqref="P4:P5" name="V2 Design Effect_1"/>
    <protectedRange sqref="Q99:Q1111" name="Sample size_3"/>
    <protectedRange sqref="I6" name="design effect"/>
    <protectedRange sqref="Q8 Q11 Q17" name="Sample size_2"/>
    <protectedRange sqref="Q9 Q18 Q24:Q25 Q12:Q16 Q7" name="Sample size_1_2"/>
    <protectedRange sqref="Q10" name="Sample size_3_2"/>
    <protectedRange sqref="Q35 Q38 Q26 Q29 Q32" name="Sample size_8_3"/>
    <protectedRange sqref="Q27 Q30 Q36:Q37 Q33 Q39:Q71" name="Sample size_1_1_4"/>
    <protectedRange sqref="Q28" name="Sample size_5_1_2"/>
    <protectedRange sqref="Q31" name="Sample size_6_1_2"/>
    <protectedRange sqref="Q34" name="Sample size_7_1_2"/>
    <protectedRange sqref="Q72:Q97" name="Sample size_1_1_1_3"/>
    <protectedRange sqref="M23:M24 M11 M17:M18 M26:M57 M7:M8 M59:M97" name="satified_1"/>
    <protectedRange sqref="M10" name="met target_1"/>
    <protectedRange sqref="P7:P60" name="design effect_2"/>
    <protectedRange sqref="P61:P97" name="design effect_8"/>
  </protectedRanges>
  <mergeCells count="7">
    <mergeCell ref="T4:W4"/>
    <mergeCell ref="A5:D5"/>
    <mergeCell ref="A1:E1"/>
    <mergeCell ref="A3:D3"/>
    <mergeCell ref="A4:D4"/>
    <mergeCell ref="G4:K4"/>
    <mergeCell ref="N4:R4"/>
  </mergeCells>
  <conditionalFormatting sqref="C6:D1111">
    <cfRule type="cellIs" priority="6" dxfId="11" operator="equal" stopIfTrue="1">
      <formula>"*"</formula>
    </cfRule>
  </conditionalFormatting>
  <conditionalFormatting sqref="U6:U1111">
    <cfRule type="cellIs" priority="5" dxfId="12" operator="equal" stopIfTrue="1">
      <formula>"*"</formula>
    </cfRule>
  </conditionalFormatting>
  <conditionalFormatting sqref="A6:A1111">
    <cfRule type="cellIs" priority="4" dxfId="13" operator="equal" stopIfTrue="1">
      <formula>"*"</formula>
    </cfRule>
  </conditionalFormatting>
  <conditionalFormatting sqref="B6:B1111">
    <cfRule type="cellIs" priority="3" dxfId="14" operator="equal" stopIfTrue="1">
      <formula>"*"</formula>
    </cfRule>
  </conditionalFormatting>
  <conditionalFormatting sqref="U3:U5">
    <cfRule type="cellIs" priority="2" dxfId="1" operator="equal" stopIfTrue="1">
      <formula>"*"</formula>
    </cfRule>
  </conditionalFormatting>
  <conditionalFormatting sqref="E6:E1111">
    <cfRule type="expression" priority="1" dxfId="13" stopIfTrue="1">
      <formula>"if q7 = *"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Taking Part Year 6 Archives Tables</dc:title>
  <dc:subject/>
  <dc:creator>DCMS</dc:creator>
  <cp:keywords/>
  <dc:description/>
  <cp:lastModifiedBy>TUCKETT, Sam</cp:lastModifiedBy>
  <cp:lastPrinted>2012-08-30T11:37:30Z</cp:lastPrinted>
  <dcterms:created xsi:type="dcterms:W3CDTF">2011-08-01T15:14:40Z</dcterms:created>
  <dcterms:modified xsi:type="dcterms:W3CDTF">2013-03-18T09:53:52Z</dcterms:modified>
  <cp:category/>
  <cp:version/>
  <cp:contentType/>
  <cp:contentStatus/>
</cp:coreProperties>
</file>