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5" windowWidth="24795" windowHeight="12150"/>
  </bookViews>
  <sheets>
    <sheet name="Contents" sheetId="1" r:id="rId1"/>
    <sheet name="Table 1.1" sheetId="4" r:id="rId2"/>
    <sheet name="Table 1.1a" sheetId="10" r:id="rId3"/>
    <sheet name="Table 1.2" sheetId="3" r:id="rId4"/>
    <sheet name="Table 1.3" sheetId="5" r:id="rId5"/>
    <sheet name="Table 1.4" sheetId="2" r:id="rId6"/>
    <sheet name="Table 2.1" sheetId="6" r:id="rId7"/>
    <sheet name="Table 2.2" sheetId="7" r:id="rId8"/>
    <sheet name="Table 2.3" sheetId="8" r:id="rId9"/>
    <sheet name="Table 2.4" sheetId="9" r:id="rId10"/>
    <sheet name="Glossary" sheetId="11" r:id="rId11"/>
  </sheets>
  <calcPr calcId="145621"/>
</workbook>
</file>

<file path=xl/calcChain.xml><?xml version="1.0" encoding="utf-8"?>
<calcChain xmlns="http://schemas.openxmlformats.org/spreadsheetml/2006/main">
  <c r="C11" i="10" l="1"/>
</calcChain>
</file>

<file path=xl/sharedStrings.xml><?xml version="1.0" encoding="utf-8"?>
<sst xmlns="http://schemas.openxmlformats.org/spreadsheetml/2006/main" count="232" uniqueCount="149">
  <si>
    <t>RHI and RHPP Deployment Data. December 2012</t>
  </si>
  <si>
    <t>Contents</t>
  </si>
  <si>
    <t>Table 1.1</t>
  </si>
  <si>
    <t>Table 1.2</t>
  </si>
  <si>
    <t>Table 1.3</t>
  </si>
  <si>
    <t>Table 1.4</t>
  </si>
  <si>
    <t>Table 2.1</t>
  </si>
  <si>
    <t>Table 2.2</t>
  </si>
  <si>
    <t>Table 2.3</t>
  </si>
  <si>
    <t>Table 2.4</t>
  </si>
  <si>
    <t>1.RHI Tables</t>
  </si>
  <si>
    <t>2.RHPP Tables</t>
  </si>
  <si>
    <t>Month</t>
  </si>
  <si>
    <t>November 2011</t>
  </si>
  <si>
    <t>December 2011</t>
  </si>
  <si>
    <t>January 2012</t>
  </si>
  <si>
    <t>February 2012</t>
  </si>
  <si>
    <t>March 2012</t>
  </si>
  <si>
    <t>April 2012</t>
  </si>
  <si>
    <t>May 2012</t>
  </si>
  <si>
    <t>June 2012</t>
  </si>
  <si>
    <t>July 2012</t>
  </si>
  <si>
    <t>August 2012</t>
  </si>
  <si>
    <t>September 2012</t>
  </si>
  <si>
    <t>October 2012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</si>
  <si>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</si>
  <si>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</si>
  <si>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</si>
  <si>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</si>
  <si>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</si>
  <si>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</si>
  <si>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</si>
  <si>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</si>
  <si>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</si>
  <si>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</si>
  <si>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</si>
  <si>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</si>
  <si>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</si>
  <si>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</si>
  <si>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</si>
  <si>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</si>
  <si>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</si>
  <si>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Vouchers redeemed and issued by technology</t>
  </si>
  <si>
    <t>Number of installations by region</t>
  </si>
  <si>
    <t>Installed capacity by technology</t>
  </si>
  <si>
    <t>Application status</t>
  </si>
  <si>
    <t>Number of full applications</t>
  </si>
  <si>
    <t>In Review</t>
  </si>
  <si>
    <t>With applicant</t>
  </si>
  <si>
    <t>Table 1.1a</t>
  </si>
  <si>
    <t>.</t>
  </si>
  <si>
    <t>Cumulative number of vouchers claimed</t>
  </si>
  <si>
    <t>August 2011</t>
  </si>
  <si>
    <t>September 2011</t>
  </si>
  <si>
    <t>October 2011</t>
  </si>
  <si>
    <t>November 2012</t>
  </si>
  <si>
    <t>Cumulative number of full applications</t>
  </si>
  <si>
    <t>Capacity of full applications (MW)</t>
  </si>
  <si>
    <t>Ground or Water Source Heat Pump</t>
  </si>
  <si>
    <t>Biomass Boiler</t>
  </si>
  <si>
    <t>Air Source Heat Pump</t>
  </si>
  <si>
    <t>Solar Thermal</t>
  </si>
  <si>
    <t>Accredited Installations</t>
  </si>
  <si>
    <t>Capacity of accredited installations (MW)</t>
  </si>
  <si>
    <t>Small Solid Biomass Boiler (&lt; 200 kW)</t>
  </si>
  <si>
    <t>Small Biogas(&lt; 200 kW)</t>
  </si>
  <si>
    <t>Number of applications and total capacity by technology type</t>
  </si>
  <si>
    <t>Heat generated and number of full application by technology type</t>
  </si>
  <si>
    <t>Small biomass boiler (&lt;200kW)</t>
  </si>
  <si>
    <t>Vouchers claimed and redeemed per month</t>
  </si>
  <si>
    <t>Heat generated and number of accreditations by technology type</t>
  </si>
  <si>
    <t>RHPP 1 (1st August 2011 to 31st March 2012)</t>
  </si>
  <si>
    <t>Total capacity (MW)</t>
  </si>
  <si>
    <t>Phase 1</t>
  </si>
  <si>
    <t>Phase 2</t>
  </si>
  <si>
    <t>Accredited</t>
  </si>
  <si>
    <t>In addition, 6 applications had been rejected or withdrawn.</t>
  </si>
  <si>
    <t>Large Solid Biomass Boiler (&gt; 1000 kW)</t>
  </si>
  <si>
    <t>Small Bio-Methane (&lt; 200 kW)</t>
  </si>
  <si>
    <t>Number of installations receiving payment</t>
  </si>
  <si>
    <t>Large biomass boiler (&gt;1000)</t>
  </si>
  <si>
    <t>Solar thermal (&lt;200)</t>
  </si>
  <si>
    <t>Small Biogas</t>
  </si>
  <si>
    <t>Overall Total</t>
  </si>
  <si>
    <t>Heat generated and paid for under the scheme (MWh)</t>
  </si>
  <si>
    <r>
      <t>Full Applications</t>
    </r>
    <r>
      <rPr>
        <b/>
        <vertAlign val="superscript"/>
        <sz val="10"/>
        <color theme="1"/>
        <rFont val="Arial"/>
        <family val="2"/>
      </rPr>
      <t>1</t>
    </r>
  </si>
  <si>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</si>
  <si>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</si>
  <si>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RHI Deployment Data December 2012: Table 1.1</t>
  </si>
  <si>
    <t>RHI Deployment Data December 2012: Table 1.1a</t>
  </si>
  <si>
    <t>RHI Deployment Data December 2012: Table 1.2</t>
  </si>
  <si>
    <t>RHI Deployment Data December 2012: Table 1.3</t>
  </si>
  <si>
    <t>RHI Deployment Data December 2012: Table 1.4</t>
  </si>
  <si>
    <t>RHPP Deployment Data December 2012: Table 2.1</t>
  </si>
  <si>
    <t>RHPP Deployment Data December 2012: Table 2.2</t>
  </si>
  <si>
    <t>RHPP Deployment Data December 2012: Table 2.3</t>
  </si>
  <si>
    <t>RHPP Deployment Data December 2012: Table 2.4</t>
  </si>
  <si>
    <t>Cumulative number of vouchers redeemed</t>
  </si>
  <si>
    <t>Vouchers redeemed</t>
  </si>
  <si>
    <t>Number redeemed</t>
  </si>
  <si>
    <r>
      <t>[1]</t>
    </r>
    <r>
      <rPr>
        <i/>
        <sz val="9"/>
        <color theme="1"/>
        <rFont val="Arial"/>
        <family val="2"/>
      </rPr>
      <t xml:space="preserve"> The number of vouchers claimed have been reported for RHPP2 as this represents the most accurate number of installations as at end of November due to the small time lag in processing applications</t>
    </r>
  </si>
  <si>
    <t>RHPP 2 (1st May 2012 to 31 December 2012)</t>
  </si>
  <si>
    <t>RHPP 2 (1st May 2012 to 30 December 2012)</t>
  </si>
  <si>
    <r>
      <t>Issued</t>
    </r>
    <r>
      <rPr>
        <b/>
        <vertAlign val="superscript"/>
        <sz val="10"/>
        <color theme="1"/>
        <rFont val="Arial"/>
        <family val="2"/>
      </rPr>
      <t>1</t>
    </r>
    <r>
      <rPr>
        <b/>
        <sz val="10"/>
        <color theme="1"/>
        <rFont val="Arial"/>
        <family val="2"/>
      </rPr>
      <t xml:space="preserve"> in total</t>
    </r>
  </si>
  <si>
    <r>
      <t>Number claimed</t>
    </r>
    <r>
      <rPr>
        <b/>
        <vertAlign val="superscript"/>
        <sz val="10"/>
        <color theme="1"/>
        <rFont val="Arial"/>
        <family val="2"/>
      </rPr>
      <t>2</t>
    </r>
  </si>
  <si>
    <r>
      <t>[2]</t>
    </r>
    <r>
      <rPr>
        <i/>
        <sz val="9"/>
        <color theme="1"/>
        <rFont val="Arial"/>
        <family val="2"/>
      </rPr>
      <t xml:space="preserve"> The number of vouchers claimed have been reported for RHPP2 as this represents the most accurate number of installations as at end of November due to the small time lag in processing applications</t>
    </r>
  </si>
  <si>
    <t>December 2012</t>
  </si>
  <si>
    <r>
      <t>[1]</t>
    </r>
    <r>
      <rPr>
        <i/>
        <sz val="9"/>
        <color theme="1"/>
        <rFont val="Arial"/>
        <family val="2"/>
      </rPr>
      <t xml:space="preserve"> The number of vouchers claimed have been reported for RHPP2 as this represents the most accurate number of installations as at end of the current period due to the small time lag in processing applications.</t>
    </r>
  </si>
  <si>
    <t>Renewable Heat</t>
  </si>
  <si>
    <t xml:space="preserve">Heat energy that comes from a natural source. </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</si>
  <si>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</si>
  <si>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</si>
  <si>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</si>
  <si>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</si>
  <si>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</si>
  <si>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</si>
  <si>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</si>
  <si>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</si>
  <si>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</si>
  <si>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</si>
  <si>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Glossary</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</si>
  <si>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</si>
  <si>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</si>
  <si>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</si>
  <si>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</si>
  <si>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Issued voucher</t>
  </si>
  <si>
    <t>Please note figures may change between monthly publications as applicants provide additional information and installation dates may change.</t>
  </si>
  <si>
    <t>Please note 3 applications have not provided the region in which the technology is situated and are therefore not included in the table.</t>
  </si>
  <si>
    <t>South East</t>
  </si>
  <si>
    <t>London</t>
  </si>
  <si>
    <r>
      <t>Number of applications per month from November 2011 up to and including December 2012</t>
    </r>
    <r>
      <rPr>
        <b/>
        <vertAlign val="superscript"/>
        <sz val="10"/>
        <color theme="1"/>
        <rFont val="Arial"/>
        <family val="2"/>
      </rPr>
      <t>1</t>
    </r>
  </si>
  <si>
    <t>Small Ground Source Heat Pump (&lt; 100 kW)</t>
  </si>
  <si>
    <t>Small Water Source Heat Pump (&lt; 100 kW)</t>
  </si>
  <si>
    <t>Medium Solid Biomass Boiler (200-1000kW)</t>
  </si>
  <si>
    <t>Small Solar Thermal (&lt; 200 kW)</t>
  </si>
  <si>
    <t>Large Ground Source Heat Pump (&gt; 100 kW)</t>
  </si>
  <si>
    <t>Large Water Source Heat Pump (&gt; 100 kW)</t>
  </si>
  <si>
    <t>Small Ground Source Heat Pumps (&lt;100kW)</t>
  </si>
  <si>
    <t>Large Water Source Heat Pumps (&gt;100kW)</t>
  </si>
  <si>
    <t>All installations (redeemed)</t>
  </si>
  <si>
    <t>Heat pump and biomass installations (redeemed)</t>
  </si>
  <si>
    <t>Heat pump and biomass installed capacity (MW)</t>
  </si>
  <si>
    <t>Total estimated heat generated per year (MWh)</t>
  </si>
  <si>
    <t>Number of applications per month from November 2011 up to and including December 2012</t>
  </si>
  <si>
    <t>Medium Biomass boiler (200-1000kW)</t>
  </si>
  <si>
    <t>Equivalent energy generated by gas production (MWh)</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</si>
  <si>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</si>
  <si>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Vouchers claimed</t>
    </r>
    <r>
      <rPr>
        <b/>
        <vertAlign val="superscript"/>
        <sz val="10"/>
        <color rgb="FF000000"/>
        <rFont val="Arial"/>
        <family val="2"/>
      </rPr>
      <t>1</t>
    </r>
  </si>
  <si>
    <t xml:space="preserve">A voucher issued to an applicant. An individual can have been issued more than one voucher either because they have applied for a voucher for more than one technology and/or because a previous voucher expired and they have re-applied and a new voucher issued.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</si>
</sst>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809]* #,##0.00_-;\-[$£-809]* #,##0.00_-;_-[$£-809]* &quot;-&quot;??_-;_-@_-"/>
    <numFmt numFmtId="165" formatCode="0.0"/>
    <numFmt numFmtId="166" formatCode="#,##0.0"/>
    <numFmt numFmtId="167" formatCode="#,##0.0;\-#,##0.0;&quot;-&quot;"/>
    <numFmt numFmtId="168" formatCode="#,##0;\-#,##0;&quot;-&quot;\ "/>
    <numFmt numFmtId="169" formatCode="#,##0.00;\-#,##0.00;&quot;-&quot;"/>
  </numFmts>
  <fonts count="26" x14ac:knownFonts="1">
    <font>
      <sz val="10"/>
      <color theme="1"/>
      <name val="Arial"/>
      <family val="2"/>
    </font>
    <font>
      <sz val="10"/>
      <color theme="1"/>
      <name val="Arial"/>
      <family val="2"/>
    </font>
    <font>
      <b/>
      <sz val="10"/>
      <color theme="1"/>
      <name val="Arial"/>
      <family val="2"/>
    </font>
    <font>
      <b/>
      <sz val="20"/>
      <color rgb="FF009EE3"/>
      <name val="Arial"/>
      <family val="2"/>
    </font>
    <font>
      <b/>
      <sz val="12"/>
      <color theme="1"/>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vertAlign val="superscript"/>
      <sz val="9"/>
      <color theme="1"/>
      <name val="Arial"/>
      <family val="2"/>
    </font>
    <font>
      <b/>
      <vertAlign val="superscript"/>
      <sz val="10"/>
      <color rgb="FF000000"/>
      <name val="Arial"/>
      <family val="2"/>
    </font>
    <font>
      <i/>
      <sz val="10"/>
      <color rgb="FF000000"/>
      <name val="Arial"/>
      <family val="2"/>
    </font>
    <font>
      <b/>
      <sz val="10"/>
      <color rgb="FF000000"/>
      <name val="Calibri"/>
      <family val="2"/>
    </font>
    <font>
      <i/>
      <sz val="10"/>
      <color indexed="40"/>
      <name val="Arial"/>
      <family val="2"/>
    </font>
    <font>
      <sz val="14"/>
      <name val="Arial"/>
      <family val="2"/>
    </font>
    <font>
      <b/>
      <sz val="10"/>
      <name val="Arial"/>
      <family val="2"/>
    </font>
    <font>
      <sz val="10"/>
      <color indexed="8"/>
      <name val="Arial"/>
      <family val="2"/>
    </font>
    <font>
      <sz val="10"/>
      <color theme="1"/>
      <name val="Verdana"/>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style="thin">
        <color indexed="64"/>
      </left>
      <right/>
      <top style="thin">
        <color auto="1"/>
      </top>
      <bottom style="double">
        <color indexed="64"/>
      </bottom>
      <diagonal/>
    </border>
    <border>
      <left/>
      <right style="thin">
        <color indexed="64"/>
      </right>
      <top style="thin">
        <color auto="1"/>
      </top>
      <bottom style="double">
        <color indexed="64"/>
      </bottom>
      <diagonal/>
    </border>
  </borders>
  <cellStyleXfs count="28">
    <xf numFmtId="164" fontId="0" fillId="0" borderId="0"/>
    <xf numFmtId="9" fontId="1" fillId="0" borderId="0" applyFont="0" applyFill="0" applyBorder="0" applyAlignment="0" applyProtection="0"/>
    <xf numFmtId="164" fontId="1" fillId="0" borderId="0"/>
    <xf numFmtId="164" fontId="5" fillId="0" borderId="0"/>
    <xf numFmtId="164" fontId="6" fillId="0" borderId="0" applyNumberFormat="0" applyFill="0" applyBorder="0" applyAlignment="0" applyProtection="0">
      <alignment vertical="top"/>
      <protection locked="0"/>
    </xf>
    <xf numFmtId="164" fontId="1" fillId="0" borderId="0"/>
    <xf numFmtId="164" fontId="5" fillId="0" borderId="0"/>
    <xf numFmtId="9" fontId="5" fillId="0" borderId="0" applyFont="0" applyFill="0" applyBorder="0" applyAlignment="0" applyProtection="0"/>
    <xf numFmtId="164" fontId="21" fillId="0" borderId="0" applyNumberFormat="0" applyBorder="0" applyAlignment="0" applyProtection="0"/>
    <xf numFmtId="164" fontId="22" fillId="0" borderId="0" applyNumberFormat="0" applyFill="0" applyBorder="0" applyProtection="0">
      <alignment horizontal="left"/>
    </xf>
    <xf numFmtId="167" fontId="12" fillId="0" borderId="0" applyFont="0" applyFill="0" applyBorder="0" applyAlignment="0" applyProtection="0"/>
    <xf numFmtId="168" fontId="12" fillId="0" borderId="0" applyFont="0" applyFill="0" applyBorder="0" applyAlignment="0" applyProtection="0"/>
    <xf numFmtId="164" fontId="23" fillId="0" borderId="14" applyNumberFormat="0">
      <alignment horizontal="center" wrapText="1"/>
    </xf>
    <xf numFmtId="169" fontId="12" fillId="0" borderId="0" applyFont="0" applyFill="0" applyBorder="0" applyAlignment="0" applyProtection="0"/>
    <xf numFmtId="164" fontId="5" fillId="0" borderId="0"/>
    <xf numFmtId="43" fontId="24" fillId="0" borderId="0" applyFont="0" applyFill="0" applyBorder="0" applyAlignment="0" applyProtection="0"/>
    <xf numFmtId="164" fontId="5" fillId="0" borderId="0"/>
    <xf numFmtId="164" fontId="1" fillId="0" borderId="0"/>
    <xf numFmtId="164" fontId="5" fillId="0" borderId="0"/>
    <xf numFmtId="164" fontId="1" fillId="0" borderId="0"/>
    <xf numFmtId="164" fontId="25" fillId="0" borderId="0"/>
    <xf numFmtId="164" fontId="21" fillId="0" borderId="0" applyNumberFormat="0" applyBorder="0" applyAlignment="0" applyProtection="0"/>
    <xf numFmtId="164" fontId="22" fillId="0" borderId="0" applyNumberFormat="0" applyFill="0" applyBorder="0" applyProtection="0">
      <alignment horizontal="left"/>
    </xf>
    <xf numFmtId="164" fontId="23" fillId="0" borderId="14" applyNumberFormat="0">
      <alignment horizontal="center" wrapText="1"/>
    </xf>
    <xf numFmtId="164" fontId="6" fillId="0" borderId="0" applyNumberFormat="0" applyFill="0" applyBorder="0" applyAlignment="0" applyProtection="0">
      <alignment vertical="top"/>
      <protection locked="0"/>
    </xf>
    <xf numFmtId="164" fontId="5" fillId="0" borderId="0"/>
    <xf numFmtId="164" fontId="5" fillId="0" borderId="0"/>
    <xf numFmtId="164" fontId="12" fillId="0" borderId="0"/>
  </cellStyleXfs>
  <cellXfs count="199">
    <xf numFmtId="164" fontId="0" fillId="0" borderId="0" xfId="0"/>
    <xf numFmtId="164" fontId="3" fillId="0" borderId="0" xfId="0" applyFont="1"/>
    <xf numFmtId="164" fontId="2" fillId="0" borderId="0" xfId="0" applyFont="1"/>
    <xf numFmtId="164" fontId="4" fillId="0" borderId="0" xfId="0" applyFont="1"/>
    <xf numFmtId="9" fontId="0" fillId="0" borderId="4" xfId="1" applyFont="1" applyBorder="1"/>
    <xf numFmtId="9" fontId="0" fillId="0" borderId="5" xfId="1" applyFont="1" applyBorder="1"/>
    <xf numFmtId="164" fontId="6" fillId="0" borderId="0" xfId="4" applyAlignment="1" applyProtection="1"/>
    <xf numFmtId="164" fontId="2" fillId="0" borderId="6" xfId="0" applyNumberFormat="1" applyFont="1" applyBorder="1"/>
    <xf numFmtId="9" fontId="0" fillId="0" borderId="11" xfId="1" applyFont="1" applyBorder="1"/>
    <xf numFmtId="164" fontId="8" fillId="0" borderId="6" xfId="0" applyNumberFormat="1" applyFont="1" applyBorder="1"/>
    <xf numFmtId="164" fontId="0" fillId="0" borderId="0" xfId="0" applyNumberFormat="1" applyFont="1"/>
    <xf numFmtId="164" fontId="9" fillId="0" borderId="0" xfId="0" applyNumberFormat="1" applyFont="1" applyBorder="1"/>
    <xf numFmtId="164" fontId="9" fillId="0" borderId="0" xfId="0" applyNumberFormat="1" applyFont="1" applyBorder="1" applyAlignment="1">
      <alignment horizontal="right"/>
    </xf>
    <xf numFmtId="3" fontId="0" fillId="0" borderId="7" xfId="0" applyNumberFormat="1" applyFont="1" applyBorder="1"/>
    <xf numFmtId="3" fontId="0" fillId="0" borderId="8" xfId="0" applyNumberFormat="1" applyFont="1" applyBorder="1"/>
    <xf numFmtId="3" fontId="0" fillId="0" borderId="9" xfId="0" applyNumberFormat="1" applyFont="1" applyBorder="1"/>
    <xf numFmtId="164" fontId="0" fillId="0" borderId="0" xfId="0" applyFont="1"/>
    <xf numFmtId="0" fontId="2" fillId="0" borderId="6" xfId="0" applyNumberFormat="1" applyFont="1" applyBorder="1"/>
    <xf numFmtId="0" fontId="2" fillId="0" borderId="2" xfId="0" applyNumberFormat="1" applyFont="1" applyBorder="1"/>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 xfId="0" applyNumberFormat="1" applyFont="1" applyBorder="1"/>
    <xf numFmtId="0" fontId="0" fillId="0" borderId="2" xfId="0" applyNumberFormat="1" applyFont="1" applyBorder="1"/>
    <xf numFmtId="0" fontId="0" fillId="0" borderId="0" xfId="0" applyNumberFormat="1"/>
    <xf numFmtId="0" fontId="2" fillId="0" borderId="6" xfId="0" applyNumberFormat="1" applyFont="1" applyBorder="1" applyAlignment="1">
      <alignment horizontal="center"/>
    </xf>
    <xf numFmtId="3" fontId="2" fillId="0" borderId="1" xfId="0" applyNumberFormat="1" applyFont="1" applyBorder="1" applyAlignment="1">
      <alignment horizontal="right"/>
    </xf>
    <xf numFmtId="0" fontId="2" fillId="0" borderId="6" xfId="0" applyNumberFormat="1" applyFont="1" applyFill="1" applyBorder="1"/>
    <xf numFmtId="164" fontId="0" fillId="0" borderId="0" xfId="0" applyFont="1" applyBorder="1"/>
    <xf numFmtId="9" fontId="1" fillId="0" borderId="11" xfId="1" applyFont="1" applyBorder="1"/>
    <xf numFmtId="9" fontId="1" fillId="0" borderId="4" xfId="1" applyFont="1" applyBorder="1"/>
    <xf numFmtId="9" fontId="1" fillId="0" borderId="5" xfId="1" applyFont="1" applyBorder="1"/>
    <xf numFmtId="0" fontId="0" fillId="0" borderId="8" xfId="0" applyNumberFormat="1" applyFont="1" applyBorder="1"/>
    <xf numFmtId="0" fontId="0" fillId="0" borderId="7" xfId="0" applyNumberFormat="1" applyFont="1" applyBorder="1"/>
    <xf numFmtId="0" fontId="0" fillId="0" borderId="10" xfId="0" applyNumberFormat="1" applyFont="1" applyBorder="1"/>
    <xf numFmtId="0" fontId="0" fillId="0" borderId="9" xfId="0" applyNumberFormat="1" applyFont="1" applyBorder="1"/>
    <xf numFmtId="0" fontId="0" fillId="0" borderId="1" xfId="0" applyNumberFormat="1" applyFont="1" applyBorder="1"/>
    <xf numFmtId="0" fontId="0" fillId="0" borderId="0" xfId="0" applyNumberFormat="1" applyFont="1"/>
    <xf numFmtId="3" fontId="0" fillId="0" borderId="13" xfId="0" applyNumberFormat="1" applyFont="1" applyBorder="1"/>
    <xf numFmtId="3" fontId="0" fillId="0" borderId="0" xfId="0" applyNumberFormat="1" applyFont="1" applyBorder="1"/>
    <xf numFmtId="3" fontId="0" fillId="0" borderId="14" xfId="0" applyNumberFormat="1" applyFont="1" applyBorder="1"/>
    <xf numFmtId="0" fontId="0" fillId="0" borderId="2" xfId="0" applyNumberFormat="1" applyFont="1" applyBorder="1" applyAlignment="1">
      <alignment horizontal="center"/>
    </xf>
    <xf numFmtId="0" fontId="0" fillId="0" borderId="11" xfId="0" applyNumberFormat="1" applyFont="1" applyBorder="1" applyAlignment="1">
      <alignment horizontal="center"/>
    </xf>
    <xf numFmtId="164" fontId="0" fillId="0" borderId="7" xfId="0" applyNumberFormat="1" applyFont="1" applyBorder="1" applyAlignment="1">
      <alignment horizontal="left"/>
    </xf>
    <xf numFmtId="164" fontId="0" fillId="0" borderId="8" xfId="0" applyNumberFormat="1" applyFont="1" applyBorder="1" applyAlignment="1">
      <alignment horizontal="left"/>
    </xf>
    <xf numFmtId="164" fontId="0" fillId="0" borderId="9" xfId="0" applyNumberFormat="1" applyFont="1" applyBorder="1" applyAlignment="1">
      <alignment horizontal="left"/>
    </xf>
    <xf numFmtId="166" fontId="0" fillId="0" borderId="1" xfId="0" applyNumberFormat="1" applyFont="1" applyBorder="1" applyAlignment="1">
      <alignment horizontal="right"/>
    </xf>
    <xf numFmtId="166" fontId="0" fillId="0" borderId="2" xfId="0" applyNumberFormat="1" applyFont="1" applyBorder="1" applyAlignment="1">
      <alignment horizontal="right"/>
    </xf>
    <xf numFmtId="3" fontId="0" fillId="0" borderId="1" xfId="0" applyNumberFormat="1" applyFont="1" applyBorder="1" applyAlignment="1">
      <alignment horizontal="right"/>
    </xf>
    <xf numFmtId="3" fontId="0" fillId="0" borderId="2" xfId="0" applyNumberFormat="1" applyFont="1" applyBorder="1" applyAlignment="1">
      <alignment horizontal="right"/>
    </xf>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166" fontId="2" fillId="0" borderId="12" xfId="0" applyNumberFormat="1" applyFont="1" applyBorder="1" applyAlignment="1">
      <alignment horizontal="right"/>
    </xf>
    <xf numFmtId="166" fontId="2" fillId="0" borderId="5" xfId="0" applyNumberFormat="1" applyFont="1" applyBorder="1" applyAlignment="1">
      <alignment horizontal="right"/>
    </xf>
    <xf numFmtId="166" fontId="0" fillId="0" borderId="15" xfId="0" applyNumberFormat="1" applyFont="1" applyBorder="1" applyAlignment="1">
      <alignment horizontal="right"/>
    </xf>
    <xf numFmtId="166" fontId="0" fillId="0" borderId="16" xfId="0" applyNumberFormat="1" applyFont="1" applyBorder="1" applyAlignment="1">
      <alignment horizontal="right"/>
    </xf>
    <xf numFmtId="0" fontId="8" fillId="0" borderId="1" xfId="0" applyNumberFormat="1" applyFont="1" applyBorder="1" applyAlignment="1">
      <alignment horizontal="justify"/>
    </xf>
    <xf numFmtId="0" fontId="9" fillId="0" borderId="1" xfId="0" applyNumberFormat="1" applyFont="1" applyBorder="1" applyAlignment="1">
      <alignment horizontal="justify" vertical="top"/>
    </xf>
    <xf numFmtId="0" fontId="9" fillId="0" borderId="15" xfId="0" applyNumberFormat="1" applyFont="1" applyBorder="1" applyAlignment="1">
      <alignment horizontal="justify" vertical="top"/>
    </xf>
    <xf numFmtId="0" fontId="8" fillId="0" borderId="12" xfId="0" applyNumberFormat="1" applyFont="1" applyBorder="1" applyAlignment="1">
      <alignment horizontal="justify"/>
    </xf>
    <xf numFmtId="0" fontId="9" fillId="0" borderId="1" xfId="0" applyNumberFormat="1" applyFont="1" applyBorder="1" applyAlignment="1">
      <alignment horizontal="justify"/>
    </xf>
    <xf numFmtId="0" fontId="0" fillId="0" borderId="1" xfId="0" applyNumberFormat="1" applyFont="1" applyBorder="1" applyAlignment="1">
      <alignment horizontal="center"/>
    </xf>
    <xf numFmtId="0" fontId="0" fillId="0" borderId="10" xfId="0" applyNumberFormat="1" applyFont="1" applyBorder="1" applyAlignment="1">
      <alignment horizontal="center"/>
    </xf>
    <xf numFmtId="0" fontId="2" fillId="0" borderId="0" xfId="0" applyNumberFormat="1" applyFont="1"/>
    <xf numFmtId="0" fontId="4" fillId="0" borderId="0" xfId="0" applyNumberFormat="1" applyFont="1"/>
    <xf numFmtId="0" fontId="13" fillId="0" borderId="0" xfId="0" applyNumberFormat="1" applyFont="1"/>
    <xf numFmtId="164" fontId="16" fillId="0" borderId="0" xfId="0" applyFont="1"/>
    <xf numFmtId="0" fontId="17" fillId="0" borderId="0" xfId="0" applyNumberFormat="1" applyFont="1"/>
    <xf numFmtId="164" fontId="8" fillId="0" borderId="6" xfId="0" applyNumberFormat="1" applyFont="1" applyBorder="1" applyAlignment="1">
      <alignment horizontal="center"/>
    </xf>
    <xf numFmtId="164" fontId="2" fillId="0" borderId="6" xfId="0" applyNumberFormat="1" applyFont="1" applyBorder="1" applyAlignment="1">
      <alignment horizontal="center"/>
    </xf>
    <xf numFmtId="0" fontId="8" fillId="0" borderId="6" xfId="0" applyNumberFormat="1" applyFont="1" applyBorder="1" applyAlignment="1">
      <alignment horizontal="right"/>
    </xf>
    <xf numFmtId="164" fontId="0" fillId="0" borderId="8" xfId="0" quotePrefix="1" applyNumberFormat="1" applyFont="1" applyBorder="1" applyAlignment="1">
      <alignment horizontal="left"/>
    </xf>
    <xf numFmtId="164" fontId="0" fillId="0" borderId="9" xfId="0" applyNumberFormat="1" applyFont="1" applyBorder="1"/>
    <xf numFmtId="1" fontId="0" fillId="0" borderId="9" xfId="0" applyNumberFormat="1" applyFont="1" applyBorder="1"/>
    <xf numFmtId="0" fontId="0" fillId="2" borderId="0" xfId="0" applyNumberFormat="1" applyFill="1" applyAlignment="1">
      <alignment horizontal="left" vertical="top"/>
    </xf>
    <xf numFmtId="0" fontId="0" fillId="2" borderId="0" xfId="0" applyNumberFormat="1" applyFill="1" applyAlignment="1">
      <alignment horizontal="left" vertical="top" wrapText="1"/>
    </xf>
    <xf numFmtId="164" fontId="8" fillId="0" borderId="6" xfId="0" applyNumberFormat="1" applyFont="1" applyFill="1" applyBorder="1" applyAlignment="1"/>
    <xf numFmtId="164" fontId="8" fillId="0" borderId="6" xfId="0" applyNumberFormat="1" applyFont="1" applyFill="1" applyBorder="1" applyAlignment="1">
      <alignment horizontal="left"/>
    </xf>
    <xf numFmtId="164" fontId="19" fillId="0" borderId="7" xfId="0" applyNumberFormat="1" applyFont="1" applyBorder="1"/>
    <xf numFmtId="164" fontId="19" fillId="0" borderId="8" xfId="0" applyNumberFormat="1" applyFont="1" applyBorder="1" applyAlignment="1">
      <alignment horizontal="left" indent="4"/>
    </xf>
    <xf numFmtId="164" fontId="8" fillId="0" borderId="1" xfId="0" applyNumberFormat="1" applyFont="1" applyFill="1" applyBorder="1" applyAlignment="1"/>
    <xf numFmtId="164" fontId="8" fillId="0" borderId="2" xfId="0" applyNumberFormat="1" applyFont="1" applyFill="1" applyBorder="1" applyAlignment="1"/>
    <xf numFmtId="164" fontId="2" fillId="0" borderId="2" xfId="0" applyNumberFormat="1" applyFont="1" applyBorder="1"/>
    <xf numFmtId="164" fontId="8" fillId="0" borderId="6" xfId="0" applyNumberFormat="1" applyFont="1" applyFill="1" applyBorder="1"/>
    <xf numFmtId="3" fontId="0" fillId="0" borderId="10" xfId="0" applyNumberFormat="1" applyFont="1" applyFill="1" applyBorder="1"/>
    <xf numFmtId="9" fontId="0" fillId="0" borderId="11" xfId="1" applyFont="1" applyFill="1" applyBorder="1"/>
    <xf numFmtId="166" fontId="0" fillId="0" borderId="10" xfId="0" applyNumberFormat="1" applyFont="1" applyFill="1" applyBorder="1"/>
    <xf numFmtId="3" fontId="0" fillId="0" borderId="3" xfId="0" applyNumberFormat="1" applyFont="1" applyFill="1" applyBorder="1"/>
    <xf numFmtId="9" fontId="0" fillId="0" borderId="4" xfId="1" applyFont="1" applyFill="1" applyBorder="1"/>
    <xf numFmtId="166" fontId="0" fillId="0" borderId="3" xfId="0" applyNumberFormat="1" applyFont="1" applyFill="1" applyBorder="1"/>
    <xf numFmtId="3" fontId="0" fillId="0" borderId="12" xfId="0" applyNumberFormat="1" applyFont="1" applyFill="1" applyBorder="1"/>
    <xf numFmtId="9" fontId="0" fillId="0" borderId="5" xfId="1" applyFont="1" applyFill="1" applyBorder="1"/>
    <xf numFmtId="166" fontId="0" fillId="0" borderId="12" xfId="0" applyNumberFormat="1" applyFont="1" applyFill="1" applyBorder="1"/>
    <xf numFmtId="3" fontId="8" fillId="0" borderId="1" xfId="0" applyNumberFormat="1" applyFont="1" applyFill="1" applyBorder="1"/>
    <xf numFmtId="164" fontId="8" fillId="0" borderId="2" xfId="1" applyNumberFormat="1" applyFont="1" applyFill="1" applyBorder="1"/>
    <xf numFmtId="164" fontId="8" fillId="0" borderId="2" xfId="0" applyNumberFormat="1" applyFont="1" applyFill="1" applyBorder="1"/>
    <xf numFmtId="166" fontId="8" fillId="0" borderId="1" xfId="0" applyNumberFormat="1" applyFont="1" applyFill="1" applyBorder="1"/>
    <xf numFmtId="164" fontId="9" fillId="0" borderId="7" xfId="0" applyNumberFormat="1" applyFont="1" applyFill="1" applyBorder="1"/>
    <xf numFmtId="164" fontId="9" fillId="0" borderId="8" xfId="0" applyNumberFormat="1" applyFont="1" applyFill="1" applyBorder="1" applyAlignment="1">
      <alignment horizontal="left" indent="4"/>
    </xf>
    <xf numFmtId="164" fontId="9" fillId="0" borderId="8" xfId="0" applyNumberFormat="1" applyFont="1" applyFill="1" applyBorder="1"/>
    <xf numFmtId="164" fontId="9" fillId="0" borderId="9" xfId="0" applyNumberFormat="1" applyFont="1" applyFill="1" applyBorder="1"/>
    <xf numFmtId="164" fontId="7" fillId="0" borderId="0" xfId="0" applyFont="1"/>
    <xf numFmtId="164" fontId="8" fillId="0" borderId="6" xfId="0" applyNumberFormat="1" applyFont="1" applyFill="1" applyBorder="1" applyAlignment="1">
      <alignment horizontal="right"/>
    </xf>
    <xf numFmtId="0" fontId="9" fillId="0" borderId="7" xfId="0" applyNumberFormat="1" applyFont="1" applyFill="1" applyBorder="1" applyAlignment="1">
      <alignment horizontal="right"/>
    </xf>
    <xf numFmtId="0" fontId="0" fillId="0" borderId="7" xfId="0" applyNumberFormat="1" applyFont="1" applyFill="1" applyBorder="1"/>
    <xf numFmtId="0" fontId="9" fillId="0" borderId="8" xfId="0" applyNumberFormat="1" applyFont="1" applyFill="1" applyBorder="1" applyAlignment="1">
      <alignment horizontal="right"/>
    </xf>
    <xf numFmtId="0" fontId="0" fillId="0" borderId="8" xfId="0" applyNumberFormat="1" applyFont="1" applyFill="1" applyBorder="1"/>
    <xf numFmtId="164" fontId="0" fillId="0" borderId="8" xfId="0" applyNumberFormat="1" applyFont="1" applyFill="1" applyBorder="1" applyAlignment="1">
      <alignment horizontal="left"/>
    </xf>
    <xf numFmtId="49" fontId="0" fillId="0" borderId="9" xfId="0" applyNumberFormat="1" applyFont="1" applyFill="1" applyBorder="1" applyAlignment="1">
      <alignment horizontal="left"/>
    </xf>
    <xf numFmtId="0" fontId="0" fillId="0" borderId="9" xfId="0" applyNumberFormat="1" applyFont="1" applyFill="1" applyBorder="1"/>
    <xf numFmtId="0" fontId="7" fillId="0" borderId="0" xfId="0" applyNumberFormat="1" applyFont="1"/>
    <xf numFmtId="3" fontId="9" fillId="0" borderId="10" xfId="0" applyNumberFormat="1" applyFont="1" applyFill="1" applyBorder="1" applyAlignment="1">
      <alignment horizontal="right"/>
    </xf>
    <xf numFmtId="9" fontId="9" fillId="0" borderId="11" xfId="1" applyFont="1" applyFill="1" applyBorder="1" applyAlignment="1">
      <alignment horizontal="right"/>
    </xf>
    <xf numFmtId="165" fontId="0" fillId="0" borderId="13" xfId="0" applyNumberFormat="1" applyFont="1" applyFill="1" applyBorder="1"/>
    <xf numFmtId="3" fontId="9" fillId="0" borderId="3" xfId="0" applyNumberFormat="1" applyFont="1" applyFill="1" applyBorder="1" applyAlignment="1">
      <alignment horizontal="right"/>
    </xf>
    <xf numFmtId="9" fontId="9" fillId="0" borderId="4" xfId="1" applyFont="1" applyFill="1" applyBorder="1" applyAlignment="1">
      <alignment horizontal="right"/>
    </xf>
    <xf numFmtId="165" fontId="0" fillId="0" borderId="0" xfId="0" applyNumberFormat="1" applyFont="1" applyFill="1" applyBorder="1"/>
    <xf numFmtId="164" fontId="0" fillId="0" borderId="8" xfId="0" applyNumberFormat="1" applyFont="1" applyFill="1" applyBorder="1"/>
    <xf numFmtId="1" fontId="0" fillId="0" borderId="14" xfId="0" applyNumberFormat="1" applyFont="1" applyFill="1" applyBorder="1"/>
    <xf numFmtId="9" fontId="0" fillId="0" borderId="14" xfId="1" applyFont="1" applyFill="1" applyBorder="1"/>
    <xf numFmtId="1" fontId="0" fillId="0" borderId="12" xfId="0" applyNumberFormat="1" applyFont="1" applyFill="1" applyBorder="1"/>
    <xf numFmtId="165" fontId="0" fillId="0" borderId="14" xfId="0" applyNumberFormat="1" applyFont="1" applyFill="1" applyBorder="1"/>
    <xf numFmtId="3" fontId="8" fillId="0" borderId="1" xfId="0" applyNumberFormat="1" applyFont="1" applyFill="1" applyBorder="1" applyAlignment="1">
      <alignment horizontal="right"/>
    </xf>
    <xf numFmtId="164" fontId="20" fillId="0" borderId="2" xfId="0" applyNumberFormat="1" applyFont="1" applyFill="1" applyBorder="1"/>
    <xf numFmtId="166" fontId="8" fillId="0" borderId="5" xfId="0" applyNumberFormat="1" applyFont="1" applyFill="1" applyBorder="1"/>
    <xf numFmtId="164" fontId="0" fillId="0" borderId="7" xfId="0" applyNumberFormat="1" applyFont="1" applyFill="1" applyBorder="1"/>
    <xf numFmtId="3" fontId="0" fillId="0" borderId="10" xfId="0" applyNumberFormat="1" applyFont="1" applyFill="1" applyBorder="1" applyAlignment="1">
      <alignment horizontal="right"/>
    </xf>
    <xf numFmtId="9" fontId="0" fillId="0" borderId="11" xfId="1" applyFont="1" applyFill="1" applyBorder="1" applyAlignment="1">
      <alignment horizontal="right"/>
    </xf>
    <xf numFmtId="0" fontId="0" fillId="0" borderId="10" xfId="0" applyNumberFormat="1" applyFont="1" applyFill="1" applyBorder="1"/>
    <xf numFmtId="3" fontId="0" fillId="0" borderId="3" xfId="0" applyNumberFormat="1" applyFont="1" applyFill="1" applyBorder="1" applyAlignment="1">
      <alignment horizontal="right"/>
    </xf>
    <xf numFmtId="9" fontId="0" fillId="0" borderId="4" xfId="1" applyFont="1" applyFill="1" applyBorder="1" applyAlignment="1">
      <alignment horizontal="right"/>
    </xf>
    <xf numFmtId="0" fontId="0" fillId="0" borderId="3" xfId="0" applyNumberFormat="1" applyFont="1" applyFill="1" applyBorder="1"/>
    <xf numFmtId="1" fontId="0" fillId="0" borderId="0" xfId="0" applyNumberFormat="1" applyFont="1" applyFill="1" applyBorder="1"/>
    <xf numFmtId="164" fontId="0" fillId="0" borderId="9" xfId="0" applyNumberFormat="1" applyFont="1" applyFill="1" applyBorder="1"/>
    <xf numFmtId="3" fontId="0" fillId="0" borderId="12" xfId="0" applyNumberFormat="1" applyFont="1" applyFill="1" applyBorder="1" applyAlignment="1">
      <alignment horizontal="right"/>
    </xf>
    <xf numFmtId="9" fontId="0" fillId="0" borderId="5" xfId="1" applyFont="1" applyFill="1" applyBorder="1" applyAlignment="1">
      <alignment horizontal="right"/>
    </xf>
    <xf numFmtId="0" fontId="0" fillId="0" borderId="12" xfId="0" applyNumberFormat="1" applyFont="1" applyFill="1" applyBorder="1"/>
    <xf numFmtId="0" fontId="8" fillId="0" borderId="1" xfId="0" applyNumberFormat="1" applyFont="1" applyFill="1" applyBorder="1"/>
    <xf numFmtId="0" fontId="8" fillId="0" borderId="2" xfId="0" applyNumberFormat="1" applyFont="1" applyFill="1" applyBorder="1"/>
    <xf numFmtId="164" fontId="0" fillId="0" borderId="1" xfId="0" applyNumberFormat="1" applyFont="1" applyFill="1" applyBorder="1"/>
    <xf numFmtId="164" fontId="0" fillId="0" borderId="6" xfId="0" applyNumberFormat="1" applyFont="1" applyFill="1" applyBorder="1"/>
    <xf numFmtId="3" fontId="0" fillId="0" borderId="1" xfId="0" applyNumberFormat="1" applyFont="1" applyFill="1" applyBorder="1"/>
    <xf numFmtId="164" fontId="0" fillId="0" borderId="2" xfId="0" applyNumberFormat="1" applyFont="1" applyFill="1" applyBorder="1"/>
    <xf numFmtId="0" fontId="0" fillId="0" borderId="1" xfId="0" applyNumberFormat="1" applyFont="1" applyFill="1" applyBorder="1"/>
    <xf numFmtId="0" fontId="0" fillId="0" borderId="2" xfId="0" applyNumberFormat="1" applyFont="1" applyFill="1" applyBorder="1"/>
    <xf numFmtId="0" fontId="0" fillId="0" borderId="0" xfId="0" applyNumberFormat="1" applyFont="1" applyFill="1" applyBorder="1"/>
    <xf numFmtId="9" fontId="0" fillId="0" borderId="0" xfId="1" applyFont="1" applyFill="1" applyBorder="1"/>
    <xf numFmtId="0" fontId="8" fillId="0" borderId="0" xfId="0" applyNumberFormat="1" applyFont="1" applyFill="1" applyBorder="1"/>
    <xf numFmtId="0" fontId="8" fillId="0" borderId="0" xfId="0" applyNumberFormat="1" applyFont="1" applyFill="1" applyBorder="1" applyAlignment="1"/>
    <xf numFmtId="0" fontId="0" fillId="0" borderId="5" xfId="0" applyNumberFormat="1" applyFont="1" applyFill="1" applyBorder="1"/>
    <xf numFmtId="0" fontId="8" fillId="0" borderId="12" xfId="0" applyNumberFormat="1" applyFont="1" applyFill="1" applyBorder="1"/>
    <xf numFmtId="1" fontId="0" fillId="0" borderId="10" xfId="0" applyNumberFormat="1" applyFont="1" applyBorder="1"/>
    <xf numFmtId="1" fontId="0" fillId="0" borderId="0" xfId="0" applyNumberFormat="1"/>
    <xf numFmtId="165" fontId="0" fillId="0" borderId="10" xfId="0" applyNumberFormat="1" applyBorder="1"/>
    <xf numFmtId="1" fontId="0" fillId="0" borderId="3" xfId="0" applyNumberFormat="1" applyFont="1" applyBorder="1"/>
    <xf numFmtId="165" fontId="0" fillId="0" borderId="3" xfId="0" applyNumberFormat="1" applyBorder="1"/>
    <xf numFmtId="164" fontId="7" fillId="0" borderId="8" xfId="0" applyNumberFormat="1" applyFont="1" applyBorder="1" applyAlignment="1">
      <alignment horizontal="left" indent="4"/>
    </xf>
    <xf numFmtId="164" fontId="19" fillId="0" borderId="8" xfId="0" applyNumberFormat="1" applyFont="1" applyBorder="1" applyAlignment="1">
      <alignment horizontal="left"/>
    </xf>
    <xf numFmtId="164" fontId="19" fillId="0" borderId="9" xfId="0" applyNumberFormat="1" applyFont="1" applyBorder="1" applyAlignment="1">
      <alignment horizontal="left"/>
    </xf>
    <xf numFmtId="1" fontId="2" fillId="0" borderId="1" xfId="0" applyNumberFormat="1" applyFont="1" applyFill="1" applyBorder="1"/>
    <xf numFmtId="164" fontId="0" fillId="0" borderId="2" xfId="0" applyBorder="1"/>
    <xf numFmtId="165" fontId="2" fillId="0" borderId="1" xfId="0" applyNumberFormat="1" applyFont="1" applyFill="1" applyBorder="1"/>
    <xf numFmtId="164" fontId="0" fillId="0" borderId="5" xfId="0" applyBorder="1"/>
    <xf numFmtId="164" fontId="8" fillId="0" borderId="6" xfId="0" applyNumberFormat="1" applyFont="1" applyBorder="1" applyAlignment="1">
      <alignment vertical="top" wrapText="1"/>
    </xf>
    <xf numFmtId="164" fontId="0" fillId="0" borderId="0" xfId="0"/>
    <xf numFmtId="9" fontId="0" fillId="0" borderId="4" xfId="1" applyFont="1" applyBorder="1"/>
    <xf numFmtId="9" fontId="0" fillId="0" borderId="5" xfId="1" applyFont="1" applyBorder="1"/>
    <xf numFmtId="9" fontId="0" fillId="0" borderId="11" xfId="1" applyFont="1" applyBorder="1"/>
    <xf numFmtId="164" fontId="7" fillId="0" borderId="8" xfId="0" applyNumberFormat="1" applyFont="1" applyBorder="1" applyAlignment="1">
      <alignment horizontal="left" indent="4"/>
    </xf>
    <xf numFmtId="164" fontId="8" fillId="0" borderId="6" xfId="0" applyNumberFormat="1" applyFont="1" applyFill="1" applyBorder="1" applyAlignment="1"/>
    <xf numFmtId="164" fontId="2" fillId="0" borderId="2" xfId="0" applyNumberFormat="1" applyFont="1" applyBorder="1"/>
    <xf numFmtId="0" fontId="0" fillId="0" borderId="0" xfId="0" applyNumberFormat="1" applyFont="1"/>
    <xf numFmtId="0" fontId="0" fillId="0" borderId="0" xfId="0" applyNumberFormat="1"/>
    <xf numFmtId="1" fontId="0" fillId="0" borderId="0" xfId="0" applyNumberFormat="1"/>
    <xf numFmtId="164" fontId="0" fillId="0" borderId="0" xfId="0" applyFont="1"/>
    <xf numFmtId="1" fontId="0" fillId="0" borderId="10" xfId="0" applyNumberFormat="1" applyFont="1" applyBorder="1"/>
    <xf numFmtId="1" fontId="0" fillId="0" borderId="3" xfId="0" applyNumberFormat="1" applyFont="1" applyBorder="1"/>
    <xf numFmtId="1" fontId="2" fillId="0" borderId="1" xfId="0" applyNumberFormat="1" applyFont="1" applyFill="1" applyBorder="1"/>
    <xf numFmtId="164" fontId="0" fillId="0" borderId="2" xfId="0" applyBorder="1"/>
    <xf numFmtId="165" fontId="0" fillId="0" borderId="10" xfId="0" applyNumberFormat="1" applyBorder="1"/>
    <xf numFmtId="165" fontId="0" fillId="0" borderId="3" xfId="0" applyNumberFormat="1" applyBorder="1"/>
    <xf numFmtId="165" fontId="2" fillId="0" borderId="1" xfId="0" applyNumberFormat="1" applyFont="1" applyFill="1" applyBorder="1"/>
    <xf numFmtId="164" fontId="0" fillId="2" borderId="0" xfId="0" applyFill="1"/>
    <xf numFmtId="0" fontId="7" fillId="2" borderId="4" xfId="0" applyNumberFormat="1" applyFont="1" applyFill="1" applyBorder="1"/>
    <xf numFmtId="164" fontId="10" fillId="0" borderId="0" xfId="0" applyFont="1"/>
    <xf numFmtId="0" fontId="2" fillId="0" borderId="6" xfId="0" applyNumberFormat="1" applyFont="1" applyBorder="1" applyAlignment="1">
      <alignment horizontal="center"/>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164" fontId="8" fillId="0" borderId="1" xfId="0" applyNumberFormat="1" applyFont="1" applyFill="1" applyBorder="1" applyAlignment="1">
      <alignment horizontal="center"/>
    </xf>
    <xf numFmtId="164" fontId="8" fillId="0" borderId="2"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2" xfId="0" applyNumberFormat="1" applyFont="1" applyFill="1" applyBorder="1" applyAlignment="1">
      <alignment horizontal="center"/>
    </xf>
    <xf numFmtId="164" fontId="8" fillId="0" borderId="1" xfId="0" applyNumberFormat="1" applyFont="1" applyBorder="1" applyAlignment="1">
      <alignment horizontal="center" vertical="top" wrapText="1"/>
    </xf>
    <xf numFmtId="164" fontId="8" fillId="0" borderId="2" xfId="0" applyNumberFormat="1" applyFont="1" applyBorder="1" applyAlignment="1">
      <alignment horizontal="center" vertical="top" wrapText="1"/>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8" fillId="0" borderId="1" xfId="0" applyNumberFormat="1" applyFont="1" applyBorder="1" applyAlignment="1">
      <alignment horizontal="center" wrapText="1"/>
    </xf>
    <xf numFmtId="164" fontId="0" fillId="0" borderId="2" xfId="0" applyFont="1" applyBorder="1" applyAlignment="1">
      <alignment wrapText="1"/>
    </xf>
  </cellXfs>
  <cellStyles count="28">
    <cellStyle name="%" xfId="27"/>
    <cellStyle name="Comma 2" xfId="15"/>
    <cellStyle name="Heading" xfId="12"/>
    <cellStyle name="Heading 5" xfId="23"/>
    <cellStyle name="Hyperlink" xfId="4" builtinId="8"/>
    <cellStyle name="Hyperlink 2" xfId="24"/>
    <cellStyle name="Meta" xfId="8"/>
    <cellStyle name="Meta 2" xfId="21"/>
    <cellStyle name="Normal" xfId="0" builtinId="0" customBuiltin="1"/>
    <cellStyle name="Normal 14" xfId="19"/>
    <cellStyle name="Normal 2" xfId="6"/>
    <cellStyle name="Normal 2 2" xfId="18"/>
    <cellStyle name="Normal 3" xfId="14"/>
    <cellStyle name="Normal 3 2" xfId="3"/>
    <cellStyle name="Normal 3 3" xfId="20"/>
    <cellStyle name="Normal 4" xfId="16"/>
    <cellStyle name="Normal 4 2" xfId="25"/>
    <cellStyle name="Normal 5" xfId="5"/>
    <cellStyle name="Normal 6" xfId="17"/>
    <cellStyle name="Normal 7" xfId="2"/>
    <cellStyle name="Normal 8" xfId="26"/>
    <cellStyle name="Number [0.0]" xfId="10"/>
    <cellStyle name="Number [0.00]" xfId="13"/>
    <cellStyle name="Number [0]" xfId="11"/>
    <cellStyle name="Percent" xfId="1" builtinId="5"/>
    <cellStyle name="Percent 2" xfId="7"/>
    <cellStyle name="Section 1" xfId="9"/>
    <cellStyle name="Section 1 2"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3</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257175" y="19050"/>
          <a:ext cx="1323974" cy="873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45"/>
  <sheetViews>
    <sheetView showGridLines="0" showRowColHeaders="0" tabSelected="1" workbookViewId="0"/>
  </sheetViews>
  <sheetFormatPr defaultColWidth="0" defaultRowHeight="12.75" x14ac:dyDescent="0.2"/>
  <cols>
    <col min="1" max="1" width="3.85546875" style="165" customWidth="1"/>
    <col min="2" max="13" width="9.140625" customWidth="1"/>
    <col min="14" max="16384" width="9.140625" hidden="1"/>
  </cols>
  <sheetData>
    <row r="8" spans="2:4" ht="26.25" x14ac:dyDescent="0.4">
      <c r="C8" s="1" t="s">
        <v>0</v>
      </c>
    </row>
    <row r="11" spans="2:4" x14ac:dyDescent="0.2">
      <c r="B11" s="2" t="s">
        <v>1</v>
      </c>
    </row>
    <row r="12" spans="2:4" x14ac:dyDescent="0.2">
      <c r="B12" s="2"/>
    </row>
    <row r="13" spans="2:4" x14ac:dyDescent="0.2">
      <c r="B13" s="67" t="s">
        <v>10</v>
      </c>
    </row>
    <row r="14" spans="2:4" x14ac:dyDescent="0.2">
      <c r="B14" s="6" t="s">
        <v>2</v>
      </c>
      <c r="D14" t="s">
        <v>66</v>
      </c>
    </row>
    <row r="15" spans="2:4" x14ac:dyDescent="0.2">
      <c r="B15" s="6" t="s">
        <v>49</v>
      </c>
      <c r="D15" t="s">
        <v>45</v>
      </c>
    </row>
    <row r="16" spans="2:4" x14ac:dyDescent="0.2">
      <c r="B16" s="6" t="s">
        <v>3</v>
      </c>
      <c r="D16" t="s">
        <v>39</v>
      </c>
    </row>
    <row r="17" spans="2:4" x14ac:dyDescent="0.2">
      <c r="B17" s="6" t="s">
        <v>4</v>
      </c>
      <c r="D17" t="s">
        <v>67</v>
      </c>
    </row>
    <row r="18" spans="2:4" x14ac:dyDescent="0.2">
      <c r="B18" s="6" t="s">
        <v>5</v>
      </c>
      <c r="D18" t="s">
        <v>143</v>
      </c>
    </row>
    <row r="20" spans="2:4" x14ac:dyDescent="0.2">
      <c r="B20" s="67" t="s">
        <v>11</v>
      </c>
    </row>
    <row r="21" spans="2:4" x14ac:dyDescent="0.2">
      <c r="B21" s="6" t="s">
        <v>6</v>
      </c>
      <c r="D21" t="s">
        <v>42</v>
      </c>
    </row>
    <row r="22" spans="2:4" x14ac:dyDescent="0.2">
      <c r="B22" s="6" t="s">
        <v>7</v>
      </c>
      <c r="D22" t="s">
        <v>43</v>
      </c>
    </row>
    <row r="23" spans="2:4" x14ac:dyDescent="0.2">
      <c r="B23" s="6" t="s">
        <v>8</v>
      </c>
      <c r="D23" t="s">
        <v>44</v>
      </c>
    </row>
    <row r="24" spans="2:4" x14ac:dyDescent="0.2">
      <c r="B24" s="6" t="s">
        <v>9</v>
      </c>
      <c r="D24" t="s">
        <v>69</v>
      </c>
    </row>
    <row r="26" spans="2:4" x14ac:dyDescent="0.2">
      <c r="B26" t="s">
        <v>120</v>
      </c>
    </row>
    <row r="35" spans="6:6" x14ac:dyDescent="0.2">
      <c r="F35" s="185"/>
    </row>
    <row r="36" spans="6:6" x14ac:dyDescent="0.2">
      <c r="F36" s="185"/>
    </row>
    <row r="37" spans="6:6" x14ac:dyDescent="0.2">
      <c r="F37" s="185"/>
    </row>
    <row r="38" spans="6:6" x14ac:dyDescent="0.2">
      <c r="F38" s="185"/>
    </row>
    <row r="39" spans="6:6" x14ac:dyDescent="0.2">
      <c r="F39" s="185"/>
    </row>
    <row r="40" spans="6:6" x14ac:dyDescent="0.2">
      <c r="F40" s="185"/>
    </row>
    <row r="41" spans="6:6" x14ac:dyDescent="0.2">
      <c r="F41" s="185"/>
    </row>
    <row r="42" spans="6:6" x14ac:dyDescent="0.2">
      <c r="F42" s="185"/>
    </row>
    <row r="43" spans="6:6" x14ac:dyDescent="0.2">
      <c r="F43" s="185"/>
    </row>
    <row r="44" spans="6:6" x14ac:dyDescent="0.2">
      <c r="F44" s="185"/>
    </row>
    <row r="45" spans="6:6" x14ac:dyDescent="0.2">
      <c r="F45" s="185"/>
    </row>
  </sheetData>
  <mergeCells count="1">
    <mergeCell ref="F35:F45"/>
  </mergeCells>
  <hyperlinks>
    <hyperlink ref="B15" location="'Table 1.1a'!A1" display="Table 1.1a"/>
    <hyperlink ref="B24" location="'Table 2.4'!A1" display="Table 2.4"/>
    <hyperlink ref="B23" location="'Table 2.3'!A1" display="Table 2.3"/>
    <hyperlink ref="B22" location="'Table 2.2'!A1" display="Table 2.2"/>
    <hyperlink ref="B21" location="'Table 2.1'!A1" display="Table 2.1"/>
    <hyperlink ref="B18" location="'Table 1.4'!A1" display="Table 1.4"/>
    <hyperlink ref="B17" location="'Table 1.3'!A1" display="Table 1.3"/>
    <hyperlink ref="B16" location="'Table 1.2'!A1" display="Table 1.2"/>
    <hyperlink ref="B14" location="'Table 1.1'!A1" display="Table 1.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1"/>
  <sheetViews>
    <sheetView showGridLines="0" showRowColHeaders="0" workbookViewId="0">
      <selection activeCell="G10" sqref="G10"/>
    </sheetView>
  </sheetViews>
  <sheetFormatPr defaultColWidth="0" defaultRowHeight="12.75" x14ac:dyDescent="0.2"/>
  <cols>
    <col min="1" max="1" width="4.7109375" style="175" customWidth="1"/>
    <col min="2" max="2" width="16.140625" style="16" customWidth="1"/>
    <col min="3" max="3" width="20.28515625" style="16" customWidth="1"/>
    <col min="4" max="4" width="39.7109375" style="16" customWidth="1"/>
    <col min="5" max="5" width="9.140625" style="16" customWidth="1"/>
    <col min="6" max="6" width="15.42578125" style="16" customWidth="1"/>
    <col min="7" max="7" width="19.28515625" style="16" customWidth="1"/>
    <col min="8" max="8" width="38.42578125" style="16" customWidth="1"/>
    <col min="9" max="9" width="9.140625" style="16" customWidth="1"/>
    <col min="10" max="16384" width="9.140625" style="16" hidden="1"/>
  </cols>
  <sheetData>
    <row r="3" spans="2:8" ht="15.75" x14ac:dyDescent="0.25">
      <c r="B3" s="3" t="s">
        <v>96</v>
      </c>
    </row>
    <row r="6" spans="2:8" x14ac:dyDescent="0.2">
      <c r="B6" s="2" t="s">
        <v>69</v>
      </c>
    </row>
    <row r="8" spans="2:8" x14ac:dyDescent="0.2">
      <c r="B8" s="16" t="s">
        <v>71</v>
      </c>
      <c r="F8" s="16" t="s">
        <v>102</v>
      </c>
      <c r="G8" s="10"/>
      <c r="H8" s="10"/>
    </row>
    <row r="9" spans="2:8" x14ac:dyDescent="0.2">
      <c r="B9" s="10"/>
      <c r="C9" s="10"/>
      <c r="D9" s="10"/>
      <c r="E9" s="10"/>
      <c r="F9" s="10"/>
      <c r="G9" s="10"/>
      <c r="H9" s="10"/>
    </row>
    <row r="10" spans="2:8" ht="14.25" x14ac:dyDescent="0.2">
      <c r="B10" s="9" t="s">
        <v>12</v>
      </c>
      <c r="C10" s="69" t="s">
        <v>98</v>
      </c>
      <c r="D10" s="70" t="s">
        <v>97</v>
      </c>
      <c r="E10" s="10" t="s">
        <v>50</v>
      </c>
      <c r="F10" s="9" t="s">
        <v>12</v>
      </c>
      <c r="G10" s="71" t="s">
        <v>147</v>
      </c>
      <c r="H10" s="7" t="s">
        <v>51</v>
      </c>
    </row>
    <row r="11" spans="2:8" x14ac:dyDescent="0.2">
      <c r="B11" s="43" t="s">
        <v>52</v>
      </c>
      <c r="C11" s="13">
        <v>80</v>
      </c>
      <c r="D11" s="13">
        <v>80</v>
      </c>
      <c r="E11" s="10"/>
      <c r="F11" s="43" t="s">
        <v>19</v>
      </c>
      <c r="G11" s="13">
        <v>133</v>
      </c>
      <c r="H11" s="13">
        <v>133</v>
      </c>
    </row>
    <row r="12" spans="2:8" x14ac:dyDescent="0.2">
      <c r="B12" s="44" t="s">
        <v>53</v>
      </c>
      <c r="C12" s="14">
        <v>203</v>
      </c>
      <c r="D12" s="14">
        <v>283</v>
      </c>
      <c r="E12" s="10"/>
      <c r="F12" s="44" t="s">
        <v>20</v>
      </c>
      <c r="G12" s="14">
        <v>183</v>
      </c>
      <c r="H12" s="14">
        <v>316</v>
      </c>
    </row>
    <row r="13" spans="2:8" x14ac:dyDescent="0.2">
      <c r="B13" s="44" t="s">
        <v>54</v>
      </c>
      <c r="C13" s="14">
        <v>330</v>
      </c>
      <c r="D13" s="14">
        <v>613</v>
      </c>
      <c r="E13" s="10"/>
      <c r="F13" s="44" t="s">
        <v>21</v>
      </c>
      <c r="G13" s="14">
        <v>251</v>
      </c>
      <c r="H13" s="14">
        <v>567</v>
      </c>
    </row>
    <row r="14" spans="2:8" x14ac:dyDescent="0.2">
      <c r="B14" s="44" t="s">
        <v>13</v>
      </c>
      <c r="C14" s="14">
        <v>497</v>
      </c>
      <c r="D14" s="14">
        <v>1110</v>
      </c>
      <c r="E14" s="10"/>
      <c r="F14" s="44" t="s">
        <v>22</v>
      </c>
      <c r="G14" s="14">
        <v>327</v>
      </c>
      <c r="H14" s="14">
        <v>894</v>
      </c>
    </row>
    <row r="15" spans="2:8" x14ac:dyDescent="0.2">
      <c r="B15" s="44" t="s">
        <v>14</v>
      </c>
      <c r="C15" s="14">
        <v>447</v>
      </c>
      <c r="D15" s="14">
        <v>1557</v>
      </c>
      <c r="E15" s="10"/>
      <c r="F15" s="44" t="s">
        <v>23</v>
      </c>
      <c r="G15" s="14">
        <v>315</v>
      </c>
      <c r="H15" s="14">
        <v>1209</v>
      </c>
    </row>
    <row r="16" spans="2:8" x14ac:dyDescent="0.2">
      <c r="B16" s="44" t="s">
        <v>15</v>
      </c>
      <c r="C16" s="14">
        <v>621</v>
      </c>
      <c r="D16" s="14">
        <v>2178</v>
      </c>
      <c r="E16" s="10"/>
      <c r="F16" s="44" t="s">
        <v>24</v>
      </c>
      <c r="G16" s="14">
        <v>463</v>
      </c>
      <c r="H16" s="14">
        <v>1672</v>
      </c>
    </row>
    <row r="17" spans="2:8" x14ac:dyDescent="0.2">
      <c r="B17" s="72" t="s">
        <v>16</v>
      </c>
      <c r="C17" s="14">
        <v>607</v>
      </c>
      <c r="D17" s="14">
        <v>2785</v>
      </c>
      <c r="E17" s="10"/>
      <c r="F17" s="44" t="s">
        <v>55</v>
      </c>
      <c r="G17" s="14">
        <v>518</v>
      </c>
      <c r="H17" s="14">
        <v>2190</v>
      </c>
    </row>
    <row r="18" spans="2:8" x14ac:dyDescent="0.2">
      <c r="B18" s="44" t="s">
        <v>17</v>
      </c>
      <c r="C18" s="14">
        <v>2256</v>
      </c>
      <c r="D18" s="14">
        <v>5041</v>
      </c>
      <c r="E18" s="10"/>
      <c r="F18" s="73" t="s">
        <v>106</v>
      </c>
      <c r="G18" s="74">
        <v>415</v>
      </c>
      <c r="H18" s="15">
        <v>2605</v>
      </c>
    </row>
    <row r="19" spans="2:8" x14ac:dyDescent="0.2">
      <c r="B19" s="45" t="s">
        <v>18</v>
      </c>
      <c r="C19" s="15">
        <v>189</v>
      </c>
      <c r="D19" s="15">
        <v>5230</v>
      </c>
      <c r="E19" s="10"/>
      <c r="F19" s="10"/>
      <c r="G19" s="10"/>
      <c r="H19" s="10"/>
    </row>
    <row r="20" spans="2:8" x14ac:dyDescent="0.2">
      <c r="B20" s="10"/>
      <c r="C20" s="11"/>
      <c r="D20" s="12"/>
      <c r="E20" s="10"/>
      <c r="F20" s="10"/>
      <c r="G20" s="10"/>
      <c r="H20" s="10"/>
    </row>
    <row r="21" spans="2:8" ht="13.5" x14ac:dyDescent="0.2">
      <c r="B21" s="66" t="s">
        <v>107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showRowColHeaders="0" workbookViewId="0"/>
  </sheetViews>
  <sheetFormatPr defaultColWidth="0" defaultRowHeight="12.75" x14ac:dyDescent="0.2"/>
  <cols>
    <col min="1" max="1" width="4.42578125" style="75" customWidth="1"/>
    <col min="2" max="2" width="25.28515625" style="75" customWidth="1"/>
    <col min="3" max="3" width="96" style="75" customWidth="1"/>
    <col min="4" max="4" width="9.140625" style="75" customWidth="1"/>
    <col min="5" max="16384" width="9.140625" style="75" hidden="1"/>
  </cols>
  <sheetData>
    <row r="3" spans="2:3" ht="19.5" customHeight="1" x14ac:dyDescent="0.2">
      <c r="B3" s="75" t="s">
        <v>108</v>
      </c>
      <c r="C3" s="76" t="s">
        <v>109</v>
      </c>
    </row>
    <row r="4" spans="2:3" ht="18.75" customHeight="1" x14ac:dyDescent="0.2">
      <c r="B4" s="75" t="s">
        <v>110</v>
      </c>
      <c r="C4" s="76" t="s">
        <v>111</v>
      </c>
    </row>
    <row r="5" spans="2:3" ht="32.25" customHeight="1" x14ac:dyDescent="0.2">
      <c r="B5" s="75" t="s">
        <v>112</v>
      </c>
      <c r="C5" s="76" t="s">
        <v>113</v>
      </c>
    </row>
    <row r="6" spans="2:3" ht="46.5" customHeight="1" x14ac:dyDescent="0.2">
      <c r="B6" s="75" t="s">
        <v>125</v>
      </c>
      <c r="C6" s="76" t="s">
        <v>148</v>
      </c>
    </row>
    <row r="7" spans="2:3" ht="25.5" x14ac:dyDescent="0.2">
      <c r="B7" s="75" t="s">
        <v>114</v>
      </c>
      <c r="C7" s="76" t="s">
        <v>115</v>
      </c>
    </row>
    <row r="8" spans="2:3" ht="36" customHeight="1" x14ac:dyDescent="0.2">
      <c r="B8" s="75" t="s">
        <v>116</v>
      </c>
      <c r="C8" s="76" t="s">
        <v>117</v>
      </c>
    </row>
    <row r="9" spans="2:3" ht="73.5" customHeight="1" x14ac:dyDescent="0.2">
      <c r="B9" s="75" t="s">
        <v>118</v>
      </c>
      <c r="C9" s="76" t="s">
        <v>119</v>
      </c>
    </row>
    <row r="10" spans="2:3" ht="33" customHeight="1" x14ac:dyDescent="0.2">
      <c r="B10" s="76" t="s">
        <v>121</v>
      </c>
      <c r="C10" s="76" t="s">
        <v>122</v>
      </c>
    </row>
    <row r="11" spans="2:3" ht="59.25" customHeight="1" x14ac:dyDescent="0.2">
      <c r="B11" s="75" t="s">
        <v>123</v>
      </c>
      <c r="C11" s="76"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showRowColHeaders="0" workbookViewId="0"/>
  </sheetViews>
  <sheetFormatPr defaultColWidth="0" defaultRowHeight="12.75" x14ac:dyDescent="0.2"/>
  <cols>
    <col min="1" max="1" width="4" style="165" customWidth="1"/>
    <col min="2" max="2" width="39.7109375" customWidth="1"/>
    <col min="3" max="4" width="9.140625" customWidth="1"/>
    <col min="5" max="5" width="15.7109375" customWidth="1"/>
    <col min="6" max="6" width="9.140625" customWidth="1"/>
    <col min="7" max="8" width="16.140625" customWidth="1"/>
    <col min="9" max="9" width="18.7109375" customWidth="1"/>
    <col min="10" max="10" width="19.85546875" customWidth="1"/>
    <col min="11" max="11" width="9.140625" customWidth="1"/>
    <col min="12" max="16384" width="9.140625" hidden="1"/>
  </cols>
  <sheetData>
    <row r="1" spans="1:10" s="16" customFormat="1" x14ac:dyDescent="0.2">
      <c r="A1" s="175"/>
    </row>
    <row r="2" spans="1:10" s="16" customFormat="1" x14ac:dyDescent="0.2">
      <c r="A2" s="175"/>
    </row>
    <row r="3" spans="1:10" s="16" customFormat="1" ht="15.75" x14ac:dyDescent="0.25">
      <c r="A3" s="175"/>
      <c r="B3" s="3" t="s">
        <v>88</v>
      </c>
    </row>
    <row r="4" spans="1:10" s="16" customFormat="1" x14ac:dyDescent="0.2">
      <c r="A4" s="175"/>
    </row>
    <row r="5" spans="1:10" s="16" customFormat="1" x14ac:dyDescent="0.2">
      <c r="A5" s="175"/>
      <c r="B5" s="2" t="s">
        <v>66</v>
      </c>
    </row>
    <row r="6" spans="1:10" s="16" customFormat="1" x14ac:dyDescent="0.2">
      <c r="A6" s="175"/>
      <c r="B6" s="28"/>
      <c r="C6" s="28"/>
      <c r="D6" s="28"/>
      <c r="E6" s="28"/>
      <c r="F6" s="28"/>
      <c r="G6" s="28"/>
      <c r="H6" s="28"/>
      <c r="I6" s="28"/>
    </row>
    <row r="7" spans="1:10" s="16" customFormat="1" ht="14.25" x14ac:dyDescent="0.2">
      <c r="A7" s="175"/>
      <c r="B7" s="25" t="s">
        <v>40</v>
      </c>
      <c r="C7" s="186" t="s">
        <v>85</v>
      </c>
      <c r="D7" s="186"/>
      <c r="E7" s="187" t="s">
        <v>62</v>
      </c>
      <c r="F7" s="188"/>
      <c r="G7" s="186" t="s">
        <v>57</v>
      </c>
      <c r="H7" s="186"/>
      <c r="I7" s="186" t="s">
        <v>63</v>
      </c>
      <c r="J7" s="186"/>
    </row>
    <row r="8" spans="1:10" s="16" customFormat="1" x14ac:dyDescent="0.2">
      <c r="A8" s="175"/>
      <c r="B8" s="98" t="s">
        <v>64</v>
      </c>
      <c r="C8" s="112">
        <v>893</v>
      </c>
      <c r="D8" s="113">
        <v>0.67754172989377848</v>
      </c>
      <c r="E8" s="112">
        <v>568</v>
      </c>
      <c r="F8" s="113">
        <v>0.75033025099075301</v>
      </c>
      <c r="G8" s="87">
        <v>93.322999999999993</v>
      </c>
      <c r="H8" s="86">
        <v>0.23896499628709703</v>
      </c>
      <c r="I8" s="114">
        <v>61.387999999999998</v>
      </c>
      <c r="J8" s="86">
        <v>0.40303318780159536</v>
      </c>
    </row>
    <row r="9" spans="1:10" s="16" customFormat="1" x14ac:dyDescent="0.2">
      <c r="A9" s="175"/>
      <c r="B9" s="100" t="s">
        <v>133</v>
      </c>
      <c r="C9" s="115">
        <v>237</v>
      </c>
      <c r="D9" s="116">
        <v>0.17981790591805766</v>
      </c>
      <c r="E9" s="115">
        <v>108</v>
      </c>
      <c r="F9" s="116">
        <v>0.14266842800528401</v>
      </c>
      <c r="G9" s="90">
        <v>125</v>
      </c>
      <c r="H9" s="89">
        <v>0.32007784293140096</v>
      </c>
      <c r="I9" s="117">
        <v>56.25</v>
      </c>
      <c r="J9" s="89">
        <v>0.36930046285658014</v>
      </c>
    </row>
    <row r="10" spans="1:10" s="16" customFormat="1" x14ac:dyDescent="0.2">
      <c r="A10" s="175"/>
      <c r="B10" s="100" t="s">
        <v>134</v>
      </c>
      <c r="C10" s="115">
        <v>79</v>
      </c>
      <c r="D10" s="116">
        <v>5.9939301972685891E-2</v>
      </c>
      <c r="E10" s="115">
        <v>33</v>
      </c>
      <c r="F10" s="116">
        <v>4.3593130779392336E-2</v>
      </c>
      <c r="G10" s="90">
        <v>0.96399999999999997</v>
      </c>
      <c r="H10" s="89">
        <v>2.4684403246869641E-3</v>
      </c>
      <c r="I10" s="117">
        <v>0.41299999999999998</v>
      </c>
      <c r="J10" s="89">
        <v>2.7114860650625347E-3</v>
      </c>
    </row>
    <row r="11" spans="1:10" s="16" customFormat="1" x14ac:dyDescent="0.2">
      <c r="A11" s="175"/>
      <c r="B11" s="118" t="s">
        <v>131</v>
      </c>
      <c r="C11" s="115">
        <v>68</v>
      </c>
      <c r="D11" s="116">
        <v>5.1593323216995446E-2</v>
      </c>
      <c r="E11" s="115">
        <v>36</v>
      </c>
      <c r="F11" s="116">
        <v>4.7556142668428003E-2</v>
      </c>
      <c r="G11" s="90">
        <v>1.597</v>
      </c>
      <c r="H11" s="89">
        <v>4.0893145212915786E-3</v>
      </c>
      <c r="I11" s="117">
        <v>0.88100000000000001</v>
      </c>
      <c r="J11" s="89">
        <v>5.7840659160292816E-3</v>
      </c>
    </row>
    <row r="12" spans="1:10" s="16" customFormat="1" x14ac:dyDescent="0.2">
      <c r="A12" s="175"/>
      <c r="B12" s="100" t="s">
        <v>77</v>
      </c>
      <c r="C12" s="115">
        <v>19</v>
      </c>
      <c r="D12" s="116">
        <v>1.4415781487101669E-2</v>
      </c>
      <c r="E12" s="115">
        <v>7</v>
      </c>
      <c r="F12" s="116">
        <v>9.247027741083224E-3</v>
      </c>
      <c r="G12" s="90">
        <v>161.14500000000001</v>
      </c>
      <c r="H12" s="89">
        <v>0.41263155199344487</v>
      </c>
      <c r="I12" s="117">
        <v>32.9</v>
      </c>
      <c r="J12" s="89">
        <v>0.21599973738633751</v>
      </c>
    </row>
    <row r="13" spans="1:10" s="16" customFormat="1" x14ac:dyDescent="0.2">
      <c r="A13" s="175"/>
      <c r="B13" s="100" t="s">
        <v>135</v>
      </c>
      <c r="C13" s="115">
        <v>9</v>
      </c>
      <c r="D13" s="116">
        <v>6.828528072837633E-3</v>
      </c>
      <c r="E13" s="115">
        <v>1</v>
      </c>
      <c r="F13" s="116">
        <v>1.321003963011889E-3</v>
      </c>
      <c r="G13" s="90">
        <v>7.4160000000000004</v>
      </c>
      <c r="H13" s="89">
        <v>1.8989578265434157E-2</v>
      </c>
      <c r="I13" s="117">
        <v>0.13500000000000001</v>
      </c>
      <c r="J13" s="89">
        <v>8.8632111085579235E-4</v>
      </c>
    </row>
    <row r="14" spans="1:10" s="16" customFormat="1" x14ac:dyDescent="0.2">
      <c r="A14" s="175"/>
      <c r="B14" s="100" t="s">
        <v>78</v>
      </c>
      <c r="C14" s="115">
        <v>5</v>
      </c>
      <c r="D14" s="116">
        <v>3.7936267071320183E-3</v>
      </c>
      <c r="E14" s="115">
        <v>1</v>
      </c>
      <c r="F14" s="116">
        <v>1.321003963011889E-3</v>
      </c>
      <c r="G14" s="90">
        <v>0</v>
      </c>
      <c r="H14" s="89">
        <v>0</v>
      </c>
      <c r="I14" s="117">
        <v>0</v>
      </c>
      <c r="J14" s="89">
        <v>0</v>
      </c>
    </row>
    <row r="15" spans="1:10" s="16" customFormat="1" x14ac:dyDescent="0.2">
      <c r="A15" s="175"/>
      <c r="B15" s="118" t="s">
        <v>132</v>
      </c>
      <c r="C15" s="115">
        <v>3</v>
      </c>
      <c r="D15" s="116">
        <v>2.276176024279211E-3</v>
      </c>
      <c r="E15" s="115">
        <v>1</v>
      </c>
      <c r="F15" s="116">
        <v>1.321003963011889E-3</v>
      </c>
      <c r="G15" s="90">
        <v>0.18099999999999999</v>
      </c>
      <c r="H15" s="89">
        <v>4.6347271656466853E-4</v>
      </c>
      <c r="I15" s="117">
        <v>2.4E-2</v>
      </c>
      <c r="J15" s="89">
        <v>1.5756819748547417E-4</v>
      </c>
    </row>
    <row r="16" spans="1:10" s="16" customFormat="1" x14ac:dyDescent="0.2">
      <c r="A16" s="175"/>
      <c r="B16" s="100" t="s">
        <v>65</v>
      </c>
      <c r="C16" s="115">
        <v>3</v>
      </c>
      <c r="D16" s="116">
        <v>2.276176024279211E-3</v>
      </c>
      <c r="E16" s="115">
        <v>1</v>
      </c>
      <c r="F16" s="116">
        <v>1.321003963011889E-3</v>
      </c>
      <c r="G16" s="90">
        <v>0.59199999999999997</v>
      </c>
      <c r="H16" s="89">
        <v>1.5158886641231147E-3</v>
      </c>
      <c r="I16" s="117">
        <v>0.19800000000000001</v>
      </c>
      <c r="J16" s="89">
        <v>1.299937629255162E-3</v>
      </c>
    </row>
    <row r="17" spans="2:10" x14ac:dyDescent="0.2">
      <c r="B17" s="101" t="s">
        <v>136</v>
      </c>
      <c r="C17" s="119">
        <v>2</v>
      </c>
      <c r="D17" s="120">
        <v>1.5174506828528073E-3</v>
      </c>
      <c r="E17" s="121">
        <v>1</v>
      </c>
      <c r="F17" s="116">
        <v>1.321003963011889E-3</v>
      </c>
      <c r="G17" s="93">
        <v>0.312</v>
      </c>
      <c r="H17" s="92">
        <v>7.9891429595677673E-4</v>
      </c>
      <c r="I17" s="122">
        <v>0.126</v>
      </c>
      <c r="J17" s="89">
        <v>8.2723303679873943E-4</v>
      </c>
    </row>
    <row r="18" spans="2:10" x14ac:dyDescent="0.2">
      <c r="B18" s="84" t="s">
        <v>38</v>
      </c>
      <c r="C18" s="123">
        <v>1318</v>
      </c>
      <c r="D18" s="124"/>
      <c r="E18" s="123">
        <v>757</v>
      </c>
      <c r="F18" s="124"/>
      <c r="G18" s="97">
        <v>390.53</v>
      </c>
      <c r="H18" s="125"/>
      <c r="I18" s="97">
        <v>152.315</v>
      </c>
      <c r="J18" s="96"/>
    </row>
    <row r="20" spans="2:10" ht="13.5" x14ac:dyDescent="0.2">
      <c r="B20" s="66" t="s">
        <v>87</v>
      </c>
    </row>
  </sheetData>
  <mergeCells count="4">
    <mergeCell ref="C7:D7"/>
    <mergeCell ref="E7:F7"/>
    <mergeCell ref="G7:H7"/>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showRowColHeaders="0" workbookViewId="0"/>
  </sheetViews>
  <sheetFormatPr defaultColWidth="0" defaultRowHeight="12.75" x14ac:dyDescent="0.2"/>
  <cols>
    <col min="1" max="1" width="4.28515625" style="165" customWidth="1"/>
    <col min="2" max="2" width="17.5703125" customWidth="1"/>
    <col min="3" max="3" width="18.28515625" customWidth="1"/>
    <col min="4" max="4" width="11.42578125" customWidth="1"/>
    <col min="5" max="5" width="19.140625" customWidth="1"/>
    <col min="6" max="10" width="9.140625" customWidth="1"/>
    <col min="11" max="16384" width="9.140625" hidden="1"/>
  </cols>
  <sheetData>
    <row r="1" spans="1:4" s="16" customFormat="1" x14ac:dyDescent="0.2">
      <c r="A1" s="175"/>
    </row>
    <row r="2" spans="1:4" s="16" customFormat="1" x14ac:dyDescent="0.2">
      <c r="A2" s="175"/>
    </row>
    <row r="3" spans="1:4" s="16" customFormat="1" ht="15.75" x14ac:dyDescent="0.25">
      <c r="A3" s="175"/>
      <c r="B3" s="3" t="s">
        <v>89</v>
      </c>
    </row>
    <row r="4" spans="1:4" s="16" customFormat="1" x14ac:dyDescent="0.2">
      <c r="A4" s="175"/>
    </row>
    <row r="5" spans="1:4" s="16" customFormat="1" x14ac:dyDescent="0.2">
      <c r="A5" s="175"/>
      <c r="B5" s="2" t="s">
        <v>45</v>
      </c>
    </row>
    <row r="6" spans="1:4" s="16" customFormat="1" x14ac:dyDescent="0.2">
      <c r="A6" s="175"/>
    </row>
    <row r="7" spans="1:4" s="16" customFormat="1" x14ac:dyDescent="0.2">
      <c r="A7" s="175"/>
      <c r="B7" s="17" t="s">
        <v>45</v>
      </c>
      <c r="C7" s="187" t="s">
        <v>46</v>
      </c>
      <c r="D7" s="188"/>
    </row>
    <row r="8" spans="1:4" s="16" customFormat="1" x14ac:dyDescent="0.2">
      <c r="A8" s="175"/>
      <c r="B8" s="33" t="s">
        <v>75</v>
      </c>
      <c r="C8" s="19">
        <v>757</v>
      </c>
      <c r="D8" s="29">
        <v>0.57218442932728653</v>
      </c>
    </row>
    <row r="9" spans="1:4" s="16" customFormat="1" x14ac:dyDescent="0.2">
      <c r="A9" s="175"/>
      <c r="B9" s="32" t="s">
        <v>47</v>
      </c>
      <c r="C9" s="20">
        <v>120</v>
      </c>
      <c r="D9" s="30">
        <v>9.0702947845804988E-2</v>
      </c>
    </row>
    <row r="10" spans="1:4" s="16" customFormat="1" x14ac:dyDescent="0.2">
      <c r="A10" s="175"/>
      <c r="B10" s="32" t="s">
        <v>48</v>
      </c>
      <c r="C10" s="20">
        <v>441</v>
      </c>
      <c r="D10" s="31">
        <v>0.33333333333333331</v>
      </c>
    </row>
    <row r="11" spans="1:4" s="16" customFormat="1" x14ac:dyDescent="0.2">
      <c r="A11" s="175"/>
      <c r="B11" s="17" t="s">
        <v>38</v>
      </c>
      <c r="C11" s="22">
        <f>SUM(C8:C10)</f>
        <v>1318</v>
      </c>
      <c r="D11" s="23"/>
    </row>
    <row r="13" spans="1:4" x14ac:dyDescent="0.2">
      <c r="A13" s="183"/>
      <c r="B13" s="184" t="s">
        <v>76</v>
      </c>
    </row>
  </sheetData>
  <mergeCells count="1">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showGridLines="0" showRowColHeaders="0" workbookViewId="0"/>
  </sheetViews>
  <sheetFormatPr defaultColWidth="11.5703125" defaultRowHeight="12.75" x14ac:dyDescent="0.2"/>
  <cols>
    <col min="1" max="1" width="5.42578125" style="175" customWidth="1"/>
    <col min="2" max="2" width="29.7109375" style="16" customWidth="1"/>
    <col min="3" max="6" width="11.5703125" style="16"/>
    <col min="7" max="7" width="16.28515625" style="16" customWidth="1"/>
    <col min="8" max="8" width="15.5703125" style="16" customWidth="1"/>
    <col min="9" max="9" width="19.42578125" style="16" customWidth="1"/>
    <col min="10" max="10" width="19.85546875" style="16" customWidth="1"/>
    <col min="11" max="16384" width="11.5703125" style="16"/>
  </cols>
  <sheetData>
    <row r="3" spans="2:10" ht="15.75" x14ac:dyDescent="0.25">
      <c r="B3" s="3" t="s">
        <v>90</v>
      </c>
    </row>
    <row r="5" spans="2:10" x14ac:dyDescent="0.2">
      <c r="B5" s="2" t="s">
        <v>39</v>
      </c>
    </row>
    <row r="7" spans="2:10" x14ac:dyDescent="0.2">
      <c r="B7" s="84" t="s">
        <v>25</v>
      </c>
      <c r="C7" s="81" t="s">
        <v>26</v>
      </c>
      <c r="D7" s="82"/>
      <c r="E7" s="81" t="s">
        <v>27</v>
      </c>
      <c r="F7" s="82"/>
      <c r="G7" s="81" t="s">
        <v>57</v>
      </c>
      <c r="H7" s="82"/>
      <c r="I7" s="78" t="s">
        <v>63</v>
      </c>
      <c r="J7" s="78"/>
    </row>
    <row r="8" spans="2:10" x14ac:dyDescent="0.2">
      <c r="B8" s="98" t="s">
        <v>28</v>
      </c>
      <c r="C8" s="85">
        <v>1001</v>
      </c>
      <c r="D8" s="86">
        <v>0.76121673003802282</v>
      </c>
      <c r="E8" s="85">
        <v>563</v>
      </c>
      <c r="F8" s="86">
        <v>0.74470899470899465</v>
      </c>
      <c r="G8" s="87">
        <v>298.73099999999999</v>
      </c>
      <c r="H8" s="86">
        <v>0.76510587946030673</v>
      </c>
      <c r="I8" s="87">
        <v>99.152000000000001</v>
      </c>
      <c r="J8" s="86">
        <v>0.651206168436677</v>
      </c>
    </row>
    <row r="9" spans="2:10" x14ac:dyDescent="0.2">
      <c r="B9" s="99" t="s">
        <v>29</v>
      </c>
      <c r="C9" s="88">
        <v>253</v>
      </c>
      <c r="D9" s="89">
        <v>0.19239543726235742</v>
      </c>
      <c r="E9" s="88">
        <v>154</v>
      </c>
      <c r="F9" s="89">
        <v>0.20370370370370369</v>
      </c>
      <c r="G9" s="90">
        <v>45.069000000000003</v>
      </c>
      <c r="H9" s="89">
        <v>0.11543012570304577</v>
      </c>
      <c r="I9" s="90">
        <v>19.681000000000001</v>
      </c>
      <c r="J9" s="89">
        <v>0.12926001090247541</v>
      </c>
    </row>
    <row r="10" spans="2:10" x14ac:dyDescent="0.2">
      <c r="B10" s="99" t="s">
        <v>128</v>
      </c>
      <c r="C10" s="88">
        <v>144</v>
      </c>
      <c r="D10" s="89">
        <v>0.10950570342205324</v>
      </c>
      <c r="E10" s="88">
        <v>79</v>
      </c>
      <c r="F10" s="89">
        <v>0.10449735449735449</v>
      </c>
      <c r="G10" s="90">
        <v>51.536999999999999</v>
      </c>
      <c r="H10" s="89">
        <v>0.13199588161170359</v>
      </c>
      <c r="I10" s="90">
        <v>10.553000000000001</v>
      </c>
      <c r="J10" s="89">
        <v>6.9309531784656417E-2</v>
      </c>
    </row>
    <row r="11" spans="2:10" x14ac:dyDescent="0.2">
      <c r="B11" s="99" t="s">
        <v>30</v>
      </c>
      <c r="C11" s="88">
        <v>135</v>
      </c>
      <c r="D11" s="89">
        <v>0.10266159695817491</v>
      </c>
      <c r="E11" s="88">
        <v>85</v>
      </c>
      <c r="F11" s="89">
        <v>0.11243386243386243</v>
      </c>
      <c r="G11" s="90">
        <v>32.598999999999997</v>
      </c>
      <c r="H11" s="89">
        <v>8.3492126911925896E-2</v>
      </c>
      <c r="I11" s="90">
        <v>21.489000000000001</v>
      </c>
      <c r="J11" s="89">
        <v>0.14113451421590845</v>
      </c>
    </row>
    <row r="12" spans="2:10" x14ac:dyDescent="0.2">
      <c r="B12" s="99" t="s">
        <v>31</v>
      </c>
      <c r="C12" s="88">
        <v>121</v>
      </c>
      <c r="D12" s="89">
        <v>9.2015209125475284E-2</v>
      </c>
      <c r="E12" s="88">
        <v>54</v>
      </c>
      <c r="F12" s="89">
        <v>7.1428571428571425E-2</v>
      </c>
      <c r="G12" s="90">
        <v>47.094999999999999</v>
      </c>
      <c r="H12" s="89">
        <v>0.12061909006157093</v>
      </c>
      <c r="I12" s="90">
        <v>4.8860000000000001</v>
      </c>
      <c r="J12" s="89">
        <v>3.2090057073801879E-2</v>
      </c>
    </row>
    <row r="13" spans="2:10" x14ac:dyDescent="0.2">
      <c r="B13" s="99" t="s">
        <v>32</v>
      </c>
      <c r="C13" s="88">
        <v>113</v>
      </c>
      <c r="D13" s="89">
        <v>8.593155893536121E-2</v>
      </c>
      <c r="E13" s="88">
        <v>57</v>
      </c>
      <c r="F13" s="89">
        <v>7.5396825396825393E-2</v>
      </c>
      <c r="G13" s="90">
        <v>30.504999999999999</v>
      </c>
      <c r="H13" s="89">
        <v>7.8129001854299204E-2</v>
      </c>
      <c r="I13" s="90">
        <v>11.016999999999999</v>
      </c>
      <c r="J13" s="89">
        <v>7.235697068810383E-2</v>
      </c>
    </row>
    <row r="14" spans="2:10" x14ac:dyDescent="0.2">
      <c r="B14" s="99" t="s">
        <v>33</v>
      </c>
      <c r="C14" s="88">
        <v>83</v>
      </c>
      <c r="D14" s="89">
        <v>6.3117870722433467E-2</v>
      </c>
      <c r="E14" s="88">
        <v>54</v>
      </c>
      <c r="F14" s="89">
        <v>7.1428571428571425E-2</v>
      </c>
      <c r="G14" s="90">
        <v>18.561</v>
      </c>
      <c r="H14" s="89">
        <v>4.7538187294464761E-2</v>
      </c>
      <c r="I14" s="90">
        <v>13.792</v>
      </c>
      <c r="J14" s="89">
        <v>9.058249430247145E-2</v>
      </c>
    </row>
    <row r="15" spans="2:10" x14ac:dyDescent="0.2">
      <c r="B15" s="99" t="s">
        <v>34</v>
      </c>
      <c r="C15" s="88">
        <v>82</v>
      </c>
      <c r="D15" s="89">
        <v>6.2357414448669199E-2</v>
      </c>
      <c r="E15" s="88">
        <v>41</v>
      </c>
      <c r="F15" s="89">
        <v>5.423280423280423E-2</v>
      </c>
      <c r="G15" s="90">
        <v>19.041</v>
      </c>
      <c r="H15" s="89">
        <v>4.8767556935181484E-2</v>
      </c>
      <c r="I15" s="90">
        <v>8.3379999999999992</v>
      </c>
      <c r="J15" s="89">
        <v>5.4761951674449458E-2</v>
      </c>
    </row>
    <row r="16" spans="2:10" x14ac:dyDescent="0.2">
      <c r="B16" s="99" t="s">
        <v>35</v>
      </c>
      <c r="C16" s="88">
        <v>53</v>
      </c>
      <c r="D16" s="89">
        <v>4.0304182509505702E-2</v>
      </c>
      <c r="E16" s="88">
        <v>30</v>
      </c>
      <c r="F16" s="89">
        <v>3.968253968253968E-2</v>
      </c>
      <c r="G16" s="90">
        <v>48.706000000000003</v>
      </c>
      <c r="H16" s="89">
        <v>0.12474516191822643</v>
      </c>
      <c r="I16" s="90">
        <v>7.093</v>
      </c>
      <c r="J16" s="89">
        <v>4.6585095133949393E-2</v>
      </c>
    </row>
    <row r="17" spans="2:10" x14ac:dyDescent="0.2">
      <c r="B17" s="99" t="s">
        <v>129</v>
      </c>
      <c r="C17" s="88">
        <v>17</v>
      </c>
      <c r="D17" s="89">
        <v>1.2927756653992395E-2</v>
      </c>
      <c r="E17" s="88">
        <v>9</v>
      </c>
      <c r="F17" s="89">
        <v>1.1904761904761904E-2</v>
      </c>
      <c r="G17" s="90">
        <v>5.6180000000000003</v>
      </c>
      <c r="H17" s="89">
        <v>1.438874716988864E-2</v>
      </c>
      <c r="I17" s="90">
        <v>2.3029999999999999</v>
      </c>
      <c r="J17" s="89">
        <v>1.5125542660860771E-2</v>
      </c>
    </row>
    <row r="18" spans="2:10" x14ac:dyDescent="0.2">
      <c r="B18" s="100" t="s">
        <v>36</v>
      </c>
      <c r="C18" s="88">
        <v>239</v>
      </c>
      <c r="D18" s="89">
        <v>0.18174904942965781</v>
      </c>
      <c r="E18" s="88">
        <v>146</v>
      </c>
      <c r="F18" s="89">
        <v>0.19312169312169311</v>
      </c>
      <c r="G18" s="90">
        <v>72.316999999999993</v>
      </c>
      <c r="H18" s="89">
        <v>0.18521734230773168</v>
      </c>
      <c r="I18" s="90">
        <v>37.823999999999998</v>
      </c>
      <c r="J18" s="89">
        <v>0.24841881268102378</v>
      </c>
    </row>
    <row r="19" spans="2:10" x14ac:dyDescent="0.2">
      <c r="B19" s="101" t="s">
        <v>37</v>
      </c>
      <c r="C19" s="91">
        <v>75</v>
      </c>
      <c r="D19" s="92">
        <v>5.7034220532319393E-2</v>
      </c>
      <c r="E19" s="88">
        <v>47</v>
      </c>
      <c r="F19" s="92">
        <v>6.2169312169312166E-2</v>
      </c>
      <c r="G19" s="93">
        <v>19.396000000000001</v>
      </c>
      <c r="H19" s="92">
        <v>4.9676778231961559E-2</v>
      </c>
      <c r="I19" s="90">
        <v>15.282999999999999</v>
      </c>
      <c r="J19" s="92">
        <v>0.10037501888229924</v>
      </c>
    </row>
    <row r="20" spans="2:10" x14ac:dyDescent="0.2">
      <c r="B20" s="77" t="s">
        <v>38</v>
      </c>
      <c r="C20" s="94">
        <v>1315</v>
      </c>
      <c r="D20" s="95"/>
      <c r="E20" s="94">
        <v>756</v>
      </c>
      <c r="F20" s="96"/>
      <c r="G20" s="97">
        <v>390.44400000000002</v>
      </c>
      <c r="H20" s="95"/>
      <c r="I20" s="97">
        <v>152.25899999999999</v>
      </c>
      <c r="J20" s="96"/>
    </row>
    <row r="22" spans="2:10" x14ac:dyDescent="0.2">
      <c r="B22" s="102" t="s">
        <v>127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showGridLines="0" showRowColHeaders="0" workbookViewId="0">
      <selection activeCell="C16" sqref="C16:D16"/>
    </sheetView>
  </sheetViews>
  <sheetFormatPr defaultColWidth="0" defaultRowHeight="12.75" x14ac:dyDescent="0.2"/>
  <cols>
    <col min="1" max="1" width="5.140625" style="175" customWidth="1"/>
    <col min="2" max="2" width="45.7109375" style="16" customWidth="1"/>
    <col min="3" max="4" width="25.5703125" style="16" customWidth="1"/>
    <col min="5" max="6" width="21.5703125" style="16" customWidth="1"/>
    <col min="7" max="10" width="9.140625" style="16" customWidth="1"/>
    <col min="11" max="16384" width="9.140625" style="16" hidden="1"/>
  </cols>
  <sheetData>
    <row r="3" spans="2:8" ht="15.75" x14ac:dyDescent="0.25">
      <c r="B3" s="3" t="s">
        <v>91</v>
      </c>
    </row>
    <row r="5" spans="2:8" x14ac:dyDescent="0.2">
      <c r="B5" s="2" t="s">
        <v>70</v>
      </c>
    </row>
    <row r="6" spans="2:8" x14ac:dyDescent="0.2">
      <c r="B6" s="28"/>
      <c r="C6" s="28"/>
      <c r="D6" s="28"/>
      <c r="E6" s="28"/>
      <c r="F6" s="28"/>
      <c r="G6" s="28"/>
      <c r="H6" s="28"/>
    </row>
    <row r="7" spans="2:8" x14ac:dyDescent="0.2">
      <c r="B7" s="84" t="s">
        <v>41</v>
      </c>
      <c r="C7" s="189" t="s">
        <v>84</v>
      </c>
      <c r="D7" s="190"/>
      <c r="E7" s="189" t="s">
        <v>79</v>
      </c>
      <c r="F7" s="190"/>
      <c r="G7" s="28"/>
      <c r="H7" s="28"/>
    </row>
    <row r="8" spans="2:8" x14ac:dyDescent="0.2">
      <c r="B8" s="126" t="s">
        <v>144</v>
      </c>
      <c r="C8" s="127">
        <v>27616.597587874603</v>
      </c>
      <c r="D8" s="128">
        <v>0.37627416002947883</v>
      </c>
      <c r="E8" s="129">
        <v>65</v>
      </c>
      <c r="F8" s="86">
        <v>0.15476190476190477</v>
      </c>
      <c r="G8" s="147"/>
      <c r="H8" s="28"/>
    </row>
    <row r="9" spans="2:8" x14ac:dyDescent="0.2">
      <c r="B9" s="118" t="s">
        <v>80</v>
      </c>
      <c r="C9" s="130">
        <v>28407.16395165836</v>
      </c>
      <c r="D9" s="131">
        <v>0.38704556999530676</v>
      </c>
      <c r="E9" s="132">
        <v>5</v>
      </c>
      <c r="F9" s="89">
        <v>1.1904761904761904E-2</v>
      </c>
      <c r="G9" s="147"/>
      <c r="H9" s="28"/>
    </row>
    <row r="10" spans="2:8" x14ac:dyDescent="0.2">
      <c r="B10" s="118" t="s">
        <v>68</v>
      </c>
      <c r="C10" s="130">
        <v>16316.111290305231</v>
      </c>
      <c r="D10" s="131">
        <v>0.22230584528641004</v>
      </c>
      <c r="E10" s="132">
        <v>310</v>
      </c>
      <c r="F10" s="89">
        <v>0.73809523809523814</v>
      </c>
      <c r="G10" s="147"/>
      <c r="H10" s="28"/>
    </row>
    <row r="11" spans="2:8" x14ac:dyDescent="0.2">
      <c r="B11" s="118" t="s">
        <v>137</v>
      </c>
      <c r="C11" s="130">
        <v>829.3362844189877</v>
      </c>
      <c r="D11" s="131">
        <v>1.1299647351878576E-2</v>
      </c>
      <c r="E11" s="132">
        <v>19</v>
      </c>
      <c r="F11" s="89">
        <v>4.5238095238095237E-2</v>
      </c>
      <c r="G11" s="147"/>
      <c r="H11" s="28"/>
    </row>
    <row r="12" spans="2:8" x14ac:dyDescent="0.2">
      <c r="B12" s="118" t="s">
        <v>138</v>
      </c>
      <c r="C12" s="130">
        <v>120.45099999999999</v>
      </c>
      <c r="D12" s="131">
        <v>1.6411362299608616E-3</v>
      </c>
      <c r="E12" s="132">
        <v>1</v>
      </c>
      <c r="F12" s="89">
        <v>2.3809523809523812E-3</v>
      </c>
      <c r="G12" s="147"/>
      <c r="H12" s="28"/>
    </row>
    <row r="13" spans="2:8" x14ac:dyDescent="0.2">
      <c r="B13" s="118" t="s">
        <v>132</v>
      </c>
      <c r="C13" s="133">
        <v>61.261000000000003</v>
      </c>
      <c r="D13" s="131">
        <v>8.3467672816026723E-4</v>
      </c>
      <c r="E13" s="133">
        <v>1</v>
      </c>
      <c r="F13" s="89">
        <v>2.3809523809523812E-3</v>
      </c>
      <c r="G13" s="147"/>
      <c r="H13" s="28"/>
    </row>
    <row r="14" spans="2:8" x14ac:dyDescent="0.2">
      <c r="B14" s="134" t="s">
        <v>81</v>
      </c>
      <c r="C14" s="135">
        <v>43.960919925061546</v>
      </c>
      <c r="D14" s="136">
        <v>5.9896437880488189E-4</v>
      </c>
      <c r="E14" s="137">
        <v>19</v>
      </c>
      <c r="F14" s="89">
        <v>4.5238095238095237E-2</v>
      </c>
      <c r="G14" s="147"/>
      <c r="H14" s="28"/>
    </row>
    <row r="15" spans="2:8" x14ac:dyDescent="0.2">
      <c r="B15" s="84" t="s">
        <v>38</v>
      </c>
      <c r="C15" s="94">
        <v>73394.882034182228</v>
      </c>
      <c r="D15" s="96"/>
      <c r="E15" s="138">
        <v>420</v>
      </c>
      <c r="F15" s="139"/>
      <c r="G15" s="148"/>
      <c r="H15" s="28"/>
    </row>
    <row r="16" spans="2:8" x14ac:dyDescent="0.2">
      <c r="B16" s="140"/>
      <c r="C16" s="189" t="s">
        <v>145</v>
      </c>
      <c r="D16" s="190"/>
      <c r="E16" s="191" t="s">
        <v>79</v>
      </c>
      <c r="F16" s="192"/>
      <c r="G16" s="149"/>
      <c r="H16" s="28"/>
    </row>
    <row r="17" spans="2:8" x14ac:dyDescent="0.2">
      <c r="B17" s="141" t="s">
        <v>82</v>
      </c>
      <c r="C17" s="142">
        <v>42.01485537713922</v>
      </c>
      <c r="D17" s="143"/>
      <c r="E17" s="144">
        <v>1</v>
      </c>
      <c r="F17" s="145"/>
      <c r="G17" s="146"/>
      <c r="H17" s="28"/>
    </row>
    <row r="18" spans="2:8" x14ac:dyDescent="0.2">
      <c r="B18" s="84" t="s">
        <v>83</v>
      </c>
      <c r="C18" s="94">
        <v>73436.896889559372</v>
      </c>
      <c r="D18" s="96"/>
      <c r="E18" s="138">
        <v>421</v>
      </c>
      <c r="F18" s="139"/>
      <c r="G18" s="148"/>
      <c r="H18" s="28"/>
    </row>
    <row r="19" spans="2:8" x14ac:dyDescent="0.2">
      <c r="B19" s="28"/>
      <c r="C19" s="28"/>
      <c r="D19" s="28"/>
      <c r="E19" s="28"/>
      <c r="F19" s="28"/>
      <c r="G19" s="28"/>
      <c r="H19" s="28"/>
    </row>
    <row r="20" spans="2:8" x14ac:dyDescent="0.2">
      <c r="B20" s="28"/>
      <c r="C20" s="28"/>
      <c r="D20" s="28"/>
      <c r="E20" s="28"/>
      <c r="F20" s="28"/>
      <c r="G20" s="28"/>
      <c r="H20" s="28"/>
    </row>
  </sheetData>
  <mergeCells count="4">
    <mergeCell ref="C7:D7"/>
    <mergeCell ref="E7:F7"/>
    <mergeCell ref="C16:D16"/>
    <mergeCell ref="E16:F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4"/>
  <sheetViews>
    <sheetView showGridLines="0" showRowColHeaders="0" workbookViewId="0"/>
  </sheetViews>
  <sheetFormatPr defaultColWidth="0" defaultRowHeight="12.75" x14ac:dyDescent="0.2"/>
  <cols>
    <col min="1" max="1" width="4.5703125" style="173" customWidth="1"/>
    <col min="2" max="2" width="18.140625" style="24" customWidth="1"/>
    <col min="3" max="3" width="27" style="24" customWidth="1"/>
    <col min="4" max="4" width="36.7109375" style="24" customWidth="1"/>
    <col min="5" max="9" width="9.140625" style="24" customWidth="1"/>
    <col min="10" max="16384" width="9.140625" style="24" hidden="1"/>
  </cols>
  <sheetData>
    <row r="3" spans="1:4" ht="15.75" x14ac:dyDescent="0.25">
      <c r="B3" s="65" t="s">
        <v>92</v>
      </c>
    </row>
    <row r="5" spans="1:4" ht="14.25" x14ac:dyDescent="0.2">
      <c r="B5" s="64" t="s">
        <v>130</v>
      </c>
    </row>
    <row r="7" spans="1:4" s="37" customFormat="1" x14ac:dyDescent="0.2">
      <c r="A7" s="172"/>
      <c r="B7" s="84" t="s">
        <v>12</v>
      </c>
      <c r="C7" s="103" t="s">
        <v>46</v>
      </c>
      <c r="D7" s="103" t="s">
        <v>56</v>
      </c>
    </row>
    <row r="8" spans="1:4" s="37" customFormat="1" x14ac:dyDescent="0.2">
      <c r="A8" s="172"/>
      <c r="B8" s="98" t="s">
        <v>13</v>
      </c>
      <c r="C8" s="104">
        <v>10</v>
      </c>
      <c r="D8" s="105">
        <v>10</v>
      </c>
    </row>
    <row r="9" spans="1:4" s="37" customFormat="1" x14ac:dyDescent="0.2">
      <c r="A9" s="172"/>
      <c r="B9" s="100" t="s">
        <v>14</v>
      </c>
      <c r="C9" s="106">
        <v>44</v>
      </c>
      <c r="D9" s="107">
        <v>54</v>
      </c>
    </row>
    <row r="10" spans="1:4" s="37" customFormat="1" x14ac:dyDescent="0.2">
      <c r="A10" s="172"/>
      <c r="B10" s="100" t="s">
        <v>15</v>
      </c>
      <c r="C10" s="106">
        <v>64</v>
      </c>
      <c r="D10" s="107">
        <v>118</v>
      </c>
    </row>
    <row r="11" spans="1:4" s="37" customFormat="1" x14ac:dyDescent="0.2">
      <c r="A11" s="172"/>
      <c r="B11" s="100" t="s">
        <v>16</v>
      </c>
      <c r="C11" s="106">
        <v>90</v>
      </c>
      <c r="D11" s="107">
        <v>208</v>
      </c>
    </row>
    <row r="12" spans="1:4" s="37" customFormat="1" x14ac:dyDescent="0.2">
      <c r="A12" s="172"/>
      <c r="B12" s="100" t="s">
        <v>17</v>
      </c>
      <c r="C12" s="106">
        <v>79</v>
      </c>
      <c r="D12" s="107">
        <v>287</v>
      </c>
    </row>
    <row r="13" spans="1:4" s="37" customFormat="1" x14ac:dyDescent="0.2">
      <c r="A13" s="172"/>
      <c r="B13" s="100" t="s">
        <v>18</v>
      </c>
      <c r="C13" s="106">
        <v>78</v>
      </c>
      <c r="D13" s="107">
        <v>365</v>
      </c>
    </row>
    <row r="14" spans="1:4" s="37" customFormat="1" x14ac:dyDescent="0.2">
      <c r="A14" s="172"/>
      <c r="B14" s="100" t="s">
        <v>19</v>
      </c>
      <c r="C14" s="106">
        <v>84</v>
      </c>
      <c r="D14" s="107">
        <v>449</v>
      </c>
    </row>
    <row r="15" spans="1:4" s="37" customFormat="1" x14ac:dyDescent="0.2">
      <c r="A15" s="172"/>
      <c r="B15" s="100" t="s">
        <v>20</v>
      </c>
      <c r="C15" s="106">
        <v>74</v>
      </c>
      <c r="D15" s="107">
        <v>523</v>
      </c>
    </row>
    <row r="16" spans="1:4" s="37" customFormat="1" x14ac:dyDescent="0.2">
      <c r="A16" s="172"/>
      <c r="B16" s="100" t="s">
        <v>21</v>
      </c>
      <c r="C16" s="106">
        <v>114</v>
      </c>
      <c r="D16" s="107">
        <v>637</v>
      </c>
    </row>
    <row r="17" spans="1:4" s="37" customFormat="1" x14ac:dyDescent="0.2">
      <c r="A17" s="172"/>
      <c r="B17" s="100" t="s">
        <v>22</v>
      </c>
      <c r="C17" s="106">
        <v>125</v>
      </c>
      <c r="D17" s="107">
        <v>762</v>
      </c>
    </row>
    <row r="18" spans="1:4" s="37" customFormat="1" x14ac:dyDescent="0.2">
      <c r="A18" s="172"/>
      <c r="B18" s="100" t="s">
        <v>23</v>
      </c>
      <c r="C18" s="106">
        <v>112</v>
      </c>
      <c r="D18" s="107">
        <v>874</v>
      </c>
    </row>
    <row r="19" spans="1:4" s="37" customFormat="1" x14ac:dyDescent="0.2">
      <c r="A19" s="172"/>
      <c r="B19" s="100" t="s">
        <v>24</v>
      </c>
      <c r="C19" s="106">
        <v>131</v>
      </c>
      <c r="D19" s="107">
        <v>1005</v>
      </c>
    </row>
    <row r="20" spans="1:4" s="37" customFormat="1" x14ac:dyDescent="0.2">
      <c r="A20" s="172"/>
      <c r="B20" s="108" t="s">
        <v>55</v>
      </c>
      <c r="C20" s="107">
        <v>172</v>
      </c>
      <c r="D20" s="107">
        <v>1177</v>
      </c>
    </row>
    <row r="21" spans="1:4" s="37" customFormat="1" x14ac:dyDescent="0.2">
      <c r="A21" s="172"/>
      <c r="B21" s="109" t="s">
        <v>106</v>
      </c>
      <c r="C21" s="110">
        <v>141</v>
      </c>
      <c r="D21" s="110">
        <v>1318</v>
      </c>
    </row>
    <row r="22" spans="1:4" ht="13.5" x14ac:dyDescent="0.2">
      <c r="B22" s="66" t="s">
        <v>86</v>
      </c>
    </row>
    <row r="24" spans="1:4" x14ac:dyDescent="0.2">
      <c r="B24" s="11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8"/>
  <sheetViews>
    <sheetView showGridLines="0" showRowColHeaders="0" workbookViewId="0">
      <selection activeCell="B17" sqref="B17"/>
    </sheetView>
  </sheetViews>
  <sheetFormatPr defaultColWidth="9.140625" defaultRowHeight="12.75" x14ac:dyDescent="0.2"/>
  <cols>
    <col min="1" max="1" width="5.140625" style="175" customWidth="1"/>
    <col min="2" max="2" width="32.5703125" style="16" customWidth="1"/>
    <col min="3" max="6" width="11.5703125" style="16" customWidth="1"/>
    <col min="7" max="7" width="9.140625" style="16" customWidth="1"/>
    <col min="8" max="8" width="33" style="16" customWidth="1"/>
    <col min="9" max="12" width="11.5703125" style="16" customWidth="1"/>
    <col min="13" max="16384" width="9.140625" style="16"/>
  </cols>
  <sheetData>
    <row r="3" spans="2:12" ht="15.75" x14ac:dyDescent="0.25">
      <c r="B3" s="3" t="s">
        <v>93</v>
      </c>
    </row>
    <row r="5" spans="2:12" x14ac:dyDescent="0.2">
      <c r="B5" s="2" t="s">
        <v>42</v>
      </c>
    </row>
    <row r="7" spans="2:12" x14ac:dyDescent="0.2">
      <c r="B7" s="16" t="s">
        <v>71</v>
      </c>
      <c r="C7" s="37"/>
      <c r="D7" s="37"/>
      <c r="E7" s="37"/>
      <c r="F7" s="37"/>
      <c r="H7" s="16" t="s">
        <v>101</v>
      </c>
      <c r="I7" s="37"/>
      <c r="J7" s="37"/>
      <c r="K7" s="37"/>
      <c r="L7" s="37"/>
    </row>
    <row r="8" spans="2:12" x14ac:dyDescent="0.2">
      <c r="B8" s="37"/>
      <c r="C8" s="37"/>
      <c r="D8" s="37"/>
      <c r="E8" s="37"/>
      <c r="F8" s="37"/>
      <c r="H8" s="37"/>
      <c r="I8" s="37"/>
      <c r="J8" s="37"/>
      <c r="K8" s="37"/>
      <c r="L8" s="37"/>
    </row>
    <row r="9" spans="2:12" ht="14.25" x14ac:dyDescent="0.2">
      <c r="B9" s="17" t="s">
        <v>41</v>
      </c>
      <c r="C9" s="187" t="s">
        <v>103</v>
      </c>
      <c r="D9" s="188"/>
      <c r="E9" s="187" t="s">
        <v>99</v>
      </c>
      <c r="F9" s="188"/>
      <c r="H9" s="17" t="s">
        <v>41</v>
      </c>
      <c r="I9" s="187" t="s">
        <v>103</v>
      </c>
      <c r="J9" s="188"/>
      <c r="K9" s="187" t="s">
        <v>104</v>
      </c>
      <c r="L9" s="188"/>
    </row>
    <row r="10" spans="2:12" x14ac:dyDescent="0.2">
      <c r="B10" s="33" t="s">
        <v>58</v>
      </c>
      <c r="C10" s="38">
        <v>1359</v>
      </c>
      <c r="D10" s="8">
        <v>0.18737074314076935</v>
      </c>
      <c r="E10" s="50">
        <v>1000</v>
      </c>
      <c r="F10" s="8">
        <v>0.19120458891013384</v>
      </c>
      <c r="H10" s="33" t="s">
        <v>58</v>
      </c>
      <c r="I10" s="129">
        <v>667</v>
      </c>
      <c r="J10" s="86">
        <v>0.14537925021795989</v>
      </c>
      <c r="K10" s="19">
        <v>305</v>
      </c>
      <c r="L10" s="8">
        <v>0.11708253358925144</v>
      </c>
    </row>
    <row r="11" spans="2:12" x14ac:dyDescent="0.2">
      <c r="B11" s="32" t="s">
        <v>59</v>
      </c>
      <c r="C11" s="39">
        <v>977</v>
      </c>
      <c r="D11" s="4">
        <v>0.13470288156624846</v>
      </c>
      <c r="E11" s="51">
        <v>733</v>
      </c>
      <c r="F11" s="4">
        <v>0.14015296367112812</v>
      </c>
      <c r="H11" s="32" t="s">
        <v>59</v>
      </c>
      <c r="I11" s="132">
        <v>504</v>
      </c>
      <c r="J11" s="89">
        <v>0.10985178727114212</v>
      </c>
      <c r="K11" s="20">
        <v>255</v>
      </c>
      <c r="L11" s="4">
        <v>9.7888675623800381E-2</v>
      </c>
    </row>
    <row r="12" spans="2:12" x14ac:dyDescent="0.2">
      <c r="B12" s="32" t="s">
        <v>60</v>
      </c>
      <c r="C12" s="39">
        <v>2505</v>
      </c>
      <c r="D12" s="4">
        <v>0.34537432786433198</v>
      </c>
      <c r="E12" s="51">
        <v>1837</v>
      </c>
      <c r="F12" s="4">
        <v>0.35124282982791588</v>
      </c>
      <c r="H12" s="32" t="s">
        <v>60</v>
      </c>
      <c r="I12" s="132">
        <v>1515</v>
      </c>
      <c r="J12" s="89">
        <v>0.3302092414995641</v>
      </c>
      <c r="K12" s="20">
        <v>784</v>
      </c>
      <c r="L12" s="4">
        <v>0.30095969289827257</v>
      </c>
    </row>
    <row r="13" spans="2:12" x14ac:dyDescent="0.2">
      <c r="B13" s="35" t="s">
        <v>61</v>
      </c>
      <c r="C13" s="40">
        <v>2412</v>
      </c>
      <c r="D13" s="5">
        <v>0.33255204742865019</v>
      </c>
      <c r="E13" s="52">
        <v>1660</v>
      </c>
      <c r="F13" s="5">
        <v>0.31739961759082219</v>
      </c>
      <c r="H13" s="35" t="s">
        <v>61</v>
      </c>
      <c r="I13" s="137">
        <v>1902</v>
      </c>
      <c r="J13" s="92">
        <v>0.41455972101133393</v>
      </c>
      <c r="K13" s="21">
        <v>1261</v>
      </c>
      <c r="L13" s="5">
        <v>0.48406909788867564</v>
      </c>
    </row>
    <row r="14" spans="2:12" x14ac:dyDescent="0.2">
      <c r="B14" s="27" t="s">
        <v>38</v>
      </c>
      <c r="C14" s="22">
        <v>7253</v>
      </c>
      <c r="D14" s="23"/>
      <c r="E14" s="26">
        <v>5230</v>
      </c>
      <c r="F14" s="18"/>
      <c r="H14" s="27" t="s">
        <v>38</v>
      </c>
      <c r="I14" s="151">
        <v>4588</v>
      </c>
      <c r="J14" s="150"/>
      <c r="K14" s="22">
        <v>2605</v>
      </c>
      <c r="L14" s="18"/>
    </row>
    <row r="16" spans="2:12" ht="13.5" x14ac:dyDescent="0.2">
      <c r="B16" s="68"/>
    </row>
    <row r="17" spans="2:2" ht="13.5" x14ac:dyDescent="0.2">
      <c r="B17" s="66" t="s">
        <v>146</v>
      </c>
    </row>
    <row r="18" spans="2:2" ht="13.5" x14ac:dyDescent="0.2">
      <c r="B18" s="66" t="s">
        <v>105</v>
      </c>
    </row>
  </sheetData>
  <mergeCells count="4">
    <mergeCell ref="K9:L9"/>
    <mergeCell ref="E9:F9"/>
    <mergeCell ref="C9:D9"/>
    <mergeCell ref="I9: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5"/>
  <sheetViews>
    <sheetView showGridLines="0" showRowColHeaders="0" workbookViewId="0"/>
  </sheetViews>
  <sheetFormatPr defaultColWidth="0" defaultRowHeight="12.75" x14ac:dyDescent="0.2"/>
  <cols>
    <col min="1" max="1" width="4.85546875" style="175" customWidth="1"/>
    <col min="2" max="2" width="30.5703125" style="16" customWidth="1"/>
    <col min="3" max="3" width="12.85546875" style="16" customWidth="1"/>
    <col min="4" max="7" width="11.5703125" style="16" customWidth="1"/>
    <col min="8" max="8" width="11.85546875" style="16" customWidth="1"/>
    <col min="9" max="9" width="9.140625" style="16" customWidth="1"/>
    <col min="10" max="10" width="30.85546875" style="16" customWidth="1"/>
    <col min="11" max="14" width="11.5703125" style="16" customWidth="1"/>
    <col min="15" max="15" width="9.140625" style="16" customWidth="1"/>
    <col min="16" max="16" width="14" style="16" customWidth="1"/>
    <col min="17" max="17" width="9.140625" style="16" customWidth="1"/>
    <col min="18" max="16384" width="9.140625" style="16" hidden="1"/>
  </cols>
  <sheetData>
    <row r="3" spans="2:16" ht="15.75" x14ac:dyDescent="0.25">
      <c r="B3" s="3" t="s">
        <v>94</v>
      </c>
    </row>
    <row r="5" spans="2:16" x14ac:dyDescent="0.2">
      <c r="B5" s="2" t="s">
        <v>43</v>
      </c>
    </row>
    <row r="6" spans="2:16" x14ac:dyDescent="0.2">
      <c r="B6" s="28"/>
      <c r="C6" s="28"/>
      <c r="D6" s="28"/>
      <c r="E6" s="28"/>
      <c r="F6" s="28"/>
      <c r="G6" s="28"/>
      <c r="H6" s="28"/>
    </row>
    <row r="7" spans="2:16" x14ac:dyDescent="0.2">
      <c r="B7" s="16" t="s">
        <v>71</v>
      </c>
      <c r="J7" s="16" t="s">
        <v>102</v>
      </c>
    </row>
    <row r="9" spans="2:16" ht="27.75" customHeight="1" x14ac:dyDescent="0.2">
      <c r="B9" s="164" t="s">
        <v>25</v>
      </c>
      <c r="C9" s="193" t="s">
        <v>139</v>
      </c>
      <c r="D9" s="194"/>
      <c r="E9" s="193" t="s">
        <v>140</v>
      </c>
      <c r="F9" s="194"/>
      <c r="G9" s="193" t="s">
        <v>141</v>
      </c>
      <c r="H9" s="194"/>
      <c r="J9" s="164" t="s">
        <v>25</v>
      </c>
      <c r="K9" s="193" t="s">
        <v>139</v>
      </c>
      <c r="L9" s="194"/>
      <c r="M9" s="193" t="s">
        <v>140</v>
      </c>
      <c r="N9" s="194"/>
      <c r="O9" s="193" t="s">
        <v>141</v>
      </c>
      <c r="P9" s="194"/>
    </row>
    <row r="10" spans="2:16" x14ac:dyDescent="0.2">
      <c r="B10" s="79" t="s">
        <v>28</v>
      </c>
      <c r="C10" s="152">
        <v>4157</v>
      </c>
      <c r="D10" s="8">
        <v>0.79483747609942634</v>
      </c>
      <c r="E10" s="153">
        <v>2800</v>
      </c>
      <c r="F10" s="8">
        <v>0.78431372549019607</v>
      </c>
      <c r="G10" s="154">
        <v>38.651297999999997</v>
      </c>
      <c r="H10" s="8">
        <v>0.76114178145818878</v>
      </c>
      <c r="J10" s="79" t="s">
        <v>28</v>
      </c>
      <c r="K10" s="176">
        <v>1742</v>
      </c>
      <c r="L10" s="168">
        <v>0.66871401151631482</v>
      </c>
      <c r="M10" s="174">
        <v>926</v>
      </c>
      <c r="N10" s="168">
        <v>0.68898809523809523</v>
      </c>
      <c r="O10" s="180">
        <v>11.57123</v>
      </c>
      <c r="P10" s="168">
        <v>0.67800798171389465</v>
      </c>
    </row>
    <row r="11" spans="2:16" x14ac:dyDescent="0.2">
      <c r="B11" s="80" t="s">
        <v>29</v>
      </c>
      <c r="C11" s="155">
        <v>1097</v>
      </c>
      <c r="D11" s="4">
        <v>0.20975143403441682</v>
      </c>
      <c r="E11" s="153">
        <v>704</v>
      </c>
      <c r="F11" s="4">
        <v>0.19719887955182072</v>
      </c>
      <c r="G11" s="156">
        <v>10.139569999999999</v>
      </c>
      <c r="H11" s="4">
        <v>0.19967376963692157</v>
      </c>
      <c r="J11" s="80" t="s">
        <v>29</v>
      </c>
      <c r="K11" s="177">
        <v>96</v>
      </c>
      <c r="L11" s="166">
        <v>3.6852207293666027E-2</v>
      </c>
      <c r="M11" s="174">
        <v>12</v>
      </c>
      <c r="N11" s="166">
        <v>8.9285714285714281E-3</v>
      </c>
      <c r="O11" s="181">
        <v>0.1134</v>
      </c>
      <c r="P11" s="166">
        <v>6.6445922452803763E-3</v>
      </c>
    </row>
    <row r="12" spans="2:16" x14ac:dyDescent="0.2">
      <c r="B12" s="80" t="s">
        <v>128</v>
      </c>
      <c r="C12" s="155">
        <v>678</v>
      </c>
      <c r="D12" s="4">
        <v>0.12963671128107074</v>
      </c>
      <c r="E12" s="153">
        <v>420</v>
      </c>
      <c r="F12" s="4">
        <v>0.11764705882352941</v>
      </c>
      <c r="G12" s="156">
        <v>6.1375699999999993</v>
      </c>
      <c r="H12" s="4">
        <v>0.12086427119793844</v>
      </c>
      <c r="J12" s="80" t="s">
        <v>128</v>
      </c>
      <c r="K12" s="177">
        <v>165</v>
      </c>
      <c r="L12" s="166">
        <v>6.3339731285988479E-2</v>
      </c>
      <c r="M12" s="174">
        <v>104</v>
      </c>
      <c r="N12" s="166">
        <v>7.7380952380952384E-2</v>
      </c>
      <c r="O12" s="181">
        <v>1.36853</v>
      </c>
      <c r="P12" s="166">
        <v>8.0188040788655671E-2</v>
      </c>
    </row>
    <row r="13" spans="2:16" x14ac:dyDescent="0.2">
      <c r="B13" s="80" t="s">
        <v>30</v>
      </c>
      <c r="C13" s="155">
        <v>414</v>
      </c>
      <c r="D13" s="4">
        <v>7.9158699808795405E-2</v>
      </c>
      <c r="E13" s="153">
        <v>285</v>
      </c>
      <c r="F13" s="4">
        <v>7.9831932773109238E-2</v>
      </c>
      <c r="G13" s="156">
        <v>3.8302260000000001</v>
      </c>
      <c r="H13" s="4">
        <v>7.5426834074950683E-2</v>
      </c>
      <c r="J13" s="80" t="s">
        <v>30</v>
      </c>
      <c r="K13" s="177">
        <v>149</v>
      </c>
      <c r="L13" s="166">
        <v>5.7197696737044147E-2</v>
      </c>
      <c r="M13" s="174">
        <v>74</v>
      </c>
      <c r="N13" s="166">
        <v>5.5059523809523808E-2</v>
      </c>
      <c r="O13" s="181">
        <v>0.97426999999999997</v>
      </c>
      <c r="P13" s="166">
        <v>5.7086656850170302E-2</v>
      </c>
    </row>
    <row r="14" spans="2:16" x14ac:dyDescent="0.2">
      <c r="B14" s="80" t="s">
        <v>31</v>
      </c>
      <c r="C14" s="155">
        <v>414</v>
      </c>
      <c r="D14" s="4">
        <v>7.9158699808795405E-2</v>
      </c>
      <c r="E14" s="153">
        <v>308</v>
      </c>
      <c r="F14" s="4">
        <v>8.6274509803921567E-2</v>
      </c>
      <c r="G14" s="156">
        <v>4.5910869999999999</v>
      </c>
      <c r="H14" s="4">
        <v>9.041011088449169E-2</v>
      </c>
      <c r="J14" s="80" t="s">
        <v>31</v>
      </c>
      <c r="K14" s="177">
        <v>413</v>
      </c>
      <c r="L14" s="166">
        <v>0.15854126679462571</v>
      </c>
      <c r="M14" s="174">
        <v>173</v>
      </c>
      <c r="N14" s="166">
        <v>0.12872023809523808</v>
      </c>
      <c r="O14" s="181">
        <v>2.0129200000000003</v>
      </c>
      <c r="P14" s="166">
        <v>0.11794561395387811</v>
      </c>
    </row>
    <row r="15" spans="2:16" x14ac:dyDescent="0.2">
      <c r="B15" s="157" t="s">
        <v>32</v>
      </c>
      <c r="C15" s="155">
        <v>656</v>
      </c>
      <c r="D15" s="4">
        <v>0.12543021032504781</v>
      </c>
      <c r="E15" s="153">
        <v>500</v>
      </c>
      <c r="F15" s="4">
        <v>0.14005602240896359</v>
      </c>
      <c r="G15" s="156">
        <v>6.1758789999999983</v>
      </c>
      <c r="H15" s="4">
        <v>0.12161867226632898</v>
      </c>
      <c r="J15" s="169" t="s">
        <v>32</v>
      </c>
      <c r="K15" s="177">
        <v>85</v>
      </c>
      <c r="L15" s="166">
        <v>3.2629558541266791E-2</v>
      </c>
      <c r="M15" s="174">
        <v>52</v>
      </c>
      <c r="N15" s="166">
        <v>3.8690476190476192E-2</v>
      </c>
      <c r="O15" s="181">
        <v>0.70203000000000004</v>
      </c>
      <c r="P15" s="166">
        <v>4.1134947918467217E-2</v>
      </c>
    </row>
    <row r="16" spans="2:16" x14ac:dyDescent="0.2">
      <c r="B16" s="80" t="s">
        <v>33</v>
      </c>
      <c r="C16" s="155">
        <v>335</v>
      </c>
      <c r="D16" s="4">
        <v>6.4053537284894838E-2</v>
      </c>
      <c r="E16" s="153">
        <v>234</v>
      </c>
      <c r="F16" s="4">
        <v>6.5546218487394961E-2</v>
      </c>
      <c r="G16" s="156">
        <v>3.20024</v>
      </c>
      <c r="H16" s="4">
        <v>6.3020816912636529E-2</v>
      </c>
      <c r="J16" s="80" t="s">
        <v>33</v>
      </c>
      <c r="K16" s="177">
        <v>169</v>
      </c>
      <c r="L16" s="166">
        <v>6.4875239923224567E-2</v>
      </c>
      <c r="M16" s="174">
        <v>82</v>
      </c>
      <c r="N16" s="166">
        <v>6.101190476190476E-2</v>
      </c>
      <c r="O16" s="181">
        <v>0.96699000000000002</v>
      </c>
      <c r="P16" s="166">
        <v>5.666009043442391E-2</v>
      </c>
    </row>
    <row r="17" spans="2:16" x14ac:dyDescent="0.2">
      <c r="B17" s="80" t="s">
        <v>34</v>
      </c>
      <c r="C17" s="155">
        <v>285</v>
      </c>
      <c r="D17" s="4">
        <v>5.4493307839388147E-2</v>
      </c>
      <c r="E17" s="153">
        <v>183</v>
      </c>
      <c r="F17" s="4">
        <v>5.1260504201680671E-2</v>
      </c>
      <c r="G17" s="156">
        <v>2.4419770000000001</v>
      </c>
      <c r="H17" s="4">
        <v>4.8088701291737312E-2</v>
      </c>
      <c r="J17" s="80" t="s">
        <v>34</v>
      </c>
      <c r="K17" s="177">
        <v>359</v>
      </c>
      <c r="L17" s="166">
        <v>0.13781190019193859</v>
      </c>
      <c r="M17" s="174">
        <v>237</v>
      </c>
      <c r="N17" s="166">
        <v>0.17633928571428573</v>
      </c>
      <c r="O17" s="181">
        <v>2.7826399999999998</v>
      </c>
      <c r="P17" s="166">
        <v>0.16304680921875647</v>
      </c>
    </row>
    <row r="18" spans="2:16" x14ac:dyDescent="0.2">
      <c r="B18" s="80" t="s">
        <v>35</v>
      </c>
      <c r="C18" s="155">
        <v>161</v>
      </c>
      <c r="D18" s="4">
        <v>3.078393881453155E-2</v>
      </c>
      <c r="E18" s="153">
        <v>124</v>
      </c>
      <c r="F18" s="4">
        <v>3.4733893557422971E-2</v>
      </c>
      <c r="G18" s="156">
        <v>1.7019800000000003</v>
      </c>
      <c r="H18" s="4">
        <v>3.3516289393598332E-2</v>
      </c>
      <c r="J18" s="80" t="s">
        <v>35</v>
      </c>
      <c r="K18" s="177">
        <v>306</v>
      </c>
      <c r="L18" s="166">
        <v>0.11746641074856046</v>
      </c>
      <c r="M18" s="174">
        <v>192</v>
      </c>
      <c r="N18" s="166">
        <v>0.14285714285714285</v>
      </c>
      <c r="O18" s="181">
        <v>2.6504499999999998</v>
      </c>
      <c r="P18" s="166">
        <v>0.15530123030426254</v>
      </c>
    </row>
    <row r="19" spans="2:16" x14ac:dyDescent="0.2">
      <c r="B19" s="80" t="s">
        <v>129</v>
      </c>
      <c r="C19" s="155">
        <v>117</v>
      </c>
      <c r="D19" s="4">
        <v>2.237093690248566E-2</v>
      </c>
      <c r="E19" s="153">
        <v>42</v>
      </c>
      <c r="F19" s="4">
        <v>1.1764705882352941E-2</v>
      </c>
      <c r="G19" s="156">
        <v>0.43276900000000007</v>
      </c>
      <c r="H19" s="4">
        <v>8.5223157995852825E-3</v>
      </c>
      <c r="J19" s="80" t="s">
        <v>129</v>
      </c>
      <c r="K19" s="177">
        <v>184</v>
      </c>
      <c r="L19" s="166">
        <v>7.0633397312859891E-2</v>
      </c>
      <c r="M19" s="174">
        <v>97</v>
      </c>
      <c r="N19" s="166">
        <v>7.2172619047619041E-2</v>
      </c>
      <c r="O19" s="181">
        <v>1.3553799999999998</v>
      </c>
      <c r="P19" s="166">
        <v>7.9417525903069802E-2</v>
      </c>
    </row>
    <row r="20" spans="2:16" x14ac:dyDescent="0.2">
      <c r="B20" s="158" t="s">
        <v>36</v>
      </c>
      <c r="C20" s="155">
        <v>659</v>
      </c>
      <c r="D20" s="4">
        <v>0.12600382409177821</v>
      </c>
      <c r="E20" s="153">
        <v>490</v>
      </c>
      <c r="F20" s="4">
        <v>0.13725490196078433</v>
      </c>
      <c r="G20" s="156">
        <v>8.0704229999999999</v>
      </c>
      <c r="H20" s="4">
        <v>0.15892703368826425</v>
      </c>
      <c r="J20" s="158" t="s">
        <v>36</v>
      </c>
      <c r="K20" s="177">
        <v>493</v>
      </c>
      <c r="L20" s="166">
        <v>0.18925143953934742</v>
      </c>
      <c r="M20" s="174">
        <v>233</v>
      </c>
      <c r="N20" s="166">
        <v>0.17336309523809523</v>
      </c>
      <c r="O20" s="181">
        <v>3.0562000000000005</v>
      </c>
      <c r="P20" s="166">
        <v>0.17907586261045758</v>
      </c>
    </row>
    <row r="21" spans="2:16" x14ac:dyDescent="0.2">
      <c r="B21" s="159" t="s">
        <v>37</v>
      </c>
      <c r="C21" s="155">
        <v>414</v>
      </c>
      <c r="D21" s="5">
        <v>7.9158699808795405E-2</v>
      </c>
      <c r="E21" s="153">
        <v>280</v>
      </c>
      <c r="F21" s="5">
        <v>7.8431372549019607E-2</v>
      </c>
      <c r="G21" s="156">
        <v>4.0589599999999999</v>
      </c>
      <c r="H21" s="5">
        <v>7.9931184853546972E-2</v>
      </c>
      <c r="J21" s="159" t="s">
        <v>37</v>
      </c>
      <c r="K21" s="177">
        <v>186</v>
      </c>
      <c r="L21" s="167">
        <v>7.1401151631477922E-2</v>
      </c>
      <c r="M21" s="174">
        <v>88</v>
      </c>
      <c r="N21" s="167">
        <v>6.5476190476190479E-2</v>
      </c>
      <c r="O21" s="181">
        <v>1.0837000000000003</v>
      </c>
      <c r="P21" s="167">
        <v>6.3498629772578002E-2</v>
      </c>
    </row>
    <row r="22" spans="2:16" x14ac:dyDescent="0.2">
      <c r="B22" s="77" t="s">
        <v>38</v>
      </c>
      <c r="C22" s="160">
        <v>5230</v>
      </c>
      <c r="D22" s="83"/>
      <c r="E22" s="160">
        <v>3570</v>
      </c>
      <c r="F22" s="161"/>
      <c r="G22" s="162">
        <v>50.780680999999994</v>
      </c>
      <c r="H22" s="163"/>
      <c r="J22" s="170" t="s">
        <v>38</v>
      </c>
      <c r="K22" s="178">
        <v>2605</v>
      </c>
      <c r="L22" s="171"/>
      <c r="M22" s="178">
        <v>1344</v>
      </c>
      <c r="N22" s="179"/>
      <c r="O22" s="182">
        <v>17.066510000000001</v>
      </c>
      <c r="P22" s="163"/>
    </row>
    <row r="25" spans="2:16" ht="13.5" x14ac:dyDescent="0.2">
      <c r="B25" s="66" t="s">
        <v>100</v>
      </c>
    </row>
  </sheetData>
  <mergeCells count="6">
    <mergeCell ref="O9:P9"/>
    <mergeCell ref="M9:N9"/>
    <mergeCell ref="K9:L9"/>
    <mergeCell ref="C9:D9"/>
    <mergeCell ref="E9:F9"/>
    <mergeCell ref="G9:H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
  <sheetViews>
    <sheetView showGridLines="0" showRowColHeaders="0" workbookViewId="0"/>
  </sheetViews>
  <sheetFormatPr defaultColWidth="0" defaultRowHeight="12.75" x14ac:dyDescent="0.2"/>
  <cols>
    <col min="1" max="1" width="5" style="175" customWidth="1"/>
    <col min="2" max="2" width="31.5703125" style="16" customWidth="1"/>
    <col min="3" max="3" width="20" style="16" customWidth="1"/>
    <col min="4" max="4" width="24.5703125" style="16" customWidth="1"/>
    <col min="5" max="7" width="9.140625" style="16" customWidth="1"/>
    <col min="8" max="16384" width="9.140625" style="16" hidden="1"/>
  </cols>
  <sheetData>
    <row r="3" spans="2:4" ht="15.75" x14ac:dyDescent="0.25">
      <c r="B3" s="3" t="s">
        <v>95</v>
      </c>
    </row>
    <row r="5" spans="2:4" x14ac:dyDescent="0.2">
      <c r="B5" s="2" t="s">
        <v>44</v>
      </c>
    </row>
    <row r="6" spans="2:4" ht="22.5" customHeight="1" x14ac:dyDescent="0.2"/>
    <row r="7" spans="2:4" x14ac:dyDescent="0.2">
      <c r="B7" s="57" t="s">
        <v>41</v>
      </c>
      <c r="C7" s="195" t="s">
        <v>72</v>
      </c>
      <c r="D7" s="196"/>
    </row>
    <row r="8" spans="2:4" x14ac:dyDescent="0.2">
      <c r="B8" s="36"/>
      <c r="C8" s="62" t="s">
        <v>73</v>
      </c>
      <c r="D8" s="41" t="s">
        <v>74</v>
      </c>
    </row>
    <row r="9" spans="2:4" ht="12.75" customHeight="1" x14ac:dyDescent="0.2">
      <c r="B9" s="58" t="s">
        <v>58</v>
      </c>
      <c r="C9" s="46">
        <v>11.529012</v>
      </c>
      <c r="D9" s="47">
        <v>3.1</v>
      </c>
    </row>
    <row r="10" spans="2:4" x14ac:dyDescent="0.2">
      <c r="B10" s="58" t="s">
        <v>59</v>
      </c>
      <c r="C10" s="46">
        <v>17.574820000000003</v>
      </c>
      <c r="D10" s="47">
        <v>5.6</v>
      </c>
    </row>
    <row r="11" spans="2:4" ht="12.75" customHeight="1" thickBot="1" x14ac:dyDescent="0.25">
      <c r="B11" s="59" t="s">
        <v>60</v>
      </c>
      <c r="C11" s="55">
        <v>21.676848999999994</v>
      </c>
      <c r="D11" s="56">
        <v>8.4</v>
      </c>
    </row>
    <row r="12" spans="2:4" ht="13.5" thickTop="1" x14ac:dyDescent="0.2">
      <c r="B12" s="60" t="s">
        <v>38</v>
      </c>
      <c r="C12" s="53">
        <v>50.780681000000001</v>
      </c>
      <c r="D12" s="54">
        <v>17.100000000000001</v>
      </c>
    </row>
    <row r="13" spans="2:4" x14ac:dyDescent="0.2">
      <c r="B13" s="36"/>
      <c r="C13" s="197" t="s">
        <v>142</v>
      </c>
      <c r="D13" s="198"/>
    </row>
    <row r="14" spans="2:4" x14ac:dyDescent="0.2">
      <c r="B14" s="34"/>
      <c r="C14" s="63" t="s">
        <v>73</v>
      </c>
      <c r="D14" s="42" t="s">
        <v>74</v>
      </c>
    </row>
    <row r="15" spans="2:4" x14ac:dyDescent="0.2">
      <c r="B15" s="61" t="s">
        <v>61</v>
      </c>
      <c r="C15" s="48">
        <v>3608.9708599999999</v>
      </c>
      <c r="D15" s="49">
        <v>2003</v>
      </c>
    </row>
  </sheetData>
  <mergeCells count="2">
    <mergeCell ref="C7:D7"/>
    <mergeCell ref="C13:D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1.1</vt:lpstr>
      <vt:lpstr>Table 1.1a</vt:lpstr>
      <vt:lpstr>Table 1.2</vt:lpstr>
      <vt:lpstr>Table 1.3</vt:lpstr>
      <vt:lpstr>Table 1.4</vt:lpstr>
      <vt:lpstr>Table 2.1</vt:lpstr>
      <vt:lpstr>Table 2.2</vt:lpstr>
      <vt:lpstr>Table 2.3</vt:lpstr>
      <vt:lpstr>Table 2.4</vt:lpstr>
      <vt:lpstr>Glossary</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Thompson Victoria (Heat &amp; Industry)</cp:lastModifiedBy>
  <dcterms:created xsi:type="dcterms:W3CDTF">2012-12-11T15:06:55Z</dcterms:created>
  <dcterms:modified xsi:type="dcterms:W3CDTF">2013-01-25T10:18:30Z</dcterms:modified>
</cp:coreProperties>
</file>