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45" windowWidth="19200" windowHeight="11970" activeTab="0"/>
  </bookViews>
  <sheets>
    <sheet name="Q4 2010" sheetId="1" r:id="rId1"/>
    <sheet name="Q3 2010" sheetId="2" r:id="rId2"/>
    <sheet name="Q2 2010" sheetId="3" r:id="rId3"/>
    <sheet name="Q1 2010" sheetId="4" r:id="rId4"/>
    <sheet name="Q4 2009" sheetId="5" r:id="rId5"/>
    <sheet name="Q3 2009" sheetId="6" r:id="rId6"/>
    <sheet name="Q2 2009" sheetId="7" r:id="rId7"/>
    <sheet name="Q1 2009" sheetId="8" r:id="rId8"/>
  </sheets>
  <externalReferences>
    <externalReference r:id="rId11"/>
    <externalReference r:id="rId12"/>
  </externalReferences>
  <definedNames>
    <definedName name="ACTCASE_LA" localSheetId="1">#REF!</definedName>
    <definedName name="ACTCASE_LA">#REF!</definedName>
    <definedName name="MRSEL_LA" localSheetId="1">#REF!</definedName>
    <definedName name="MRSEL_LA">#REF!</definedName>
    <definedName name="_xlnm.Print_Area" localSheetId="7">'Q1 2009'!$A$1:$H$41</definedName>
    <definedName name="_xlnm.Print_Area" localSheetId="6">'Q2 2009'!$A$1:$Q$80</definedName>
    <definedName name="_xlnm.Print_Area" localSheetId="2">'Q2 2010'!$A$1:$P$84</definedName>
    <definedName name="_xlnm.Print_Area" localSheetId="5">'Q3 2009'!$A$1:$Q$84</definedName>
    <definedName name="_xlnm.Print_Area" localSheetId="1">'Q3 2010'!$A$1:$P$84</definedName>
    <definedName name="_xlnm.Print_Area" localSheetId="4">'Q4 2009'!$A$1:$Q$84</definedName>
    <definedName name="_xlnm.Print_Area" localSheetId="0">'Q4 2010'!$A$1:$Q$84</definedName>
    <definedName name="RICS_LA" localSheetId="1">#REF!</definedName>
    <definedName name="RICS_LA">#REF!</definedName>
    <definedName name="RSL_LA" localSheetId="1">#REF!</definedName>
    <definedName name="RSL_LA">#REF!</definedName>
    <definedName name="TOTCASE_LA" localSheetId="1">#REF!</definedName>
    <definedName name="TOTCASE_LA">#REF!</definedName>
  </definedNames>
  <calcPr fullCalcOnLoad="1"/>
</workbook>
</file>

<file path=xl/sharedStrings.xml><?xml version="1.0" encoding="utf-8"?>
<sst xmlns="http://schemas.openxmlformats.org/spreadsheetml/2006/main" count="564" uniqueCount="191">
  <si>
    <t>14. 'Live' applications where the RSL has accepted the application and an offer has been made to the household to enable them to remain in their home. Upon receiving an offer, households are provided a "stand still" period where they can seek independent financial advice, which is subsequently followed by a legal and conveyancing process.</t>
  </si>
  <si>
    <t xml:space="preserve">6.  Applications where the household has completed the full process and accepted an offer through the scheme. An offer is classified as 'accepted' once the contract between the household, lender and RSL has been signed and finalised (i.e. once the 'stand still' period has elapsed and conveyancing is complete).  The case reported is Government Mortgage to Rent. The RSL claimed grant funding for this case. </t>
  </si>
  <si>
    <t xml:space="preserve"> </t>
  </si>
  <si>
    <r>
      <t>20. Local authority and fast-track applications where the household has completed the full process and accepted an offer through the scheme. An offer is classified as 'accepted' by a local authority once the contract between the household, lender and RSL has been signed and finalised (i.e. once the 'stand still' period has elapsed and conveyancing is complete).  Includes 72 Government Mortgage to Rent cases and 4 Shared Equity cases</t>
    </r>
    <r>
      <rPr>
        <sz val="9"/>
        <rFont val="Arial"/>
        <family val="2"/>
      </rPr>
      <t>. RSLs claimed grant funding for all 76 cases. To date, local authority applications constitue 100%</t>
    </r>
    <r>
      <rPr>
        <sz val="9"/>
        <color indexed="8"/>
        <rFont val="Arial"/>
        <family val="2"/>
      </rPr>
      <t xml:space="preserve"> of these cases.</t>
    </r>
  </si>
  <si>
    <r>
      <t>Period: October to December quarter 2009</t>
    </r>
    <r>
      <rPr>
        <b/>
        <vertAlign val="superscript"/>
        <sz val="11"/>
        <rFont val="Arial"/>
        <family val="2"/>
      </rPr>
      <t>4</t>
    </r>
    <r>
      <rPr>
        <b/>
        <sz val="11"/>
        <rFont val="Arial"/>
        <family val="2"/>
      </rPr>
      <t xml:space="preserve"> - revised</t>
    </r>
    <r>
      <rPr>
        <b/>
        <vertAlign val="superscript"/>
        <sz val="11"/>
        <rFont val="Arial"/>
        <family val="2"/>
      </rPr>
      <t>5</t>
    </r>
  </si>
  <si>
    <r>
      <t xml:space="preserve">13. </t>
    </r>
    <r>
      <rPr>
        <u val="single"/>
        <sz val="9"/>
        <color indexed="8"/>
        <rFont val="Arial"/>
        <family val="2"/>
      </rPr>
      <t>New</t>
    </r>
    <r>
      <rPr>
        <sz val="9"/>
        <color indexed="8"/>
        <rFont val="Arial"/>
        <family val="2"/>
      </rPr>
      <t xml:space="preserve"> fast-track referrals from lenders during this period only.</t>
    </r>
  </si>
  <si>
    <t>20. Local authority and fast-track applications where the household has completed the full process and accepted an offer through the scheme. An offer is classified as 'accepted' by a local authority once the contract between the household, lender and RSL has been signed and finalised (i.e. once the 'stand still' period has elapsed and conveyancing is complete).  Includes 175 Government Mortgage to Rent cases and 7 Shared Equity cases. RSLs claimed grant funding for 99% of these cases during this period. During the quarter, local authority applications constitute 90% of these cases.</t>
  </si>
  <si>
    <r>
      <t>Response rate for March quarter</t>
    </r>
    <r>
      <rPr>
        <b/>
        <i/>
        <vertAlign val="superscript"/>
        <sz val="9"/>
        <rFont val="Arial"/>
        <family val="2"/>
      </rPr>
      <t>21</t>
    </r>
  </si>
  <si>
    <t>Email: mortgagerescue@communities.gsi.gov.uk</t>
  </si>
  <si>
    <t>Contact: 0303 4443642</t>
  </si>
  <si>
    <t xml:space="preserve">6. Data in the first column of Table A show the number of households with mortgage difficulties approaching their local authority during the month, and include approaches from households who will not meet the scheme eligibility criteria (see footnote 11, below). Note that between April and August 2009, the data on approaches in the published tables included data reported by local authorities who had delayed implementation of the scheme but were able to provide information on households approaching the local authority. </t>
  </si>
  <si>
    <t xml:space="preserve">5. Data taken from the fast-track case management system and local authority returns for the October to December 2009 quarter are final. </t>
  </si>
  <si>
    <t>5. Data taken from the fast-track case management system and local authority returns for the July to September 2009 quarter are final. Data for earlier periods exclude figures on fast-track referrals.</t>
  </si>
  <si>
    <t>4. Data taken from local authority returns submitted for the April to June 2009 quarter are final.</t>
  </si>
  <si>
    <t>3. Data taken from local authority returns submitted for the January to March 2009 quarter are final.</t>
  </si>
  <si>
    <t xml:space="preserve">6. Data in the first column of Table A show the number of households with mortgage difficulties approaching their local authority during the month, and include approaches from households who will not meet the scheme eligibility criteria (see footnote 10, below). Note that between April and August 2009, the data on approaches in the published tables included data reported by local authorities who had delayed implementation of the scheme but were able to provide information on households approaching the local authority. </t>
  </si>
  <si>
    <t>629 - cumulative             Jan 09 - March 10</t>
  </si>
  <si>
    <r>
      <t>Period: January to March quarter 2010</t>
    </r>
    <r>
      <rPr>
        <b/>
        <vertAlign val="superscript"/>
        <sz val="11"/>
        <rFont val="Arial"/>
        <family val="2"/>
      </rPr>
      <t>4</t>
    </r>
    <r>
      <rPr>
        <b/>
        <sz val="11"/>
        <rFont val="Arial"/>
        <family val="2"/>
      </rPr>
      <t xml:space="preserve"> - Revised</t>
    </r>
    <r>
      <rPr>
        <b/>
        <vertAlign val="superscript"/>
        <sz val="11"/>
        <rFont val="Arial"/>
        <family val="2"/>
      </rPr>
      <t>5</t>
    </r>
  </si>
  <si>
    <t>20,302 - cumulative      Jan 09 - March 10</t>
  </si>
  <si>
    <t>5. Data taken from the fast-track case management system and local authority returns for the January to March 2010 quarter are final.</t>
  </si>
  <si>
    <r>
      <t xml:space="preserve">14. 'Live' applications include new cases during the period </t>
    </r>
    <r>
      <rPr>
        <u val="single"/>
        <sz val="9"/>
        <color indexed="8"/>
        <rFont val="Arial"/>
        <family val="2"/>
      </rPr>
      <t>as well as</t>
    </r>
    <r>
      <rPr>
        <sz val="9"/>
        <color indexed="8"/>
        <rFont val="Arial"/>
        <family val="2"/>
      </rPr>
      <t xml:space="preserve"> ongoing applications from previous months. Total 'live' applications includes both local authority applications and fast track referrals. Local authority applications constitue </t>
    </r>
    <r>
      <rPr>
        <sz val="9"/>
        <color indexed="10"/>
        <rFont val="Arial"/>
        <family val="2"/>
      </rPr>
      <t>63%</t>
    </r>
    <r>
      <rPr>
        <sz val="9"/>
        <color indexed="8"/>
        <rFont val="Arial"/>
        <family val="2"/>
      </rPr>
      <t xml:space="preserve"> of these cases.</t>
    </r>
  </si>
  <si>
    <r>
      <t>17. 'Live' local authority and fast-track cases referred to the RSL. Local authority applications constitue</t>
    </r>
    <r>
      <rPr>
        <sz val="9"/>
        <rFont val="Arial"/>
        <family val="2"/>
      </rPr>
      <t xml:space="preserve"> 65% </t>
    </r>
    <r>
      <rPr>
        <sz val="9"/>
        <color indexed="8"/>
        <rFont val="Arial"/>
        <family val="2"/>
      </rPr>
      <t>of these cases.</t>
    </r>
  </si>
  <si>
    <r>
      <t xml:space="preserve">18. 'Live' local authority and fast-track cases where the RSL has accepted the application and an offer has been made to the household to enable them to remain in their home. Upon receiving an offer, households are provided a "stand still" period where they can seek independent financial advice, which is subsequently followed by a legal and conveyancing process. At present, local authority applications constitue </t>
    </r>
    <r>
      <rPr>
        <sz val="9"/>
        <rFont val="Arial"/>
        <family val="2"/>
      </rPr>
      <t>78%</t>
    </r>
    <r>
      <rPr>
        <sz val="9"/>
        <color indexed="8"/>
        <rFont val="Arial"/>
        <family val="2"/>
      </rPr>
      <t xml:space="preserve"> of these cases.</t>
    </r>
  </si>
  <si>
    <r>
      <t xml:space="preserve">19. 'Live' local authority applications where the lender has been requested or has agreed to freeze possession proceedings </t>
    </r>
    <r>
      <rPr>
        <u val="single"/>
        <sz val="9"/>
        <color indexed="8"/>
        <rFont val="Arial"/>
        <family val="2"/>
      </rPr>
      <t>as well as</t>
    </r>
    <r>
      <rPr>
        <sz val="9"/>
        <color indexed="8"/>
        <rFont val="Arial"/>
        <family val="2"/>
      </rPr>
      <t xml:space="preserve"> all 'live' fast track applications. Lenders immediately halt repossession proceedings at the point of referring a borrower to the Fast Track team, thus all fast-track cases currently being assessed for MRS have had repossession proceedings frozen by their lender. Local authority applications constitue </t>
    </r>
    <r>
      <rPr>
        <sz val="9"/>
        <rFont val="Arial"/>
        <family val="2"/>
      </rPr>
      <t>52%</t>
    </r>
    <r>
      <rPr>
        <sz val="9"/>
        <color indexed="8"/>
        <rFont val="Arial"/>
        <family val="2"/>
      </rPr>
      <t xml:space="preserve"> of these cases.</t>
    </r>
  </si>
  <si>
    <r>
      <t>20. Local authority and fast-track applications where the household has completed the full process and accepted an offer through the scheme. An offer is classified as 'accepted' by a local authority once the contract between the household, lender and RSL has been signed and finalised (i.e. once the 'stand still' period has elapsed and conveyancing is complete).  Includes</t>
    </r>
    <r>
      <rPr>
        <sz val="9"/>
        <rFont val="Arial"/>
        <family val="2"/>
      </rPr>
      <t xml:space="preserve"> 348</t>
    </r>
    <r>
      <rPr>
        <sz val="9"/>
        <color indexed="8"/>
        <rFont val="Arial"/>
        <family val="2"/>
      </rPr>
      <t xml:space="preserve"> Government Mortgage to Rent cases and</t>
    </r>
    <r>
      <rPr>
        <sz val="9"/>
        <rFont val="Arial"/>
        <family val="2"/>
      </rPr>
      <t xml:space="preserve"> 5</t>
    </r>
    <r>
      <rPr>
        <sz val="9"/>
        <color indexed="8"/>
        <rFont val="Arial"/>
        <family val="2"/>
      </rPr>
      <t xml:space="preserve"> Shared Equity cases. RSLs claimed grant funding for</t>
    </r>
    <r>
      <rPr>
        <sz val="9"/>
        <rFont val="Arial"/>
        <family val="2"/>
      </rPr>
      <t xml:space="preserve"> 99%</t>
    </r>
    <r>
      <rPr>
        <sz val="9"/>
        <color indexed="8"/>
        <rFont val="Arial"/>
        <family val="2"/>
      </rPr>
      <t xml:space="preserve"> of these cases during this period. During the quarter, local authority applications constitute </t>
    </r>
    <r>
      <rPr>
        <sz val="9"/>
        <rFont val="Arial"/>
        <family val="2"/>
      </rPr>
      <t xml:space="preserve">83% </t>
    </r>
    <r>
      <rPr>
        <sz val="9"/>
        <color indexed="8"/>
        <rFont val="Arial"/>
        <family val="2"/>
      </rPr>
      <t>of these cases.</t>
    </r>
  </si>
  <si>
    <r>
      <t>Period: October to December quarter 2010</t>
    </r>
    <r>
      <rPr>
        <b/>
        <vertAlign val="superscript"/>
        <sz val="11"/>
        <rFont val="Arial"/>
        <family val="2"/>
      </rPr>
      <t>4</t>
    </r>
    <r>
      <rPr>
        <b/>
        <sz val="11"/>
        <rFont val="Arial"/>
        <family val="2"/>
      </rPr>
      <t xml:space="preserve"> - provisional</t>
    </r>
    <r>
      <rPr>
        <b/>
        <vertAlign val="superscript"/>
        <sz val="11"/>
        <rFont val="Arial"/>
        <family val="2"/>
      </rPr>
      <t>5</t>
    </r>
  </si>
  <si>
    <r>
      <t>33,717</t>
    </r>
    <r>
      <rPr>
        <sz val="8"/>
        <rFont val="Arial"/>
        <family val="0"/>
      </rPr>
      <t xml:space="preserve"> - cumulative                Apr 09 - December 10</t>
    </r>
  </si>
  <si>
    <r>
      <t>Response rate for December quarter</t>
    </r>
    <r>
      <rPr>
        <b/>
        <i/>
        <vertAlign val="superscript"/>
        <sz val="9"/>
        <rFont val="Arial"/>
        <family val="2"/>
      </rPr>
      <t>20</t>
    </r>
  </si>
  <si>
    <r>
      <t xml:space="preserve">Of which (b) </t>
    </r>
    <r>
      <rPr>
        <b/>
        <sz val="9"/>
        <rFont val="Arial"/>
        <family val="2"/>
      </rPr>
      <t xml:space="preserve">        cases being processed by Shelter</t>
    </r>
    <r>
      <rPr>
        <b/>
        <vertAlign val="superscript"/>
        <sz val="9"/>
        <rFont val="Arial"/>
        <family val="2"/>
      </rPr>
      <t>15</t>
    </r>
  </si>
  <si>
    <t>2,015 - cumulative             Apr 09 - December 10</t>
  </si>
  <si>
    <r>
      <t xml:space="preserve">14. 'Live' applications where the local authority is carrying out the MRS assessment </t>
    </r>
    <r>
      <rPr>
        <u val="single"/>
        <sz val="9"/>
        <color indexed="8"/>
        <rFont val="Arial"/>
        <family val="2"/>
      </rPr>
      <t>as well as</t>
    </r>
    <r>
      <rPr>
        <sz val="9"/>
        <color indexed="8"/>
        <rFont val="Arial"/>
        <family val="2"/>
      </rPr>
      <t xml:space="preserve"> those where the assessment is complete and the lender has been requested to freeze all possession proceedings.</t>
    </r>
  </si>
  <si>
    <r>
      <t>16. 'Live' local authority and former fast-track cases referred to the RSL. Local authority applications constitue</t>
    </r>
    <r>
      <rPr>
        <sz val="9"/>
        <rFont val="Arial"/>
        <family val="2"/>
      </rPr>
      <t xml:space="preserve"> 91%</t>
    </r>
    <r>
      <rPr>
        <sz val="9"/>
        <color indexed="8"/>
        <rFont val="Arial"/>
        <family val="2"/>
      </rPr>
      <t xml:space="preserve"> of these cases.</t>
    </r>
  </si>
  <si>
    <t>3. The Mortgage Rescue Scheme Fast Track team was launched on 1 September 2009, centrally taking referrals directly from lenders and processing them through to completion. The Fast Track team ceased taking new referrals at the end of June 2010 and closed on 31 August 2010 with all ongoing cases passed to Shelter for action. Following closure of the Fast Track team, HCA management information has been used to provide figures on live cases referred to RSLs or with an offer from an RSL as at the end of the quarter and the number of households that have accepted an offer through the scheme during the quarter. There will therefore be a discontinuity in the fast-track figures from Q3 2010 onwards.</t>
  </si>
  <si>
    <t xml:space="preserve">5. Data taken from HCA management information and local authority returns for the October to December quarter are provisional; these figures may subsequently be revised due to minor revisions and late returns. Final data for earlier periods are included on separate tabs in the workbook. </t>
  </si>
  <si>
    <r>
      <t xml:space="preserve">13. 'Live' applications include new cases during the period </t>
    </r>
    <r>
      <rPr>
        <u val="single"/>
        <sz val="9"/>
        <color indexed="8"/>
        <rFont val="Arial"/>
        <family val="2"/>
      </rPr>
      <t>as well as</t>
    </r>
    <r>
      <rPr>
        <sz val="9"/>
        <color indexed="8"/>
        <rFont val="Arial"/>
        <family val="2"/>
      </rPr>
      <t xml:space="preserve"> ongoing applications from previous months. Total 'live' applications includes both local authority applications and fast track referrals. Local authority applications constitue </t>
    </r>
    <r>
      <rPr>
        <sz val="9"/>
        <rFont val="Arial"/>
        <family val="2"/>
      </rPr>
      <t>90%</t>
    </r>
    <r>
      <rPr>
        <sz val="9"/>
        <color indexed="8"/>
        <rFont val="Arial"/>
        <family val="2"/>
      </rPr>
      <t xml:space="preserve"> of these cases.</t>
    </r>
  </si>
  <si>
    <t xml:space="preserve">15. 'Live' applications where Shelter is carrying out the MRS assessment for former Fast Track cases. This involves assessing the household against MRS criteria, obtaining money advice on the viability of this form of support, and obtaining an agreement with the lender following an open market valuation of the property. </t>
  </si>
  <si>
    <t>17. 'Live' local authority and former fast-track cases where the RSL has accepted the application and an offer has been made to the household to enable them to remain in their home. Upon receiving an offer, households are provided a "stand still" period where they can seek independent financial advice, which is subsequently followed by a legal and conveyancing process. At present, local authority applications constitue 76% of these cases.</t>
  </si>
  <si>
    <t>18. 'Live' local authority applications where the lender has been requested or has agreed to freeze possession proceedings as well as all 'live' former fast track applications. Lenders immediately halt repossession proceedings at the point of referring a borrower to the Fast Track team, thus all former fast-track cases currently being assessed for MRS have had repossession proceedings frozen by their lender. Local authority applications constitue 98% of these cases.</t>
  </si>
  <si>
    <r>
      <t xml:space="preserve">19. Local authority and fast-track applications where the household has completed the full process and accepted an offer through the scheme. An offer is classified as 'accepted' by a local authority once the contract between the household, lender and RSL has been signed and finalised (i.e. once the 'stand still' period has elapsed and conveyancing is complete).  Includes </t>
    </r>
    <r>
      <rPr>
        <sz val="9"/>
        <rFont val="Arial"/>
        <family val="2"/>
      </rPr>
      <t>546</t>
    </r>
    <r>
      <rPr>
        <sz val="9"/>
        <color indexed="8"/>
        <rFont val="Arial"/>
        <family val="2"/>
      </rPr>
      <t xml:space="preserve"> Government Mortgage to Rent cases and </t>
    </r>
    <r>
      <rPr>
        <sz val="9"/>
        <rFont val="Arial"/>
        <family val="2"/>
      </rPr>
      <t>4</t>
    </r>
    <r>
      <rPr>
        <sz val="9"/>
        <color indexed="8"/>
        <rFont val="Arial"/>
        <family val="2"/>
      </rPr>
      <t xml:space="preserve"> Shared Equity cases. RSLs claimed grant funding for</t>
    </r>
    <r>
      <rPr>
        <sz val="9"/>
        <color indexed="10"/>
        <rFont val="Arial"/>
        <family val="2"/>
      </rPr>
      <t xml:space="preserve"> </t>
    </r>
    <r>
      <rPr>
        <sz val="9"/>
        <rFont val="Arial"/>
        <family val="2"/>
      </rPr>
      <t>100%</t>
    </r>
    <r>
      <rPr>
        <sz val="9"/>
        <color indexed="8"/>
        <rFont val="Arial"/>
        <family val="2"/>
      </rPr>
      <t xml:space="preserve"> of these cases during this period. During the quarter, local authority applications constitute </t>
    </r>
    <r>
      <rPr>
        <sz val="9"/>
        <rFont val="Arial"/>
        <family val="2"/>
      </rPr>
      <t>87%</t>
    </r>
    <r>
      <rPr>
        <sz val="9"/>
        <color indexed="8"/>
        <rFont val="Arial"/>
        <family val="2"/>
      </rPr>
      <t xml:space="preserve"> of these cases.</t>
    </r>
  </si>
  <si>
    <r>
      <t>Period: July to September quarter 2010</t>
    </r>
    <r>
      <rPr>
        <b/>
        <vertAlign val="superscript"/>
        <sz val="11"/>
        <rFont val="Arial"/>
        <family val="2"/>
      </rPr>
      <t>4</t>
    </r>
    <r>
      <rPr>
        <b/>
        <sz val="11"/>
        <rFont val="Arial"/>
        <family val="2"/>
      </rPr>
      <t xml:space="preserve"> - Revised</t>
    </r>
    <r>
      <rPr>
        <b/>
        <vertAlign val="superscript"/>
        <sz val="11"/>
        <rFont val="Arial"/>
        <family val="2"/>
      </rPr>
      <t>5</t>
    </r>
  </si>
  <si>
    <t>29,470 - cumulative                Apr 09 - September 10</t>
  </si>
  <si>
    <t>1465 - cumulative             Apr 09 - September 10</t>
  </si>
  <si>
    <t>5. Data taken from the fast-track case management system and local authority returns for the July to September quarter are final.</t>
  </si>
  <si>
    <t>1. The Mortgage Rescue Scheme has been operational across England since January 2009, aiming to prevent some of the most vulnerable families losing their homes and experiencing the trauma of repossession. The Mortgage Rescue package has two elements: (1) the 'Government Mortgage to Rent' option which involves an RSL purchasing the homeowner's property, enabling the household to remain in the property as a tenant on an assured short hold tenancy, paying an intermediate rent; and (2) the 'Shared Equity' option which involves a RSL providing a loan to the homeowner to enable the homeowner's monthly mortgage payments to be reduced.</t>
  </si>
  <si>
    <t xml:space="preserve">5. Data taken from the fast-track case management system and local authority returns for the April to June 2010 quarter are provisional; these figures may subsequently be revised due to minor revisions and late returns. Final data for earlier periods are included on separate tabs in the workbook. </t>
  </si>
  <si>
    <r>
      <t xml:space="preserve">14. 'Live' applications include new cases during the period </t>
    </r>
    <r>
      <rPr>
        <u val="single"/>
        <sz val="9"/>
        <color indexed="8"/>
        <rFont val="Arial"/>
        <family val="2"/>
      </rPr>
      <t>as well as</t>
    </r>
    <r>
      <rPr>
        <sz val="9"/>
        <color indexed="8"/>
        <rFont val="Arial"/>
        <family val="2"/>
      </rPr>
      <t xml:space="preserve"> ongoing applications from previous months. Total 'live' applications includes both local authority applications and fast track referrals. Local authority applications constitue 65</t>
    </r>
    <r>
      <rPr>
        <sz val="9"/>
        <rFont val="Arial"/>
        <family val="2"/>
      </rPr>
      <t>%</t>
    </r>
    <r>
      <rPr>
        <sz val="9"/>
        <color indexed="8"/>
        <rFont val="Arial"/>
        <family val="2"/>
      </rPr>
      <t xml:space="preserve"> of these cases.</t>
    </r>
  </si>
  <si>
    <r>
      <t>17. 'Live' local authority and fast-track cases referred to the RSL. Local authority applications constitue</t>
    </r>
    <r>
      <rPr>
        <sz val="9"/>
        <rFont val="Arial"/>
        <family val="2"/>
      </rPr>
      <t xml:space="preserve"> 79% </t>
    </r>
    <r>
      <rPr>
        <sz val="9"/>
        <color indexed="8"/>
        <rFont val="Arial"/>
        <family val="2"/>
      </rPr>
      <t>of these cases.</t>
    </r>
  </si>
  <si>
    <r>
      <t xml:space="preserve">18. 'Live' local authority and fast-track cases where the RSL has accepted the application and an offer has been made to the household to enable them to remain in their home. Upon receiving an offer, households are provided a "stand still" period where they can seek independent financial advice, which is subsequently followed by a legal and conveyancing process. At present, local authority applications constitue </t>
    </r>
    <r>
      <rPr>
        <sz val="9"/>
        <rFont val="Arial"/>
        <family val="2"/>
      </rPr>
      <t xml:space="preserve">68% </t>
    </r>
    <r>
      <rPr>
        <sz val="9"/>
        <color indexed="8"/>
        <rFont val="Arial"/>
        <family val="2"/>
      </rPr>
      <t>of these cases.</t>
    </r>
  </si>
  <si>
    <r>
      <t xml:space="preserve">19. 'Live' local authority applications where the lender has been requested or has agreed to freeze possession proceedings </t>
    </r>
    <r>
      <rPr>
        <u val="single"/>
        <sz val="9"/>
        <color indexed="8"/>
        <rFont val="Arial"/>
        <family val="2"/>
      </rPr>
      <t>as well as</t>
    </r>
    <r>
      <rPr>
        <sz val="9"/>
        <color indexed="8"/>
        <rFont val="Arial"/>
        <family val="2"/>
      </rPr>
      <t xml:space="preserve"> all 'live' fast track applications. Lenders immediately halt repossession proceedings at the point of referring a borrower to the Fast Track team, thus all fast-track cases currently being assessed for MRS have had repossession proceedings frozen by their lender. Local authority applications constitu</t>
    </r>
    <r>
      <rPr>
        <sz val="9"/>
        <rFont val="Arial"/>
        <family val="2"/>
      </rPr>
      <t>e 55%</t>
    </r>
    <r>
      <rPr>
        <sz val="9"/>
        <color indexed="8"/>
        <rFont val="Arial"/>
        <family val="2"/>
      </rPr>
      <t xml:space="preserve"> of these cases.</t>
    </r>
  </si>
  <si>
    <t>19. Local authority and fast-track applications where the household has completed the full process and accepted an offer through the scheme. An offer is classified as 'accepted' by a local authority once the contract between the household, lender and RSL has been signed and finalised (i.e. once the 'stand still' period has elapsed and conveyancing is complete).  Includes 464 Government Mortgage to Rent cases and 11 Shared Equity cases. RSLs claimed grant funding for 100% of these cases during this period. During the quarter, local authority applications constitute 91% of these cases.</t>
  </si>
  <si>
    <r>
      <t>Response rate for September quarter</t>
    </r>
    <r>
      <rPr>
        <b/>
        <i/>
        <vertAlign val="superscript"/>
        <sz val="9"/>
        <rFont val="Arial"/>
        <family val="2"/>
      </rPr>
      <t>20</t>
    </r>
  </si>
  <si>
    <r>
      <t xml:space="preserve">20. Local authority and fast-track applications where the household has completed the full process and accepted an offer through the scheme. An offer is classified as 'accepted' by a local authority once the contract between the household, lender and RSL has been signed and finalised (i.e. once the 'stand still' period has elapsed and conveyancing is complete).  Includes </t>
    </r>
    <r>
      <rPr>
        <sz val="9"/>
        <rFont val="Arial"/>
        <family val="2"/>
      </rPr>
      <t xml:space="preserve">344 </t>
    </r>
    <r>
      <rPr>
        <sz val="9"/>
        <color indexed="8"/>
        <rFont val="Arial"/>
        <family val="2"/>
      </rPr>
      <t>Government Mortgage to Rent cases and</t>
    </r>
    <r>
      <rPr>
        <sz val="9"/>
        <rFont val="Arial"/>
        <family val="2"/>
      </rPr>
      <t xml:space="preserve"> 7</t>
    </r>
    <r>
      <rPr>
        <sz val="9"/>
        <color indexed="8"/>
        <rFont val="Arial"/>
        <family val="2"/>
      </rPr>
      <t xml:space="preserve"> Shared Equity cases. RSLs claimed grant funding for</t>
    </r>
    <r>
      <rPr>
        <sz val="9"/>
        <rFont val="Arial"/>
        <family val="2"/>
      </rPr>
      <t xml:space="preserve"> 100%</t>
    </r>
    <r>
      <rPr>
        <sz val="9"/>
        <color indexed="8"/>
        <rFont val="Arial"/>
        <family val="2"/>
      </rPr>
      <t xml:space="preserve"> of these cases during this period. During the quarter, local authority applications constitute</t>
    </r>
    <r>
      <rPr>
        <sz val="9"/>
        <rFont val="Arial"/>
        <family val="2"/>
      </rPr>
      <t xml:space="preserve"> 81%</t>
    </r>
    <r>
      <rPr>
        <sz val="9"/>
        <color indexed="8"/>
        <rFont val="Arial"/>
        <family val="2"/>
      </rPr>
      <t xml:space="preserve"> of these cases.</t>
    </r>
  </si>
  <si>
    <r>
      <t xml:space="preserve">Households that have accepted an offer through the scheme </t>
    </r>
    <r>
      <rPr>
        <b/>
        <u val="single"/>
        <sz val="9"/>
        <rFont val="Arial"/>
        <family val="2"/>
      </rPr>
      <t>during the period</t>
    </r>
    <r>
      <rPr>
        <b/>
        <sz val="9"/>
        <rFont val="Arial"/>
        <family val="2"/>
      </rPr>
      <t xml:space="preserve"> </t>
    </r>
    <r>
      <rPr>
        <b/>
        <vertAlign val="superscript"/>
        <sz val="9"/>
        <rFont val="Arial"/>
        <family val="2"/>
      </rPr>
      <t>19</t>
    </r>
  </si>
  <si>
    <r>
      <t xml:space="preserve">Total  'live' applications for the scheme as at the </t>
    </r>
    <r>
      <rPr>
        <b/>
        <u val="single"/>
        <sz val="9"/>
        <rFont val="Arial"/>
        <family val="2"/>
      </rPr>
      <t>end of the period</t>
    </r>
    <r>
      <rPr>
        <b/>
        <u val="single"/>
        <vertAlign val="superscript"/>
        <sz val="9"/>
        <rFont val="Arial"/>
        <family val="2"/>
      </rPr>
      <t>13</t>
    </r>
  </si>
  <si>
    <r>
      <t>Of which (a)</t>
    </r>
    <r>
      <rPr>
        <b/>
        <sz val="9"/>
        <rFont val="Arial"/>
        <family val="2"/>
      </rPr>
      <t xml:space="preserve">      cases being processed by the local authority</t>
    </r>
    <r>
      <rPr>
        <b/>
        <vertAlign val="superscript"/>
        <sz val="9"/>
        <rFont val="Arial"/>
        <family val="2"/>
      </rPr>
      <t>14</t>
    </r>
  </si>
  <si>
    <r>
      <t>Of which (c)</t>
    </r>
    <r>
      <rPr>
        <b/>
        <sz val="9"/>
        <rFont val="Arial"/>
        <family val="2"/>
      </rPr>
      <t xml:space="preserve">      cases referred to a designated RSL</t>
    </r>
    <r>
      <rPr>
        <b/>
        <vertAlign val="superscript"/>
        <sz val="9"/>
        <rFont val="Arial"/>
        <family val="2"/>
      </rPr>
      <t>16</t>
    </r>
  </si>
  <si>
    <r>
      <t>Of which (d)</t>
    </r>
    <r>
      <rPr>
        <b/>
        <sz val="9"/>
        <rFont val="Arial"/>
        <family val="2"/>
      </rPr>
      <t xml:space="preserve">                cases where offer made to household </t>
    </r>
    <r>
      <rPr>
        <b/>
        <vertAlign val="superscript"/>
        <sz val="9"/>
        <rFont val="Arial"/>
        <family val="2"/>
      </rPr>
      <t>17</t>
    </r>
  </si>
  <si>
    <r>
      <t>Total 'live' applications</t>
    </r>
    <r>
      <rPr>
        <b/>
        <sz val="9"/>
        <rFont val="Arial"/>
        <family val="2"/>
      </rPr>
      <t>,           where action has been taken to stop immediate threat of repossession</t>
    </r>
    <r>
      <rPr>
        <b/>
        <vertAlign val="superscript"/>
        <sz val="9"/>
        <rFont val="Arial"/>
        <family val="2"/>
      </rPr>
      <t>18</t>
    </r>
  </si>
  <si>
    <r>
      <t>Period: April to June quarter 2010</t>
    </r>
    <r>
      <rPr>
        <b/>
        <vertAlign val="superscript"/>
        <sz val="11"/>
        <rFont val="Arial"/>
        <family val="2"/>
      </rPr>
      <t>4</t>
    </r>
    <r>
      <rPr>
        <b/>
        <sz val="11"/>
        <rFont val="Arial"/>
        <family val="2"/>
      </rPr>
      <t xml:space="preserve"> - revised</t>
    </r>
    <r>
      <rPr>
        <b/>
        <vertAlign val="superscript"/>
        <sz val="11"/>
        <rFont val="Arial"/>
        <family val="2"/>
      </rPr>
      <t>5</t>
    </r>
  </si>
  <si>
    <t>24, 889 - cumulative      Jan 09 - June 10</t>
  </si>
  <si>
    <t>981 - cumulative             Jan 09 - June 10</t>
  </si>
  <si>
    <r>
      <t xml:space="preserve">14. 'Live' applications where the local authority is carrying out the MRS assessment </t>
    </r>
    <r>
      <rPr>
        <u val="single"/>
        <sz val="9"/>
        <rFont val="Arial"/>
        <family val="2"/>
      </rPr>
      <t>as well as</t>
    </r>
    <r>
      <rPr>
        <sz val="9"/>
        <rFont val="Arial"/>
        <family val="2"/>
      </rPr>
      <t xml:space="preserve"> those where the assessment is complete and the lender has been requested to freeze all possession proceedings.</t>
    </r>
  </si>
  <si>
    <t>16. 'Live' local authority and fast-track cases referred to the RSL. Local authority applications constitue 83% of these cases.</t>
  </si>
  <si>
    <t xml:space="preserve">20. This is the average response rate of the local authorities that submitted returns during the period. Local authorities were requested to submit three monthly returns during the quarter. </t>
  </si>
  <si>
    <t>Shelter MRS monitoring returns</t>
  </si>
  <si>
    <t>HCA MRS management information</t>
  </si>
  <si>
    <r>
      <t xml:space="preserve">Of which (b) </t>
    </r>
    <r>
      <rPr>
        <b/>
        <sz val="9"/>
        <color indexed="8"/>
        <rFont val="Arial"/>
        <family val="2"/>
      </rPr>
      <t xml:space="preserve">        former fast-track cases being processed by Shelter</t>
    </r>
    <r>
      <rPr>
        <b/>
        <vertAlign val="superscript"/>
        <sz val="9"/>
        <color indexed="8"/>
        <rFont val="Arial"/>
        <family val="2"/>
      </rPr>
      <t>15</t>
    </r>
  </si>
  <si>
    <t>3. The Mortgage Rescue Scheme Fast Track team was launched on 1 September 2009, centrally taking referrals directly from lenders and processing them through to completion. The Fast Track team ceased taking new referrals at the end of June 2010 and closed on 31 August 2010 with all ongoing cases passed to Shelter for action. Following closure of the Fast Track team, Shelter monitoring returns have been used to provide figures on live former fast-track cases where they are carrying out the initial assessment and HCA management information has been used to provide figures on live cases referred to RSLs or with an offer from an RSL as at the end of the quarter and the number of households that have accepted an offer through the scheme during the quarter. There will therefore be a discontinuity in the fast-track figures from Q3 2010 onwards.</t>
  </si>
  <si>
    <t>6. Data in the first column of Table A show the number of households with mortgage difficulties approaching their local authority during the period, and include approaches from households who will not meet the scheme eligibility criteria (see footnote 11, below).</t>
  </si>
  <si>
    <r>
      <t xml:space="preserve">13. 'Live' applications include new cases during the period </t>
    </r>
    <r>
      <rPr>
        <u val="single"/>
        <sz val="9"/>
        <rFont val="Arial"/>
        <family val="2"/>
      </rPr>
      <t>as well as</t>
    </r>
    <r>
      <rPr>
        <sz val="9"/>
        <rFont val="Arial"/>
        <family val="2"/>
      </rPr>
      <t xml:space="preserve"> ongoing applications from previous months. Total 'live' applications includes both local authority applications and fast track referrals. Local authority applications constitue 80% of these cases.</t>
    </r>
  </si>
  <si>
    <t xml:space="preserve">15. 'Live' applications where Shelter is carrying out the MRS assessment. This involves assessing the household against MRS criteria, obtaining money advice on the viability of this form of support, and obtaining an agreement with the lender following an open market valuation of the property. </t>
  </si>
  <si>
    <t>17. 'Live' local authority and former fast-track cases where the RSL has accepted the application and an offer has been made to the household to enable them to remain in their home. Upon receiving an offer, households are provided a "stand still" period where they can seek independent financial advice, which is subsequently followed by a legal and conveyancing process. At present, local authority applications constitue 66% of these cases.</t>
  </si>
  <si>
    <r>
      <t xml:space="preserve">18. 'Live' local authority applications where the lender has been requested or has agreed to freeze possession proceedings </t>
    </r>
    <r>
      <rPr>
        <u val="single"/>
        <sz val="9"/>
        <rFont val="Arial"/>
        <family val="2"/>
      </rPr>
      <t>as well as</t>
    </r>
    <r>
      <rPr>
        <sz val="9"/>
        <rFont val="Arial"/>
        <family val="2"/>
      </rPr>
      <t xml:space="preserve"> all 'live' former fast track applications. Lenders immediately halt repossession proceedings at the point of referring a borrower to the Fast Track team, thus all former fast-track cases currently being assessed for MRS have had repossession proceedings frozen by their lender. Local authority applications constitue 73% of these cases.</t>
    </r>
  </si>
  <si>
    <t xml:space="preserve">16. Applications where the household has completed the full process and accepted an offer through the scheme. An offer is classified as 'accepted' once the contract between the household, lender and RSL has been signed and finalised (i.e. once the 'stand still' period has elapsed and conveyancing is complete).  All cases are Government Mortgage to Rent. RSLs claimed grant funding for all 17 cases. </t>
  </si>
  <si>
    <t>15,232 - cumulative                Jan-Dec 09</t>
  </si>
  <si>
    <t>276- cumulative             Jan-Dec 09</t>
  </si>
  <si>
    <r>
      <t xml:space="preserve">14. 'Live' applications include new cases during the period </t>
    </r>
    <r>
      <rPr>
        <u val="single"/>
        <sz val="9"/>
        <color indexed="8"/>
        <rFont val="Arial"/>
        <family val="2"/>
      </rPr>
      <t>as well as</t>
    </r>
    <r>
      <rPr>
        <sz val="9"/>
        <color indexed="8"/>
        <rFont val="Arial"/>
        <family val="2"/>
      </rPr>
      <t xml:space="preserve"> ongoing applications from previous months. Total 'live' applications includes both local authority applications and fast track referrals. Local authority applications constitue 69% of these cases.</t>
    </r>
  </si>
  <si>
    <r>
      <t>17. 'Live' local authority and fast-track cases referred to the RSL. Local authority applications constitue</t>
    </r>
    <r>
      <rPr>
        <sz val="9"/>
        <rFont val="Arial"/>
        <family val="2"/>
      </rPr>
      <t xml:space="preserve"> 75%</t>
    </r>
    <r>
      <rPr>
        <sz val="9"/>
        <color indexed="8"/>
        <rFont val="Arial"/>
        <family val="2"/>
      </rPr>
      <t xml:space="preserve"> of these cases.</t>
    </r>
  </si>
  <si>
    <r>
      <t xml:space="preserve">19. 'Live' local authority applications where the lender has been requested or has agreed to freeze possession proceedings </t>
    </r>
    <r>
      <rPr>
        <u val="single"/>
        <sz val="9"/>
        <color indexed="8"/>
        <rFont val="Arial"/>
        <family val="2"/>
      </rPr>
      <t>as well as</t>
    </r>
    <r>
      <rPr>
        <sz val="9"/>
        <color indexed="8"/>
        <rFont val="Arial"/>
        <family val="2"/>
      </rPr>
      <t xml:space="preserve"> all 'live' fast track applications. Lenders immediately halt repossession proceedings at the point of referring a borrower to the Fast Track team, thus all fast-track cases currently being assessed for MRS have had repossession proceedings frozen by their lender. Local authority applications constitue 57% of these cases.</t>
    </r>
  </si>
  <si>
    <r>
      <t xml:space="preserve">Table A: Households approaching </t>
    </r>
    <r>
      <rPr>
        <b/>
        <u val="single"/>
        <sz val="11"/>
        <rFont val="Arial"/>
        <family val="2"/>
      </rPr>
      <t>local authorities</t>
    </r>
    <r>
      <rPr>
        <b/>
        <sz val="11"/>
        <rFont val="Arial"/>
        <family val="2"/>
      </rPr>
      <t xml:space="preserve"> with mortgage difficulties during the period, and outcomes of the approaches </t>
    </r>
  </si>
  <si>
    <t>Latest update</t>
  </si>
  <si>
    <t>MRS monitoring returns from local authorities</t>
  </si>
  <si>
    <t>Source:</t>
  </si>
  <si>
    <r>
      <t>Table 1303 Repossessions and repossession prevention: Mortgage Rescue Scheme</t>
    </r>
    <r>
      <rPr>
        <b/>
        <vertAlign val="superscript"/>
        <sz val="12"/>
        <color indexed="9"/>
        <rFont val="Arial"/>
        <family val="2"/>
      </rPr>
      <t xml:space="preserve">1 </t>
    </r>
    <r>
      <rPr>
        <b/>
        <sz val="12"/>
        <color indexed="9"/>
        <rFont val="Arial"/>
        <family val="2"/>
      </rPr>
      <t>monitoring</t>
    </r>
  </si>
  <si>
    <t>Next update</t>
  </si>
  <si>
    <t>Outcome of the approach</t>
  </si>
  <si>
    <t>FOOTNOTES</t>
  </si>
  <si>
    <t>1. The Mortgage Rescue Scheme has been operational across the country since January 2009, aiming to prevent some of the most vulnerable families losing their homes and experiencing the trauma of repossession. The Mortgage Rescue package has two elements: (1) the 'Government Mortgage to Rent' option which involves an RSL purchasing the homeowner's property, enabling the household to remain in the property as a tenant on an assured short hold tenancy, paying an intermediate rent; and (2) the 'Shared Equity' option which involves a RSL providing a loan to the homeowner to enable the homeowner's monthly mortgage payments to be reduced.</t>
  </si>
  <si>
    <r>
      <t xml:space="preserve">2. Figures as reported by local authorities; </t>
    </r>
    <r>
      <rPr>
        <u val="single"/>
        <sz val="9"/>
        <rFont val="Arial"/>
        <family val="2"/>
      </rPr>
      <t>no estimates have been made for missing local authority returns</t>
    </r>
    <r>
      <rPr>
        <sz val="9"/>
        <rFont val="Arial"/>
        <family val="2"/>
      </rPr>
      <t xml:space="preserve">. Comparison of numbers of households over time may therefore be misleading as figures for each period will be based on an inconsistent number of local authority returns. </t>
    </r>
  </si>
  <si>
    <t xml:space="preserve">Region </t>
  </si>
  <si>
    <t>North East</t>
  </si>
  <si>
    <t>North West</t>
  </si>
  <si>
    <t>Yorkshire and the Humber</t>
  </si>
  <si>
    <t>East Midlands</t>
  </si>
  <si>
    <t>West Midlands</t>
  </si>
  <si>
    <t>East</t>
  </si>
  <si>
    <t>London</t>
  </si>
  <si>
    <t>South East</t>
  </si>
  <si>
    <t>South West</t>
  </si>
  <si>
    <t xml:space="preserve">England   </t>
  </si>
  <si>
    <t xml:space="preserve">England </t>
  </si>
  <si>
    <r>
      <t>statistics, households approaching their local authority</t>
    </r>
    <r>
      <rPr>
        <b/>
        <vertAlign val="superscript"/>
        <sz val="12"/>
        <color indexed="9"/>
        <rFont val="Arial"/>
        <family val="2"/>
      </rPr>
      <t xml:space="preserve">2 </t>
    </r>
    <r>
      <rPr>
        <b/>
        <sz val="12"/>
        <color indexed="9"/>
        <rFont val="Arial"/>
        <family val="2"/>
      </rPr>
      <t>and fast-track referrals</t>
    </r>
    <r>
      <rPr>
        <b/>
        <vertAlign val="superscript"/>
        <sz val="12"/>
        <color indexed="9"/>
        <rFont val="Arial"/>
        <family val="2"/>
      </rPr>
      <t>3</t>
    </r>
    <r>
      <rPr>
        <b/>
        <sz val="12"/>
        <color indexed="9"/>
        <rFont val="Arial"/>
        <family val="2"/>
      </rPr>
      <t>, by region</t>
    </r>
  </si>
  <si>
    <r>
      <t>Total approaches</t>
    </r>
    <r>
      <rPr>
        <b/>
        <vertAlign val="superscript"/>
        <sz val="9"/>
        <rFont val="Arial"/>
        <family val="2"/>
      </rPr>
      <t>6</t>
    </r>
  </si>
  <si>
    <r>
      <t>Of total approaches,</t>
    </r>
    <r>
      <rPr>
        <b/>
        <sz val="9"/>
        <rFont val="Arial"/>
        <family val="2"/>
      </rPr>
      <t xml:space="preserve"> households at risk of repossession </t>
    </r>
    <r>
      <rPr>
        <b/>
        <u val="single"/>
        <sz val="9"/>
        <rFont val="Arial"/>
        <family val="2"/>
      </rPr>
      <t>and</t>
    </r>
    <r>
      <rPr>
        <b/>
        <sz val="9"/>
        <rFont val="Arial"/>
        <family val="2"/>
      </rPr>
      <t xml:space="preserve"> in a priority need category</t>
    </r>
    <r>
      <rPr>
        <b/>
        <vertAlign val="superscript"/>
        <sz val="9"/>
        <rFont val="Arial"/>
        <family val="2"/>
      </rPr>
      <t>11</t>
    </r>
  </si>
  <si>
    <r>
      <t xml:space="preserve">Information pack </t>
    </r>
    <r>
      <rPr>
        <b/>
        <u val="single"/>
        <sz val="9"/>
        <rFont val="Arial"/>
        <family val="2"/>
      </rPr>
      <t>and/or</t>
    </r>
    <r>
      <rPr>
        <b/>
        <sz val="9"/>
        <rFont val="Arial"/>
        <family val="2"/>
      </rPr>
      <t xml:space="preserve"> tailored general advice provided</t>
    </r>
    <r>
      <rPr>
        <b/>
        <vertAlign val="superscript"/>
        <sz val="9"/>
        <rFont val="Arial"/>
        <family val="2"/>
      </rPr>
      <t>7</t>
    </r>
  </si>
  <si>
    <r>
      <t xml:space="preserve">Referred to the Lender </t>
    </r>
    <r>
      <rPr>
        <b/>
        <u val="single"/>
        <sz val="9"/>
        <rFont val="Arial"/>
        <family val="2"/>
      </rPr>
      <t>and/or</t>
    </r>
    <r>
      <rPr>
        <b/>
        <sz val="9"/>
        <rFont val="Arial"/>
        <family val="2"/>
      </rPr>
      <t xml:space="preserve"> to Money Advice</t>
    </r>
    <r>
      <rPr>
        <b/>
        <vertAlign val="superscript"/>
        <sz val="9"/>
        <rFont val="Arial"/>
        <family val="2"/>
      </rPr>
      <t>8</t>
    </r>
  </si>
  <si>
    <r>
      <t>Local Authority Housing Options offered</t>
    </r>
    <r>
      <rPr>
        <b/>
        <vertAlign val="superscript"/>
        <sz val="9"/>
        <rFont val="Arial"/>
        <family val="2"/>
      </rPr>
      <t>9</t>
    </r>
  </si>
  <si>
    <r>
      <t>Other outcome</t>
    </r>
    <r>
      <rPr>
        <b/>
        <vertAlign val="superscript"/>
        <sz val="9"/>
        <rFont val="Arial"/>
        <family val="2"/>
      </rPr>
      <t>10</t>
    </r>
  </si>
  <si>
    <r>
      <t xml:space="preserve">Table B: Households applying for Mortgage Rescue Scheme via their </t>
    </r>
    <r>
      <rPr>
        <b/>
        <u val="single"/>
        <sz val="11"/>
        <rFont val="Arial"/>
        <family val="2"/>
      </rPr>
      <t>local authority or fast-track</t>
    </r>
    <r>
      <rPr>
        <b/>
        <sz val="11"/>
        <rFont val="Arial"/>
        <family val="2"/>
      </rPr>
      <t xml:space="preserve"> referral, status as at end of the period and approved cases during the period</t>
    </r>
  </si>
  <si>
    <r>
      <t xml:space="preserve">Households applying for the scheme via their local authority </t>
    </r>
    <r>
      <rPr>
        <b/>
        <u val="single"/>
        <sz val="9"/>
        <rFont val="Arial"/>
        <family val="2"/>
      </rPr>
      <t>during the period</t>
    </r>
    <r>
      <rPr>
        <b/>
        <vertAlign val="superscript"/>
        <sz val="9"/>
        <rFont val="Arial"/>
        <family val="2"/>
      </rPr>
      <t xml:space="preserve">12                                            </t>
    </r>
  </si>
  <si>
    <r>
      <t xml:space="preserve">Households referred by their lender to specialist Fast Track team </t>
    </r>
    <r>
      <rPr>
        <b/>
        <u val="single"/>
        <sz val="9"/>
        <rFont val="Arial"/>
        <family val="2"/>
      </rPr>
      <t>during the period</t>
    </r>
    <r>
      <rPr>
        <b/>
        <vertAlign val="superscript"/>
        <sz val="9"/>
        <rFont val="Arial"/>
        <family val="2"/>
      </rPr>
      <t xml:space="preserve">13                                            </t>
    </r>
  </si>
  <si>
    <r>
      <t xml:space="preserve">Total  'live' applications for the scheme as at the </t>
    </r>
    <r>
      <rPr>
        <b/>
        <u val="single"/>
        <sz val="9"/>
        <rFont val="Arial"/>
        <family val="2"/>
      </rPr>
      <t>end of the period</t>
    </r>
    <r>
      <rPr>
        <b/>
        <u val="single"/>
        <vertAlign val="superscript"/>
        <sz val="9"/>
        <rFont val="Arial"/>
        <family val="2"/>
      </rPr>
      <t>14</t>
    </r>
  </si>
  <si>
    <r>
      <t xml:space="preserve">Households that have accepted an offer through the scheme </t>
    </r>
    <r>
      <rPr>
        <b/>
        <u val="single"/>
        <sz val="9"/>
        <rFont val="Arial"/>
        <family val="2"/>
      </rPr>
      <t>during the period</t>
    </r>
    <r>
      <rPr>
        <b/>
        <sz val="9"/>
        <rFont val="Arial"/>
        <family val="2"/>
      </rPr>
      <t xml:space="preserve"> </t>
    </r>
    <r>
      <rPr>
        <b/>
        <vertAlign val="superscript"/>
        <sz val="9"/>
        <rFont val="Arial"/>
        <family val="2"/>
      </rPr>
      <t>20</t>
    </r>
  </si>
  <si>
    <r>
      <t>Of which (a)</t>
    </r>
    <r>
      <rPr>
        <b/>
        <sz val="9"/>
        <rFont val="Arial"/>
        <family val="2"/>
      </rPr>
      <t xml:space="preserve">      cases being processed by the local authority</t>
    </r>
    <r>
      <rPr>
        <b/>
        <vertAlign val="superscript"/>
        <sz val="9"/>
        <rFont val="Arial"/>
        <family val="2"/>
      </rPr>
      <t>15</t>
    </r>
  </si>
  <si>
    <r>
      <t xml:space="preserve">Of which (b) </t>
    </r>
    <r>
      <rPr>
        <b/>
        <sz val="9"/>
        <rFont val="Arial"/>
        <family val="2"/>
      </rPr>
      <t xml:space="preserve">        cases being processed by the fast-track team</t>
    </r>
    <r>
      <rPr>
        <b/>
        <vertAlign val="superscript"/>
        <sz val="9"/>
        <rFont val="Arial"/>
        <family val="2"/>
      </rPr>
      <t>16</t>
    </r>
  </si>
  <si>
    <r>
      <t>Of which (c)</t>
    </r>
    <r>
      <rPr>
        <b/>
        <sz val="9"/>
        <rFont val="Arial"/>
        <family val="2"/>
      </rPr>
      <t xml:space="preserve">      cases referred to a designated RSL</t>
    </r>
    <r>
      <rPr>
        <b/>
        <vertAlign val="superscript"/>
        <sz val="9"/>
        <rFont val="Arial"/>
        <family val="2"/>
      </rPr>
      <t>17</t>
    </r>
  </si>
  <si>
    <r>
      <t>Of which (d)</t>
    </r>
    <r>
      <rPr>
        <b/>
        <sz val="9"/>
        <rFont val="Arial"/>
        <family val="2"/>
      </rPr>
      <t xml:space="preserve">                cases where offer made to household </t>
    </r>
    <r>
      <rPr>
        <b/>
        <vertAlign val="superscript"/>
        <sz val="9"/>
        <rFont val="Arial"/>
        <family val="2"/>
      </rPr>
      <t>18</t>
    </r>
  </si>
  <si>
    <r>
      <t>Total 'live' applications</t>
    </r>
    <r>
      <rPr>
        <b/>
        <sz val="9"/>
        <rFont val="Arial"/>
        <family val="2"/>
      </rPr>
      <t>,           where action has been taken to stop immediate threat of repossession</t>
    </r>
    <r>
      <rPr>
        <b/>
        <vertAlign val="superscript"/>
        <sz val="9"/>
        <rFont val="Arial"/>
        <family val="2"/>
      </rPr>
      <t xml:space="preserve">19 </t>
    </r>
    <r>
      <rPr>
        <b/>
        <sz val="9"/>
        <rFont val="Arial"/>
        <family val="2"/>
      </rPr>
      <t xml:space="preserve">           </t>
    </r>
  </si>
  <si>
    <t>3. The Mortgage Rescue Scheme Fast Track team was launched on 1 September 2009, centrally taking referrals directly from lenders and processing them through to completion.</t>
  </si>
  <si>
    <t>7. An information pack and/or general advice may be provided as a starting point following an enquiry, particularly in circumstances where there is no risk of repossession. Further support and assistance may be subsequently provided by the local authority (if necessary).</t>
  </si>
  <si>
    <t>10. Further information on 'other' outcomes has not been provided by the local authority.</t>
  </si>
  <si>
    <t xml:space="preserve">11. The Mortgage Rescue Scheme is intended to help homeowners who are at risk of homelessness as a result of mortgage repossession AND who fall within a priority need category ((1) dependent children, (2) pregnant woman, (3) vulnerable due to old age, physical/mental disability/other special reason). Data in this column show the number of households who have approached their LA that meet these criteria. </t>
  </si>
  <si>
    <r>
      <t xml:space="preserve">12. </t>
    </r>
    <r>
      <rPr>
        <u val="single"/>
        <sz val="9"/>
        <color indexed="8"/>
        <rFont val="Arial"/>
        <family val="2"/>
      </rPr>
      <t>New</t>
    </r>
    <r>
      <rPr>
        <sz val="9"/>
        <color indexed="8"/>
        <rFont val="Arial"/>
        <family val="2"/>
      </rPr>
      <t xml:space="preserve"> local authority applications during this period only.</t>
    </r>
  </si>
  <si>
    <t>13. New fast-track referrals from lenders during this period only.</t>
  </si>
  <si>
    <r>
      <t xml:space="preserve">15. 'Live' applications where the local authority is carrying out the MRS assessment </t>
    </r>
    <r>
      <rPr>
        <u val="single"/>
        <sz val="9"/>
        <color indexed="8"/>
        <rFont val="Arial"/>
        <family val="2"/>
      </rPr>
      <t>as well as</t>
    </r>
    <r>
      <rPr>
        <sz val="9"/>
        <color indexed="8"/>
        <rFont val="Arial"/>
        <family val="2"/>
      </rPr>
      <t xml:space="preserve"> those where the assessment is complete and the lender has been requested to freeze all possession proceedings.</t>
    </r>
  </si>
  <si>
    <t xml:space="preserve">16. 'Live' applications where the Fast Track team is carrying out the MRS assessment. This involves assessing the household against MRS criteria, obtaining money advice on the viability of this form of support, and obtaining an agreement with the lender following an open market valuation of the property. </t>
  </si>
  <si>
    <t xml:space="preserve">21. This is the average response rate of the local authorities that submitted returns during the period. Local authorities were requested to submit three monthly returns during the quarter. </t>
  </si>
  <si>
    <t>4. Following a consultation with data users, the release of Mortgage Rescue Scheme monitoring statistics moved to a quarterly publication schedule. All releases provide information on the cumulative number of approaches, applications and offers accepted during the quarter and information on live applications as at the end of the quarter.</t>
  </si>
  <si>
    <t>8. Lenders have a number of hardship tools (options) to help borrowers avoid repossession. For example, the lender can agree to accept reduced payments in the short term or add the homeowners arrears to the borrowed amount. Money Advisers will work with homeowners to help prioritise debts, maximise income and where possible, to achieve a solution to avoid repossession.</t>
  </si>
  <si>
    <t>9. Local Authority Housing Options include interviews to complete Mortgage Rescue Scheme application forms when Lender options are exhausted and the scheme eligibility criteria are met; interviews to provide advice and assistance to prevent homelessness where the eligibility criteria are not met; and interviews for homelessness assistance where there is a threat of homelessness within 28 days.</t>
  </si>
  <si>
    <t>MRS fast track case management system</t>
  </si>
  <si>
    <r>
      <t>Response rate for December quarter</t>
    </r>
    <r>
      <rPr>
        <b/>
        <i/>
        <vertAlign val="superscript"/>
        <sz val="9"/>
        <rFont val="Arial"/>
        <family val="2"/>
      </rPr>
      <t>21</t>
    </r>
  </si>
  <si>
    <t>10,922 - cumulative                Jan-Sept 09</t>
  </si>
  <si>
    <r>
      <t>Response rate for September quarter</t>
    </r>
    <r>
      <rPr>
        <b/>
        <i/>
        <vertAlign val="superscript"/>
        <sz val="9"/>
        <rFont val="Arial"/>
        <family val="2"/>
      </rPr>
      <t>21</t>
    </r>
  </si>
  <si>
    <r>
      <t xml:space="preserve">14. 'Live' applications include new cases during the period </t>
    </r>
    <r>
      <rPr>
        <u val="single"/>
        <sz val="9"/>
        <color indexed="8"/>
        <rFont val="Arial"/>
        <family val="2"/>
      </rPr>
      <t>as well as</t>
    </r>
    <r>
      <rPr>
        <sz val="9"/>
        <color indexed="8"/>
        <rFont val="Arial"/>
        <family val="2"/>
      </rPr>
      <t xml:space="preserve"> ongoing applications from previous months. Total 'live' applications includes both local authority applications and fast track referrals. Local authority applications constitue 87% of these cases.</t>
    </r>
  </si>
  <si>
    <r>
      <t>17. 'Live' local authority and fast-track cases referred to the RSL. Local authority applications constitue</t>
    </r>
    <r>
      <rPr>
        <sz val="9"/>
        <rFont val="Arial"/>
        <family val="2"/>
      </rPr>
      <t xml:space="preserve"> 88%</t>
    </r>
    <r>
      <rPr>
        <sz val="9"/>
        <color indexed="8"/>
        <rFont val="Arial"/>
        <family val="2"/>
      </rPr>
      <t xml:space="preserve"> of these cases.</t>
    </r>
  </si>
  <si>
    <r>
      <t xml:space="preserve">19. 'Live' local authority applications where the lender has been requested or has agreed to freeze possession proceedings </t>
    </r>
    <r>
      <rPr>
        <u val="single"/>
        <sz val="9"/>
        <color indexed="8"/>
        <rFont val="Arial"/>
        <family val="2"/>
      </rPr>
      <t>as well as</t>
    </r>
    <r>
      <rPr>
        <sz val="9"/>
        <color indexed="8"/>
        <rFont val="Arial"/>
        <family val="2"/>
      </rPr>
      <t xml:space="preserve"> all 'live' fast track applications. Lenders immediately halt repossession proceedings at the point of referring a borrower to the Fast Track team, thus all fast-track cases currently being assessed for MRS have had repossession proceedings frozen by their lender. Local authority applications constitue 79% of these cases.</t>
    </r>
  </si>
  <si>
    <r>
      <t>Period: July to September quarter 2009</t>
    </r>
    <r>
      <rPr>
        <b/>
        <vertAlign val="superscript"/>
        <sz val="11"/>
        <rFont val="Arial"/>
        <family val="2"/>
      </rPr>
      <t>4</t>
    </r>
    <r>
      <rPr>
        <b/>
        <sz val="11"/>
        <rFont val="Arial"/>
        <family val="2"/>
      </rPr>
      <t xml:space="preserve"> - revised</t>
    </r>
    <r>
      <rPr>
        <b/>
        <vertAlign val="superscript"/>
        <sz val="11"/>
        <rFont val="Arial"/>
        <family val="2"/>
      </rPr>
      <t>5</t>
    </r>
  </si>
  <si>
    <t>94- cumulative             Jan-Sept 09</t>
  </si>
  <si>
    <t>N/A</t>
  </si>
  <si>
    <r>
      <t>statistics, as reported by local authority</t>
    </r>
    <r>
      <rPr>
        <b/>
        <vertAlign val="superscript"/>
        <sz val="12"/>
        <color indexed="9"/>
        <rFont val="Arial"/>
        <family val="2"/>
      </rPr>
      <t>2</t>
    </r>
    <r>
      <rPr>
        <b/>
        <sz val="12"/>
        <color indexed="9"/>
        <rFont val="Arial"/>
        <family val="2"/>
      </rPr>
      <t>, by region</t>
    </r>
  </si>
  <si>
    <r>
      <t>Period: April to June quarter 2009</t>
    </r>
    <r>
      <rPr>
        <b/>
        <vertAlign val="superscript"/>
        <sz val="11"/>
        <rFont val="Arial"/>
        <family val="2"/>
      </rPr>
      <t>3</t>
    </r>
    <r>
      <rPr>
        <b/>
        <sz val="11"/>
        <rFont val="Arial"/>
        <family val="2"/>
      </rPr>
      <t xml:space="preserve"> - revised</t>
    </r>
    <r>
      <rPr>
        <b/>
        <vertAlign val="superscript"/>
        <sz val="11"/>
        <rFont val="Arial"/>
        <family val="2"/>
      </rPr>
      <t>4</t>
    </r>
  </si>
  <si>
    <r>
      <t>Total approaches</t>
    </r>
    <r>
      <rPr>
        <b/>
        <vertAlign val="superscript"/>
        <sz val="9"/>
        <rFont val="Arial"/>
        <family val="2"/>
      </rPr>
      <t>5</t>
    </r>
  </si>
  <si>
    <r>
      <t>Of total approaches,</t>
    </r>
    <r>
      <rPr>
        <b/>
        <sz val="9"/>
        <rFont val="Arial"/>
        <family val="2"/>
      </rPr>
      <t xml:space="preserve"> households at risk of repossession </t>
    </r>
    <r>
      <rPr>
        <b/>
        <u val="single"/>
        <sz val="9"/>
        <rFont val="Arial"/>
        <family val="2"/>
      </rPr>
      <t>and</t>
    </r>
    <r>
      <rPr>
        <b/>
        <sz val="9"/>
        <rFont val="Arial"/>
        <family val="2"/>
      </rPr>
      <t xml:space="preserve"> in a priority need category</t>
    </r>
    <r>
      <rPr>
        <b/>
        <vertAlign val="superscript"/>
        <sz val="9"/>
        <rFont val="Arial"/>
        <family val="2"/>
      </rPr>
      <t>10</t>
    </r>
  </si>
  <si>
    <r>
      <t xml:space="preserve">Information pack </t>
    </r>
    <r>
      <rPr>
        <b/>
        <u val="single"/>
        <sz val="9"/>
        <rFont val="Arial"/>
        <family val="2"/>
      </rPr>
      <t>and/or</t>
    </r>
    <r>
      <rPr>
        <b/>
        <sz val="9"/>
        <rFont val="Arial"/>
        <family val="2"/>
      </rPr>
      <t xml:space="preserve"> tailored general advice provided</t>
    </r>
    <r>
      <rPr>
        <b/>
        <vertAlign val="superscript"/>
        <sz val="9"/>
        <rFont val="Arial"/>
        <family val="2"/>
      </rPr>
      <t>6</t>
    </r>
  </si>
  <si>
    <r>
      <t xml:space="preserve">Referred to the Lender </t>
    </r>
    <r>
      <rPr>
        <b/>
        <u val="single"/>
        <sz val="9"/>
        <rFont val="Arial"/>
        <family val="2"/>
      </rPr>
      <t>and/or</t>
    </r>
    <r>
      <rPr>
        <b/>
        <sz val="9"/>
        <rFont val="Arial"/>
        <family val="2"/>
      </rPr>
      <t xml:space="preserve"> to Money Advice</t>
    </r>
    <r>
      <rPr>
        <b/>
        <vertAlign val="superscript"/>
        <sz val="9"/>
        <rFont val="Arial"/>
        <family val="2"/>
      </rPr>
      <t>7</t>
    </r>
  </si>
  <si>
    <r>
      <t>Local Authority Housing Options offered</t>
    </r>
    <r>
      <rPr>
        <b/>
        <vertAlign val="superscript"/>
        <sz val="9"/>
        <rFont val="Arial"/>
        <family val="2"/>
      </rPr>
      <t>8</t>
    </r>
  </si>
  <si>
    <r>
      <t>Other outcome</t>
    </r>
    <r>
      <rPr>
        <b/>
        <vertAlign val="superscript"/>
        <sz val="9"/>
        <rFont val="Arial"/>
        <family val="2"/>
      </rPr>
      <t>9</t>
    </r>
  </si>
  <si>
    <t>6,916 - cumulative                Jan-June 09</t>
  </si>
  <si>
    <r>
      <t>Table B: Households applying for Mortgage Rescue Scheme</t>
    </r>
    <r>
      <rPr>
        <b/>
        <sz val="11"/>
        <rFont val="Arial"/>
        <family val="2"/>
      </rPr>
      <t>, status as at end of the period and approved cases during the period</t>
    </r>
  </si>
  <si>
    <r>
      <t xml:space="preserve">Households applying for the scheme </t>
    </r>
    <r>
      <rPr>
        <b/>
        <u val="single"/>
        <sz val="9"/>
        <rFont val="Arial"/>
        <family val="2"/>
      </rPr>
      <t>during the period</t>
    </r>
    <r>
      <rPr>
        <b/>
        <vertAlign val="superscript"/>
        <sz val="9"/>
        <rFont val="Arial"/>
        <family val="2"/>
      </rPr>
      <t xml:space="preserve">11                                 </t>
    </r>
  </si>
  <si>
    <t xml:space="preserve">Mortgage Rescue Scheme 'live' applications </t>
  </si>
  <si>
    <r>
      <t xml:space="preserve">Households that have accepted an offer through the scheme </t>
    </r>
    <r>
      <rPr>
        <b/>
        <u val="single"/>
        <sz val="9"/>
        <rFont val="Arial"/>
        <family val="2"/>
      </rPr>
      <t>during the period</t>
    </r>
    <r>
      <rPr>
        <b/>
        <sz val="9"/>
        <rFont val="Arial"/>
        <family val="2"/>
      </rPr>
      <t xml:space="preserve"> </t>
    </r>
    <r>
      <rPr>
        <b/>
        <vertAlign val="superscript"/>
        <sz val="9"/>
        <rFont val="Arial"/>
        <family val="2"/>
      </rPr>
      <t>16</t>
    </r>
  </si>
  <si>
    <r>
      <t>Response rate for June quarter</t>
    </r>
    <r>
      <rPr>
        <b/>
        <i/>
        <vertAlign val="superscript"/>
        <sz val="9"/>
        <rFont val="Arial"/>
        <family val="2"/>
      </rPr>
      <t>21</t>
    </r>
  </si>
  <si>
    <r>
      <t xml:space="preserve">Total  'live' applications for the scheme as at the </t>
    </r>
    <r>
      <rPr>
        <b/>
        <u val="single"/>
        <sz val="9"/>
        <rFont val="Arial"/>
        <family val="2"/>
      </rPr>
      <t>end of the period</t>
    </r>
    <r>
      <rPr>
        <b/>
        <u val="single"/>
        <vertAlign val="superscript"/>
        <sz val="9"/>
        <rFont val="Arial"/>
        <family val="2"/>
      </rPr>
      <t>12</t>
    </r>
  </si>
  <si>
    <r>
      <t>Of which (a)</t>
    </r>
    <r>
      <rPr>
        <b/>
        <sz val="9"/>
        <rFont val="Arial"/>
        <family val="2"/>
      </rPr>
      <t xml:space="preserve">      cases being processed by the local authority</t>
    </r>
    <r>
      <rPr>
        <b/>
        <vertAlign val="superscript"/>
        <sz val="9"/>
        <rFont val="Arial"/>
        <family val="2"/>
      </rPr>
      <t>13</t>
    </r>
  </si>
  <si>
    <r>
      <t>Of which (b)</t>
    </r>
    <r>
      <rPr>
        <b/>
        <sz val="9"/>
        <rFont val="Arial"/>
        <family val="2"/>
      </rPr>
      <t xml:space="preserve">      cases referred to a designated RSL</t>
    </r>
  </si>
  <si>
    <r>
      <t>Of which (c)</t>
    </r>
    <r>
      <rPr>
        <b/>
        <sz val="9"/>
        <rFont val="Arial"/>
        <family val="2"/>
      </rPr>
      <t xml:space="preserve">                cases where offer made to household </t>
    </r>
    <r>
      <rPr>
        <b/>
        <vertAlign val="superscript"/>
        <sz val="9"/>
        <rFont val="Arial"/>
        <family val="2"/>
      </rPr>
      <t>14</t>
    </r>
  </si>
  <si>
    <r>
      <t>Total 'live' applications</t>
    </r>
    <r>
      <rPr>
        <b/>
        <sz val="9"/>
        <rFont val="Arial"/>
        <family val="2"/>
      </rPr>
      <t>,           where action has been taken to stop immediate threat of repossession</t>
    </r>
    <r>
      <rPr>
        <b/>
        <vertAlign val="superscript"/>
        <sz val="9"/>
        <rFont val="Arial"/>
        <family val="2"/>
      </rPr>
      <t>15</t>
    </r>
  </si>
  <si>
    <t>18- cumulative             Jan-June 09</t>
  </si>
  <si>
    <t>3. Following a consultation with data users, the release of Mortgage Rescue Scheme monitoring statistics moved to a quarterly publication schedule. All releases provide information on the cumulative number of approaches, applications and offers accepted during the quarter and information on live applications as at the end of the quarter.</t>
  </si>
  <si>
    <t>6. An information pack and/or general advice may be provided as a starting point following an enquiry, particularly in circumstances where there is no risk of repossession. Further support and assistance may be subsequently provided by the local authority (if necessary).</t>
  </si>
  <si>
    <t>7. Lenders have a number of hardship tools (options) to help borrowers avoid repossession. For example, the lender can agree to accept reduced payments in the short term or add the homeowners arrears to the borrowed amount. Money Advisers will work with homeowners to help prioritise debts, maximise income and where possible, to achieve a solution to avoid repossession.</t>
  </si>
  <si>
    <t>8. Local Authority Housing Options include interviews to complete Mortgage Rescue Scheme application forms when Lender options are exhausted and the scheme eligibility criteria are met; interviews to provide advice and assistance to prevent homelessness where the eligibility criteria are not met; and interviews for homelessness assistance where there is a threat of homelessness within 28 days.</t>
  </si>
  <si>
    <t>9. Further information on 'other' outcomes has not been provided by the local authority.</t>
  </si>
  <si>
    <t xml:space="preserve">10. The Mortgage Rescue Scheme is intended to help homeowners who are at risk of homelessness as a result of mortgage repossession AND who fall within a priority need category ((1) dependent children, (2) pregnant woman, (3) vulnerable due to old age, physical/mental disability/other special reason). Data in this column show the number of households who have approached their LA that meet these criteria. </t>
  </si>
  <si>
    <r>
      <t xml:space="preserve">11. </t>
    </r>
    <r>
      <rPr>
        <u val="single"/>
        <sz val="9"/>
        <color indexed="8"/>
        <rFont val="Arial"/>
        <family val="2"/>
      </rPr>
      <t>New</t>
    </r>
    <r>
      <rPr>
        <sz val="9"/>
        <color indexed="8"/>
        <rFont val="Arial"/>
        <family val="2"/>
      </rPr>
      <t xml:space="preserve"> cases during this period only.</t>
    </r>
  </si>
  <si>
    <r>
      <t xml:space="preserve">12. 'Live' applications include new cases during the period </t>
    </r>
    <r>
      <rPr>
        <u val="single"/>
        <sz val="9"/>
        <color indexed="8"/>
        <rFont val="Arial"/>
        <family val="2"/>
      </rPr>
      <t>as well as</t>
    </r>
    <r>
      <rPr>
        <sz val="9"/>
        <color indexed="8"/>
        <rFont val="Arial"/>
        <family val="2"/>
      </rPr>
      <t xml:space="preserve"> ongoing applications from previous months. </t>
    </r>
  </si>
  <si>
    <r>
      <t xml:space="preserve">13. 'Live' applications where the local authority is carrying out the MRS assessment </t>
    </r>
    <r>
      <rPr>
        <u val="single"/>
        <sz val="9"/>
        <color indexed="8"/>
        <rFont val="Arial"/>
        <family val="2"/>
      </rPr>
      <t>as well as</t>
    </r>
    <r>
      <rPr>
        <sz val="9"/>
        <color indexed="8"/>
        <rFont val="Arial"/>
        <family val="2"/>
      </rPr>
      <t xml:space="preserve"> those where the assessment is complete and the lender has been requested to freeze all possession proceedings.</t>
    </r>
  </si>
  <si>
    <r>
      <t>17. This is the average response rate of the local authorities that submitted returns during the period. Local authorities were requested to submit three monthly returns during the quarter. The average response rate includes local authorities where implementartion of the scheme has been delayed; some of these local authorities have submitted data on approaches shown in Table A only. If authorities that have delayed implementation are excluded</t>
    </r>
    <r>
      <rPr>
        <sz val="9"/>
        <rFont val="Arial"/>
        <family val="2"/>
      </rPr>
      <t>, the average period response rate of</t>
    </r>
    <r>
      <rPr>
        <sz val="9"/>
        <color indexed="8"/>
        <rFont val="Arial"/>
        <family val="2"/>
      </rPr>
      <t xml:space="preserve"> local authorities actively participating in the scheme across England is</t>
    </r>
    <r>
      <rPr>
        <sz val="9"/>
        <color indexed="10"/>
        <rFont val="Arial"/>
        <family val="2"/>
      </rPr>
      <t xml:space="preserve"> </t>
    </r>
    <r>
      <rPr>
        <sz val="9"/>
        <rFont val="Arial"/>
        <family val="2"/>
      </rPr>
      <t>88%.</t>
    </r>
  </si>
  <si>
    <t>NA</t>
  </si>
  <si>
    <r>
      <t>Table 1303 Repossessions and repossession prevention: Mortgage Rescue Scheme</t>
    </r>
    <r>
      <rPr>
        <b/>
        <vertAlign val="superscript"/>
        <sz val="12"/>
        <color indexed="9"/>
        <rFont val="Arial"/>
        <family val="2"/>
      </rPr>
      <t xml:space="preserve">1 </t>
    </r>
    <r>
      <rPr>
        <b/>
        <sz val="12"/>
        <color indexed="9"/>
        <rFont val="Arial"/>
        <family val="2"/>
      </rPr>
      <t xml:space="preserve">monitoring </t>
    </r>
  </si>
  <si>
    <r>
      <t>statistics, as reported by local authorities</t>
    </r>
    <r>
      <rPr>
        <b/>
        <vertAlign val="superscript"/>
        <sz val="12"/>
        <color indexed="9"/>
        <rFont val="Arial"/>
        <family val="2"/>
      </rPr>
      <t>2</t>
    </r>
    <r>
      <rPr>
        <b/>
        <sz val="12"/>
        <color indexed="9"/>
        <rFont val="Arial"/>
        <family val="2"/>
      </rPr>
      <t>, by region</t>
    </r>
  </si>
  <si>
    <r>
      <t>Period: January to March quarter 2009 - revised</t>
    </r>
    <r>
      <rPr>
        <b/>
        <vertAlign val="superscript"/>
        <sz val="11"/>
        <rFont val="Arial"/>
        <family val="2"/>
      </rPr>
      <t>3</t>
    </r>
  </si>
  <si>
    <t>Number of households and % of monitoring returns received</t>
  </si>
  <si>
    <t xml:space="preserve">Government Office Region </t>
  </si>
  <si>
    <r>
      <t xml:space="preserve">Households approaching local authorities with mortgage difficulties </t>
    </r>
    <r>
      <rPr>
        <b/>
        <u val="single"/>
        <sz val="9"/>
        <rFont val="Arial"/>
        <family val="2"/>
      </rPr>
      <t>during the period</t>
    </r>
    <r>
      <rPr>
        <b/>
        <vertAlign val="superscript"/>
        <sz val="9"/>
        <rFont val="Arial"/>
        <family val="2"/>
      </rPr>
      <t xml:space="preserve">4 </t>
    </r>
  </si>
  <si>
    <r>
      <t xml:space="preserve">Households applying for the scheme </t>
    </r>
    <r>
      <rPr>
        <b/>
        <u val="single"/>
        <sz val="9"/>
        <rFont val="Arial"/>
        <family val="2"/>
      </rPr>
      <t>during the period</t>
    </r>
    <r>
      <rPr>
        <b/>
        <vertAlign val="superscript"/>
        <sz val="9"/>
        <rFont val="Arial"/>
        <family val="2"/>
      </rPr>
      <t>5</t>
    </r>
  </si>
  <si>
    <r>
      <t xml:space="preserve">Households that have accepted an offer through the scheme </t>
    </r>
    <r>
      <rPr>
        <b/>
        <u val="single"/>
        <sz val="9"/>
        <rFont val="Arial"/>
        <family val="2"/>
      </rPr>
      <t>during the period</t>
    </r>
    <r>
      <rPr>
        <b/>
        <vertAlign val="superscript"/>
        <sz val="9"/>
        <rFont val="Arial"/>
        <family val="2"/>
      </rPr>
      <t>6</t>
    </r>
  </si>
  <si>
    <r>
      <t>Response rate for March quarter</t>
    </r>
    <r>
      <rPr>
        <b/>
        <i/>
        <vertAlign val="superscript"/>
        <sz val="9"/>
        <rFont val="Arial"/>
        <family val="2"/>
      </rPr>
      <t>7</t>
    </r>
  </si>
  <si>
    <t>England</t>
  </si>
  <si>
    <t>1. The Mortgage Rescue Scheme has been operational across the country since January 2009, aiming to prevent some of the most vulnerable families losing their homes and experiencing the trauma of repossession. The Mortgage Rescue package has two elements: (1) the 'Government Mortgage to Rent' option which involves a RSL purchasing the homeowner's property, enabling the household to remain in the property as a tenant on an assured short hold tenancy, paying an intermediate rent; and (2) the 'Shared Equity' option which involves a RSL providing a loan to the homeowner to enable the homeowner's monthly mortgage payments to be reduced.</t>
  </si>
  <si>
    <r>
      <t xml:space="preserve">2. Figures as reported by local authorities; </t>
    </r>
    <r>
      <rPr>
        <u val="single"/>
        <sz val="10"/>
        <rFont val="Arial"/>
        <family val="2"/>
      </rPr>
      <t>no estimates have been made for missing local authority returns</t>
    </r>
    <r>
      <rPr>
        <sz val="10"/>
        <rFont val="Arial"/>
        <family val="2"/>
      </rPr>
      <t>. Comparison of numbers of households over time may therefore be misleading as they will be based on an inconsistent number of local authority returns.</t>
    </r>
  </si>
  <si>
    <r>
      <t xml:space="preserve">4. The Mortgage Rescue Scheme is intended to help homeowners who are at risk of homelessness as a result of mortgage repossession AND who fall within a priority need category ((1) dependent children, (2) pregnant woman, (3) vulnerable due to old age, physical/mental disability/other special reason). Data in the table showing the number of households with mortgage difficulties approaching their local authority includes wider enquiries from households who will not meet these criteria. A breakdown showing the numbers meeting the criteria will be collected and reported in subsequent periods. Note that data on approaches submitted by LAs who are not currently participating in the scheme have </t>
    </r>
    <r>
      <rPr>
        <u val="single"/>
        <sz val="10"/>
        <rFont val="Arial"/>
        <family val="2"/>
      </rPr>
      <t>not</t>
    </r>
    <r>
      <rPr>
        <sz val="10"/>
        <rFont val="Arial"/>
        <family val="2"/>
      </rPr>
      <t xml:space="preserve"> been included in the table.</t>
    </r>
  </si>
  <si>
    <r>
      <t xml:space="preserve">5. </t>
    </r>
    <r>
      <rPr>
        <u val="single"/>
        <sz val="10"/>
        <rFont val="Arial"/>
        <family val="2"/>
      </rPr>
      <t>New</t>
    </r>
    <r>
      <rPr>
        <sz val="10"/>
        <rFont val="Arial"/>
        <family val="2"/>
      </rPr>
      <t xml:space="preserve"> cases during this period only. </t>
    </r>
  </si>
  <si>
    <t>7.  This is the average response rate of 326 local authorities participating in the Mortgage Rescue Scheme that submitted returns during the period. Local authorities submitted two returns during the quarter, one covering the period 1 January to 28 February 2009, and another covering the period 1 March to 31 March 2009. 29 local authorities submitted Jan-Feb returns containing no data, and 41 local authorities submitted March returns containing no data. This may represent no activity during the period, but may be because systems were not yet in place to capture activity. Note also that some of the local authorities were only able to partially complete the form.</t>
  </si>
  <si>
    <t>April 09</t>
  </si>
  <si>
    <t>Final update</t>
  </si>
  <si>
    <t>15. 'Live' applications where the lender has been requested or has agreed to freeze possession proceedings.</t>
  </si>
  <si>
    <t>18. 'Live' local authority and fast-track cases where the RSL has accepted the application and an offer has been made to the household to enable them to remain in their home. Upon receiving an offer, households are provided a "stand still" period where they can seek independent financial advice, which is subsequently followed by a legal and conveyancing process. At present, local authority applications constitue 91% of these cases.</t>
  </si>
  <si>
    <t>18. 'Live' local authority and fast-track cases where the RSL has accepted the application and an offer has been made to the household to enable them to remain in their home. Upon receiving an offer, households are provided a "stand still" period where they can seek independent financial advice, which is subsequently followed by a legal and conveyancing process. To date, local authority applications constitue 100% of these cases.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</si>
</sst>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_-* #,##0_-;\-* #,##0_-;_-* &quot;-&quot;??_-;_-@_-"/>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_-* #,##0.0_-;\-* #,##0.0_-;_-* &quot;-&quot;??_-;_-@_-"/>
    <numFmt numFmtId="172" formatCode="0.0%"/>
  </numFmts>
  <fonts count="32">
    <font>
      <sz val="10"/>
      <name val="Arial"/>
      <family val="0"/>
    </font>
    <font>
      <u val="single"/>
      <sz val="10"/>
      <color indexed="36"/>
      <name val="Arial"/>
      <family val="0"/>
    </font>
    <font>
      <u val="single"/>
      <sz val="10"/>
      <color indexed="12"/>
      <name val="Arial"/>
      <family val="0"/>
    </font>
    <font>
      <b/>
      <sz val="9"/>
      <name val="Arial"/>
      <family val="2"/>
    </font>
    <font>
      <b/>
      <i/>
      <sz val="9"/>
      <name val="Arial"/>
      <family val="2"/>
    </font>
    <font>
      <sz val="9"/>
      <name val="Arial"/>
      <family val="2"/>
    </font>
    <font>
      <sz val="8"/>
      <name val="Arial"/>
      <family val="0"/>
    </font>
    <font>
      <b/>
      <sz val="10"/>
      <name val="Arial"/>
      <family val="2"/>
    </font>
    <font>
      <b/>
      <sz val="9"/>
      <color indexed="8"/>
      <name val="Arial"/>
      <family val="2"/>
    </font>
    <font>
      <b/>
      <sz val="12"/>
      <color indexed="9"/>
      <name val="Arial"/>
      <family val="2"/>
    </font>
    <font>
      <b/>
      <vertAlign val="superscript"/>
      <sz val="12"/>
      <color indexed="9"/>
      <name val="Arial"/>
      <family val="2"/>
    </font>
    <font>
      <b/>
      <sz val="11"/>
      <name val="Arial"/>
      <family val="2"/>
    </font>
    <font>
      <b/>
      <vertAlign val="superscript"/>
      <sz val="9"/>
      <name val="Arial"/>
      <family val="2"/>
    </font>
    <font>
      <b/>
      <i/>
      <vertAlign val="superscript"/>
      <sz val="9"/>
      <name val="Arial"/>
      <family val="2"/>
    </font>
    <font>
      <i/>
      <sz val="9"/>
      <name val="Arial"/>
      <family val="2"/>
    </font>
    <font>
      <i/>
      <sz val="10"/>
      <name val="Arial"/>
      <family val="2"/>
    </font>
    <font>
      <sz val="10"/>
      <color indexed="8"/>
      <name val="Arial"/>
      <family val="2"/>
    </font>
    <font>
      <sz val="9"/>
      <color indexed="8"/>
      <name val="Arial"/>
      <family val="2"/>
    </font>
    <font>
      <sz val="8"/>
      <color indexed="8"/>
      <name val="Arial"/>
      <family val="2"/>
    </font>
    <font>
      <b/>
      <u val="single"/>
      <sz val="9"/>
      <name val="Arial"/>
      <family val="2"/>
    </font>
    <font>
      <b/>
      <u val="single"/>
      <vertAlign val="superscript"/>
      <sz val="9"/>
      <name val="Arial"/>
      <family val="2"/>
    </font>
    <font>
      <u val="single"/>
      <sz val="9"/>
      <name val="Arial"/>
      <family val="2"/>
    </font>
    <font>
      <sz val="9"/>
      <color indexed="10"/>
      <name val="Arial"/>
      <family val="2"/>
    </font>
    <font>
      <u val="single"/>
      <sz val="9"/>
      <color indexed="8"/>
      <name val="Arial"/>
      <family val="2"/>
    </font>
    <font>
      <sz val="10"/>
      <color indexed="10"/>
      <name val="Arial"/>
      <family val="0"/>
    </font>
    <font>
      <b/>
      <u val="single"/>
      <sz val="11"/>
      <name val="Arial"/>
      <family val="2"/>
    </font>
    <font>
      <b/>
      <vertAlign val="superscript"/>
      <sz val="11"/>
      <name val="Arial"/>
      <family val="2"/>
    </font>
    <font>
      <b/>
      <i/>
      <sz val="9"/>
      <color indexed="8"/>
      <name val="Arial"/>
      <family val="2"/>
    </font>
    <font>
      <u val="single"/>
      <sz val="10"/>
      <name val="Arial"/>
      <family val="2"/>
    </font>
    <font>
      <b/>
      <sz val="8"/>
      <name val="Arial"/>
      <family val="2"/>
    </font>
    <font>
      <b/>
      <vertAlign val="superscript"/>
      <sz val="9"/>
      <color indexed="8"/>
      <name val="Arial"/>
      <family val="2"/>
    </font>
    <font>
      <b/>
      <u val="single"/>
      <sz val="9"/>
      <color indexed="8"/>
      <name val="Arial"/>
      <family val="2"/>
    </font>
  </fonts>
  <fills count="5">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46"/>
        <bgColor indexed="64"/>
      </patternFill>
    </fill>
  </fills>
  <borders count="38">
    <border>
      <left/>
      <right/>
      <top/>
      <bottom/>
      <diagonal/>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double"/>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double"/>
      <top>
        <color indexed="63"/>
      </top>
      <bottom style="thin"/>
    </border>
    <border>
      <left style="double"/>
      <right>
        <color indexed="63"/>
      </right>
      <top>
        <color indexed="63"/>
      </top>
      <bottom>
        <color indexed="63"/>
      </bottom>
    </border>
    <border>
      <left style="thin"/>
      <right style="double"/>
      <top>
        <color indexed="63"/>
      </top>
      <bottom>
        <color indexed="63"/>
      </bottom>
    </border>
    <border>
      <left style="double"/>
      <right style="double"/>
      <top>
        <color indexed="63"/>
      </top>
      <bottom>
        <color indexed="63"/>
      </bottom>
    </border>
    <border>
      <left style="thin"/>
      <right style="thin"/>
      <top>
        <color indexed="63"/>
      </top>
      <bottom style="thin"/>
    </border>
    <border>
      <left>
        <color indexed="63"/>
      </left>
      <right style="double"/>
      <top style="thin"/>
      <bottom>
        <color indexed="63"/>
      </bottom>
    </border>
    <border>
      <left style="double"/>
      <right style="thin"/>
      <top style="thin"/>
      <bottom>
        <color indexed="63"/>
      </bottom>
    </border>
    <border>
      <left style="double"/>
      <right style="thin"/>
      <top>
        <color indexed="63"/>
      </top>
      <bottom>
        <color indexed="63"/>
      </bottom>
    </border>
    <border>
      <left style="double"/>
      <right>
        <color indexed="63"/>
      </right>
      <top>
        <color indexed="63"/>
      </top>
      <bottom style="thin"/>
    </border>
    <border>
      <left style="double"/>
      <right style="double"/>
      <top style="thin"/>
      <bottom style="thin"/>
    </border>
    <border>
      <left style="double"/>
      <right style="thin"/>
      <top style="thin"/>
      <bottom style="thin"/>
    </border>
    <border>
      <left>
        <color indexed="63"/>
      </left>
      <right style="double"/>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double"/>
      <right style="thin"/>
      <top>
        <color indexed="63"/>
      </top>
      <bottom style="thin"/>
    </border>
    <border>
      <left style="double"/>
      <right style="double"/>
      <top>
        <color indexed="63"/>
      </top>
      <bottom style="thin"/>
    </border>
    <border>
      <left style="thin"/>
      <right style="double"/>
      <top style="thin"/>
      <bottom style="thin"/>
    </border>
    <border>
      <left style="double"/>
      <right style="double"/>
      <top style="thin"/>
      <bottom>
        <color indexed="63"/>
      </bottom>
    </border>
    <border>
      <left style="thin"/>
      <right style="double"/>
      <top>
        <color indexed="63"/>
      </top>
      <bottom style="thin"/>
    </border>
    <border>
      <left style="thin"/>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style="double"/>
      <right style="double"/>
      <top>
        <color indexed="63"/>
      </top>
      <bottom style="double"/>
    </border>
    <border>
      <left style="thin"/>
      <right>
        <color indexed="63"/>
      </right>
      <top>
        <color indexed="63"/>
      </top>
      <bottom style="thin"/>
    </border>
    <border>
      <left style="thin"/>
      <right style="double"/>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30">
    <xf numFmtId="0" fontId="0" fillId="0" borderId="0" xfId="0" applyAlignment="1">
      <alignment/>
    </xf>
    <xf numFmtId="0" fontId="9" fillId="2" borderId="0" xfId="0" applyFont="1" applyFill="1" applyAlignment="1">
      <alignment horizontal="left"/>
    </xf>
    <xf numFmtId="0" fontId="0" fillId="3" borderId="0" xfId="0" applyFill="1" applyAlignment="1">
      <alignment/>
    </xf>
    <xf numFmtId="0" fontId="0" fillId="3" borderId="0" xfId="0" applyFont="1" applyFill="1" applyAlignment="1">
      <alignment/>
    </xf>
    <xf numFmtId="0" fontId="11" fillId="3" borderId="0" xfId="0" applyFont="1" applyFill="1" applyAlignment="1">
      <alignment/>
    </xf>
    <xf numFmtId="0" fontId="7" fillId="3" borderId="0" xfId="0" applyFont="1" applyFill="1" applyAlignment="1">
      <alignment/>
    </xf>
    <xf numFmtId="0" fontId="0" fillId="3" borderId="0" xfId="0" applyFill="1" applyBorder="1" applyAlignment="1">
      <alignment/>
    </xf>
    <xf numFmtId="0" fontId="9" fillId="3" borderId="0" xfId="0" applyFont="1" applyFill="1" applyAlignment="1">
      <alignment horizontal="left"/>
    </xf>
    <xf numFmtId="0" fontId="0" fillId="3" borderId="1" xfId="0" applyFont="1" applyFill="1" applyBorder="1" applyAlignment="1">
      <alignment/>
    </xf>
    <xf numFmtId="0" fontId="3" fillId="3" borderId="1" xfId="0" applyFont="1" applyFill="1" applyBorder="1" applyAlignment="1">
      <alignment/>
    </xf>
    <xf numFmtId="0" fontId="8" fillId="3" borderId="2" xfId="0" applyFont="1" applyFill="1" applyBorder="1" applyAlignment="1">
      <alignment/>
    </xf>
    <xf numFmtId="1" fontId="14" fillId="3" borderId="1" xfId="0" applyNumberFormat="1" applyFont="1" applyFill="1" applyBorder="1" applyAlignment="1">
      <alignment horizontal="center"/>
    </xf>
    <xf numFmtId="0" fontId="5" fillId="3" borderId="3" xfId="0" applyFont="1" applyFill="1" applyBorder="1" applyAlignment="1">
      <alignment horizontal="center"/>
    </xf>
    <xf numFmtId="0" fontId="5" fillId="3" borderId="0" xfId="0" applyFont="1" applyFill="1" applyBorder="1" applyAlignment="1">
      <alignment horizontal="center"/>
    </xf>
    <xf numFmtId="0" fontId="18" fillId="4" borderId="0" xfId="0" applyFont="1" applyFill="1" applyAlignment="1">
      <alignment horizontal="left"/>
    </xf>
    <xf numFmtId="17" fontId="18" fillId="4" borderId="0" xfId="0" applyNumberFormat="1" applyFont="1" applyFill="1" applyAlignment="1" quotePrefix="1">
      <alignment horizontal="right"/>
    </xf>
    <xf numFmtId="0" fontId="0" fillId="3" borderId="4" xfId="0" applyFill="1" applyBorder="1" applyAlignment="1">
      <alignment/>
    </xf>
    <xf numFmtId="0" fontId="9" fillId="2" borderId="0" xfId="0" applyFont="1" applyFill="1" applyBorder="1" applyAlignment="1">
      <alignment horizontal="left"/>
    </xf>
    <xf numFmtId="0" fontId="4" fillId="3" borderId="0"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15" fillId="3" borderId="7" xfId="0" applyNumberFormat="1" applyFont="1" applyFill="1" applyBorder="1" applyAlignment="1">
      <alignment horizontal="center"/>
    </xf>
    <xf numFmtId="1" fontId="15" fillId="3" borderId="8" xfId="0" applyNumberFormat="1" applyFont="1" applyFill="1" applyBorder="1" applyAlignment="1">
      <alignment horizontal="center"/>
    </xf>
    <xf numFmtId="0" fontId="3" fillId="3" borderId="9" xfId="0" applyFont="1" applyFill="1" applyBorder="1" applyAlignment="1">
      <alignment/>
    </xf>
    <xf numFmtId="1" fontId="14" fillId="3" borderId="10" xfId="0" applyNumberFormat="1" applyFont="1" applyFill="1" applyBorder="1" applyAlignment="1">
      <alignment horizontal="center"/>
    </xf>
    <xf numFmtId="1" fontId="5" fillId="3" borderId="1" xfId="0" applyNumberFormat="1" applyFont="1" applyFill="1" applyBorder="1" applyAlignment="1">
      <alignment horizontal="center"/>
    </xf>
    <xf numFmtId="0" fontId="8" fillId="3" borderId="0" xfId="0" applyFont="1" applyFill="1" applyBorder="1" applyAlignment="1">
      <alignment/>
    </xf>
    <xf numFmtId="0" fontId="14" fillId="3" borderId="0" xfId="0" applyFont="1" applyFill="1" applyBorder="1" applyAlignment="1">
      <alignment horizontal="center"/>
    </xf>
    <xf numFmtId="0" fontId="6" fillId="3" borderId="0" xfId="0" applyFont="1" applyFill="1" applyBorder="1" applyAlignment="1">
      <alignment wrapText="1"/>
    </xf>
    <xf numFmtId="0" fontId="0" fillId="3" borderId="0" xfId="0" applyFont="1" applyFill="1" applyBorder="1" applyAlignment="1">
      <alignment/>
    </xf>
    <xf numFmtId="0" fontId="5" fillId="3" borderId="0" xfId="0" applyFont="1" applyFill="1" applyAlignment="1">
      <alignment wrapText="1"/>
    </xf>
    <xf numFmtId="0" fontId="5" fillId="3" borderId="0" xfId="0" applyFont="1" applyFill="1" applyAlignment="1">
      <alignment horizontal="left" wrapText="1"/>
    </xf>
    <xf numFmtId="0" fontId="17" fillId="3" borderId="0" xfId="0" applyFont="1" applyFill="1" applyAlignment="1">
      <alignment horizontal="left" wrapText="1"/>
    </xf>
    <xf numFmtId="0" fontId="22" fillId="3" borderId="0" xfId="0" applyFont="1" applyFill="1" applyAlignment="1">
      <alignment horizontal="left" wrapText="1"/>
    </xf>
    <xf numFmtId="0" fontId="17" fillId="3" borderId="0" xfId="0" applyFont="1" applyFill="1" applyBorder="1" applyAlignment="1">
      <alignment horizontal="left" wrapText="1"/>
    </xf>
    <xf numFmtId="0" fontId="17" fillId="3" borderId="0" xfId="0" applyFont="1" applyFill="1" applyAlignment="1">
      <alignment wrapText="1"/>
    </xf>
    <xf numFmtId="0" fontId="17" fillId="3" borderId="0" xfId="0" applyFont="1" applyFill="1" applyAlignment="1">
      <alignment/>
    </xf>
    <xf numFmtId="0" fontId="17" fillId="3" borderId="0" xfId="0" applyFont="1" applyFill="1" applyBorder="1" applyAlignment="1">
      <alignment/>
    </xf>
    <xf numFmtId="0" fontId="8" fillId="3" borderId="0" xfId="0" applyFont="1" applyFill="1" applyAlignment="1">
      <alignment/>
    </xf>
    <xf numFmtId="1" fontId="5" fillId="3" borderId="0" xfId="0" applyNumberFormat="1" applyFont="1" applyFill="1" applyBorder="1" applyAlignment="1">
      <alignment horizontal="center"/>
    </xf>
    <xf numFmtId="1" fontId="14" fillId="3" borderId="0" xfId="0" applyNumberFormat="1" applyFont="1" applyFill="1" applyBorder="1" applyAlignment="1">
      <alignment horizontal="center"/>
    </xf>
    <xf numFmtId="0" fontId="0" fillId="3" borderId="0" xfId="0" applyFill="1" applyBorder="1" applyAlignment="1">
      <alignment wrapText="1"/>
    </xf>
    <xf numFmtId="0" fontId="5" fillId="3" borderId="11" xfId="0" applyFont="1" applyFill="1" applyBorder="1" applyAlignment="1">
      <alignment horizontal="center"/>
    </xf>
    <xf numFmtId="0" fontId="3" fillId="3" borderId="12" xfId="0" applyFont="1" applyFill="1" applyBorder="1" applyAlignment="1">
      <alignment/>
    </xf>
    <xf numFmtId="0" fontId="3" fillId="3" borderId="13" xfId="0" applyFont="1" applyFill="1" applyBorder="1" applyAlignment="1">
      <alignment horizontal="center" vertical="center" wrapText="1"/>
    </xf>
    <xf numFmtId="0" fontId="0" fillId="0" borderId="0" xfId="0" applyAlignment="1">
      <alignment wrapText="1"/>
    </xf>
    <xf numFmtId="0" fontId="0" fillId="3" borderId="13" xfId="0" applyFill="1" applyBorder="1" applyAlignment="1">
      <alignment wrapText="1"/>
    </xf>
    <xf numFmtId="0" fontId="24" fillId="0" borderId="0" xfId="0" applyFont="1" applyFill="1" applyBorder="1" applyAlignment="1">
      <alignment/>
    </xf>
    <xf numFmtId="0" fontId="5" fillId="3" borderId="9" xfId="0" applyFont="1" applyFill="1" applyBorder="1" applyAlignment="1">
      <alignment horizontal="center"/>
    </xf>
    <xf numFmtId="0" fontId="6" fillId="3" borderId="5" xfId="0" applyFont="1" applyFill="1" applyBorder="1" applyAlignment="1">
      <alignment wrapText="1"/>
    </xf>
    <xf numFmtId="0" fontId="8" fillId="3" borderId="6" xfId="0" applyFont="1" applyFill="1" applyBorder="1" applyAlignment="1">
      <alignment/>
    </xf>
    <xf numFmtId="0" fontId="3" fillId="3" borderId="5" xfId="0" applyFont="1" applyFill="1" applyBorder="1" applyAlignment="1">
      <alignment horizontal="center"/>
    </xf>
    <xf numFmtId="0" fontId="5" fillId="3" borderId="0" xfId="0" applyFont="1" applyFill="1" applyAlignment="1">
      <alignment horizontal="center"/>
    </xf>
    <xf numFmtId="0" fontId="5" fillId="3" borderId="1" xfId="0" applyFont="1" applyFill="1" applyBorder="1" applyAlignment="1">
      <alignment horizontal="center"/>
    </xf>
    <xf numFmtId="0" fontId="5" fillId="3" borderId="14" xfId="0" applyFont="1" applyFill="1" applyBorder="1" applyAlignment="1">
      <alignment horizontal="center"/>
    </xf>
    <xf numFmtId="0" fontId="5" fillId="3" borderId="15" xfId="0" applyFont="1" applyFill="1" applyBorder="1" applyAlignment="1">
      <alignment horizontal="center"/>
    </xf>
    <xf numFmtId="0" fontId="5" fillId="3" borderId="13" xfId="0" applyFont="1" applyFill="1" applyBorder="1" applyAlignment="1">
      <alignment horizontal="center"/>
    </xf>
    <xf numFmtId="1" fontId="14" fillId="3" borderId="7" xfId="0" applyNumberFormat="1" applyFont="1" applyFill="1" applyBorder="1" applyAlignment="1">
      <alignment horizontal="center"/>
    </xf>
    <xf numFmtId="0" fontId="0" fillId="3" borderId="16" xfId="0" applyFill="1" applyBorder="1" applyAlignment="1">
      <alignment/>
    </xf>
    <xf numFmtId="0" fontId="5" fillId="3" borderId="10" xfId="0" applyFont="1" applyFill="1" applyBorder="1" applyAlignment="1">
      <alignment horizontal="center"/>
    </xf>
    <xf numFmtId="0" fontId="5" fillId="3" borderId="10" xfId="0" applyFont="1" applyFill="1" applyBorder="1" applyAlignment="1">
      <alignment horizontal="center" vertical="center" wrapText="1"/>
    </xf>
    <xf numFmtId="0" fontId="5" fillId="3" borderId="7" xfId="0" applyFont="1" applyFill="1" applyBorder="1" applyAlignment="1">
      <alignment horizontal="center"/>
    </xf>
    <xf numFmtId="0" fontId="5" fillId="3" borderId="17" xfId="0" applyFont="1" applyFill="1" applyBorder="1" applyAlignment="1">
      <alignment horizontal="center"/>
    </xf>
    <xf numFmtId="1" fontId="5" fillId="3" borderId="10" xfId="0" applyNumberFormat="1" applyFont="1" applyFill="1" applyBorder="1" applyAlignment="1">
      <alignment horizontal="center"/>
    </xf>
    <xf numFmtId="0" fontId="5" fillId="3" borderId="18" xfId="0" applyFont="1" applyFill="1" applyBorder="1" applyAlignment="1">
      <alignment horizontal="center"/>
    </xf>
    <xf numFmtId="0" fontId="5" fillId="3" borderId="19" xfId="0" applyFont="1" applyFill="1" applyBorder="1" applyAlignment="1">
      <alignment horizontal="center"/>
    </xf>
    <xf numFmtId="0" fontId="5" fillId="3" borderId="10" xfId="0" applyFont="1" applyFill="1" applyBorder="1" applyAlignment="1">
      <alignment horizontal="center"/>
    </xf>
    <xf numFmtId="0" fontId="5" fillId="0" borderId="0" xfId="0" applyFont="1" applyFill="1" applyAlignment="1">
      <alignment horizontal="center"/>
    </xf>
    <xf numFmtId="0" fontId="5" fillId="0" borderId="10" xfId="0" applyFont="1" applyFill="1" applyBorder="1" applyAlignment="1">
      <alignment horizontal="center"/>
    </xf>
    <xf numFmtId="0" fontId="5" fillId="3" borderId="20" xfId="0" applyFont="1" applyFill="1" applyBorder="1" applyAlignment="1">
      <alignment horizontal="center"/>
    </xf>
    <xf numFmtId="0" fontId="3" fillId="3" borderId="21" xfId="0" applyFont="1" applyFill="1" applyBorder="1" applyAlignment="1">
      <alignment horizontal="center"/>
    </xf>
    <xf numFmtId="0" fontId="3" fillId="3" borderId="6" xfId="0" applyFont="1" applyFill="1" applyBorder="1" applyAlignment="1">
      <alignment horizontal="center"/>
    </xf>
    <xf numFmtId="0" fontId="3" fillId="3" borderId="22" xfId="0" applyFont="1" applyFill="1" applyBorder="1" applyAlignment="1">
      <alignment horizontal="center"/>
    </xf>
    <xf numFmtId="1" fontId="27" fillId="3" borderId="5" xfId="0" applyNumberFormat="1" applyFont="1" applyFill="1" applyBorder="1" applyAlignment="1">
      <alignment horizontal="center"/>
    </xf>
    <xf numFmtId="0" fontId="8" fillId="3" borderId="23" xfId="0" applyFont="1" applyFill="1" applyBorder="1" applyAlignment="1">
      <alignment/>
    </xf>
    <xf numFmtId="17" fontId="18" fillId="4" borderId="0" xfId="0" applyNumberFormat="1" applyFont="1" applyFill="1" applyAlignment="1">
      <alignment horizontal="right"/>
    </xf>
    <xf numFmtId="0" fontId="5" fillId="0" borderId="10" xfId="0" applyFont="1" applyFill="1" applyBorder="1" applyAlignment="1">
      <alignment horizontal="center"/>
    </xf>
    <xf numFmtId="0" fontId="5" fillId="0" borderId="0" xfId="0" applyFont="1" applyFill="1" applyBorder="1" applyAlignment="1">
      <alignment horizontal="center"/>
    </xf>
    <xf numFmtId="0" fontId="3" fillId="3" borderId="2" xfId="0" applyFont="1" applyFill="1" applyBorder="1" applyAlignment="1">
      <alignment horizontal="center"/>
    </xf>
    <xf numFmtId="0" fontId="7" fillId="3" borderId="0" xfId="0" applyFont="1" applyFill="1" applyBorder="1" applyAlignment="1">
      <alignment horizontal="right"/>
    </xf>
    <xf numFmtId="0" fontId="3" fillId="3" borderId="2" xfId="0" applyFont="1" applyFill="1" applyBorder="1" applyAlignment="1">
      <alignment horizontal="center" vertical="top" wrapText="1"/>
    </xf>
    <xf numFmtId="0" fontId="3" fillId="3" borderId="24"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0" fillId="3" borderId="0" xfId="0" applyFill="1" applyAlignment="1">
      <alignment wrapText="1"/>
    </xf>
    <xf numFmtId="0" fontId="0" fillId="3" borderId="25" xfId="0" applyFont="1" applyFill="1" applyBorder="1" applyAlignment="1">
      <alignment/>
    </xf>
    <xf numFmtId="0" fontId="0" fillId="3" borderId="7" xfId="0" applyFill="1" applyBorder="1" applyAlignment="1">
      <alignment/>
    </xf>
    <xf numFmtId="0" fontId="0" fillId="3" borderId="10" xfId="0" applyFill="1" applyBorder="1" applyAlignment="1">
      <alignment/>
    </xf>
    <xf numFmtId="0" fontId="0" fillId="3" borderId="0" xfId="0" applyFill="1" applyBorder="1" applyAlignment="1">
      <alignment horizontal="center"/>
    </xf>
    <xf numFmtId="1" fontId="14" fillId="3" borderId="18" xfId="0" applyNumberFormat="1" applyFont="1" applyFill="1" applyBorder="1" applyAlignment="1">
      <alignment horizontal="center"/>
    </xf>
    <xf numFmtId="0" fontId="3" fillId="3" borderId="3" xfId="0" applyFont="1" applyFill="1" applyBorder="1" applyAlignment="1">
      <alignment/>
    </xf>
    <xf numFmtId="0" fontId="5" fillId="3" borderId="0" xfId="0" applyFont="1" applyFill="1" applyBorder="1" applyAlignment="1">
      <alignment horizontal="center"/>
    </xf>
    <xf numFmtId="1" fontId="14" fillId="3" borderId="19" xfId="0" applyNumberFormat="1" applyFont="1" applyFill="1" applyBorder="1" applyAlignment="1">
      <alignment horizontal="center"/>
    </xf>
    <xf numFmtId="1" fontId="0" fillId="3" borderId="0" xfId="21" applyNumberFormat="1" applyFill="1" applyAlignment="1">
      <alignment/>
    </xf>
    <xf numFmtId="1" fontId="24" fillId="3" borderId="0" xfId="21" applyNumberFormat="1" applyFont="1" applyFill="1" applyAlignment="1">
      <alignment/>
    </xf>
    <xf numFmtId="0" fontId="5" fillId="3" borderId="9" xfId="0" applyFont="1" applyFill="1" applyBorder="1" applyAlignment="1">
      <alignment horizontal="center"/>
    </xf>
    <xf numFmtId="0" fontId="3" fillId="3" borderId="26" xfId="0" applyFont="1" applyFill="1" applyBorder="1" applyAlignment="1">
      <alignment/>
    </xf>
    <xf numFmtId="0" fontId="5" fillId="3" borderId="16" xfId="0" applyFont="1" applyFill="1" applyBorder="1" applyAlignment="1">
      <alignment horizontal="center"/>
    </xf>
    <xf numFmtId="0" fontId="3" fillId="3" borderId="10" xfId="0" applyFont="1" applyFill="1" applyBorder="1" applyAlignment="1">
      <alignment/>
    </xf>
    <xf numFmtId="1" fontId="27" fillId="3" borderId="27" xfId="0" applyNumberFormat="1" applyFont="1" applyFill="1" applyBorder="1" applyAlignment="1">
      <alignment horizontal="center"/>
    </xf>
    <xf numFmtId="0" fontId="16" fillId="3" borderId="0" xfId="0" applyFont="1" applyFill="1" applyAlignment="1">
      <alignment wrapText="1"/>
    </xf>
    <xf numFmtId="0" fontId="16" fillId="3" borderId="0" xfId="0" applyFont="1" applyFill="1" applyBorder="1" applyAlignment="1">
      <alignment wrapText="1"/>
    </xf>
    <xf numFmtId="0" fontId="5" fillId="3" borderId="0" xfId="0" applyFont="1" applyFill="1" applyAlignment="1">
      <alignment/>
    </xf>
    <xf numFmtId="0" fontId="6" fillId="3" borderId="0" xfId="0" applyFont="1" applyFill="1" applyAlignment="1">
      <alignment/>
    </xf>
    <xf numFmtId="0" fontId="29" fillId="3" borderId="0" xfId="0" applyFont="1" applyFill="1" applyAlignment="1">
      <alignment/>
    </xf>
    <xf numFmtId="0" fontId="6" fillId="4" borderId="0" xfId="0" applyFont="1" applyFill="1" applyAlignment="1">
      <alignment horizontal="left"/>
    </xf>
    <xf numFmtId="17" fontId="6" fillId="4" borderId="0" xfId="0" applyNumberFormat="1" applyFont="1" applyFill="1" applyAlignment="1" quotePrefix="1">
      <alignment horizontal="right"/>
    </xf>
    <xf numFmtId="17" fontId="6" fillId="4" borderId="0" xfId="0" applyNumberFormat="1" applyFont="1" applyFill="1" applyAlignment="1">
      <alignment horizontal="right"/>
    </xf>
    <xf numFmtId="1" fontId="15" fillId="3" borderId="11" xfId="0" applyNumberFormat="1" applyFont="1" applyFill="1" applyBorder="1" applyAlignment="1">
      <alignment horizontal="center"/>
    </xf>
    <xf numFmtId="1" fontId="14" fillId="3" borderId="3" xfId="0" applyNumberFormat="1" applyFont="1" applyFill="1" applyBorder="1" applyAlignment="1">
      <alignment horizontal="center"/>
    </xf>
    <xf numFmtId="1" fontId="14" fillId="3" borderId="26" xfId="0" applyNumberFormat="1" applyFont="1" applyFill="1" applyBorder="1" applyAlignment="1">
      <alignment horizontal="center"/>
    </xf>
    <xf numFmtId="0" fontId="5" fillId="3" borderId="27" xfId="0" applyFont="1" applyFill="1" applyBorder="1" applyAlignment="1">
      <alignment horizontal="center"/>
    </xf>
    <xf numFmtId="0" fontId="5" fillId="3" borderId="4" xfId="0" applyFont="1" applyFill="1" applyBorder="1" applyAlignment="1">
      <alignment horizontal="center"/>
    </xf>
    <xf numFmtId="0" fontId="5" fillId="3" borderId="28" xfId="0" applyFont="1" applyFill="1" applyBorder="1" applyAlignment="1">
      <alignment horizontal="center"/>
    </xf>
    <xf numFmtId="0" fontId="5" fillId="3" borderId="12" xfId="0" applyFont="1" applyFill="1" applyBorder="1" applyAlignment="1">
      <alignment horizontal="center"/>
    </xf>
    <xf numFmtId="0" fontId="3" fillId="3" borderId="24" xfId="0" applyFont="1" applyFill="1" applyBorder="1" applyAlignment="1">
      <alignment horizontal="center"/>
    </xf>
    <xf numFmtId="0" fontId="3" fillId="3" borderId="29" xfId="0" applyFont="1" applyFill="1" applyBorder="1" applyAlignment="1">
      <alignment horizontal="center"/>
    </xf>
    <xf numFmtId="165" fontId="0" fillId="3" borderId="0" xfId="0" applyNumberFormat="1" applyFill="1" applyAlignment="1">
      <alignment/>
    </xf>
    <xf numFmtId="165" fontId="5" fillId="3" borderId="0" xfId="0" applyNumberFormat="1" applyFont="1" applyFill="1" applyBorder="1" applyAlignment="1">
      <alignment horizontal="center"/>
    </xf>
    <xf numFmtId="0" fontId="5" fillId="3" borderId="3" xfId="0" applyFont="1" applyFill="1" applyBorder="1" applyAlignment="1">
      <alignment horizontal="center"/>
    </xf>
    <xf numFmtId="1" fontId="5" fillId="3" borderId="3" xfId="0" applyNumberFormat="1" applyFont="1" applyFill="1" applyBorder="1" applyAlignment="1">
      <alignment horizontal="center"/>
    </xf>
    <xf numFmtId="0" fontId="5" fillId="0" borderId="19" xfId="0" applyFont="1" applyFill="1" applyBorder="1" applyAlignment="1">
      <alignment horizontal="center"/>
    </xf>
    <xf numFmtId="0" fontId="5" fillId="0" borderId="3" xfId="0" applyFont="1" applyFill="1" applyBorder="1" applyAlignment="1">
      <alignment horizontal="center"/>
    </xf>
    <xf numFmtId="0" fontId="5" fillId="3" borderId="30" xfId="0" applyFont="1" applyFill="1" applyBorder="1" applyAlignment="1">
      <alignment horizontal="center"/>
    </xf>
    <xf numFmtId="0" fontId="5" fillId="3" borderId="11" xfId="0" applyFont="1" applyFill="1" applyBorder="1" applyAlignment="1">
      <alignment horizontal="center"/>
    </xf>
    <xf numFmtId="0" fontId="5" fillId="3" borderId="7" xfId="0" applyFont="1" applyFill="1" applyBorder="1" applyAlignment="1">
      <alignment horizontal="center"/>
    </xf>
    <xf numFmtId="0" fontId="5" fillId="3" borderId="25" xfId="0" applyFont="1" applyFill="1" applyBorder="1" applyAlignment="1">
      <alignment horizontal="center"/>
    </xf>
    <xf numFmtId="0" fontId="5" fillId="3" borderId="15" xfId="0" applyFont="1" applyFill="1" applyBorder="1" applyAlignment="1">
      <alignment horizontal="center"/>
    </xf>
    <xf numFmtId="0" fontId="0" fillId="0" borderId="10" xfId="0" applyFont="1" applyBorder="1" applyAlignment="1">
      <alignment vertical="top" wrapText="1"/>
    </xf>
    <xf numFmtId="0" fontId="6" fillId="3" borderId="5" xfId="0" applyFont="1" applyFill="1" applyBorder="1" applyAlignment="1">
      <alignment wrapText="1"/>
    </xf>
    <xf numFmtId="0" fontId="0" fillId="0" borderId="10" xfId="0" applyFont="1" applyBorder="1" applyAlignment="1">
      <alignment horizontal="center" vertical="top" wrapText="1"/>
    </xf>
    <xf numFmtId="0" fontId="3" fillId="3" borderId="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5" fillId="3" borderId="0" xfId="0" applyFont="1" applyFill="1" applyBorder="1" applyAlignment="1">
      <alignment horizontal="left" wrapText="1"/>
    </xf>
    <xf numFmtId="1" fontId="14" fillId="3" borderId="7" xfId="21" applyNumberFormat="1" applyFont="1" applyFill="1" applyBorder="1" applyAlignment="1">
      <alignment horizontal="center"/>
    </xf>
    <xf numFmtId="1" fontId="14" fillId="3" borderId="10" xfId="21" applyNumberFormat="1" applyFont="1" applyFill="1" applyBorder="1" applyAlignment="1">
      <alignment horizontal="center"/>
    </xf>
    <xf numFmtId="1" fontId="27" fillId="3" borderId="5" xfId="21" applyNumberFormat="1" applyFont="1" applyFill="1" applyBorder="1" applyAlignment="1">
      <alignment horizontal="center"/>
    </xf>
    <xf numFmtId="0" fontId="14" fillId="3" borderId="26" xfId="0" applyFont="1" applyFill="1" applyBorder="1" applyAlignment="1">
      <alignment horizontal="center"/>
    </xf>
    <xf numFmtId="0" fontId="14" fillId="3" borderId="3" xfId="0" applyFont="1" applyFill="1" applyBorder="1" applyAlignment="1">
      <alignment horizontal="center"/>
    </xf>
    <xf numFmtId="0" fontId="14" fillId="3" borderId="10" xfId="0" applyFont="1" applyFill="1" applyBorder="1" applyAlignment="1">
      <alignment horizontal="center"/>
    </xf>
    <xf numFmtId="0" fontId="14" fillId="3" borderId="1" xfId="0" applyFont="1" applyFill="1" applyBorder="1" applyAlignment="1">
      <alignment horizontal="center"/>
    </xf>
    <xf numFmtId="1" fontId="0" fillId="3" borderId="16" xfId="0" applyNumberFormat="1" applyFill="1" applyBorder="1" applyAlignment="1">
      <alignment/>
    </xf>
    <xf numFmtId="0" fontId="5" fillId="3" borderId="30" xfId="0" applyFont="1" applyFill="1" applyBorder="1" applyAlignment="1">
      <alignment horizontal="center"/>
    </xf>
    <xf numFmtId="0" fontId="3" fillId="0" borderId="24" xfId="0" applyFont="1" applyFill="1" applyBorder="1" applyAlignment="1">
      <alignment horizontal="center"/>
    </xf>
    <xf numFmtId="0" fontId="3" fillId="3" borderId="13" xfId="0" applyFont="1" applyFill="1" applyBorder="1" applyAlignment="1">
      <alignment horizontal="center"/>
    </xf>
    <xf numFmtId="1" fontId="27" fillId="3" borderId="22" xfId="0" applyNumberFormat="1" applyFont="1" applyFill="1" applyBorder="1" applyAlignment="1">
      <alignment horizontal="center"/>
    </xf>
    <xf numFmtId="0" fontId="8" fillId="3" borderId="5" xfId="0" applyFont="1" applyFill="1" applyBorder="1" applyAlignment="1">
      <alignment horizontal="center"/>
    </xf>
    <xf numFmtId="0" fontId="3" fillId="3" borderId="23" xfId="0" applyFont="1" applyFill="1" applyBorder="1" applyAlignment="1">
      <alignment horizontal="center"/>
    </xf>
    <xf numFmtId="9" fontId="0" fillId="3" borderId="0" xfId="21" applyFill="1" applyBorder="1" applyAlignment="1">
      <alignment/>
    </xf>
    <xf numFmtId="9" fontId="0" fillId="3" borderId="0" xfId="21" applyFill="1" applyAlignment="1">
      <alignment/>
    </xf>
    <xf numFmtId="10" fontId="0" fillId="3" borderId="0" xfId="21" applyNumberFormat="1" applyFill="1" applyAlignment="1">
      <alignment/>
    </xf>
    <xf numFmtId="0" fontId="0" fillId="0" borderId="0" xfId="0" applyAlignment="1">
      <alignment/>
    </xf>
    <xf numFmtId="0" fontId="0" fillId="0" borderId="0" xfId="0" applyFont="1" applyAlignment="1">
      <alignment wrapText="1"/>
    </xf>
    <xf numFmtId="0" fontId="4" fillId="3" borderId="7"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17" fillId="0" borderId="0" xfId="0" applyFont="1" applyFill="1" applyAlignment="1">
      <alignment horizontal="left" wrapText="1"/>
    </xf>
    <xf numFmtId="0" fontId="16" fillId="0" borderId="0" xfId="0" applyFont="1" applyFill="1" applyAlignment="1">
      <alignment/>
    </xf>
    <xf numFmtId="0" fontId="5" fillId="3" borderId="0" xfId="0" applyFont="1" applyFill="1" applyAlignment="1">
      <alignment wrapText="1"/>
    </xf>
    <xf numFmtId="0" fontId="5" fillId="3" borderId="0" xfId="0" applyFont="1" applyFill="1" applyAlignment="1">
      <alignment horizontal="left" wrapText="1"/>
    </xf>
    <xf numFmtId="0" fontId="4" fillId="3" borderId="0" xfId="0" applyFont="1" applyFill="1" applyBorder="1" applyAlignment="1">
      <alignment horizontal="center" vertical="center" wrapText="1"/>
    </xf>
    <xf numFmtId="0" fontId="0" fillId="0" borderId="0" xfId="0" applyBorder="1" applyAlignment="1">
      <alignment horizontal="center" vertical="center" wrapText="1"/>
    </xf>
    <xf numFmtId="0" fontId="5" fillId="3" borderId="0" xfId="0" applyFont="1" applyFill="1" applyAlignment="1">
      <alignment/>
    </xf>
    <xf numFmtId="0" fontId="0" fillId="0" borderId="0" xfId="0" applyFill="1" applyBorder="1" applyAlignment="1">
      <alignment/>
    </xf>
    <xf numFmtId="0" fontId="0" fillId="3" borderId="16" xfId="21" applyNumberFormat="1" applyFill="1" applyBorder="1" applyAlignment="1">
      <alignment/>
    </xf>
    <xf numFmtId="0" fontId="17" fillId="3" borderId="0" xfId="0" applyFont="1" applyFill="1" applyBorder="1" applyAlignment="1">
      <alignment horizontal="left" wrapText="1"/>
    </xf>
    <xf numFmtId="0" fontId="0" fillId="0" borderId="0" xfId="0" applyAlignment="1">
      <alignment/>
    </xf>
    <xf numFmtId="0" fontId="17" fillId="3" borderId="0" xfId="0" applyFont="1" applyFill="1" applyAlignment="1">
      <alignment wrapText="1"/>
    </xf>
    <xf numFmtId="0" fontId="5" fillId="3" borderId="0" xfId="0" applyNumberFormat="1" applyFont="1" applyFill="1" applyAlignment="1">
      <alignment horizontal="left" wrapText="1"/>
    </xf>
    <xf numFmtId="0" fontId="0" fillId="0" borderId="0" xfId="0" applyFont="1" applyAlignment="1">
      <alignment horizontal="left" wrapText="1"/>
    </xf>
    <xf numFmtId="0" fontId="17" fillId="3" borderId="0" xfId="0" applyNumberFormat="1" applyFont="1" applyFill="1" applyAlignment="1">
      <alignment horizontal="left" wrapText="1"/>
    </xf>
    <xf numFmtId="0" fontId="0" fillId="0" borderId="0" xfId="0" applyAlignment="1">
      <alignment horizontal="left" wrapText="1"/>
    </xf>
    <xf numFmtId="0" fontId="0" fillId="0" borderId="0" xfId="0" applyFont="1" applyAlignment="1">
      <alignment/>
    </xf>
    <xf numFmtId="0" fontId="17" fillId="3" borderId="0" xfId="0" applyFont="1" applyFill="1" applyAlignment="1">
      <alignment horizontal="left" wrapText="1"/>
    </xf>
    <xf numFmtId="0" fontId="0" fillId="0" borderId="0" xfId="0" applyAlignment="1">
      <alignment wrapText="1"/>
    </xf>
    <xf numFmtId="0" fontId="4" fillId="3" borderId="16"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0" fillId="0" borderId="27" xfId="0" applyBorder="1" applyAlignment="1">
      <alignment horizontal="center" vertical="center" wrapText="1"/>
    </xf>
    <xf numFmtId="0" fontId="19" fillId="3" borderId="3" xfId="0" applyFont="1" applyFill="1" applyBorder="1" applyAlignment="1">
      <alignment horizontal="center" vertical="top" wrapText="1"/>
    </xf>
    <xf numFmtId="0" fontId="0" fillId="0" borderId="26" xfId="0" applyFont="1" applyBorder="1" applyAlignment="1">
      <alignment/>
    </xf>
    <xf numFmtId="0" fontId="19" fillId="3" borderId="10" xfId="0" applyFont="1" applyFill="1" applyBorder="1" applyAlignment="1">
      <alignment horizontal="center" vertical="top" wrapText="1"/>
    </xf>
    <xf numFmtId="0" fontId="0" fillId="0" borderId="16" xfId="0" applyBorder="1" applyAlignment="1">
      <alignment horizontal="center" vertical="top" wrapText="1"/>
    </xf>
    <xf numFmtId="0" fontId="3" fillId="3" borderId="16" xfId="0" applyFont="1" applyFill="1" applyBorder="1" applyAlignment="1">
      <alignment horizontal="center" vertical="top" wrapText="1"/>
    </xf>
    <xf numFmtId="0" fontId="19" fillId="3" borderId="16" xfId="0" applyFont="1" applyFill="1" applyBorder="1" applyAlignment="1">
      <alignment horizontal="center" vertical="top" wrapText="1"/>
    </xf>
    <xf numFmtId="0" fontId="19" fillId="3" borderId="14" xfId="0" applyFont="1" applyFill="1" applyBorder="1" applyAlignment="1">
      <alignment horizontal="center" vertical="center" wrapText="1"/>
    </xf>
    <xf numFmtId="0" fontId="0" fillId="0" borderId="31" xfId="0" applyBorder="1" applyAlignment="1">
      <alignment/>
    </xf>
    <xf numFmtId="0" fontId="11" fillId="3" borderId="0" xfId="0" applyFont="1" applyFill="1" applyAlignment="1">
      <alignment wrapText="1"/>
    </xf>
    <xf numFmtId="0" fontId="3" fillId="3" borderId="8"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3" fillId="3" borderId="30"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36"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 xfId="0" applyFont="1" applyFill="1" applyBorder="1" applyAlignment="1">
      <alignment horizontal="center" wrapText="1"/>
    </xf>
    <xf numFmtId="0" fontId="0" fillId="3" borderId="6" xfId="0" applyFont="1" applyFill="1" applyBorder="1" applyAlignment="1">
      <alignment horizontal="center" wrapText="1"/>
    </xf>
    <xf numFmtId="0" fontId="19" fillId="3" borderId="7"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5" fillId="3" borderId="0" xfId="0" applyNumberFormat="1" applyFont="1" applyFill="1" applyAlignment="1">
      <alignment wrapText="1"/>
    </xf>
    <xf numFmtId="0" fontId="5" fillId="3" borderId="0" xfId="0" applyFont="1" applyFill="1" applyBorder="1" applyAlignment="1">
      <alignment horizontal="left" wrapText="1"/>
    </xf>
    <xf numFmtId="0" fontId="4" fillId="3" borderId="1"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19" fillId="3" borderId="7" xfId="0" applyFont="1" applyFill="1" applyBorder="1" applyAlignment="1">
      <alignment horizontal="center" vertical="top" wrapText="1"/>
    </xf>
    <xf numFmtId="0" fontId="31" fillId="3" borderId="7" xfId="0" applyFont="1" applyFill="1" applyBorder="1" applyAlignment="1">
      <alignment horizontal="center" vertical="top" wrapText="1"/>
    </xf>
    <xf numFmtId="0" fontId="31" fillId="3" borderId="16" xfId="0" applyFont="1" applyFill="1" applyBorder="1" applyAlignment="1">
      <alignment horizontal="center" vertical="top" wrapText="1"/>
    </xf>
    <xf numFmtId="0" fontId="19" fillId="3" borderId="37" xfId="0" applyFont="1" applyFill="1" applyBorder="1" applyAlignment="1">
      <alignment horizontal="center" vertical="center" wrapText="1"/>
    </xf>
    <xf numFmtId="0" fontId="19" fillId="3" borderId="31" xfId="0" applyFont="1" applyFill="1" applyBorder="1" applyAlignment="1">
      <alignment horizontal="center" vertical="center" wrapText="1"/>
    </xf>
    <xf numFmtId="0" fontId="3" fillId="3" borderId="6" xfId="0" applyFont="1" applyFill="1" applyBorder="1" applyAlignment="1">
      <alignment horizontal="center" wrapText="1"/>
    </xf>
    <xf numFmtId="0" fontId="3" fillId="3" borderId="24" xfId="0" applyFont="1" applyFill="1" applyBorder="1" applyAlignment="1">
      <alignment horizontal="center" wrapText="1"/>
    </xf>
    <xf numFmtId="0" fontId="17" fillId="3" borderId="0" xfId="0" applyNumberFormat="1" applyFont="1" applyFill="1" applyAlignment="1">
      <alignment wrapText="1"/>
    </xf>
    <xf numFmtId="0" fontId="0" fillId="0" borderId="0" xfId="0" applyAlignment="1">
      <alignment/>
    </xf>
    <xf numFmtId="0" fontId="3" fillId="3" borderId="13"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12" xfId="0" applyFont="1" applyFill="1" applyBorder="1" applyAlignment="1">
      <alignment horizontal="left" vertical="center" wrapText="1"/>
    </xf>
    <xf numFmtId="0" fontId="5" fillId="3" borderId="7" xfId="0" applyFont="1" applyFill="1" applyBorder="1" applyAlignment="1">
      <alignment horizontal="center" vertical="top" wrapText="1"/>
    </xf>
    <xf numFmtId="0" fontId="0" fillId="0" borderId="10" xfId="0" applyFont="1" applyBorder="1" applyAlignment="1">
      <alignment horizontal="center" vertical="top" wrapText="1"/>
    </xf>
    <xf numFmtId="0" fontId="0" fillId="0" borderId="15" xfId="0" applyBorder="1" applyAlignment="1">
      <alignment/>
    </xf>
    <xf numFmtId="0" fontId="0" fillId="0" borderId="28" xfId="0" applyBorder="1" applyAlignment="1">
      <alignment/>
    </xf>
    <xf numFmtId="0" fontId="0" fillId="3" borderId="0" xfId="0" applyFont="1" applyFill="1" applyBorder="1" applyAlignment="1">
      <alignment horizontal="left" wrapText="1"/>
    </xf>
    <xf numFmtId="0" fontId="0" fillId="0" borderId="0" xfId="0" applyFont="1" applyFill="1" applyBorder="1" applyAlignment="1">
      <alignment horizontal="left" wrapText="1"/>
    </xf>
    <xf numFmtId="0" fontId="16" fillId="3" borderId="0" xfId="0" applyFont="1" applyFill="1" applyAlignment="1">
      <alignment wrapText="1"/>
    </xf>
    <xf numFmtId="0" fontId="0" fillId="3" borderId="0" xfId="0" applyFont="1"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Implementation%20Division\Mortgage%20Repossessions\Monitoring\Fast%20Track%20Team%20monitoring\091110_FTT%20September%202009_publica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lfssc02.link.local\UserData2$\Implementation%20Division\Mortgage%20Repossessions\Monitoring\Fast%20Track%20Team%20monitoring\091110_FTT%20September%202009_public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ORlevel"/>
      <sheetName val="LA Level 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ORlevel"/>
      <sheetName val="LA Level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V84"/>
  <sheetViews>
    <sheetView tabSelected="1" workbookViewId="0" topLeftCell="A1">
      <selection activeCell="K22" sqref="K22"/>
    </sheetView>
  </sheetViews>
  <sheetFormatPr defaultColWidth="9.140625" defaultRowHeight="12.75"/>
  <cols>
    <col min="1" max="1" width="23.00390625" style="2" customWidth="1"/>
    <col min="2" max="2" width="3.140625" style="2" customWidth="1"/>
    <col min="3" max="7" width="15.7109375" style="2" customWidth="1"/>
    <col min="8" max="8" width="16.00390625" style="2" customWidth="1"/>
    <col min="9" max="9" width="18.28125" style="2" customWidth="1"/>
    <col min="10" max="10" width="15.421875" style="6" customWidth="1"/>
    <col min="11" max="12" width="15.7109375" style="2" customWidth="1"/>
    <col min="13" max="13" width="15.57421875" style="2" customWidth="1"/>
    <col min="14" max="14" width="16.140625" style="2" customWidth="1"/>
    <col min="15" max="15" width="19.57421875" style="2" customWidth="1"/>
    <col min="16" max="16" width="15.28125" style="2" customWidth="1"/>
    <col min="17" max="18" width="15.421875" style="2" customWidth="1"/>
    <col min="19" max="19" width="15.7109375" style="2" customWidth="1"/>
    <col min="20" max="20" width="11.57421875" style="2" customWidth="1"/>
    <col min="21" max="21" width="13.00390625" style="2" customWidth="1"/>
    <col min="22" max="22" width="12.8515625" style="2" customWidth="1"/>
    <col min="23" max="23" width="12.7109375" style="2" customWidth="1"/>
    <col min="24" max="24" width="12.8515625" style="2" customWidth="1"/>
    <col min="25" max="16384" width="9.140625" style="2" customWidth="1"/>
  </cols>
  <sheetData>
    <row r="1" spans="1:18" ht="18.75">
      <c r="A1" s="1" t="s">
        <v>83</v>
      </c>
      <c r="B1" s="1"/>
      <c r="C1" s="1"/>
      <c r="D1" s="1"/>
      <c r="E1" s="1"/>
      <c r="F1" s="1"/>
      <c r="G1" s="1"/>
      <c r="H1" s="1"/>
      <c r="I1" s="1"/>
      <c r="J1" s="17"/>
      <c r="K1" s="1"/>
      <c r="L1" s="1"/>
      <c r="M1" s="1"/>
      <c r="N1" s="1"/>
      <c r="O1" s="1"/>
      <c r="P1" s="1"/>
      <c r="Q1" s="7"/>
      <c r="R1" s="7"/>
    </row>
    <row r="2" spans="1:18" ht="18.75">
      <c r="A2" s="1" t="s">
        <v>101</v>
      </c>
      <c r="B2" s="1"/>
      <c r="C2" s="1"/>
      <c r="D2" s="1"/>
      <c r="E2" s="1"/>
      <c r="F2" s="1"/>
      <c r="G2" s="1"/>
      <c r="H2" s="1"/>
      <c r="I2" s="1" t="s">
        <v>2</v>
      </c>
      <c r="J2" s="17"/>
      <c r="K2" s="1"/>
      <c r="L2" s="1"/>
      <c r="M2" s="1"/>
      <c r="N2" s="1"/>
      <c r="O2" s="1"/>
      <c r="P2" s="1"/>
      <c r="Q2" s="7"/>
      <c r="R2" s="7"/>
    </row>
    <row r="4" spans="1:2" ht="17.25">
      <c r="A4" s="4" t="s">
        <v>25</v>
      </c>
      <c r="B4" s="4"/>
    </row>
    <row r="5" spans="1:2" ht="15">
      <c r="A5" s="4"/>
      <c r="B5" s="4"/>
    </row>
    <row r="6" spans="1:2" ht="15">
      <c r="A6" s="4" t="s">
        <v>79</v>
      </c>
      <c r="B6" s="4"/>
    </row>
    <row r="7" spans="1:22" ht="6" customHeight="1">
      <c r="A7" s="16"/>
      <c r="B7" s="16"/>
      <c r="C7" s="6"/>
      <c r="D7" s="6"/>
      <c r="E7" s="6"/>
      <c r="F7" s="6"/>
      <c r="G7" s="6"/>
      <c r="H7" s="6"/>
      <c r="I7" s="6"/>
      <c r="K7" s="6"/>
      <c r="L7" s="6"/>
      <c r="U7" s="6"/>
      <c r="V7" s="6"/>
    </row>
    <row r="8" spans="1:19" ht="14.25" customHeight="1">
      <c r="A8" s="186" t="s">
        <v>89</v>
      </c>
      <c r="B8" s="24"/>
      <c r="C8" s="200" t="s">
        <v>102</v>
      </c>
      <c r="D8" s="202" t="s">
        <v>85</v>
      </c>
      <c r="E8" s="203"/>
      <c r="F8" s="203"/>
      <c r="G8" s="203"/>
      <c r="H8" s="204" t="s">
        <v>103</v>
      </c>
      <c r="I8" s="18"/>
      <c r="J8" s="2"/>
      <c r="R8" s="6"/>
      <c r="S8" s="6"/>
    </row>
    <row r="9" spans="1:10" ht="58.5" customHeight="1">
      <c r="A9" s="199"/>
      <c r="B9" s="44"/>
      <c r="C9" s="201"/>
      <c r="D9" s="19" t="s">
        <v>104</v>
      </c>
      <c r="E9" s="19" t="s">
        <v>105</v>
      </c>
      <c r="F9" s="19" t="s">
        <v>106</v>
      </c>
      <c r="G9" s="20" t="s">
        <v>107</v>
      </c>
      <c r="H9" s="205"/>
      <c r="I9" s="21"/>
      <c r="J9" s="2"/>
    </row>
    <row r="10" spans="1:10" ht="8.25" customHeight="1">
      <c r="A10" s="8"/>
      <c r="B10" s="24"/>
      <c r="D10" s="22"/>
      <c r="E10" s="22"/>
      <c r="F10" s="22"/>
      <c r="G10" s="108"/>
      <c r="H10" s="22"/>
      <c r="I10" s="8"/>
      <c r="J10" s="2"/>
    </row>
    <row r="11" spans="1:10" ht="12.75" customHeight="1">
      <c r="A11" s="9" t="s">
        <v>90</v>
      </c>
      <c r="B11" s="24"/>
      <c r="C11" s="66">
        <v>178</v>
      </c>
      <c r="D11" s="119">
        <v>48</v>
      </c>
      <c r="E11" s="119">
        <v>37</v>
      </c>
      <c r="F11" s="119">
        <v>88</v>
      </c>
      <c r="G11" s="119">
        <v>5</v>
      </c>
      <c r="H11" s="53">
        <v>90</v>
      </c>
      <c r="I11" s="9"/>
      <c r="J11" s="2"/>
    </row>
    <row r="12" spans="1:10" ht="6.75" customHeight="1">
      <c r="A12" s="9"/>
      <c r="B12" s="24"/>
      <c r="C12" s="66"/>
      <c r="D12" s="120"/>
      <c r="E12" s="120"/>
      <c r="F12" s="120"/>
      <c r="G12" s="120"/>
      <c r="H12" s="120"/>
      <c r="I12" s="9"/>
      <c r="J12" s="2"/>
    </row>
    <row r="13" spans="1:10" ht="12.75">
      <c r="A13" s="9" t="s">
        <v>91</v>
      </c>
      <c r="B13" s="24"/>
      <c r="C13" s="66">
        <v>745</v>
      </c>
      <c r="D13" s="119">
        <v>189</v>
      </c>
      <c r="E13" s="119">
        <v>367</v>
      </c>
      <c r="F13" s="119">
        <v>167</v>
      </c>
      <c r="G13" s="119">
        <v>22</v>
      </c>
      <c r="H13" s="53">
        <v>331</v>
      </c>
      <c r="I13" s="9"/>
      <c r="J13" s="2"/>
    </row>
    <row r="14" spans="1:10" ht="4.5" customHeight="1">
      <c r="A14" s="9"/>
      <c r="B14" s="24"/>
      <c r="C14" s="66"/>
      <c r="D14" s="120"/>
      <c r="E14" s="120"/>
      <c r="F14" s="120"/>
      <c r="G14" s="120"/>
      <c r="H14" s="120"/>
      <c r="I14" s="9"/>
      <c r="J14" s="2"/>
    </row>
    <row r="15" spans="1:10" ht="12.75">
      <c r="A15" s="9" t="s">
        <v>92</v>
      </c>
      <c r="B15" s="24"/>
      <c r="C15" s="66">
        <v>783</v>
      </c>
      <c r="D15" s="119">
        <v>303</v>
      </c>
      <c r="E15" s="119">
        <v>257</v>
      </c>
      <c r="F15" s="119">
        <v>163</v>
      </c>
      <c r="G15" s="119">
        <v>60</v>
      </c>
      <c r="H15" s="53">
        <v>263</v>
      </c>
      <c r="I15" s="9"/>
      <c r="J15" s="2"/>
    </row>
    <row r="16" spans="1:10" ht="8.25" customHeight="1">
      <c r="A16" s="9"/>
      <c r="B16" s="24"/>
      <c r="C16" s="66"/>
      <c r="D16" s="120"/>
      <c r="E16" s="120"/>
      <c r="F16" s="120"/>
      <c r="G16" s="120"/>
      <c r="H16" s="120"/>
      <c r="I16" s="9"/>
      <c r="J16" s="2"/>
    </row>
    <row r="17" spans="1:10" ht="12.75">
      <c r="A17" s="9" t="s">
        <v>93</v>
      </c>
      <c r="B17" s="24"/>
      <c r="C17" s="66">
        <v>357</v>
      </c>
      <c r="D17" s="119">
        <v>81</v>
      </c>
      <c r="E17" s="119">
        <v>151</v>
      </c>
      <c r="F17" s="119">
        <v>111</v>
      </c>
      <c r="G17" s="119">
        <v>14</v>
      </c>
      <c r="H17" s="53">
        <v>155</v>
      </c>
      <c r="I17" s="9"/>
      <c r="J17" s="2"/>
    </row>
    <row r="18" spans="1:10" ht="7.5" customHeight="1">
      <c r="A18" s="9"/>
      <c r="B18" s="24"/>
      <c r="C18" s="66"/>
      <c r="D18" s="120"/>
      <c r="E18" s="120"/>
      <c r="F18" s="120"/>
      <c r="G18" s="120"/>
      <c r="H18" s="120"/>
      <c r="I18" s="9"/>
      <c r="J18" s="2"/>
    </row>
    <row r="19" spans="1:10" ht="12.75">
      <c r="A19" s="9" t="s">
        <v>94</v>
      </c>
      <c r="B19" s="24"/>
      <c r="C19" s="66">
        <v>347</v>
      </c>
      <c r="D19" s="119">
        <v>118</v>
      </c>
      <c r="E19" s="119">
        <v>125</v>
      </c>
      <c r="F19" s="119">
        <v>86</v>
      </c>
      <c r="G19" s="119">
        <v>18</v>
      </c>
      <c r="H19" s="53">
        <v>134</v>
      </c>
      <c r="I19" s="9"/>
      <c r="J19" s="2"/>
    </row>
    <row r="20" spans="1:10" ht="7.5" customHeight="1">
      <c r="A20" s="9"/>
      <c r="B20" s="24"/>
      <c r="C20" s="66"/>
      <c r="D20" s="120"/>
      <c r="E20" s="120"/>
      <c r="F20" s="120"/>
      <c r="G20" s="120"/>
      <c r="H20" s="120"/>
      <c r="I20" s="9"/>
      <c r="J20" s="2"/>
    </row>
    <row r="21" spans="1:10" ht="12.75">
      <c r="A21" s="9" t="s">
        <v>95</v>
      </c>
      <c r="B21" s="24"/>
      <c r="C21" s="121">
        <v>516</v>
      </c>
      <c r="D21" s="122">
        <v>194</v>
      </c>
      <c r="E21" s="122">
        <v>174</v>
      </c>
      <c r="F21" s="122">
        <v>124</v>
      </c>
      <c r="G21" s="122">
        <v>24</v>
      </c>
      <c r="H21" s="68">
        <v>233</v>
      </c>
      <c r="I21" s="9"/>
      <c r="J21" s="2"/>
    </row>
    <row r="22" spans="1:10" ht="8.25" customHeight="1">
      <c r="A22" s="9"/>
      <c r="B22" s="24"/>
      <c r="C22" s="66"/>
      <c r="D22" s="120"/>
      <c r="E22" s="120"/>
      <c r="F22" s="120"/>
      <c r="G22" s="120"/>
      <c r="H22" s="120"/>
      <c r="I22" s="9"/>
      <c r="J22" s="2"/>
    </row>
    <row r="23" spans="1:10" ht="12.75">
      <c r="A23" s="9" t="s">
        <v>96</v>
      </c>
      <c r="B23" s="24"/>
      <c r="C23" s="66">
        <v>409</v>
      </c>
      <c r="D23" s="119">
        <v>195</v>
      </c>
      <c r="E23" s="119">
        <v>132</v>
      </c>
      <c r="F23" s="119">
        <v>67</v>
      </c>
      <c r="G23" s="119">
        <v>15</v>
      </c>
      <c r="H23" s="53">
        <v>171</v>
      </c>
      <c r="I23" s="9"/>
      <c r="J23" s="2"/>
    </row>
    <row r="24" spans="1:10" ht="8.25" customHeight="1">
      <c r="A24" s="9"/>
      <c r="B24" s="24"/>
      <c r="C24" s="66"/>
      <c r="D24" s="120"/>
      <c r="E24" s="120"/>
      <c r="F24" s="120"/>
      <c r="G24" s="120"/>
      <c r="H24" s="120"/>
      <c r="I24" s="9"/>
      <c r="J24" s="2"/>
    </row>
    <row r="25" spans="1:10" ht="12.75">
      <c r="A25" s="9" t="s">
        <v>97</v>
      </c>
      <c r="B25" s="24"/>
      <c r="C25" s="66">
        <v>538</v>
      </c>
      <c r="D25" s="119">
        <v>178</v>
      </c>
      <c r="E25" s="119">
        <v>214</v>
      </c>
      <c r="F25" s="119">
        <v>132</v>
      </c>
      <c r="G25" s="119">
        <v>14</v>
      </c>
      <c r="H25" s="53">
        <v>245</v>
      </c>
      <c r="I25" s="9"/>
      <c r="J25" s="2"/>
    </row>
    <row r="26" spans="1:10" ht="7.5" customHeight="1">
      <c r="A26" s="9"/>
      <c r="B26" s="24"/>
      <c r="C26" s="66"/>
      <c r="D26" s="120"/>
      <c r="E26" s="120"/>
      <c r="F26" s="120"/>
      <c r="G26" s="120"/>
      <c r="H26" s="120"/>
      <c r="I26" s="9"/>
      <c r="J26" s="2"/>
    </row>
    <row r="27" spans="1:10" ht="12.75">
      <c r="A27" s="9" t="s">
        <v>98</v>
      </c>
      <c r="B27" s="24"/>
      <c r="C27" s="66">
        <v>374</v>
      </c>
      <c r="D27" s="119">
        <v>159</v>
      </c>
      <c r="E27" s="119">
        <v>106</v>
      </c>
      <c r="F27" s="119">
        <v>93</v>
      </c>
      <c r="G27" s="119">
        <v>16</v>
      </c>
      <c r="H27" s="53">
        <v>120</v>
      </c>
      <c r="I27" s="9"/>
      <c r="J27" s="2"/>
    </row>
    <row r="28" spans="1:10" ht="7.5" customHeight="1">
      <c r="A28" s="9"/>
      <c r="B28" s="24"/>
      <c r="C28" s="111"/>
      <c r="D28" s="110"/>
      <c r="E28" s="109"/>
      <c r="F28" s="25"/>
      <c r="G28" s="11"/>
      <c r="H28" s="25"/>
      <c r="I28" s="9"/>
      <c r="J28" s="2"/>
    </row>
    <row r="29" spans="1:10" ht="12.75" customHeight="1">
      <c r="A29" s="10" t="s">
        <v>99</v>
      </c>
      <c r="B29" s="51"/>
      <c r="C29" s="73">
        <v>4247</v>
      </c>
      <c r="D29" s="52">
        <v>1465</v>
      </c>
      <c r="E29" s="52">
        <v>1563</v>
      </c>
      <c r="F29" s="52">
        <v>1031</v>
      </c>
      <c r="G29" s="52">
        <v>188</v>
      </c>
      <c r="H29" s="52">
        <v>1742</v>
      </c>
      <c r="I29" s="26"/>
      <c r="J29" s="2"/>
    </row>
    <row r="30" spans="1:10" ht="10.5" customHeight="1">
      <c r="A30" s="27"/>
      <c r="B30" s="27"/>
      <c r="C30" s="13"/>
      <c r="D30" s="40"/>
      <c r="E30" s="40"/>
      <c r="F30" s="40"/>
      <c r="G30" s="40"/>
      <c r="H30" s="41"/>
      <c r="I30" s="40"/>
      <c r="J30" s="2"/>
    </row>
    <row r="31" spans="1:3" ht="35.25" customHeight="1">
      <c r="A31" s="3"/>
      <c r="B31" s="3"/>
      <c r="C31" s="129" t="s">
        <v>26</v>
      </c>
    </row>
    <row r="32" spans="1:15" ht="45.75" customHeight="1">
      <c r="A32" s="185" t="s">
        <v>108</v>
      </c>
      <c r="B32" s="173"/>
      <c r="C32" s="173"/>
      <c r="D32" s="173"/>
      <c r="E32" s="173"/>
      <c r="F32" s="173"/>
      <c r="G32" s="173"/>
      <c r="H32" s="173"/>
      <c r="I32" s="173"/>
      <c r="J32" s="173"/>
      <c r="K32" s="173"/>
      <c r="L32" s="84"/>
      <c r="M32" s="42"/>
      <c r="N32" s="42"/>
      <c r="O32" s="6"/>
    </row>
    <row r="33" spans="5:15" ht="5.25" customHeight="1">
      <c r="E33" s="16"/>
      <c r="F33" s="16"/>
      <c r="G33" s="16"/>
      <c r="H33" s="16"/>
      <c r="I33" s="16"/>
      <c r="J33" s="16"/>
      <c r="K33" s="162"/>
      <c r="L33" s="6"/>
      <c r="M33" s="162"/>
      <c r="N33" s="48"/>
      <c r="O33" s="6"/>
    </row>
    <row r="34" spans="1:12" ht="39.75" customHeight="1">
      <c r="A34" s="186" t="s">
        <v>89</v>
      </c>
      <c r="B34" s="187"/>
      <c r="C34" s="192" t="s">
        <v>109</v>
      </c>
      <c r="D34" s="195" t="s">
        <v>111</v>
      </c>
      <c r="E34" s="196"/>
      <c r="F34" s="196"/>
      <c r="G34" s="196"/>
      <c r="H34" s="196"/>
      <c r="I34" s="197"/>
      <c r="J34" s="192" t="s">
        <v>52</v>
      </c>
      <c r="K34" s="45"/>
      <c r="L34" s="153" t="s">
        <v>27</v>
      </c>
    </row>
    <row r="35" spans="1:12" ht="27.75" customHeight="1">
      <c r="A35" s="188"/>
      <c r="B35" s="189"/>
      <c r="C35" s="193"/>
      <c r="D35" s="175" t="s">
        <v>53</v>
      </c>
      <c r="E35" s="177" t="s">
        <v>54</v>
      </c>
      <c r="F35" s="179" t="s">
        <v>28</v>
      </c>
      <c r="G35" s="179" t="s">
        <v>55</v>
      </c>
      <c r="H35" s="179" t="s">
        <v>56</v>
      </c>
      <c r="I35" s="183" t="s">
        <v>57</v>
      </c>
      <c r="J35" s="193"/>
      <c r="K35" s="45"/>
      <c r="L35" s="154"/>
    </row>
    <row r="36" spans="1:14" ht="98.25" customHeight="1" thickBot="1">
      <c r="A36" s="190"/>
      <c r="B36" s="191"/>
      <c r="C36" s="194"/>
      <c r="D36" s="176"/>
      <c r="E36" s="178"/>
      <c r="F36" s="180"/>
      <c r="G36" s="181"/>
      <c r="H36" s="182"/>
      <c r="I36" s="184"/>
      <c r="J36" s="198"/>
      <c r="K36" s="47"/>
      <c r="L36" s="174"/>
      <c r="M36" s="159"/>
      <c r="N36" s="6"/>
    </row>
    <row r="37" spans="1:13" ht="13.5" thickTop="1">
      <c r="A37" s="9" t="s">
        <v>90</v>
      </c>
      <c r="B37" s="24"/>
      <c r="C37" s="123">
        <v>51</v>
      </c>
      <c r="D37" s="65">
        <v>91</v>
      </c>
      <c r="E37" s="124">
        <v>33</v>
      </c>
      <c r="F37" s="125">
        <v>1</v>
      </c>
      <c r="G37" s="124">
        <v>35</v>
      </c>
      <c r="H37" s="125">
        <v>22</v>
      </c>
      <c r="I37" s="126">
        <v>79</v>
      </c>
      <c r="J37" s="65">
        <v>35</v>
      </c>
      <c r="K37" s="57"/>
      <c r="L37" s="25">
        <v>89</v>
      </c>
      <c r="M37" s="160"/>
    </row>
    <row r="38" spans="1:12" ht="7.5" customHeight="1">
      <c r="A38" s="9"/>
      <c r="B38" s="24"/>
      <c r="C38" s="127"/>
      <c r="D38" s="66"/>
      <c r="E38" s="13"/>
      <c r="F38" s="128"/>
      <c r="G38" s="13"/>
      <c r="H38" s="60"/>
      <c r="I38" s="49"/>
      <c r="J38" s="56"/>
      <c r="K38" s="13"/>
      <c r="L38" s="25"/>
    </row>
    <row r="39" spans="1:12" ht="12.75">
      <c r="A39" s="9" t="s">
        <v>91</v>
      </c>
      <c r="B39" s="24"/>
      <c r="C39" s="127">
        <v>181</v>
      </c>
      <c r="D39" s="66">
        <v>456</v>
      </c>
      <c r="E39" s="91">
        <v>177</v>
      </c>
      <c r="F39" s="67">
        <v>3</v>
      </c>
      <c r="G39" s="91">
        <v>169</v>
      </c>
      <c r="H39" s="67">
        <v>107</v>
      </c>
      <c r="I39" s="119">
        <v>306</v>
      </c>
      <c r="J39" s="56">
        <v>113</v>
      </c>
      <c r="K39" s="13"/>
      <c r="L39" s="25">
        <v>97</v>
      </c>
    </row>
    <row r="40" spans="1:12" ht="8.25" customHeight="1">
      <c r="A40" s="9"/>
      <c r="B40" s="24"/>
      <c r="C40" s="127"/>
      <c r="D40" s="66"/>
      <c r="E40" s="13"/>
      <c r="F40" s="60"/>
      <c r="G40" s="13"/>
      <c r="H40" s="60"/>
      <c r="I40" s="49"/>
      <c r="J40" s="56"/>
      <c r="K40" s="13"/>
      <c r="L40" s="25"/>
    </row>
    <row r="41" spans="1:12" ht="12.75">
      <c r="A41" s="9" t="s">
        <v>92</v>
      </c>
      <c r="B41" s="24"/>
      <c r="C41" s="127">
        <v>136</v>
      </c>
      <c r="D41" s="66">
        <v>310</v>
      </c>
      <c r="E41" s="91">
        <v>138</v>
      </c>
      <c r="F41" s="67">
        <v>9</v>
      </c>
      <c r="G41" s="91">
        <v>91</v>
      </c>
      <c r="H41" s="67">
        <v>72</v>
      </c>
      <c r="I41" s="95">
        <v>193</v>
      </c>
      <c r="J41" s="56">
        <v>78</v>
      </c>
      <c r="K41" s="13"/>
      <c r="L41" s="25">
        <v>100</v>
      </c>
    </row>
    <row r="42" spans="1:12" ht="8.25" customHeight="1">
      <c r="A42" s="9"/>
      <c r="B42" s="24"/>
      <c r="C42" s="127"/>
      <c r="D42" s="66"/>
      <c r="E42" s="13"/>
      <c r="F42" s="60"/>
      <c r="G42" s="13"/>
      <c r="H42" s="60"/>
      <c r="I42" s="49"/>
      <c r="J42" s="56"/>
      <c r="K42" s="13"/>
      <c r="L42" s="25"/>
    </row>
    <row r="43" spans="1:12" ht="12.75">
      <c r="A43" s="9" t="s">
        <v>93</v>
      </c>
      <c r="B43" s="24"/>
      <c r="C43" s="127">
        <v>64</v>
      </c>
      <c r="D43" s="66">
        <v>206</v>
      </c>
      <c r="E43" s="91">
        <v>93</v>
      </c>
      <c r="F43" s="67">
        <v>0</v>
      </c>
      <c r="G43" s="91">
        <v>68</v>
      </c>
      <c r="H43" s="67">
        <v>45</v>
      </c>
      <c r="I43" s="95">
        <v>137</v>
      </c>
      <c r="J43" s="56">
        <v>59</v>
      </c>
      <c r="K43" s="13"/>
      <c r="L43" s="25">
        <v>90</v>
      </c>
    </row>
    <row r="44" spans="1:12" ht="7.5" customHeight="1">
      <c r="A44" s="9"/>
      <c r="B44" s="24"/>
      <c r="C44" s="127"/>
      <c r="D44" s="66"/>
      <c r="E44" s="13"/>
      <c r="F44" s="60"/>
      <c r="G44" s="13"/>
      <c r="H44" s="60"/>
      <c r="I44" s="49"/>
      <c r="J44" s="95"/>
      <c r="K44" s="57"/>
      <c r="L44" s="25"/>
    </row>
    <row r="45" spans="1:12" ht="12.75">
      <c r="A45" s="9" t="s">
        <v>94</v>
      </c>
      <c r="B45" s="24"/>
      <c r="C45" s="127">
        <v>70</v>
      </c>
      <c r="D45" s="66">
        <v>220</v>
      </c>
      <c r="E45" s="91">
        <v>67</v>
      </c>
      <c r="F45" s="67">
        <v>0</v>
      </c>
      <c r="G45" s="91">
        <v>82</v>
      </c>
      <c r="H45" s="67">
        <v>71</v>
      </c>
      <c r="I45" s="95">
        <v>166</v>
      </c>
      <c r="J45" s="91">
        <v>68</v>
      </c>
      <c r="K45" s="57"/>
      <c r="L45" s="25">
        <v>91</v>
      </c>
    </row>
    <row r="46" spans="1:12" ht="6" customHeight="1">
      <c r="A46" s="9"/>
      <c r="B46" s="24"/>
      <c r="C46" s="127"/>
      <c r="D46" s="66"/>
      <c r="E46" s="13"/>
      <c r="F46" s="60"/>
      <c r="G46" s="13"/>
      <c r="H46" s="60"/>
      <c r="I46" s="49"/>
      <c r="J46" s="91"/>
      <c r="K46" s="57"/>
      <c r="L46" s="25"/>
    </row>
    <row r="47" spans="1:12" ht="12.75">
      <c r="A47" s="9" t="s">
        <v>95</v>
      </c>
      <c r="B47" s="24"/>
      <c r="C47" s="127">
        <v>59</v>
      </c>
      <c r="D47" s="66">
        <v>141</v>
      </c>
      <c r="E47" s="91">
        <v>46</v>
      </c>
      <c r="F47" s="67">
        <v>2</v>
      </c>
      <c r="G47" s="91">
        <v>67</v>
      </c>
      <c r="H47" s="67">
        <v>26</v>
      </c>
      <c r="I47" s="95">
        <v>107</v>
      </c>
      <c r="J47" s="91">
        <v>54</v>
      </c>
      <c r="K47" s="57"/>
      <c r="L47" s="25">
        <v>94</v>
      </c>
    </row>
    <row r="48" spans="1:12" ht="4.5" customHeight="1">
      <c r="A48" s="9"/>
      <c r="B48" s="24"/>
      <c r="C48" s="127"/>
      <c r="D48" s="66"/>
      <c r="E48" s="13"/>
      <c r="F48" s="60"/>
      <c r="G48" s="13"/>
      <c r="H48" s="60"/>
      <c r="I48" s="49"/>
      <c r="J48" s="91"/>
      <c r="K48" s="57"/>
      <c r="L48" s="25"/>
    </row>
    <row r="49" spans="1:12" ht="12.75">
      <c r="A49" s="9" t="s">
        <v>96</v>
      </c>
      <c r="B49" s="24"/>
      <c r="C49" s="127">
        <v>56</v>
      </c>
      <c r="D49" s="66">
        <v>141</v>
      </c>
      <c r="E49" s="91">
        <v>92</v>
      </c>
      <c r="F49" s="67">
        <v>1</v>
      </c>
      <c r="G49" s="91">
        <v>44</v>
      </c>
      <c r="H49" s="67">
        <v>4</v>
      </c>
      <c r="I49" s="95">
        <v>56</v>
      </c>
      <c r="J49" s="91">
        <v>30</v>
      </c>
      <c r="K49" s="57"/>
      <c r="L49" s="25">
        <v>89</v>
      </c>
    </row>
    <row r="50" spans="1:12" ht="6.75" customHeight="1">
      <c r="A50" s="9"/>
      <c r="B50" s="24"/>
      <c r="C50" s="127"/>
      <c r="D50" s="66"/>
      <c r="E50" s="13"/>
      <c r="F50" s="60"/>
      <c r="G50" s="13"/>
      <c r="H50" s="60"/>
      <c r="I50" s="49"/>
      <c r="J50" s="91"/>
      <c r="K50" s="57"/>
      <c r="L50" s="25"/>
    </row>
    <row r="51" spans="1:12" ht="12.75">
      <c r="A51" s="9" t="s">
        <v>97</v>
      </c>
      <c r="B51" s="24"/>
      <c r="C51" s="127">
        <v>106</v>
      </c>
      <c r="D51" s="66">
        <v>223</v>
      </c>
      <c r="E51" s="91">
        <v>54</v>
      </c>
      <c r="F51" s="67">
        <v>2</v>
      </c>
      <c r="G51" s="91">
        <v>109</v>
      </c>
      <c r="H51" s="67">
        <v>58</v>
      </c>
      <c r="I51" s="95">
        <v>176</v>
      </c>
      <c r="J51" s="91">
        <v>87</v>
      </c>
      <c r="K51" s="57"/>
      <c r="L51" s="25">
        <v>94</v>
      </c>
    </row>
    <row r="52" spans="1:12" ht="8.25" customHeight="1">
      <c r="A52" s="9"/>
      <c r="B52" s="24"/>
      <c r="C52" s="127"/>
      <c r="D52" s="66"/>
      <c r="E52" s="13"/>
      <c r="F52" s="60"/>
      <c r="G52" s="13"/>
      <c r="H52" s="60"/>
      <c r="I52" s="49"/>
      <c r="J52" s="91"/>
      <c r="K52" s="57"/>
      <c r="L52" s="25"/>
    </row>
    <row r="53" spans="1:12" ht="12.75">
      <c r="A53" s="9" t="s">
        <v>98</v>
      </c>
      <c r="B53" s="24"/>
      <c r="C53" s="127">
        <v>32</v>
      </c>
      <c r="D53" s="66">
        <v>134</v>
      </c>
      <c r="E53" s="91">
        <v>48</v>
      </c>
      <c r="F53" s="67">
        <v>3</v>
      </c>
      <c r="G53" s="91">
        <v>49</v>
      </c>
      <c r="H53" s="67">
        <v>34</v>
      </c>
      <c r="I53" s="95">
        <v>113</v>
      </c>
      <c r="J53" s="91">
        <v>26</v>
      </c>
      <c r="K53" s="57"/>
      <c r="L53" s="25">
        <v>93</v>
      </c>
    </row>
    <row r="54" spans="1:12" ht="4.5" customHeight="1">
      <c r="A54" s="9"/>
      <c r="B54" s="24"/>
      <c r="C54" s="113"/>
      <c r="D54" s="66"/>
      <c r="E54" s="13"/>
      <c r="F54" s="60"/>
      <c r="G54" s="13"/>
      <c r="H54" s="60"/>
      <c r="I54" s="114"/>
      <c r="J54" s="91"/>
      <c r="K54" s="57"/>
      <c r="L54" s="59"/>
    </row>
    <row r="55" spans="1:12" ht="12.75">
      <c r="A55" s="10" t="s">
        <v>100</v>
      </c>
      <c r="B55" s="75"/>
      <c r="C55" s="71">
        <v>755</v>
      </c>
      <c r="D55" s="73">
        <v>1922</v>
      </c>
      <c r="E55" s="72">
        <v>748</v>
      </c>
      <c r="F55" s="52">
        <v>21</v>
      </c>
      <c r="G55" s="72">
        <v>714</v>
      </c>
      <c r="H55" s="52">
        <v>439</v>
      </c>
      <c r="I55" s="115">
        <v>1333</v>
      </c>
      <c r="J55" s="71">
        <v>550</v>
      </c>
      <c r="K55" s="13"/>
      <c r="L55" s="74">
        <v>93</v>
      </c>
    </row>
    <row r="56" spans="1:11" ht="12.75">
      <c r="A56" s="27"/>
      <c r="B56" s="27"/>
      <c r="C56" s="13"/>
      <c r="D56" s="13"/>
      <c r="E56" s="28"/>
      <c r="F56" s="28"/>
      <c r="G56" s="28"/>
      <c r="H56" s="43"/>
      <c r="I56" s="13"/>
      <c r="J56" s="13"/>
      <c r="K56" s="13"/>
    </row>
    <row r="57" spans="1:11" ht="33.75">
      <c r="A57" s="27"/>
      <c r="B57" s="27"/>
      <c r="C57" s="13"/>
      <c r="D57" s="13"/>
      <c r="E57" s="28"/>
      <c r="F57" s="28"/>
      <c r="G57" s="28"/>
      <c r="H57" s="6"/>
      <c r="I57" s="29"/>
      <c r="J57" s="129" t="s">
        <v>29</v>
      </c>
      <c r="K57" s="29"/>
    </row>
    <row r="58" spans="1:10" s="3" customFormat="1" ht="12" customHeight="1">
      <c r="A58" s="5" t="s">
        <v>86</v>
      </c>
      <c r="J58" s="30"/>
    </row>
    <row r="59" spans="1:22" s="3" customFormat="1" ht="42.75" customHeight="1">
      <c r="A59" s="157" t="s">
        <v>43</v>
      </c>
      <c r="B59" s="165"/>
      <c r="C59" s="165"/>
      <c r="D59" s="165"/>
      <c r="E59" s="165"/>
      <c r="F59" s="165"/>
      <c r="G59" s="165"/>
      <c r="H59" s="165"/>
      <c r="I59" s="165"/>
      <c r="J59" s="165"/>
      <c r="K59" s="165"/>
      <c r="L59" s="165"/>
      <c r="M59" s="165"/>
      <c r="N59" s="165"/>
      <c r="O59" s="165"/>
      <c r="P59" s="165"/>
      <c r="Q59" s="31"/>
      <c r="R59" s="31"/>
      <c r="S59" s="31"/>
      <c r="T59" s="31"/>
      <c r="U59" s="31"/>
      <c r="V59" s="31"/>
    </row>
    <row r="60" spans="1:22" s="3" customFormat="1" ht="13.5" customHeight="1">
      <c r="A60" s="157" t="s">
        <v>88</v>
      </c>
      <c r="B60" s="173"/>
      <c r="C60" s="173"/>
      <c r="D60" s="173"/>
      <c r="E60" s="173"/>
      <c r="F60" s="173"/>
      <c r="G60" s="173"/>
      <c r="H60" s="173"/>
      <c r="I60" s="173"/>
      <c r="J60" s="173"/>
      <c r="K60" s="173"/>
      <c r="L60" s="173"/>
      <c r="M60" s="173"/>
      <c r="N60" s="173"/>
      <c r="O60" s="173"/>
      <c r="P60" s="173"/>
      <c r="Q60" s="31"/>
      <c r="R60" s="31"/>
      <c r="S60" s="31"/>
      <c r="T60" s="31"/>
      <c r="U60" s="31"/>
      <c r="V60" s="31"/>
    </row>
    <row r="61" spans="1:22" s="3" customFormat="1" ht="41.25" customHeight="1">
      <c r="A61" s="157" t="s">
        <v>32</v>
      </c>
      <c r="B61" s="152"/>
      <c r="C61" s="152"/>
      <c r="D61" s="152"/>
      <c r="E61" s="152"/>
      <c r="F61" s="152"/>
      <c r="G61" s="152"/>
      <c r="H61" s="152"/>
      <c r="I61" s="152"/>
      <c r="J61" s="152"/>
      <c r="K61" s="152"/>
      <c r="L61" s="152"/>
      <c r="M61" s="152"/>
      <c r="N61" s="152"/>
      <c r="O61" s="152"/>
      <c r="P61" s="46"/>
      <c r="Q61" s="31"/>
      <c r="R61" s="31"/>
      <c r="S61" s="31"/>
      <c r="T61" s="31"/>
      <c r="U61" s="31"/>
      <c r="V61" s="31"/>
    </row>
    <row r="62" spans="1:22" s="3" customFormat="1" ht="27.75" customHeight="1">
      <c r="A62" s="158" t="s">
        <v>127</v>
      </c>
      <c r="B62" s="170"/>
      <c r="C62" s="170"/>
      <c r="D62" s="170"/>
      <c r="E62" s="170"/>
      <c r="F62" s="170"/>
      <c r="G62" s="170"/>
      <c r="H62" s="170"/>
      <c r="I62" s="170"/>
      <c r="J62" s="170"/>
      <c r="K62" s="170"/>
      <c r="L62" s="170"/>
      <c r="M62" s="170"/>
      <c r="N62" s="170"/>
      <c r="O62" s="170"/>
      <c r="P62" s="170"/>
      <c r="Q62" s="31"/>
      <c r="R62" s="31"/>
      <c r="S62" s="31"/>
      <c r="T62" s="31"/>
      <c r="U62" s="31"/>
      <c r="V62" s="31"/>
    </row>
    <row r="63" spans="1:22" s="3" customFormat="1" ht="17.25" customHeight="1">
      <c r="A63" s="157" t="s">
        <v>33</v>
      </c>
      <c r="B63" s="171"/>
      <c r="C63" s="171"/>
      <c r="D63" s="171"/>
      <c r="E63" s="171"/>
      <c r="F63" s="171"/>
      <c r="G63" s="171"/>
      <c r="H63" s="171"/>
      <c r="I63" s="171"/>
      <c r="J63" s="171"/>
      <c r="K63" s="171"/>
      <c r="L63" s="171"/>
      <c r="M63" s="171"/>
      <c r="N63" s="171"/>
      <c r="O63" s="171"/>
      <c r="P63" s="151"/>
      <c r="Q63" s="31"/>
      <c r="R63" s="31"/>
      <c r="S63" s="31"/>
      <c r="T63" s="31"/>
      <c r="U63" s="31"/>
      <c r="V63" s="31"/>
    </row>
    <row r="64" spans="1:22" s="3" customFormat="1" ht="17.25" customHeight="1">
      <c r="A64" s="158" t="s">
        <v>68</v>
      </c>
      <c r="B64" s="173"/>
      <c r="C64" s="173"/>
      <c r="D64" s="173"/>
      <c r="E64" s="173"/>
      <c r="F64" s="173"/>
      <c r="G64" s="173"/>
      <c r="H64" s="173"/>
      <c r="I64" s="173"/>
      <c r="J64" s="173"/>
      <c r="K64" s="173"/>
      <c r="L64" s="173"/>
      <c r="M64" s="173"/>
      <c r="N64" s="173"/>
      <c r="O64" s="173"/>
      <c r="P64" s="173"/>
      <c r="Q64" s="31"/>
      <c r="R64" s="31"/>
      <c r="S64" s="31"/>
      <c r="T64" s="31"/>
      <c r="U64" s="31"/>
      <c r="V64" s="31"/>
    </row>
    <row r="65" spans="1:22" s="3" customFormat="1" ht="16.5" customHeight="1">
      <c r="A65" s="158" t="s">
        <v>119</v>
      </c>
      <c r="B65" s="165"/>
      <c r="C65" s="165"/>
      <c r="D65" s="165"/>
      <c r="E65" s="165"/>
      <c r="F65" s="165"/>
      <c r="G65" s="165"/>
      <c r="H65" s="165"/>
      <c r="I65" s="165"/>
      <c r="J65" s="165"/>
      <c r="K65" s="165"/>
      <c r="L65" s="165"/>
      <c r="M65" s="165"/>
      <c r="N65" s="165"/>
      <c r="O65" s="165"/>
      <c r="P65" s="165"/>
      <c r="Q65" s="32"/>
      <c r="R65" s="32"/>
      <c r="S65" s="32"/>
      <c r="T65" s="32"/>
      <c r="U65" s="32"/>
      <c r="V65" s="32"/>
    </row>
    <row r="66" spans="1:22" ht="26.25" customHeight="1">
      <c r="A66" s="172" t="s">
        <v>128</v>
      </c>
      <c r="B66" s="165"/>
      <c r="C66" s="165"/>
      <c r="D66" s="165"/>
      <c r="E66" s="165"/>
      <c r="F66" s="165"/>
      <c r="G66" s="165"/>
      <c r="H66" s="165"/>
      <c r="I66" s="165"/>
      <c r="J66" s="165"/>
      <c r="K66" s="165"/>
      <c r="L66" s="165"/>
      <c r="M66" s="165"/>
      <c r="N66" s="165"/>
      <c r="O66" s="165"/>
      <c r="P66" s="165"/>
      <c r="Q66" s="33"/>
      <c r="R66" s="33"/>
      <c r="S66" s="33"/>
      <c r="T66" s="33"/>
      <c r="U66" s="33"/>
      <c r="V66" s="33"/>
    </row>
    <row r="67" spans="1:22" ht="27" customHeight="1">
      <c r="A67" s="172" t="s">
        <v>129</v>
      </c>
      <c r="B67" s="173"/>
      <c r="C67" s="173"/>
      <c r="D67" s="173"/>
      <c r="E67" s="173"/>
      <c r="F67" s="173"/>
      <c r="G67" s="173"/>
      <c r="H67" s="173"/>
      <c r="I67" s="173"/>
      <c r="J67" s="173"/>
      <c r="K67" s="173"/>
      <c r="L67" s="173"/>
      <c r="M67" s="173"/>
      <c r="N67" s="173"/>
      <c r="O67" s="173"/>
      <c r="P67" s="173"/>
      <c r="Q67" s="33"/>
      <c r="R67" s="33"/>
      <c r="S67" s="33"/>
      <c r="T67" s="33"/>
      <c r="U67" s="33"/>
      <c r="V67" s="33"/>
    </row>
    <row r="68" spans="1:22" ht="16.5" customHeight="1">
      <c r="A68" s="155" t="s">
        <v>120</v>
      </c>
      <c r="B68" s="156"/>
      <c r="C68" s="156"/>
      <c r="D68" s="156"/>
      <c r="E68" s="156"/>
      <c r="F68" s="156"/>
      <c r="G68" s="156"/>
      <c r="H68" s="156"/>
      <c r="I68" s="156"/>
      <c r="J68" s="156"/>
      <c r="K68" s="156"/>
      <c r="L68" s="156"/>
      <c r="M68" s="156"/>
      <c r="N68" s="156"/>
      <c r="O68" s="156"/>
      <c r="P68" s="156"/>
      <c r="Q68" s="34"/>
      <c r="R68" s="34"/>
      <c r="S68" s="34"/>
      <c r="T68" s="34"/>
      <c r="U68" s="34"/>
      <c r="V68" s="34"/>
    </row>
    <row r="69" spans="1:22" s="3" customFormat="1" ht="27.75" customHeight="1">
      <c r="A69" s="157" t="s">
        <v>121</v>
      </c>
      <c r="B69" s="165"/>
      <c r="C69" s="165"/>
      <c r="D69" s="165"/>
      <c r="E69" s="165"/>
      <c r="F69" s="165"/>
      <c r="G69" s="165"/>
      <c r="H69" s="165"/>
      <c r="I69" s="165"/>
      <c r="J69" s="165"/>
      <c r="K69" s="165"/>
      <c r="L69" s="165"/>
      <c r="M69" s="165"/>
      <c r="N69" s="165"/>
      <c r="O69" s="165"/>
      <c r="P69" s="165"/>
      <c r="Q69" s="31"/>
      <c r="R69" s="31"/>
      <c r="S69" s="31"/>
      <c r="T69" s="31"/>
      <c r="U69" s="31"/>
      <c r="V69" s="31"/>
    </row>
    <row r="70" spans="1:22" ht="17.25" customHeight="1">
      <c r="A70" s="164" t="s">
        <v>122</v>
      </c>
      <c r="B70" s="165"/>
      <c r="C70" s="165"/>
      <c r="D70" s="165"/>
      <c r="E70" s="165"/>
      <c r="F70" s="165"/>
      <c r="G70" s="165"/>
      <c r="H70" s="165"/>
      <c r="I70" s="165"/>
      <c r="J70" s="165"/>
      <c r="K70" s="165"/>
      <c r="L70" s="165"/>
      <c r="M70" s="165"/>
      <c r="N70" s="165"/>
      <c r="O70" s="165"/>
      <c r="P70" s="165"/>
      <c r="Q70" s="35"/>
      <c r="R70" s="35"/>
      <c r="S70" s="35"/>
      <c r="T70" s="35"/>
      <c r="U70" s="35"/>
      <c r="V70" s="35"/>
    </row>
    <row r="71" spans="1:22" ht="16.5" customHeight="1">
      <c r="A71" s="164" t="s">
        <v>34</v>
      </c>
      <c r="B71" s="171"/>
      <c r="C71" s="171"/>
      <c r="D71" s="171"/>
      <c r="E71" s="171"/>
      <c r="F71" s="171"/>
      <c r="G71" s="171"/>
      <c r="H71" s="171"/>
      <c r="I71" s="171"/>
      <c r="J71" s="171"/>
      <c r="K71" s="171"/>
      <c r="L71" s="171"/>
      <c r="M71" s="171"/>
      <c r="N71" s="171"/>
      <c r="O71" s="171"/>
      <c r="P71" s="171"/>
      <c r="Q71" s="35"/>
      <c r="R71" s="35"/>
      <c r="S71" s="35"/>
      <c r="T71" s="35"/>
      <c r="U71" s="35"/>
      <c r="V71" s="35"/>
    </row>
    <row r="72" spans="1:22" ht="17.25" customHeight="1">
      <c r="A72" s="166" t="s">
        <v>30</v>
      </c>
      <c r="B72" s="171"/>
      <c r="C72" s="171"/>
      <c r="D72" s="171"/>
      <c r="E72" s="171"/>
      <c r="F72" s="171"/>
      <c r="G72" s="171"/>
      <c r="H72" s="171"/>
      <c r="I72" s="171"/>
      <c r="J72" s="171"/>
      <c r="K72" s="171"/>
      <c r="L72" s="171"/>
      <c r="M72" s="171"/>
      <c r="N72" s="171"/>
      <c r="O72" s="171"/>
      <c r="P72" s="171"/>
      <c r="Q72" s="36"/>
      <c r="R72" s="35"/>
      <c r="S72" s="35"/>
      <c r="T72" s="35"/>
      <c r="U72" s="35"/>
      <c r="V72" s="35"/>
    </row>
    <row r="73" spans="1:22" ht="15" customHeight="1">
      <c r="A73" s="166" t="s">
        <v>35</v>
      </c>
      <c r="B73" s="165"/>
      <c r="C73" s="165"/>
      <c r="D73" s="165"/>
      <c r="E73" s="165"/>
      <c r="F73" s="165"/>
      <c r="G73" s="165"/>
      <c r="H73" s="165"/>
      <c r="I73" s="165"/>
      <c r="J73" s="165"/>
      <c r="K73" s="165"/>
      <c r="L73" s="165"/>
      <c r="M73" s="165"/>
      <c r="N73" s="165"/>
      <c r="O73" s="165"/>
      <c r="P73" s="165"/>
      <c r="Q73" s="36"/>
      <c r="R73" s="36"/>
      <c r="S73" s="36"/>
      <c r="T73" s="36"/>
      <c r="U73" s="36"/>
      <c r="V73" s="36"/>
    </row>
    <row r="74" spans="1:22" ht="16.5" customHeight="1">
      <c r="A74" s="166" t="s">
        <v>31</v>
      </c>
      <c r="B74" s="165"/>
      <c r="C74" s="165"/>
      <c r="D74" s="165"/>
      <c r="E74" s="165"/>
      <c r="F74" s="165"/>
      <c r="G74" s="165"/>
      <c r="H74" s="165"/>
      <c r="I74" s="165"/>
      <c r="J74" s="165"/>
      <c r="K74" s="165"/>
      <c r="L74" s="165"/>
      <c r="M74" s="165"/>
      <c r="N74" s="165"/>
      <c r="O74" s="165"/>
      <c r="P74" s="165"/>
      <c r="Q74" s="36"/>
      <c r="R74" s="36"/>
      <c r="S74" s="36"/>
      <c r="T74" s="36"/>
      <c r="U74" s="36"/>
      <c r="V74" s="36"/>
    </row>
    <row r="75" spans="1:22" ht="24" customHeight="1">
      <c r="A75" s="167" t="s">
        <v>36</v>
      </c>
      <c r="B75" s="168"/>
      <c r="C75" s="168"/>
      <c r="D75" s="168"/>
      <c r="E75" s="168"/>
      <c r="F75" s="168"/>
      <c r="G75" s="168"/>
      <c r="H75" s="168"/>
      <c r="I75" s="168"/>
      <c r="J75" s="168"/>
      <c r="K75" s="168"/>
      <c r="L75" s="168"/>
      <c r="M75" s="168"/>
      <c r="N75" s="168"/>
      <c r="O75" s="168"/>
      <c r="P75" s="168"/>
      <c r="Q75" s="151"/>
      <c r="R75" s="36"/>
      <c r="S75" s="36"/>
      <c r="T75" s="36"/>
      <c r="U75" s="36"/>
      <c r="V75" s="36"/>
    </row>
    <row r="76" spans="1:22" ht="31.5" customHeight="1">
      <c r="A76" s="167" t="s">
        <v>37</v>
      </c>
      <c r="B76" s="168"/>
      <c r="C76" s="168"/>
      <c r="D76" s="168"/>
      <c r="E76" s="168"/>
      <c r="F76" s="168"/>
      <c r="G76" s="168"/>
      <c r="H76" s="168"/>
      <c r="I76" s="168"/>
      <c r="J76" s="168"/>
      <c r="K76" s="168"/>
      <c r="L76" s="168"/>
      <c r="M76" s="168"/>
      <c r="N76" s="168"/>
      <c r="O76" s="168"/>
      <c r="P76" s="168"/>
      <c r="Q76" s="33"/>
      <c r="R76" s="35"/>
      <c r="S76" s="35"/>
      <c r="T76" s="35"/>
      <c r="U76" s="35"/>
      <c r="V76" s="35"/>
    </row>
    <row r="77" spans="1:22" ht="28.5" customHeight="1">
      <c r="A77" s="169" t="s">
        <v>38</v>
      </c>
      <c r="B77" s="170"/>
      <c r="C77" s="170"/>
      <c r="D77" s="170"/>
      <c r="E77" s="170"/>
      <c r="F77" s="170"/>
      <c r="G77" s="170"/>
      <c r="H77" s="170"/>
      <c r="I77" s="170"/>
      <c r="J77" s="170"/>
      <c r="K77" s="170"/>
      <c r="L77" s="170"/>
      <c r="M77" s="170"/>
      <c r="N77" s="170"/>
      <c r="O77" s="170"/>
      <c r="P77" s="170"/>
      <c r="Q77" s="170"/>
      <c r="R77" s="35"/>
      <c r="S77" s="35"/>
      <c r="T77" s="35"/>
      <c r="U77" s="35"/>
      <c r="V77" s="35"/>
    </row>
    <row r="78" spans="1:22" ht="20.25" customHeight="1">
      <c r="A78" s="164" t="s">
        <v>63</v>
      </c>
      <c r="B78" s="165"/>
      <c r="C78" s="165"/>
      <c r="D78" s="165"/>
      <c r="E78" s="165"/>
      <c r="F78" s="165"/>
      <c r="G78" s="165"/>
      <c r="H78" s="165"/>
      <c r="I78" s="165"/>
      <c r="J78" s="165"/>
      <c r="K78" s="165"/>
      <c r="L78" s="165"/>
      <c r="M78" s="165"/>
      <c r="N78" s="165"/>
      <c r="O78" s="165"/>
      <c r="P78" s="165"/>
      <c r="Q78" s="35"/>
      <c r="R78" s="35"/>
      <c r="S78" s="35"/>
      <c r="T78" s="35"/>
      <c r="U78" s="35"/>
      <c r="V78" s="35"/>
    </row>
    <row r="79" spans="1:22" ht="17.25" customHeight="1">
      <c r="A79" s="37"/>
      <c r="B79" s="37"/>
      <c r="C79" s="37"/>
      <c r="D79" s="37"/>
      <c r="E79" s="37"/>
      <c r="F79" s="37"/>
      <c r="G79" s="37"/>
      <c r="H79" s="37"/>
      <c r="I79" s="37"/>
      <c r="J79" s="38"/>
      <c r="K79" s="37"/>
      <c r="L79" s="37"/>
      <c r="M79" s="37"/>
      <c r="N79" s="37" t="s">
        <v>82</v>
      </c>
      <c r="Q79" s="37"/>
      <c r="R79" s="35"/>
      <c r="S79" s="35"/>
      <c r="T79" s="35"/>
      <c r="U79" s="35"/>
      <c r="V79" s="35"/>
    </row>
    <row r="80" spans="1:22" ht="14.25" customHeight="1">
      <c r="A80" s="37" t="s">
        <v>9</v>
      </c>
      <c r="B80" s="37"/>
      <c r="C80" s="37"/>
      <c r="D80" s="37"/>
      <c r="E80" s="37"/>
      <c r="F80" s="37"/>
      <c r="G80" s="37"/>
      <c r="H80" s="37"/>
      <c r="I80" s="37"/>
      <c r="J80" s="38"/>
      <c r="K80" s="37"/>
      <c r="L80" s="37"/>
      <c r="M80" s="37"/>
      <c r="N80" s="37" t="s">
        <v>81</v>
      </c>
      <c r="Q80" s="37"/>
      <c r="R80" s="37"/>
      <c r="S80" s="37"/>
      <c r="U80" s="39"/>
      <c r="V80" s="37"/>
    </row>
    <row r="81" spans="1:22" ht="15" customHeight="1">
      <c r="A81" s="37" t="s">
        <v>8</v>
      </c>
      <c r="B81" s="37"/>
      <c r="C81" s="37"/>
      <c r="D81" s="37"/>
      <c r="E81" s="37"/>
      <c r="F81" s="37"/>
      <c r="G81" s="37"/>
      <c r="H81" s="37"/>
      <c r="I81" s="37"/>
      <c r="J81" s="38"/>
      <c r="K81" s="37"/>
      <c r="L81" s="37"/>
      <c r="M81" s="37"/>
      <c r="N81" s="161" t="s">
        <v>64</v>
      </c>
      <c r="Q81" s="37"/>
      <c r="R81" s="37"/>
      <c r="S81" s="37"/>
      <c r="U81" s="39"/>
      <c r="V81" s="37"/>
    </row>
    <row r="82" ht="12.75">
      <c r="N82" s="161" t="s">
        <v>65</v>
      </c>
    </row>
    <row r="83" spans="14:15" ht="12.75">
      <c r="N83" s="14" t="s">
        <v>80</v>
      </c>
      <c r="O83" s="15">
        <v>40575</v>
      </c>
    </row>
    <row r="84" spans="14:15" ht="12.75">
      <c r="N84" s="14" t="s">
        <v>84</v>
      </c>
      <c r="O84" s="15">
        <v>40664</v>
      </c>
    </row>
  </sheetData>
  <mergeCells count="37">
    <mergeCell ref="A8:A9"/>
    <mergeCell ref="C8:C9"/>
    <mergeCell ref="D8:G8"/>
    <mergeCell ref="H8:H9"/>
    <mergeCell ref="I35:I36"/>
    <mergeCell ref="A32:K32"/>
    <mergeCell ref="A34:B36"/>
    <mergeCell ref="C34:C36"/>
    <mergeCell ref="D34:I34"/>
    <mergeCell ref="J34:J36"/>
    <mergeCell ref="M36:M37"/>
    <mergeCell ref="A59:P59"/>
    <mergeCell ref="A60:P60"/>
    <mergeCell ref="A61:O61"/>
    <mergeCell ref="L34:L36"/>
    <mergeCell ref="D35:D36"/>
    <mergeCell ref="E35:E36"/>
    <mergeCell ref="F35:F36"/>
    <mergeCell ref="G35:G36"/>
    <mergeCell ref="H35:H36"/>
    <mergeCell ref="A62:P62"/>
    <mergeCell ref="A63:O63"/>
    <mergeCell ref="A64:P64"/>
    <mergeCell ref="A65:P65"/>
    <mergeCell ref="A66:P66"/>
    <mergeCell ref="A67:P67"/>
    <mergeCell ref="A68:P68"/>
    <mergeCell ref="A69:P69"/>
    <mergeCell ref="A70:P70"/>
    <mergeCell ref="A71:P71"/>
    <mergeCell ref="A72:P72"/>
    <mergeCell ref="A73:P73"/>
    <mergeCell ref="A78:P78"/>
    <mergeCell ref="A74:P74"/>
    <mergeCell ref="A75:P75"/>
    <mergeCell ref="A76:P76"/>
    <mergeCell ref="A77:Q77"/>
  </mergeCells>
  <printOptions/>
  <pageMargins left="0.75" right="0.75" top="1" bottom="1" header="0.5" footer="0.5"/>
  <pageSetup fitToHeight="2" horizontalDpi="600" verticalDpi="600" orientation="landscape" paperSize="9" scale="49" r:id="rId1"/>
  <rowBreaks count="1" manualBreakCount="1">
    <brk id="57" max="16" man="1"/>
  </rowBreaks>
</worksheet>
</file>

<file path=xl/worksheets/sheet2.xml><?xml version="1.0" encoding="utf-8"?>
<worksheet xmlns="http://schemas.openxmlformats.org/spreadsheetml/2006/main" xmlns:r="http://schemas.openxmlformats.org/officeDocument/2006/relationships">
  <sheetPr>
    <pageSetUpPr fitToPage="1"/>
  </sheetPr>
  <dimension ref="A1:V84"/>
  <sheetViews>
    <sheetView workbookViewId="0" topLeftCell="A1">
      <selection activeCell="A3" sqref="A3"/>
    </sheetView>
  </sheetViews>
  <sheetFormatPr defaultColWidth="9.140625" defaultRowHeight="12.75"/>
  <cols>
    <col min="1" max="1" width="23.00390625" style="2" customWidth="1"/>
    <col min="2" max="2" width="3.140625" style="2" customWidth="1"/>
    <col min="3" max="6" width="15.7109375" style="2" customWidth="1"/>
    <col min="7" max="7" width="16.00390625" style="2" customWidth="1"/>
    <col min="8" max="8" width="18.28125" style="2" customWidth="1"/>
    <col min="9" max="9" width="15.421875" style="6" customWidth="1"/>
    <col min="10" max="11" width="15.7109375" style="2" customWidth="1"/>
    <col min="12" max="12" width="15.57421875" style="2" customWidth="1"/>
    <col min="13" max="13" width="16.140625" style="2" customWidth="1"/>
    <col min="14" max="14" width="19.57421875" style="2" customWidth="1"/>
    <col min="15" max="15" width="15.28125" style="2" customWidth="1"/>
    <col min="16" max="17" width="15.421875" style="2" customWidth="1"/>
    <col min="18" max="18" width="15.7109375" style="2" customWidth="1"/>
    <col min="19" max="19" width="11.57421875" style="2" customWidth="1"/>
    <col min="20" max="20" width="13.00390625" style="2" customWidth="1"/>
    <col min="21" max="21" width="12.8515625" style="2" customWidth="1"/>
    <col min="22" max="22" width="12.7109375" style="2" customWidth="1"/>
    <col min="23" max="23" width="12.8515625" style="2" customWidth="1"/>
    <col min="24" max="16384" width="9.140625" style="2" customWidth="1"/>
  </cols>
  <sheetData>
    <row r="1" spans="1:17" ht="18.75">
      <c r="A1" s="1" t="s">
        <v>83</v>
      </c>
      <c r="B1" s="1"/>
      <c r="C1" s="1"/>
      <c r="D1" s="1"/>
      <c r="E1" s="1"/>
      <c r="F1" s="1"/>
      <c r="G1" s="1"/>
      <c r="H1" s="1"/>
      <c r="I1" s="1"/>
      <c r="J1" s="17"/>
      <c r="K1" s="1"/>
      <c r="L1" s="1"/>
      <c r="M1" s="1"/>
      <c r="N1" s="1"/>
      <c r="O1" s="1"/>
      <c r="P1" s="7"/>
      <c r="Q1" s="7"/>
    </row>
    <row r="2" spans="1:17" ht="18.75">
      <c r="A2" s="1" t="s">
        <v>101</v>
      </c>
      <c r="B2" s="1"/>
      <c r="C2" s="1"/>
      <c r="D2" s="1"/>
      <c r="E2" s="1"/>
      <c r="F2" s="1"/>
      <c r="G2" s="1"/>
      <c r="H2" s="1" t="s">
        <v>2</v>
      </c>
      <c r="I2" s="1"/>
      <c r="J2" s="17"/>
      <c r="K2" s="1"/>
      <c r="L2" s="1"/>
      <c r="M2" s="1"/>
      <c r="N2" s="1"/>
      <c r="O2" s="1"/>
      <c r="P2" s="7"/>
      <c r="Q2" s="7"/>
    </row>
    <row r="3" spans="9:10" ht="12.75">
      <c r="I3" s="2"/>
      <c r="J3" s="6"/>
    </row>
    <row r="4" spans="1:10" ht="17.25">
      <c r="A4" s="4" t="s">
        <v>39</v>
      </c>
      <c r="B4" s="4"/>
      <c r="I4" s="2"/>
      <c r="J4" s="6"/>
    </row>
    <row r="5" spans="1:10" ht="15">
      <c r="A5" s="4"/>
      <c r="B5" s="4"/>
      <c r="I5" s="2"/>
      <c r="J5" s="6"/>
    </row>
    <row r="6" spans="1:10" ht="15">
      <c r="A6" s="4" t="s">
        <v>79</v>
      </c>
      <c r="B6" s="4"/>
      <c r="I6" s="2"/>
      <c r="J6" s="6"/>
    </row>
    <row r="7" spans="1:21" ht="6" customHeight="1">
      <c r="A7" s="16"/>
      <c r="B7" s="16"/>
      <c r="C7" s="6"/>
      <c r="D7" s="6"/>
      <c r="E7" s="6"/>
      <c r="F7" s="6"/>
      <c r="G7" s="6"/>
      <c r="H7" s="6"/>
      <c r="J7" s="6"/>
      <c r="K7" s="6"/>
      <c r="L7" s="6"/>
      <c r="T7" s="6"/>
      <c r="U7" s="6"/>
    </row>
    <row r="8" spans="1:19" ht="14.25" customHeight="1">
      <c r="A8" s="186" t="s">
        <v>89</v>
      </c>
      <c r="B8" s="24"/>
      <c r="C8" s="175" t="s">
        <v>102</v>
      </c>
      <c r="D8" s="202" t="s">
        <v>85</v>
      </c>
      <c r="E8" s="215"/>
      <c r="F8" s="215"/>
      <c r="G8" s="216"/>
      <c r="H8" s="204" t="s">
        <v>103</v>
      </c>
      <c r="I8" s="18"/>
      <c r="R8" s="6"/>
      <c r="S8" s="6"/>
    </row>
    <row r="9" spans="1:9" ht="58.5" customHeight="1">
      <c r="A9" s="199"/>
      <c r="B9" s="44"/>
      <c r="C9" s="209"/>
      <c r="D9" s="19" t="s">
        <v>104</v>
      </c>
      <c r="E9" s="19" t="s">
        <v>105</v>
      </c>
      <c r="F9" s="19" t="s">
        <v>106</v>
      </c>
      <c r="G9" s="20" t="s">
        <v>107</v>
      </c>
      <c r="H9" s="205"/>
      <c r="I9" s="21"/>
    </row>
    <row r="10" spans="1:9" ht="8.25" customHeight="1">
      <c r="A10" s="8"/>
      <c r="B10" s="24"/>
      <c r="D10" s="22"/>
      <c r="E10" s="22"/>
      <c r="F10" s="22"/>
      <c r="G10" s="108"/>
      <c r="H10" s="22"/>
      <c r="I10" s="8"/>
    </row>
    <row r="11" spans="1:9" ht="12.75" customHeight="1">
      <c r="A11" s="9" t="s">
        <v>90</v>
      </c>
      <c r="B11" s="24"/>
      <c r="C11" s="66">
        <v>249</v>
      </c>
      <c r="D11" s="119">
        <v>44</v>
      </c>
      <c r="E11" s="119">
        <v>80</v>
      </c>
      <c r="F11" s="119">
        <v>120</v>
      </c>
      <c r="G11" s="119">
        <v>5</v>
      </c>
      <c r="H11" s="53">
        <v>130</v>
      </c>
      <c r="I11" s="9"/>
    </row>
    <row r="12" spans="1:9" ht="6.75" customHeight="1">
      <c r="A12" s="9"/>
      <c r="B12" s="24"/>
      <c r="C12" s="66"/>
      <c r="D12" s="120"/>
      <c r="E12" s="120"/>
      <c r="F12" s="120"/>
      <c r="G12" s="120"/>
      <c r="H12" s="120"/>
      <c r="I12" s="9"/>
    </row>
    <row r="13" spans="1:9" ht="12.75">
      <c r="A13" s="9" t="s">
        <v>91</v>
      </c>
      <c r="B13" s="24"/>
      <c r="C13" s="66">
        <v>826</v>
      </c>
      <c r="D13" s="119">
        <v>252</v>
      </c>
      <c r="E13" s="119">
        <v>389</v>
      </c>
      <c r="F13" s="119">
        <v>153</v>
      </c>
      <c r="G13" s="119">
        <v>32</v>
      </c>
      <c r="H13" s="53">
        <v>371</v>
      </c>
      <c r="I13" s="9"/>
    </row>
    <row r="14" spans="1:9" ht="4.5" customHeight="1">
      <c r="A14" s="9"/>
      <c r="B14" s="24"/>
      <c r="C14" s="66"/>
      <c r="D14" s="120"/>
      <c r="E14" s="120"/>
      <c r="F14" s="120"/>
      <c r="G14" s="120"/>
      <c r="H14" s="120"/>
      <c r="I14" s="9"/>
    </row>
    <row r="15" spans="1:9" ht="12.75">
      <c r="A15" s="9" t="s">
        <v>92</v>
      </c>
      <c r="B15" s="24"/>
      <c r="C15" s="66">
        <v>714</v>
      </c>
      <c r="D15" s="119">
        <v>226</v>
      </c>
      <c r="E15" s="119">
        <v>266</v>
      </c>
      <c r="F15" s="119">
        <v>166</v>
      </c>
      <c r="G15" s="119">
        <v>56</v>
      </c>
      <c r="H15" s="53">
        <v>270</v>
      </c>
      <c r="I15" s="9"/>
    </row>
    <row r="16" spans="1:9" ht="8.25" customHeight="1">
      <c r="A16" s="9"/>
      <c r="B16" s="24"/>
      <c r="C16" s="66"/>
      <c r="D16" s="120"/>
      <c r="E16" s="120"/>
      <c r="F16" s="120"/>
      <c r="G16" s="120"/>
      <c r="H16" s="120"/>
      <c r="I16" s="9"/>
    </row>
    <row r="17" spans="1:9" ht="12.75">
      <c r="A17" s="9" t="s">
        <v>93</v>
      </c>
      <c r="B17" s="24"/>
      <c r="C17" s="66">
        <v>386</v>
      </c>
      <c r="D17" s="119">
        <v>77</v>
      </c>
      <c r="E17" s="119">
        <v>156</v>
      </c>
      <c r="F17" s="119">
        <v>142</v>
      </c>
      <c r="G17" s="119">
        <v>11</v>
      </c>
      <c r="H17" s="53">
        <v>170</v>
      </c>
      <c r="I17" s="9"/>
    </row>
    <row r="18" spans="1:9" ht="7.5" customHeight="1">
      <c r="A18" s="9"/>
      <c r="B18" s="24"/>
      <c r="C18" s="66"/>
      <c r="D18" s="120"/>
      <c r="E18" s="120"/>
      <c r="F18" s="120"/>
      <c r="G18" s="120"/>
      <c r="H18" s="120"/>
      <c r="I18" s="9"/>
    </row>
    <row r="19" spans="1:9" ht="12.75">
      <c r="A19" s="9" t="s">
        <v>94</v>
      </c>
      <c r="B19" s="24"/>
      <c r="C19" s="66">
        <v>363</v>
      </c>
      <c r="D19" s="119">
        <v>93</v>
      </c>
      <c r="E19" s="119">
        <v>169</v>
      </c>
      <c r="F19" s="119">
        <v>91</v>
      </c>
      <c r="G19" s="119">
        <v>10</v>
      </c>
      <c r="H19" s="53">
        <v>143</v>
      </c>
      <c r="I19" s="9"/>
    </row>
    <row r="20" spans="1:9" ht="7.5" customHeight="1">
      <c r="A20" s="9"/>
      <c r="B20" s="24"/>
      <c r="C20" s="66"/>
      <c r="D20" s="120"/>
      <c r="E20" s="120"/>
      <c r="F20" s="120"/>
      <c r="G20" s="120"/>
      <c r="H20" s="120"/>
      <c r="I20" s="9"/>
    </row>
    <row r="21" spans="1:9" ht="12.75">
      <c r="A21" s="9" t="s">
        <v>95</v>
      </c>
      <c r="B21" s="24"/>
      <c r="C21" s="121">
        <v>508</v>
      </c>
      <c r="D21" s="122">
        <v>166</v>
      </c>
      <c r="E21" s="122">
        <v>180</v>
      </c>
      <c r="F21" s="122">
        <v>111</v>
      </c>
      <c r="G21" s="122">
        <v>51</v>
      </c>
      <c r="H21" s="68">
        <v>186</v>
      </c>
      <c r="I21" s="9"/>
    </row>
    <row r="22" spans="1:9" ht="8.25" customHeight="1">
      <c r="A22" s="9"/>
      <c r="B22" s="24"/>
      <c r="C22" s="66"/>
      <c r="D22" s="120"/>
      <c r="E22" s="120"/>
      <c r="F22" s="120"/>
      <c r="G22" s="120"/>
      <c r="H22" s="120"/>
      <c r="I22" s="9"/>
    </row>
    <row r="23" spans="1:9" ht="12.75">
      <c r="A23" s="9" t="s">
        <v>96</v>
      </c>
      <c r="B23" s="24"/>
      <c r="C23" s="66">
        <v>520</v>
      </c>
      <c r="D23" s="119">
        <v>171</v>
      </c>
      <c r="E23" s="119">
        <v>174</v>
      </c>
      <c r="F23" s="119">
        <v>99</v>
      </c>
      <c r="G23" s="119">
        <v>76</v>
      </c>
      <c r="H23" s="53">
        <v>222</v>
      </c>
      <c r="I23" s="9"/>
    </row>
    <row r="24" spans="1:9" ht="8.25" customHeight="1">
      <c r="A24" s="9"/>
      <c r="B24" s="24"/>
      <c r="C24" s="66"/>
      <c r="D24" s="120"/>
      <c r="E24" s="120"/>
      <c r="F24" s="120"/>
      <c r="G24" s="120"/>
      <c r="H24" s="120"/>
      <c r="I24" s="9"/>
    </row>
    <row r="25" spans="1:9" ht="12.75">
      <c r="A25" s="9" t="s">
        <v>97</v>
      </c>
      <c r="B25" s="24"/>
      <c r="C25" s="66">
        <v>603</v>
      </c>
      <c r="D25" s="119">
        <v>188</v>
      </c>
      <c r="E25" s="119">
        <v>233</v>
      </c>
      <c r="F25" s="119">
        <v>145</v>
      </c>
      <c r="G25" s="119">
        <v>37</v>
      </c>
      <c r="H25" s="53">
        <v>255</v>
      </c>
      <c r="I25" s="9"/>
    </row>
    <row r="26" spans="1:9" ht="7.5" customHeight="1">
      <c r="A26" s="9"/>
      <c r="B26" s="24"/>
      <c r="C26" s="66"/>
      <c r="D26" s="120"/>
      <c r="E26" s="120"/>
      <c r="F26" s="120"/>
      <c r="G26" s="120"/>
      <c r="H26" s="120"/>
      <c r="I26" s="9"/>
    </row>
    <row r="27" spans="1:9" ht="12.75">
      <c r="A27" s="9" t="s">
        <v>98</v>
      </c>
      <c r="B27" s="24"/>
      <c r="C27" s="66">
        <v>412</v>
      </c>
      <c r="D27" s="119">
        <v>160</v>
      </c>
      <c r="E27" s="119">
        <v>113</v>
      </c>
      <c r="F27" s="119">
        <v>113</v>
      </c>
      <c r="G27" s="119">
        <v>26</v>
      </c>
      <c r="H27" s="53">
        <v>147</v>
      </c>
      <c r="I27" s="9"/>
    </row>
    <row r="28" spans="1:9" ht="7.5" customHeight="1">
      <c r="A28" s="9"/>
      <c r="B28" s="24"/>
      <c r="C28" s="111"/>
      <c r="D28" s="110"/>
      <c r="E28" s="109"/>
      <c r="F28" s="25"/>
      <c r="G28" s="11"/>
      <c r="H28" s="25"/>
      <c r="I28" s="9"/>
    </row>
    <row r="29" spans="1:9" ht="12.75" customHeight="1">
      <c r="A29" s="10" t="s">
        <v>99</v>
      </c>
      <c r="B29" s="51"/>
      <c r="C29" s="73">
        <v>4581</v>
      </c>
      <c r="D29" s="52">
        <v>1377</v>
      </c>
      <c r="E29" s="52">
        <v>1760</v>
      </c>
      <c r="F29" s="52">
        <v>1140</v>
      </c>
      <c r="G29" s="52">
        <v>304</v>
      </c>
      <c r="H29" s="52">
        <v>1894</v>
      </c>
      <c r="I29" s="26"/>
    </row>
    <row r="30" spans="1:9" ht="10.5" customHeight="1">
      <c r="A30" s="27"/>
      <c r="B30" s="27"/>
      <c r="C30" s="40"/>
      <c r="D30" s="40"/>
      <c r="E30" s="40"/>
      <c r="F30" s="40"/>
      <c r="G30" s="40"/>
      <c r="H30" s="41"/>
      <c r="I30" s="40"/>
    </row>
    <row r="31" spans="1:10" ht="36" customHeight="1">
      <c r="A31" s="3"/>
      <c r="B31" s="3"/>
      <c r="C31" s="50" t="s">
        <v>40</v>
      </c>
      <c r="D31" s="149"/>
      <c r="E31" s="149"/>
      <c r="F31" s="149"/>
      <c r="G31" s="150"/>
      <c r="I31" s="2"/>
      <c r="J31" s="6"/>
    </row>
    <row r="32" spans="1:14" ht="45.75" customHeight="1">
      <c r="A32" s="185" t="s">
        <v>108</v>
      </c>
      <c r="B32" s="185"/>
      <c r="C32" s="185"/>
      <c r="D32" s="185"/>
      <c r="E32" s="185"/>
      <c r="F32" s="185"/>
      <c r="G32" s="185"/>
      <c r="H32" s="185"/>
      <c r="I32" s="185"/>
      <c r="J32" s="185"/>
      <c r="K32" s="185"/>
      <c r="L32" s="46"/>
      <c r="M32" s="42"/>
      <c r="N32" s="6"/>
    </row>
    <row r="33" spans="5:14" ht="5.25" customHeight="1">
      <c r="E33" s="16"/>
      <c r="F33" s="16"/>
      <c r="G33" s="16"/>
      <c r="H33" s="16"/>
      <c r="I33" s="16"/>
      <c r="J33" s="16"/>
      <c r="K33" s="148"/>
      <c r="L33" s="6"/>
      <c r="M33" s="48"/>
      <c r="N33" s="6"/>
    </row>
    <row r="34" spans="1:12" ht="39.75" customHeight="1">
      <c r="A34" s="186" t="s">
        <v>89</v>
      </c>
      <c r="B34" s="187"/>
      <c r="C34" s="192" t="s">
        <v>109</v>
      </c>
      <c r="D34" s="195" t="s">
        <v>111</v>
      </c>
      <c r="E34" s="196"/>
      <c r="F34" s="196"/>
      <c r="G34" s="196"/>
      <c r="H34" s="196"/>
      <c r="I34" s="197"/>
      <c r="J34" s="192" t="s">
        <v>52</v>
      </c>
      <c r="K34" s="131"/>
      <c r="L34" s="153" t="s">
        <v>50</v>
      </c>
    </row>
    <row r="35" spans="1:12" ht="27.75" customHeight="1">
      <c r="A35" s="188"/>
      <c r="B35" s="189"/>
      <c r="C35" s="193"/>
      <c r="D35" s="175" t="s">
        <v>53</v>
      </c>
      <c r="E35" s="210" t="s">
        <v>54</v>
      </c>
      <c r="F35" s="211" t="s">
        <v>66</v>
      </c>
      <c r="G35" s="210" t="s">
        <v>55</v>
      </c>
      <c r="H35" s="210" t="s">
        <v>56</v>
      </c>
      <c r="I35" s="213" t="s">
        <v>57</v>
      </c>
      <c r="J35" s="193"/>
      <c r="K35" s="132"/>
      <c r="L35" s="154"/>
    </row>
    <row r="36" spans="1:14" ht="98.25" customHeight="1" thickBot="1">
      <c r="A36" s="190"/>
      <c r="B36" s="191"/>
      <c r="C36" s="194"/>
      <c r="D36" s="209"/>
      <c r="E36" s="182"/>
      <c r="F36" s="212"/>
      <c r="G36" s="182"/>
      <c r="H36" s="182"/>
      <c r="I36" s="214"/>
      <c r="J36" s="198"/>
      <c r="K36" s="42"/>
      <c r="L36" s="174"/>
      <c r="M36" s="208"/>
      <c r="N36" s="6"/>
    </row>
    <row r="37" spans="1:13" ht="13.5" thickTop="1">
      <c r="A37" s="9" t="s">
        <v>90</v>
      </c>
      <c r="B37" s="24"/>
      <c r="C37" s="123">
        <v>51</v>
      </c>
      <c r="D37" s="65">
        <v>130</v>
      </c>
      <c r="E37" s="124">
        <v>34</v>
      </c>
      <c r="F37" s="125">
        <v>11</v>
      </c>
      <c r="G37" s="124">
        <v>59</v>
      </c>
      <c r="H37" s="125">
        <v>26</v>
      </c>
      <c r="I37" s="126">
        <v>111</v>
      </c>
      <c r="J37" s="65">
        <v>32</v>
      </c>
      <c r="K37" s="57"/>
      <c r="L37" s="134">
        <v>100</v>
      </c>
      <c r="M37" s="208"/>
    </row>
    <row r="38" spans="1:12" ht="7.5" customHeight="1">
      <c r="A38" s="9"/>
      <c r="B38" s="24"/>
      <c r="C38" s="127"/>
      <c r="D38" s="66"/>
      <c r="E38" s="13"/>
      <c r="F38" s="130"/>
      <c r="G38" s="13"/>
      <c r="H38" s="60"/>
      <c r="I38" s="49"/>
      <c r="J38" s="56"/>
      <c r="K38" s="13"/>
      <c r="L38" s="135"/>
    </row>
    <row r="39" spans="1:12" ht="12.75">
      <c r="A39" s="9" t="s">
        <v>91</v>
      </c>
      <c r="B39" s="24"/>
      <c r="C39" s="127">
        <v>184</v>
      </c>
      <c r="D39" s="66">
        <v>601</v>
      </c>
      <c r="E39" s="91">
        <v>170</v>
      </c>
      <c r="F39" s="67">
        <v>22</v>
      </c>
      <c r="G39" s="91">
        <v>253</v>
      </c>
      <c r="H39" s="67">
        <v>156</v>
      </c>
      <c r="I39" s="119">
        <v>449</v>
      </c>
      <c r="J39" s="56">
        <v>66</v>
      </c>
      <c r="K39" s="13"/>
      <c r="L39" s="135">
        <v>100</v>
      </c>
    </row>
    <row r="40" spans="1:12" ht="8.25" customHeight="1">
      <c r="A40" s="9"/>
      <c r="B40" s="24"/>
      <c r="C40" s="127"/>
      <c r="D40" s="66"/>
      <c r="E40" s="13"/>
      <c r="F40" s="60"/>
      <c r="G40" s="13"/>
      <c r="H40" s="60"/>
      <c r="I40" s="49"/>
      <c r="J40" s="56"/>
      <c r="K40" s="13"/>
      <c r="L40" s="135"/>
    </row>
    <row r="41" spans="1:12" ht="12.75">
      <c r="A41" s="9" t="s">
        <v>92</v>
      </c>
      <c r="B41" s="24"/>
      <c r="C41" s="127">
        <v>152</v>
      </c>
      <c r="D41" s="66">
        <v>367</v>
      </c>
      <c r="E41" s="91">
        <v>157</v>
      </c>
      <c r="F41" s="67">
        <v>20</v>
      </c>
      <c r="G41" s="91">
        <v>137</v>
      </c>
      <c r="H41" s="67">
        <v>53</v>
      </c>
      <c r="I41" s="95">
        <v>227</v>
      </c>
      <c r="J41" s="56">
        <v>77</v>
      </c>
      <c r="K41" s="13"/>
      <c r="L41" s="135">
        <v>98</v>
      </c>
    </row>
    <row r="42" spans="1:12" ht="8.25" customHeight="1">
      <c r="A42" s="9"/>
      <c r="B42" s="24"/>
      <c r="C42" s="127"/>
      <c r="D42" s="66"/>
      <c r="E42" s="13"/>
      <c r="F42" s="60"/>
      <c r="G42" s="13"/>
      <c r="H42" s="60"/>
      <c r="I42" s="49"/>
      <c r="J42" s="56"/>
      <c r="K42" s="13"/>
      <c r="L42" s="135"/>
    </row>
    <row r="43" spans="1:12" ht="12.75">
      <c r="A43" s="9" t="s">
        <v>93</v>
      </c>
      <c r="B43" s="24"/>
      <c r="C43" s="127">
        <v>68</v>
      </c>
      <c r="D43" s="66">
        <v>211</v>
      </c>
      <c r="E43" s="91">
        <v>78</v>
      </c>
      <c r="F43" s="67">
        <v>9</v>
      </c>
      <c r="G43" s="91">
        <v>69</v>
      </c>
      <c r="H43" s="67">
        <v>55</v>
      </c>
      <c r="I43" s="95">
        <v>138</v>
      </c>
      <c r="J43" s="56">
        <v>48</v>
      </c>
      <c r="K43" s="13"/>
      <c r="L43" s="135">
        <v>89</v>
      </c>
    </row>
    <row r="44" spans="1:12" ht="7.5" customHeight="1">
      <c r="A44" s="9"/>
      <c r="B44" s="24"/>
      <c r="C44" s="127"/>
      <c r="D44" s="66"/>
      <c r="E44" s="13"/>
      <c r="F44" s="60"/>
      <c r="G44" s="13"/>
      <c r="H44" s="60"/>
      <c r="I44" s="49"/>
      <c r="J44" s="95"/>
      <c r="K44" s="57"/>
      <c r="L44" s="135"/>
    </row>
    <row r="45" spans="1:12" ht="12.75">
      <c r="A45" s="9" t="s">
        <v>94</v>
      </c>
      <c r="B45" s="24"/>
      <c r="C45" s="127">
        <v>69</v>
      </c>
      <c r="D45" s="66">
        <v>253</v>
      </c>
      <c r="E45" s="91">
        <v>60</v>
      </c>
      <c r="F45" s="67">
        <v>10</v>
      </c>
      <c r="G45" s="91">
        <v>113</v>
      </c>
      <c r="H45" s="67">
        <v>70</v>
      </c>
      <c r="I45" s="95">
        <v>205</v>
      </c>
      <c r="J45" s="91">
        <v>58</v>
      </c>
      <c r="K45" s="57"/>
      <c r="L45" s="135">
        <v>91</v>
      </c>
    </row>
    <row r="46" spans="1:12" ht="6" customHeight="1">
      <c r="A46" s="9"/>
      <c r="B46" s="24"/>
      <c r="C46" s="127"/>
      <c r="D46" s="66"/>
      <c r="E46" s="13"/>
      <c r="F46" s="60"/>
      <c r="G46" s="13"/>
      <c r="H46" s="60"/>
      <c r="I46" s="49"/>
      <c r="J46" s="91"/>
      <c r="K46" s="57"/>
      <c r="L46" s="135"/>
    </row>
    <row r="47" spans="1:12" ht="12.75">
      <c r="A47" s="9" t="s">
        <v>95</v>
      </c>
      <c r="B47" s="24"/>
      <c r="C47" s="127">
        <v>45</v>
      </c>
      <c r="D47" s="66">
        <v>108</v>
      </c>
      <c r="E47" s="91">
        <v>32</v>
      </c>
      <c r="F47" s="67">
        <v>9</v>
      </c>
      <c r="G47" s="91">
        <v>54</v>
      </c>
      <c r="H47" s="67">
        <v>13</v>
      </c>
      <c r="I47" s="95">
        <v>92</v>
      </c>
      <c r="J47" s="91">
        <v>32</v>
      </c>
      <c r="K47" s="57"/>
      <c r="L47" s="135">
        <v>84</v>
      </c>
    </row>
    <row r="48" spans="1:12" ht="4.5" customHeight="1">
      <c r="A48" s="9"/>
      <c r="B48" s="24"/>
      <c r="C48" s="127"/>
      <c r="D48" s="66"/>
      <c r="E48" s="13"/>
      <c r="F48" s="60"/>
      <c r="G48" s="13"/>
      <c r="H48" s="60"/>
      <c r="I48" s="49"/>
      <c r="J48" s="91"/>
      <c r="K48" s="57"/>
      <c r="L48" s="135"/>
    </row>
    <row r="49" spans="1:12" ht="12.75">
      <c r="A49" s="9" t="s">
        <v>96</v>
      </c>
      <c r="B49" s="24"/>
      <c r="C49" s="127">
        <v>50</v>
      </c>
      <c r="D49" s="66">
        <v>167</v>
      </c>
      <c r="E49" s="91">
        <v>81</v>
      </c>
      <c r="F49" s="67">
        <v>8</v>
      </c>
      <c r="G49" s="91">
        <v>63</v>
      </c>
      <c r="H49" s="67">
        <v>15</v>
      </c>
      <c r="I49" s="95">
        <v>102</v>
      </c>
      <c r="J49" s="91">
        <v>28</v>
      </c>
      <c r="K49" s="57"/>
      <c r="L49" s="135">
        <v>92</v>
      </c>
    </row>
    <row r="50" spans="1:12" ht="6.75" customHeight="1">
      <c r="A50" s="9"/>
      <c r="B50" s="24"/>
      <c r="C50" s="127"/>
      <c r="D50" s="66"/>
      <c r="E50" s="13"/>
      <c r="F50" s="60"/>
      <c r="G50" s="13"/>
      <c r="H50" s="60"/>
      <c r="I50" s="49"/>
      <c r="J50" s="91"/>
      <c r="K50" s="57"/>
      <c r="L50" s="135"/>
    </row>
    <row r="51" spans="1:12" ht="12.75">
      <c r="A51" s="9" t="s">
        <v>97</v>
      </c>
      <c r="B51" s="24"/>
      <c r="C51" s="127">
        <v>125</v>
      </c>
      <c r="D51" s="66">
        <v>240</v>
      </c>
      <c r="E51" s="91">
        <v>64</v>
      </c>
      <c r="F51" s="67">
        <v>16</v>
      </c>
      <c r="G51" s="91">
        <v>104</v>
      </c>
      <c r="H51" s="67">
        <v>56</v>
      </c>
      <c r="I51" s="95">
        <v>183</v>
      </c>
      <c r="J51" s="91">
        <v>113</v>
      </c>
      <c r="K51" s="57"/>
      <c r="L51" s="135">
        <v>90</v>
      </c>
    </row>
    <row r="52" spans="1:12" ht="8.25" customHeight="1">
      <c r="A52" s="9"/>
      <c r="B52" s="24"/>
      <c r="C52" s="127"/>
      <c r="D52" s="66"/>
      <c r="E52" s="13"/>
      <c r="F52" s="60"/>
      <c r="G52" s="13"/>
      <c r="H52" s="60"/>
      <c r="I52" s="49"/>
      <c r="J52" s="91"/>
      <c r="K52" s="57"/>
      <c r="L52" s="135"/>
    </row>
    <row r="53" spans="1:12" ht="12.75">
      <c r="A53" s="9" t="s">
        <v>98</v>
      </c>
      <c r="B53" s="24"/>
      <c r="C53" s="127">
        <v>73</v>
      </c>
      <c r="D53" s="66">
        <v>129</v>
      </c>
      <c r="E53" s="91">
        <v>45</v>
      </c>
      <c r="F53" s="67">
        <v>8</v>
      </c>
      <c r="G53" s="91">
        <v>35</v>
      </c>
      <c r="H53" s="67">
        <v>41</v>
      </c>
      <c r="I53" s="95">
        <v>101</v>
      </c>
      <c r="J53" s="91">
        <v>30</v>
      </c>
      <c r="K53" s="57"/>
      <c r="L53" s="135">
        <v>95</v>
      </c>
    </row>
    <row r="54" spans="1:12" ht="4.5" customHeight="1">
      <c r="A54" s="9"/>
      <c r="B54" s="24"/>
      <c r="C54" s="113"/>
      <c r="D54" s="66"/>
      <c r="E54" s="13"/>
      <c r="F54" s="60"/>
      <c r="G54" s="13"/>
      <c r="H54" s="60"/>
      <c r="I54" s="114"/>
      <c r="J54" s="91"/>
      <c r="K54" s="57"/>
      <c r="L54" s="163"/>
    </row>
    <row r="55" spans="1:12" ht="12.75">
      <c r="A55" s="10" t="s">
        <v>100</v>
      </c>
      <c r="B55" s="75"/>
      <c r="C55" s="71">
        <v>817</v>
      </c>
      <c r="D55" s="73">
        <v>2206</v>
      </c>
      <c r="E55" s="72">
        <v>721</v>
      </c>
      <c r="F55" s="52">
        <v>113</v>
      </c>
      <c r="G55" s="72">
        <v>887</v>
      </c>
      <c r="H55" s="52">
        <v>485</v>
      </c>
      <c r="I55" s="115">
        <v>1608</v>
      </c>
      <c r="J55" s="71">
        <v>484</v>
      </c>
      <c r="K55" s="13"/>
      <c r="L55" s="136">
        <v>92</v>
      </c>
    </row>
    <row r="56" spans="1:12" ht="12.75">
      <c r="A56" s="27"/>
      <c r="B56" s="27"/>
      <c r="C56" s="13"/>
      <c r="D56" s="13"/>
      <c r="E56" s="13"/>
      <c r="F56" s="28"/>
      <c r="G56" s="28"/>
      <c r="H56" s="28"/>
      <c r="I56" s="43"/>
      <c r="J56" s="13"/>
      <c r="K56" s="118"/>
      <c r="L56" s="13"/>
    </row>
    <row r="57" spans="1:12" ht="33.75">
      <c r="A57" s="27"/>
      <c r="B57" s="27"/>
      <c r="C57" s="13"/>
      <c r="D57" s="13"/>
      <c r="E57" s="13"/>
      <c r="F57" s="28"/>
      <c r="G57" s="28"/>
      <c r="H57" s="28"/>
      <c r="J57" s="50" t="s">
        <v>41</v>
      </c>
      <c r="L57" s="29"/>
    </row>
    <row r="58" spans="1:9" s="3" customFormat="1" ht="12" customHeight="1">
      <c r="A58" s="5" t="s">
        <v>86</v>
      </c>
      <c r="I58" s="30"/>
    </row>
    <row r="59" spans="1:21" s="3" customFormat="1" ht="42.75" customHeight="1">
      <c r="A59" s="157" t="s">
        <v>43</v>
      </c>
      <c r="B59" s="157"/>
      <c r="C59" s="157"/>
      <c r="D59" s="157"/>
      <c r="E59" s="157"/>
      <c r="F59" s="157"/>
      <c r="G59" s="157"/>
      <c r="H59" s="157"/>
      <c r="I59" s="157"/>
      <c r="J59" s="157"/>
      <c r="K59" s="157"/>
      <c r="L59" s="157"/>
      <c r="M59" s="157"/>
      <c r="N59" s="157"/>
      <c r="O59" s="157"/>
      <c r="P59" s="31"/>
      <c r="Q59" s="31"/>
      <c r="R59" s="31"/>
      <c r="S59" s="31"/>
      <c r="T59" s="31"/>
      <c r="U59" s="31"/>
    </row>
    <row r="60" spans="1:21" s="3" customFormat="1" ht="15" customHeight="1">
      <c r="A60" s="157" t="s">
        <v>88</v>
      </c>
      <c r="B60" s="157"/>
      <c r="C60" s="157"/>
      <c r="D60" s="157"/>
      <c r="E60" s="157"/>
      <c r="F60" s="157"/>
      <c r="G60" s="157"/>
      <c r="H60" s="157"/>
      <c r="I60" s="157"/>
      <c r="J60" s="157"/>
      <c r="K60" s="157"/>
      <c r="L60" s="157"/>
      <c r="M60" s="157"/>
      <c r="N60" s="157"/>
      <c r="O60" s="157"/>
      <c r="P60" s="31"/>
      <c r="Q60" s="31"/>
      <c r="R60" s="31"/>
      <c r="S60" s="31"/>
      <c r="T60" s="31"/>
      <c r="U60" s="31"/>
    </row>
    <row r="61" spans="1:21" s="3" customFormat="1" ht="40.5" customHeight="1">
      <c r="A61" s="157" t="s">
        <v>67</v>
      </c>
      <c r="B61" s="157"/>
      <c r="C61" s="157"/>
      <c r="D61" s="157"/>
      <c r="E61" s="157"/>
      <c r="F61" s="157"/>
      <c r="G61" s="157"/>
      <c r="H61" s="157"/>
      <c r="I61" s="157"/>
      <c r="J61" s="157"/>
      <c r="K61" s="157"/>
      <c r="L61" s="157"/>
      <c r="M61" s="157"/>
      <c r="N61" s="157"/>
      <c r="O61" s="157"/>
      <c r="P61" s="31"/>
      <c r="Q61" s="31"/>
      <c r="R61" s="31"/>
      <c r="S61" s="31"/>
      <c r="T61" s="31"/>
      <c r="U61" s="31"/>
    </row>
    <row r="62" spans="1:21" s="3" customFormat="1" ht="28.5" customHeight="1">
      <c r="A62" s="158" t="s">
        <v>127</v>
      </c>
      <c r="B62" s="158"/>
      <c r="C62" s="158"/>
      <c r="D62" s="158"/>
      <c r="E62" s="158"/>
      <c r="F62" s="158"/>
      <c r="G62" s="158"/>
      <c r="H62" s="158"/>
      <c r="I62" s="158"/>
      <c r="J62" s="158"/>
      <c r="K62" s="158"/>
      <c r="L62" s="158"/>
      <c r="M62" s="158"/>
      <c r="N62" s="158"/>
      <c r="O62" s="158"/>
      <c r="P62" s="31"/>
      <c r="Q62" s="31"/>
      <c r="R62" s="31"/>
      <c r="S62" s="31"/>
      <c r="T62" s="31"/>
      <c r="U62" s="31"/>
    </row>
    <row r="63" spans="1:22" s="3" customFormat="1" ht="21.75" customHeight="1">
      <c r="A63" s="157" t="s">
        <v>42</v>
      </c>
      <c r="B63" s="165"/>
      <c r="C63" s="165"/>
      <c r="D63" s="165"/>
      <c r="E63" s="165"/>
      <c r="F63" s="165"/>
      <c r="G63" s="165"/>
      <c r="H63" s="165"/>
      <c r="I63" s="165"/>
      <c r="J63" s="165"/>
      <c r="K63" s="165"/>
      <c r="L63" s="165"/>
      <c r="M63" s="165"/>
      <c r="N63" s="165"/>
      <c r="O63" s="165"/>
      <c r="P63" s="165"/>
      <c r="Q63" s="31"/>
      <c r="R63" s="31"/>
      <c r="S63" s="31"/>
      <c r="T63" s="31"/>
      <c r="U63" s="31"/>
      <c r="V63" s="31"/>
    </row>
    <row r="64" spans="1:21" s="3" customFormat="1" ht="19.5" customHeight="1">
      <c r="A64" s="158" t="s">
        <v>68</v>
      </c>
      <c r="B64" s="158"/>
      <c r="C64" s="158"/>
      <c r="D64" s="158"/>
      <c r="E64" s="158"/>
      <c r="F64" s="158"/>
      <c r="G64" s="158"/>
      <c r="H64" s="158"/>
      <c r="I64" s="158"/>
      <c r="J64" s="158"/>
      <c r="K64" s="158"/>
      <c r="L64" s="158"/>
      <c r="M64" s="158"/>
      <c r="N64" s="158"/>
      <c r="O64" s="158"/>
      <c r="P64" s="31"/>
      <c r="Q64" s="31"/>
      <c r="R64" s="31"/>
      <c r="S64" s="31"/>
      <c r="T64" s="31"/>
      <c r="U64" s="31"/>
    </row>
    <row r="65" spans="1:21" s="3" customFormat="1" ht="16.5" customHeight="1">
      <c r="A65" s="158" t="s">
        <v>119</v>
      </c>
      <c r="B65" s="158"/>
      <c r="C65" s="158"/>
      <c r="D65" s="158"/>
      <c r="E65" s="158"/>
      <c r="F65" s="158"/>
      <c r="G65" s="158"/>
      <c r="H65" s="158"/>
      <c r="I65" s="158"/>
      <c r="J65" s="158"/>
      <c r="K65" s="158"/>
      <c r="L65" s="158"/>
      <c r="M65" s="158"/>
      <c r="N65" s="158"/>
      <c r="O65" s="158"/>
      <c r="P65" s="32"/>
      <c r="Q65" s="32"/>
      <c r="R65" s="32"/>
      <c r="S65" s="32"/>
      <c r="T65" s="32"/>
      <c r="U65" s="32"/>
    </row>
    <row r="66" spans="1:21" ht="30" customHeight="1">
      <c r="A66" s="172" t="s">
        <v>128</v>
      </c>
      <c r="B66" s="172"/>
      <c r="C66" s="172"/>
      <c r="D66" s="172"/>
      <c r="E66" s="172"/>
      <c r="F66" s="172"/>
      <c r="G66" s="172"/>
      <c r="H66" s="172"/>
      <c r="I66" s="172"/>
      <c r="J66" s="172"/>
      <c r="K66" s="172"/>
      <c r="L66" s="172"/>
      <c r="M66" s="172"/>
      <c r="N66" s="172"/>
      <c r="O66" s="172"/>
      <c r="P66" s="33"/>
      <c r="Q66" s="33"/>
      <c r="R66" s="33"/>
      <c r="S66" s="33"/>
      <c r="T66" s="33"/>
      <c r="U66" s="33"/>
    </row>
    <row r="67" spans="1:21" ht="27" customHeight="1">
      <c r="A67" s="172" t="s">
        <v>129</v>
      </c>
      <c r="B67" s="172"/>
      <c r="C67" s="172"/>
      <c r="D67" s="172"/>
      <c r="E67" s="172"/>
      <c r="F67" s="172"/>
      <c r="G67" s="172"/>
      <c r="H67" s="172"/>
      <c r="I67" s="172"/>
      <c r="J67" s="172"/>
      <c r="K67" s="172"/>
      <c r="L67" s="172"/>
      <c r="M67" s="172"/>
      <c r="N67" s="172"/>
      <c r="O67" s="172"/>
      <c r="P67" s="33"/>
      <c r="Q67" s="33"/>
      <c r="R67" s="33"/>
      <c r="S67" s="33"/>
      <c r="T67" s="33"/>
      <c r="U67" s="33"/>
    </row>
    <row r="68" spans="1:21" ht="17.25" customHeight="1">
      <c r="A68" s="155" t="s">
        <v>120</v>
      </c>
      <c r="B68" s="155"/>
      <c r="C68" s="155"/>
      <c r="D68" s="155"/>
      <c r="E68" s="155"/>
      <c r="F68" s="155"/>
      <c r="G68" s="155"/>
      <c r="H68" s="155"/>
      <c r="I68" s="155"/>
      <c r="J68" s="155"/>
      <c r="K68" s="155"/>
      <c r="L68" s="155"/>
      <c r="M68" s="155"/>
      <c r="N68" s="155"/>
      <c r="O68" s="155"/>
      <c r="P68" s="34"/>
      <c r="Q68" s="34"/>
      <c r="R68" s="34"/>
      <c r="S68" s="34"/>
      <c r="T68" s="34"/>
      <c r="U68" s="34"/>
    </row>
    <row r="69" spans="1:21" s="3" customFormat="1" ht="27.75" customHeight="1">
      <c r="A69" s="157" t="s">
        <v>121</v>
      </c>
      <c r="B69" s="157"/>
      <c r="C69" s="157"/>
      <c r="D69" s="157"/>
      <c r="E69" s="157"/>
      <c r="F69" s="157"/>
      <c r="G69" s="157"/>
      <c r="H69" s="157"/>
      <c r="I69" s="157"/>
      <c r="J69" s="157"/>
      <c r="K69" s="157"/>
      <c r="L69" s="157"/>
      <c r="M69" s="157"/>
      <c r="N69" s="157"/>
      <c r="O69" s="157"/>
      <c r="P69" s="31"/>
      <c r="Q69" s="31"/>
      <c r="R69" s="31"/>
      <c r="S69" s="31"/>
      <c r="T69" s="31"/>
      <c r="U69" s="31"/>
    </row>
    <row r="70" spans="1:21" ht="19.5" customHeight="1">
      <c r="A70" s="164" t="s">
        <v>122</v>
      </c>
      <c r="B70" s="164"/>
      <c r="C70" s="164"/>
      <c r="D70" s="164"/>
      <c r="E70" s="164"/>
      <c r="F70" s="164"/>
      <c r="G70" s="164"/>
      <c r="H70" s="164"/>
      <c r="I70" s="164"/>
      <c r="J70" s="164"/>
      <c r="K70" s="164"/>
      <c r="L70" s="164"/>
      <c r="M70" s="164"/>
      <c r="N70" s="164"/>
      <c r="O70" s="164"/>
      <c r="P70" s="35"/>
      <c r="Q70" s="35"/>
      <c r="R70" s="35"/>
      <c r="S70" s="35"/>
      <c r="T70" s="35"/>
      <c r="U70" s="35"/>
    </row>
    <row r="71" spans="1:21" ht="16.5" customHeight="1">
      <c r="A71" s="207" t="s">
        <v>69</v>
      </c>
      <c r="B71" s="207"/>
      <c r="C71" s="207"/>
      <c r="D71" s="207"/>
      <c r="E71" s="207"/>
      <c r="F71" s="207"/>
      <c r="G71" s="207"/>
      <c r="H71" s="207"/>
      <c r="I71" s="207"/>
      <c r="J71" s="207"/>
      <c r="K71" s="207"/>
      <c r="L71" s="207"/>
      <c r="M71" s="207"/>
      <c r="N71" s="207"/>
      <c r="O71" s="207"/>
      <c r="P71" s="133"/>
      <c r="Q71" s="35"/>
      <c r="R71" s="35"/>
      <c r="S71" s="35"/>
      <c r="T71" s="35"/>
      <c r="U71" s="35"/>
    </row>
    <row r="72" spans="1:21" ht="17.25" customHeight="1">
      <c r="A72" s="157" t="s">
        <v>61</v>
      </c>
      <c r="B72" s="157"/>
      <c r="C72" s="157"/>
      <c r="D72" s="157"/>
      <c r="E72" s="157"/>
      <c r="F72" s="157"/>
      <c r="G72" s="157"/>
      <c r="H72" s="157"/>
      <c r="I72" s="157"/>
      <c r="J72" s="157"/>
      <c r="K72" s="157"/>
      <c r="L72" s="157"/>
      <c r="M72" s="157"/>
      <c r="N72" s="157"/>
      <c r="O72" s="157"/>
      <c r="P72" s="31"/>
      <c r="Q72" s="35"/>
      <c r="R72" s="35"/>
      <c r="S72" s="35"/>
      <c r="T72" s="35"/>
      <c r="U72" s="35"/>
    </row>
    <row r="73" spans="1:21" ht="18" customHeight="1">
      <c r="A73" s="157" t="s">
        <v>70</v>
      </c>
      <c r="B73" s="157"/>
      <c r="C73" s="157"/>
      <c r="D73" s="157"/>
      <c r="E73" s="157"/>
      <c r="F73" s="157"/>
      <c r="G73" s="157"/>
      <c r="H73" s="157"/>
      <c r="I73" s="157"/>
      <c r="J73" s="157"/>
      <c r="K73" s="157"/>
      <c r="L73" s="157"/>
      <c r="M73" s="157"/>
      <c r="N73" s="157"/>
      <c r="O73" s="157"/>
      <c r="P73" s="31"/>
      <c r="Q73" s="36"/>
      <c r="R73" s="36"/>
      <c r="S73" s="36"/>
      <c r="T73" s="36"/>
      <c r="U73" s="36"/>
    </row>
    <row r="74" spans="1:21" ht="21" customHeight="1">
      <c r="A74" s="157" t="s">
        <v>62</v>
      </c>
      <c r="B74" s="157"/>
      <c r="C74" s="157"/>
      <c r="D74" s="157"/>
      <c r="E74" s="157"/>
      <c r="F74" s="157"/>
      <c r="G74" s="157"/>
      <c r="H74" s="157"/>
      <c r="I74" s="157"/>
      <c r="J74" s="157"/>
      <c r="K74" s="157"/>
      <c r="L74" s="157"/>
      <c r="M74" s="157"/>
      <c r="N74" s="157"/>
      <c r="O74" s="157"/>
      <c r="P74" s="31"/>
      <c r="Q74" s="36"/>
      <c r="R74" s="36"/>
      <c r="S74" s="36"/>
      <c r="T74" s="36"/>
      <c r="U74" s="36"/>
    </row>
    <row r="75" spans="1:21" ht="32.25" customHeight="1">
      <c r="A75" s="206" t="s">
        <v>71</v>
      </c>
      <c r="B75" s="206"/>
      <c r="C75" s="206"/>
      <c r="D75" s="206"/>
      <c r="E75" s="206"/>
      <c r="F75" s="206"/>
      <c r="G75" s="206"/>
      <c r="H75" s="206"/>
      <c r="I75" s="206"/>
      <c r="J75" s="206"/>
      <c r="K75" s="206"/>
      <c r="L75" s="206"/>
      <c r="M75" s="206"/>
      <c r="N75" s="206"/>
      <c r="O75" s="206"/>
      <c r="P75" s="206"/>
      <c r="Q75" s="36"/>
      <c r="R75" s="36"/>
      <c r="S75" s="36"/>
      <c r="T75" s="36"/>
      <c r="U75" s="36"/>
    </row>
    <row r="76" spans="1:21" ht="36.75" customHeight="1">
      <c r="A76" s="158" t="s">
        <v>72</v>
      </c>
      <c r="B76" s="158"/>
      <c r="C76" s="158"/>
      <c r="D76" s="158"/>
      <c r="E76" s="158"/>
      <c r="F76" s="158"/>
      <c r="G76" s="158"/>
      <c r="H76" s="158"/>
      <c r="I76" s="158"/>
      <c r="J76" s="158"/>
      <c r="K76" s="158"/>
      <c r="L76" s="158"/>
      <c r="M76" s="158"/>
      <c r="N76" s="158"/>
      <c r="O76" s="158"/>
      <c r="P76" s="158"/>
      <c r="Q76" s="35"/>
      <c r="R76" s="35"/>
      <c r="S76" s="35"/>
      <c r="T76" s="35"/>
      <c r="U76" s="35"/>
    </row>
    <row r="77" spans="1:21" ht="28.5" customHeight="1">
      <c r="A77" s="167" t="s">
        <v>49</v>
      </c>
      <c r="B77" s="167"/>
      <c r="C77" s="167"/>
      <c r="D77" s="167"/>
      <c r="E77" s="167"/>
      <c r="F77" s="167"/>
      <c r="G77" s="167"/>
      <c r="H77" s="167"/>
      <c r="I77" s="167"/>
      <c r="J77" s="167"/>
      <c r="K77" s="167"/>
      <c r="L77" s="167"/>
      <c r="M77" s="167"/>
      <c r="N77" s="167"/>
      <c r="O77" s="167"/>
      <c r="P77" s="167"/>
      <c r="Q77" s="35"/>
      <c r="R77" s="35"/>
      <c r="S77" s="35"/>
      <c r="T77" s="35"/>
      <c r="U77" s="35"/>
    </row>
    <row r="78" spans="1:21" ht="20.25" customHeight="1">
      <c r="A78" s="164" t="s">
        <v>63</v>
      </c>
      <c r="B78" s="164"/>
      <c r="C78" s="164"/>
      <c r="D78" s="164"/>
      <c r="E78" s="164"/>
      <c r="F78" s="164"/>
      <c r="G78" s="164"/>
      <c r="H78" s="164"/>
      <c r="I78" s="164"/>
      <c r="J78" s="164"/>
      <c r="K78" s="164"/>
      <c r="L78" s="164"/>
      <c r="M78" s="164"/>
      <c r="N78" s="164"/>
      <c r="O78" s="164"/>
      <c r="P78" s="35"/>
      <c r="Q78" s="35"/>
      <c r="R78" s="35"/>
      <c r="S78" s="35"/>
      <c r="T78" s="35"/>
      <c r="U78" s="35"/>
    </row>
    <row r="79" spans="1:21" ht="17.25" customHeight="1">
      <c r="A79" s="37"/>
      <c r="B79" s="37"/>
      <c r="C79" s="37"/>
      <c r="D79" s="37"/>
      <c r="E79" s="37"/>
      <c r="F79" s="37"/>
      <c r="G79" s="37"/>
      <c r="H79" s="37"/>
      <c r="I79" s="38"/>
      <c r="J79" s="37"/>
      <c r="K79" s="37"/>
      <c r="L79" s="37"/>
      <c r="M79" s="37" t="s">
        <v>82</v>
      </c>
      <c r="P79" s="37"/>
      <c r="Q79" s="35"/>
      <c r="R79" s="35"/>
      <c r="S79" s="35"/>
      <c r="T79" s="35"/>
      <c r="U79" s="35"/>
    </row>
    <row r="80" spans="1:21" ht="14.25" customHeight="1">
      <c r="A80" s="37" t="s">
        <v>9</v>
      </c>
      <c r="B80" s="37"/>
      <c r="C80" s="37"/>
      <c r="D80" s="37"/>
      <c r="E80" s="37"/>
      <c r="F80" s="37"/>
      <c r="G80" s="37"/>
      <c r="H80" s="37"/>
      <c r="I80" s="38"/>
      <c r="J80" s="37"/>
      <c r="K80" s="37"/>
      <c r="L80" s="37"/>
      <c r="M80" s="37" t="s">
        <v>81</v>
      </c>
      <c r="P80" s="37"/>
      <c r="Q80" s="37"/>
      <c r="R80" s="37"/>
      <c r="T80" s="39"/>
      <c r="U80" s="37"/>
    </row>
    <row r="81" spans="1:21" ht="15" customHeight="1">
      <c r="A81" s="37" t="s">
        <v>8</v>
      </c>
      <c r="B81" s="37"/>
      <c r="C81" s="37"/>
      <c r="D81" s="37"/>
      <c r="E81" s="37"/>
      <c r="F81" s="37"/>
      <c r="G81" s="37"/>
      <c r="H81" s="37"/>
      <c r="I81" s="38"/>
      <c r="J81" s="37"/>
      <c r="K81" s="37"/>
      <c r="L81" s="37"/>
      <c r="M81" s="161" t="s">
        <v>64</v>
      </c>
      <c r="P81" s="37"/>
      <c r="Q81" s="37"/>
      <c r="R81" s="37"/>
      <c r="T81" s="39"/>
      <c r="U81" s="37"/>
    </row>
    <row r="82" spans="2:21" ht="15" customHeight="1">
      <c r="B82" s="37"/>
      <c r="C82" s="37"/>
      <c r="D82" s="37"/>
      <c r="E82" s="37"/>
      <c r="F82" s="37"/>
      <c r="G82" s="37"/>
      <c r="H82" s="37"/>
      <c r="I82" s="38"/>
      <c r="J82" s="37"/>
      <c r="K82" s="37"/>
      <c r="L82" s="37"/>
      <c r="M82" s="161" t="s">
        <v>65</v>
      </c>
      <c r="P82" s="37"/>
      <c r="Q82" s="37"/>
      <c r="R82" s="37"/>
      <c r="T82" s="39"/>
      <c r="U82" s="37"/>
    </row>
    <row r="83" spans="13:14" ht="12.75">
      <c r="M83" s="14" t="s">
        <v>80</v>
      </c>
      <c r="N83" s="15">
        <v>40483</v>
      </c>
    </row>
    <row r="84" spans="13:14" ht="12.75">
      <c r="M84" s="14" t="s">
        <v>84</v>
      </c>
      <c r="N84" s="15">
        <v>40575</v>
      </c>
    </row>
  </sheetData>
  <mergeCells count="37">
    <mergeCell ref="H8:H9"/>
    <mergeCell ref="D8:G8"/>
    <mergeCell ref="A32:K32"/>
    <mergeCell ref="A8:A9"/>
    <mergeCell ref="C8:C9"/>
    <mergeCell ref="A34:B36"/>
    <mergeCell ref="C34:C36"/>
    <mergeCell ref="D34:I34"/>
    <mergeCell ref="J34:J36"/>
    <mergeCell ref="M36:M37"/>
    <mergeCell ref="A59:O59"/>
    <mergeCell ref="A60:O60"/>
    <mergeCell ref="L34:L36"/>
    <mergeCell ref="D35:D36"/>
    <mergeCell ref="E35:E36"/>
    <mergeCell ref="F35:F36"/>
    <mergeCell ref="G35:G36"/>
    <mergeCell ref="H35:H36"/>
    <mergeCell ref="I35:I36"/>
    <mergeCell ref="A61:O61"/>
    <mergeCell ref="A62:O62"/>
    <mergeCell ref="A64:O64"/>
    <mergeCell ref="A63:P63"/>
    <mergeCell ref="A65:O65"/>
    <mergeCell ref="A66:O66"/>
    <mergeCell ref="A67:O67"/>
    <mergeCell ref="A68:O68"/>
    <mergeCell ref="A69:O69"/>
    <mergeCell ref="A70:O70"/>
    <mergeCell ref="A72:O72"/>
    <mergeCell ref="A71:O71"/>
    <mergeCell ref="A78:O78"/>
    <mergeCell ref="A77:P77"/>
    <mergeCell ref="A73:O73"/>
    <mergeCell ref="A74:O74"/>
    <mergeCell ref="A76:P76"/>
    <mergeCell ref="A75:P75"/>
  </mergeCells>
  <printOptions/>
  <pageMargins left="0.75" right="0.75" top="1" bottom="1" header="0.5" footer="0.5"/>
  <pageSetup fitToHeight="2" fitToWidth="1" horizontalDpi="600" verticalDpi="600" orientation="landscape" paperSize="9" scale="52" r:id="rId1"/>
  <rowBreaks count="1" manualBreakCount="1">
    <brk id="57" max="16" man="1"/>
  </rowBreaks>
</worksheet>
</file>

<file path=xl/worksheets/sheet3.xml><?xml version="1.0" encoding="utf-8"?>
<worksheet xmlns="http://schemas.openxmlformats.org/spreadsheetml/2006/main" xmlns:r="http://schemas.openxmlformats.org/officeDocument/2006/relationships">
  <dimension ref="A1:V84"/>
  <sheetViews>
    <sheetView workbookViewId="0" topLeftCell="A1">
      <selection activeCell="J1" sqref="J1"/>
    </sheetView>
  </sheetViews>
  <sheetFormatPr defaultColWidth="9.140625" defaultRowHeight="12.75"/>
  <cols>
    <col min="1" max="1" width="23.00390625" style="2" customWidth="1"/>
    <col min="2" max="2" width="3.140625" style="2" customWidth="1"/>
    <col min="3" max="7" width="15.7109375" style="2" customWidth="1"/>
    <col min="8" max="8" width="16.00390625" style="2" customWidth="1"/>
    <col min="9" max="9" width="18.28125" style="2" customWidth="1"/>
    <col min="10" max="10" width="15.421875" style="6" customWidth="1"/>
    <col min="11" max="12" width="15.7109375" style="2" customWidth="1"/>
    <col min="13" max="13" width="15.57421875" style="2" customWidth="1"/>
    <col min="14" max="14" width="16.140625" style="2" customWidth="1"/>
    <col min="15" max="15" width="19.57421875" style="2" customWidth="1"/>
    <col min="16" max="16" width="15.28125" style="2" customWidth="1"/>
    <col min="17" max="18" width="15.421875" style="2" customWidth="1"/>
    <col min="19" max="19" width="15.7109375" style="2" customWidth="1"/>
    <col min="20" max="20" width="11.57421875" style="2" customWidth="1"/>
    <col min="21" max="21" width="13.00390625" style="2" customWidth="1"/>
    <col min="22" max="22" width="12.8515625" style="2" customWidth="1"/>
    <col min="23" max="23" width="12.7109375" style="2" customWidth="1"/>
    <col min="24" max="24" width="12.8515625" style="2" customWidth="1"/>
    <col min="25" max="16384" width="9.140625" style="2" customWidth="1"/>
  </cols>
  <sheetData>
    <row r="1" spans="1:18" ht="18.75">
      <c r="A1" s="1" t="s">
        <v>83</v>
      </c>
      <c r="B1" s="1"/>
      <c r="C1" s="1"/>
      <c r="D1" s="1"/>
      <c r="E1" s="1"/>
      <c r="F1" s="1"/>
      <c r="G1" s="1"/>
      <c r="H1" s="1"/>
      <c r="I1" s="1"/>
      <c r="J1" s="17"/>
      <c r="K1" s="1"/>
      <c r="L1" s="1"/>
      <c r="M1" s="1"/>
      <c r="N1" s="1"/>
      <c r="O1" s="1"/>
      <c r="P1" s="1"/>
      <c r="Q1" s="7"/>
      <c r="R1" s="7"/>
    </row>
    <row r="2" spans="1:18" ht="18.75">
      <c r="A2" s="1" t="s">
        <v>101</v>
      </c>
      <c r="B2" s="1"/>
      <c r="C2" s="1"/>
      <c r="D2" s="1"/>
      <c r="E2" s="1"/>
      <c r="F2" s="1"/>
      <c r="G2" s="1"/>
      <c r="H2" s="1"/>
      <c r="I2" s="1" t="s">
        <v>2</v>
      </c>
      <c r="J2" s="17"/>
      <c r="K2" s="1"/>
      <c r="L2" s="1"/>
      <c r="M2" s="1"/>
      <c r="N2" s="1"/>
      <c r="O2" s="1"/>
      <c r="P2" s="1"/>
      <c r="Q2" s="7"/>
      <c r="R2" s="7"/>
    </row>
    <row r="4" spans="1:2" ht="17.25">
      <c r="A4" s="4" t="s">
        <v>58</v>
      </c>
      <c r="B4" s="4"/>
    </row>
    <row r="5" spans="1:2" ht="15">
      <c r="A5" s="4"/>
      <c r="B5" s="4"/>
    </row>
    <row r="6" spans="1:2" ht="15">
      <c r="A6" s="4" t="s">
        <v>79</v>
      </c>
      <c r="B6" s="4"/>
    </row>
    <row r="7" spans="1:22" ht="6" customHeight="1">
      <c r="A7" s="16"/>
      <c r="B7" s="16"/>
      <c r="C7" s="6"/>
      <c r="D7" s="6"/>
      <c r="E7" s="6"/>
      <c r="F7" s="6"/>
      <c r="G7" s="6"/>
      <c r="H7" s="6"/>
      <c r="I7" s="6"/>
      <c r="K7" s="6"/>
      <c r="L7" s="6"/>
      <c r="U7" s="6"/>
      <c r="V7" s="6"/>
    </row>
    <row r="8" spans="1:19" ht="14.25" customHeight="1">
      <c r="A8" s="186" t="s">
        <v>89</v>
      </c>
      <c r="B8" s="24"/>
      <c r="C8" s="200" t="s">
        <v>102</v>
      </c>
      <c r="D8" s="202" t="s">
        <v>85</v>
      </c>
      <c r="E8" s="203"/>
      <c r="F8" s="203"/>
      <c r="G8" s="203"/>
      <c r="H8" s="204" t="s">
        <v>103</v>
      </c>
      <c r="I8" s="18"/>
      <c r="J8" s="2"/>
      <c r="R8" s="6"/>
      <c r="S8" s="6"/>
    </row>
    <row r="9" spans="1:10" ht="58.5" customHeight="1">
      <c r="A9" s="199"/>
      <c r="B9" s="44"/>
      <c r="C9" s="201"/>
      <c r="D9" s="19" t="s">
        <v>104</v>
      </c>
      <c r="E9" s="19" t="s">
        <v>105</v>
      </c>
      <c r="F9" s="19" t="s">
        <v>106</v>
      </c>
      <c r="G9" s="20" t="s">
        <v>107</v>
      </c>
      <c r="H9" s="205"/>
      <c r="I9" s="21"/>
      <c r="J9" s="2"/>
    </row>
    <row r="10" spans="1:10" ht="8.25" customHeight="1">
      <c r="A10" s="8"/>
      <c r="B10" s="24"/>
      <c r="D10" s="22"/>
      <c r="E10" s="22"/>
      <c r="F10" s="22"/>
      <c r="G10" s="108"/>
      <c r="H10" s="22"/>
      <c r="I10" s="8"/>
      <c r="J10" s="2"/>
    </row>
    <row r="11" spans="1:10" ht="12.75" customHeight="1">
      <c r="A11" s="9" t="s">
        <v>90</v>
      </c>
      <c r="B11" s="24"/>
      <c r="C11" s="66">
        <v>244</v>
      </c>
      <c r="D11" s="119">
        <v>46</v>
      </c>
      <c r="E11" s="119">
        <v>93</v>
      </c>
      <c r="F11" s="119">
        <v>93</v>
      </c>
      <c r="G11" s="119">
        <v>12</v>
      </c>
      <c r="H11" s="53">
        <v>113</v>
      </c>
      <c r="I11" s="9"/>
      <c r="J11" s="2"/>
    </row>
    <row r="12" spans="1:10" ht="6.75" customHeight="1">
      <c r="A12" s="9"/>
      <c r="B12" s="24"/>
      <c r="C12" s="66"/>
      <c r="D12" s="12"/>
      <c r="E12" s="12"/>
      <c r="F12" s="12"/>
      <c r="G12" s="12"/>
      <c r="H12" s="12"/>
      <c r="I12" s="9"/>
      <c r="J12" s="2"/>
    </row>
    <row r="13" spans="1:10" ht="12.75">
      <c r="A13" s="9" t="s">
        <v>91</v>
      </c>
      <c r="B13" s="24"/>
      <c r="C13" s="66">
        <v>827</v>
      </c>
      <c r="D13" s="119">
        <v>202</v>
      </c>
      <c r="E13" s="119">
        <v>396</v>
      </c>
      <c r="F13" s="119">
        <v>186</v>
      </c>
      <c r="G13" s="119">
        <v>43</v>
      </c>
      <c r="H13" s="53">
        <v>390</v>
      </c>
      <c r="I13" s="9"/>
      <c r="J13" s="2"/>
    </row>
    <row r="14" spans="1:10" ht="4.5" customHeight="1">
      <c r="A14" s="9"/>
      <c r="B14" s="24"/>
      <c r="C14" s="66"/>
      <c r="D14" s="12"/>
      <c r="E14" s="12"/>
      <c r="F14" s="12"/>
      <c r="G14" s="12"/>
      <c r="H14" s="12"/>
      <c r="I14" s="9"/>
      <c r="J14" s="2"/>
    </row>
    <row r="15" spans="1:10" ht="12.75">
      <c r="A15" s="9" t="s">
        <v>92</v>
      </c>
      <c r="B15" s="24"/>
      <c r="C15" s="66">
        <v>620</v>
      </c>
      <c r="D15" s="119">
        <v>204</v>
      </c>
      <c r="E15" s="119">
        <v>244</v>
      </c>
      <c r="F15" s="119">
        <v>128</v>
      </c>
      <c r="G15" s="119">
        <v>44</v>
      </c>
      <c r="H15" s="53">
        <v>213</v>
      </c>
      <c r="I15" s="9"/>
      <c r="J15" s="2"/>
    </row>
    <row r="16" spans="1:10" ht="8.25" customHeight="1">
      <c r="A16" s="9"/>
      <c r="B16" s="24"/>
      <c r="C16" s="66"/>
      <c r="D16" s="12"/>
      <c r="E16" s="12"/>
      <c r="F16" s="12"/>
      <c r="G16" s="12"/>
      <c r="H16" s="12"/>
      <c r="I16" s="9"/>
      <c r="J16" s="2"/>
    </row>
    <row r="17" spans="1:10" ht="12.75">
      <c r="A17" s="9" t="s">
        <v>93</v>
      </c>
      <c r="B17" s="24"/>
      <c r="C17" s="66">
        <v>420</v>
      </c>
      <c r="D17" s="119">
        <v>98</v>
      </c>
      <c r="E17" s="119">
        <v>186</v>
      </c>
      <c r="F17" s="119">
        <v>117</v>
      </c>
      <c r="G17" s="119">
        <v>19</v>
      </c>
      <c r="H17" s="53">
        <v>145</v>
      </c>
      <c r="I17" s="9"/>
      <c r="J17" s="2"/>
    </row>
    <row r="18" spans="1:10" ht="7.5" customHeight="1">
      <c r="A18" s="9"/>
      <c r="B18" s="24"/>
      <c r="C18" s="66"/>
      <c r="D18" s="12"/>
      <c r="E18" s="12"/>
      <c r="F18" s="12"/>
      <c r="G18" s="12"/>
      <c r="H18" s="12"/>
      <c r="I18" s="9"/>
      <c r="J18" s="2"/>
    </row>
    <row r="19" spans="1:10" ht="12.75">
      <c r="A19" s="9" t="s">
        <v>94</v>
      </c>
      <c r="B19" s="24"/>
      <c r="C19" s="66">
        <v>392</v>
      </c>
      <c r="D19" s="119">
        <v>98</v>
      </c>
      <c r="E19" s="119">
        <v>161</v>
      </c>
      <c r="F19" s="119">
        <v>125</v>
      </c>
      <c r="G19" s="119">
        <v>8</v>
      </c>
      <c r="H19" s="53">
        <v>159</v>
      </c>
      <c r="I19" s="9"/>
      <c r="J19" s="2"/>
    </row>
    <row r="20" spans="1:10" ht="7.5" customHeight="1">
      <c r="A20" s="9"/>
      <c r="B20" s="24"/>
      <c r="C20" s="66"/>
      <c r="D20" s="12"/>
      <c r="E20" s="12"/>
      <c r="F20" s="12"/>
      <c r="G20" s="12"/>
      <c r="H20" s="12"/>
      <c r="I20" s="9"/>
      <c r="J20" s="2"/>
    </row>
    <row r="21" spans="1:10" ht="12.75">
      <c r="A21" s="9" t="s">
        <v>95</v>
      </c>
      <c r="B21" s="24"/>
      <c r="C21" s="121">
        <v>550</v>
      </c>
      <c r="D21" s="122">
        <v>153</v>
      </c>
      <c r="E21" s="122">
        <v>195</v>
      </c>
      <c r="F21" s="122">
        <v>159</v>
      </c>
      <c r="G21" s="122">
        <v>43</v>
      </c>
      <c r="H21" s="68">
        <v>240</v>
      </c>
      <c r="I21" s="9"/>
      <c r="J21" s="2"/>
    </row>
    <row r="22" spans="1:10" ht="8.25" customHeight="1">
      <c r="A22" s="9"/>
      <c r="B22" s="24"/>
      <c r="C22" s="66"/>
      <c r="D22" s="12"/>
      <c r="E22" s="12"/>
      <c r="F22" s="12"/>
      <c r="G22" s="12"/>
      <c r="H22" s="12"/>
      <c r="I22" s="9"/>
      <c r="J22" s="2"/>
    </row>
    <row r="23" spans="1:10" ht="12.75">
      <c r="A23" s="9" t="s">
        <v>96</v>
      </c>
      <c r="B23" s="24"/>
      <c r="C23" s="66">
        <v>434</v>
      </c>
      <c r="D23" s="119">
        <v>112</v>
      </c>
      <c r="E23" s="119">
        <v>173</v>
      </c>
      <c r="F23" s="119">
        <v>105</v>
      </c>
      <c r="G23" s="119">
        <v>44</v>
      </c>
      <c r="H23" s="53">
        <v>201</v>
      </c>
      <c r="I23" s="9"/>
      <c r="J23" s="2"/>
    </row>
    <row r="24" spans="1:10" ht="8.25" customHeight="1">
      <c r="A24" s="9"/>
      <c r="B24" s="24"/>
      <c r="C24" s="66"/>
      <c r="D24" s="12"/>
      <c r="E24" s="12"/>
      <c r="F24" s="12"/>
      <c r="G24" s="12"/>
      <c r="H24" s="12"/>
      <c r="I24" s="9"/>
      <c r="J24" s="2"/>
    </row>
    <row r="25" spans="1:10" ht="12.75">
      <c r="A25" s="9" t="s">
        <v>97</v>
      </c>
      <c r="B25" s="24"/>
      <c r="C25" s="66">
        <v>662</v>
      </c>
      <c r="D25" s="119">
        <v>224</v>
      </c>
      <c r="E25" s="119">
        <v>249</v>
      </c>
      <c r="F25" s="119">
        <v>166</v>
      </c>
      <c r="G25" s="119">
        <v>23</v>
      </c>
      <c r="H25" s="53">
        <v>331</v>
      </c>
      <c r="I25" s="9"/>
      <c r="J25" s="2"/>
    </row>
    <row r="26" spans="1:10" ht="7.5" customHeight="1">
      <c r="A26" s="9"/>
      <c r="B26" s="24"/>
      <c r="C26" s="66"/>
      <c r="D26" s="120"/>
      <c r="E26" s="120"/>
      <c r="F26" s="120"/>
      <c r="G26" s="120"/>
      <c r="H26" s="120"/>
      <c r="I26" s="9"/>
      <c r="J26" s="2"/>
    </row>
    <row r="27" spans="1:10" ht="12.75">
      <c r="A27" s="9" t="s">
        <v>98</v>
      </c>
      <c r="B27" s="24"/>
      <c r="C27" s="66">
        <v>438</v>
      </c>
      <c r="D27" s="119">
        <v>170</v>
      </c>
      <c r="E27" s="119">
        <v>116</v>
      </c>
      <c r="F27" s="119">
        <v>126</v>
      </c>
      <c r="G27" s="119">
        <v>26</v>
      </c>
      <c r="H27" s="53">
        <v>132</v>
      </c>
      <c r="I27" s="9"/>
      <c r="J27" s="2"/>
    </row>
    <row r="28" spans="1:10" ht="7.5" customHeight="1">
      <c r="A28" s="9"/>
      <c r="B28" s="24"/>
      <c r="C28" s="111"/>
      <c r="D28" s="137"/>
      <c r="E28" s="138"/>
      <c r="F28" s="139"/>
      <c r="G28" s="140"/>
      <c r="H28" s="139"/>
      <c r="I28" s="9"/>
      <c r="J28" s="2"/>
    </row>
    <row r="29" spans="1:10" ht="12.75" customHeight="1">
      <c r="A29" s="10" t="s">
        <v>99</v>
      </c>
      <c r="B29" s="51"/>
      <c r="C29" s="73">
        <v>4587</v>
      </c>
      <c r="D29" s="52">
        <v>1307</v>
      </c>
      <c r="E29" s="52">
        <v>1813</v>
      </c>
      <c r="F29" s="52">
        <v>1205</v>
      </c>
      <c r="G29" s="52">
        <v>262</v>
      </c>
      <c r="H29" s="52">
        <v>1924</v>
      </c>
      <c r="I29" s="26"/>
      <c r="J29" s="2"/>
    </row>
    <row r="30" spans="1:10" ht="10.5" customHeight="1">
      <c r="A30" s="27"/>
      <c r="B30" s="27"/>
      <c r="C30" s="13"/>
      <c r="D30" s="40"/>
      <c r="E30" s="40"/>
      <c r="F30" s="40"/>
      <c r="G30" s="40"/>
      <c r="H30" s="41"/>
      <c r="I30" s="40"/>
      <c r="J30" s="2"/>
    </row>
    <row r="31" spans="1:3" ht="23.25" customHeight="1">
      <c r="A31" s="3"/>
      <c r="B31" s="3"/>
      <c r="C31" s="129" t="s">
        <v>59</v>
      </c>
    </row>
    <row r="32" spans="1:15" ht="45.75" customHeight="1">
      <c r="A32" s="185" t="s">
        <v>108</v>
      </c>
      <c r="B32" s="173"/>
      <c r="C32" s="173"/>
      <c r="D32" s="173"/>
      <c r="E32" s="173"/>
      <c r="F32" s="173"/>
      <c r="G32" s="173"/>
      <c r="H32" s="173"/>
      <c r="I32" s="173"/>
      <c r="J32" s="173"/>
      <c r="K32" s="173"/>
      <c r="L32" s="46"/>
      <c r="M32" s="42"/>
      <c r="N32" s="42"/>
      <c r="O32" s="6"/>
    </row>
    <row r="33" spans="5:15" ht="5.25" customHeight="1">
      <c r="E33" s="16"/>
      <c r="F33" s="16"/>
      <c r="G33" s="16"/>
      <c r="H33" s="16"/>
      <c r="I33" s="16"/>
      <c r="J33" s="16"/>
      <c r="K33" s="16"/>
      <c r="L33" s="6"/>
      <c r="M33" s="16"/>
      <c r="N33" s="48"/>
      <c r="O33" s="6"/>
    </row>
    <row r="34" spans="1:13" ht="39.75" customHeight="1">
      <c r="A34" s="186" t="s">
        <v>89</v>
      </c>
      <c r="B34" s="187"/>
      <c r="C34" s="192" t="s">
        <v>109</v>
      </c>
      <c r="D34" s="192" t="s">
        <v>110</v>
      </c>
      <c r="E34" s="195" t="s">
        <v>111</v>
      </c>
      <c r="F34" s="196"/>
      <c r="G34" s="196"/>
      <c r="H34" s="196"/>
      <c r="I34" s="196"/>
      <c r="J34" s="197"/>
      <c r="K34" s="192" t="s">
        <v>112</v>
      </c>
      <c r="L34" s="45"/>
      <c r="M34" s="154" t="s">
        <v>153</v>
      </c>
    </row>
    <row r="35" spans="1:13" ht="27.75" customHeight="1">
      <c r="A35" s="188"/>
      <c r="B35" s="189"/>
      <c r="C35" s="193"/>
      <c r="D35" s="219"/>
      <c r="E35" s="175" t="s">
        <v>111</v>
      </c>
      <c r="F35" s="177" t="s">
        <v>113</v>
      </c>
      <c r="G35" s="179" t="s">
        <v>114</v>
      </c>
      <c r="H35" s="179" t="s">
        <v>115</v>
      </c>
      <c r="I35" s="179" t="s">
        <v>116</v>
      </c>
      <c r="J35" s="183" t="s">
        <v>117</v>
      </c>
      <c r="K35" s="193"/>
      <c r="L35" s="45"/>
      <c r="M35" s="154"/>
    </row>
    <row r="36" spans="1:15" ht="98.25" customHeight="1" thickBot="1">
      <c r="A36" s="190"/>
      <c r="B36" s="191"/>
      <c r="C36" s="194"/>
      <c r="D36" s="220"/>
      <c r="E36" s="176"/>
      <c r="F36" s="178"/>
      <c r="G36" s="180"/>
      <c r="H36" s="181"/>
      <c r="I36" s="182"/>
      <c r="J36" s="184"/>
      <c r="K36" s="198"/>
      <c r="L36" s="47"/>
      <c r="M36" s="174"/>
      <c r="N36" s="159"/>
      <c r="O36" s="6"/>
    </row>
    <row r="37" spans="1:14" ht="13.5" thickTop="1">
      <c r="A37" s="9" t="s">
        <v>90</v>
      </c>
      <c r="B37" s="24"/>
      <c r="C37" s="123">
        <v>22</v>
      </c>
      <c r="D37" s="13">
        <v>42</v>
      </c>
      <c r="E37" s="65">
        <v>157</v>
      </c>
      <c r="F37" s="124">
        <v>27</v>
      </c>
      <c r="G37" s="125">
        <v>49</v>
      </c>
      <c r="H37" s="124">
        <v>61</v>
      </c>
      <c r="I37" s="125">
        <v>20</v>
      </c>
      <c r="J37" s="126">
        <v>142</v>
      </c>
      <c r="K37" s="65">
        <v>18</v>
      </c>
      <c r="L37" s="57"/>
      <c r="M37" s="58">
        <v>94.44444444444444</v>
      </c>
      <c r="N37" s="160"/>
    </row>
    <row r="38" spans="1:13" ht="7.5" customHeight="1">
      <c r="A38" s="9"/>
      <c r="B38" s="24"/>
      <c r="C38" s="127"/>
      <c r="D38" s="13"/>
      <c r="E38" s="66"/>
      <c r="F38" s="13"/>
      <c r="G38" s="128"/>
      <c r="H38" s="13"/>
      <c r="I38" s="60"/>
      <c r="J38" s="49"/>
      <c r="K38" s="56"/>
      <c r="L38" s="13"/>
      <c r="M38" s="25"/>
    </row>
    <row r="39" spans="1:13" ht="12.75">
      <c r="A39" s="9" t="s">
        <v>91</v>
      </c>
      <c r="B39" s="24"/>
      <c r="C39" s="127">
        <v>199</v>
      </c>
      <c r="D39" s="13">
        <v>93</v>
      </c>
      <c r="E39" s="66">
        <v>599</v>
      </c>
      <c r="F39" s="91">
        <v>201</v>
      </c>
      <c r="G39" s="67">
        <v>104</v>
      </c>
      <c r="H39" s="91">
        <v>211</v>
      </c>
      <c r="I39" s="67">
        <v>83</v>
      </c>
      <c r="J39" s="119">
        <v>438</v>
      </c>
      <c r="K39" s="56">
        <v>46</v>
      </c>
      <c r="L39" s="13"/>
      <c r="M39" s="25">
        <v>99.14529914529915</v>
      </c>
    </row>
    <row r="40" spans="1:13" ht="8.25" customHeight="1">
      <c r="A40" s="9"/>
      <c r="B40" s="24"/>
      <c r="C40" s="127"/>
      <c r="D40" s="13"/>
      <c r="E40" s="66"/>
      <c r="F40" s="13"/>
      <c r="G40" s="60"/>
      <c r="H40" s="13"/>
      <c r="I40" s="60"/>
      <c r="J40" s="49"/>
      <c r="K40" s="56"/>
      <c r="L40" s="13"/>
      <c r="M40" s="25"/>
    </row>
    <row r="41" spans="1:13" ht="12.75">
      <c r="A41" s="9" t="s">
        <v>92</v>
      </c>
      <c r="B41" s="24"/>
      <c r="C41" s="127">
        <v>112</v>
      </c>
      <c r="D41" s="13">
        <v>81</v>
      </c>
      <c r="E41" s="66">
        <v>397</v>
      </c>
      <c r="F41" s="91">
        <v>141</v>
      </c>
      <c r="G41" s="67">
        <v>97</v>
      </c>
      <c r="H41" s="91">
        <v>91</v>
      </c>
      <c r="I41" s="67">
        <v>68</v>
      </c>
      <c r="J41" s="95">
        <v>274</v>
      </c>
      <c r="K41" s="56">
        <v>35</v>
      </c>
      <c r="L41" s="13"/>
      <c r="M41" s="25">
        <v>100</v>
      </c>
    </row>
    <row r="42" spans="1:13" ht="8.25" customHeight="1">
      <c r="A42" s="9"/>
      <c r="B42" s="24"/>
      <c r="C42" s="127"/>
      <c r="D42" s="13"/>
      <c r="E42" s="66"/>
      <c r="F42" s="13"/>
      <c r="G42" s="60"/>
      <c r="H42" s="13"/>
      <c r="I42" s="60"/>
      <c r="J42" s="49"/>
      <c r="K42" s="56"/>
      <c r="L42" s="13"/>
      <c r="M42" s="25"/>
    </row>
    <row r="43" spans="1:13" ht="12.75">
      <c r="A43" s="9" t="s">
        <v>93</v>
      </c>
      <c r="B43" s="24"/>
      <c r="C43" s="127">
        <v>44</v>
      </c>
      <c r="D43" s="13">
        <v>66</v>
      </c>
      <c r="E43" s="66">
        <v>234</v>
      </c>
      <c r="F43" s="91">
        <v>49</v>
      </c>
      <c r="G43" s="67">
        <v>75</v>
      </c>
      <c r="H43" s="91">
        <v>50</v>
      </c>
      <c r="I43" s="67">
        <v>60</v>
      </c>
      <c r="J43" s="95">
        <v>187</v>
      </c>
      <c r="K43" s="56">
        <v>37</v>
      </c>
      <c r="L43" s="13"/>
      <c r="M43" s="25">
        <v>90</v>
      </c>
    </row>
    <row r="44" spans="1:13" ht="7.5" customHeight="1">
      <c r="A44" s="9"/>
      <c r="B44" s="24"/>
      <c r="C44" s="127"/>
      <c r="D44" s="13"/>
      <c r="E44" s="66"/>
      <c r="F44" s="13"/>
      <c r="G44" s="60"/>
      <c r="H44" s="13"/>
      <c r="I44" s="60"/>
      <c r="J44" s="49"/>
      <c r="K44" s="95"/>
      <c r="L44" s="57"/>
      <c r="M44" s="25"/>
    </row>
    <row r="45" spans="1:13" ht="12.75">
      <c r="A45" s="9" t="s">
        <v>94</v>
      </c>
      <c r="B45" s="24"/>
      <c r="C45" s="127">
        <v>81</v>
      </c>
      <c r="D45" s="13">
        <v>85</v>
      </c>
      <c r="E45" s="66">
        <v>337</v>
      </c>
      <c r="F45" s="91">
        <v>71</v>
      </c>
      <c r="G45" s="67">
        <v>80</v>
      </c>
      <c r="H45" s="91">
        <v>108</v>
      </c>
      <c r="I45" s="67">
        <v>78</v>
      </c>
      <c r="J45" s="95">
        <v>281</v>
      </c>
      <c r="K45" s="91">
        <v>62</v>
      </c>
      <c r="L45" s="57"/>
      <c r="M45" s="25">
        <v>90</v>
      </c>
    </row>
    <row r="46" spans="1:13" ht="6" customHeight="1">
      <c r="A46" s="9"/>
      <c r="B46" s="24"/>
      <c r="C46" s="127"/>
      <c r="D46" s="13"/>
      <c r="E46" s="66"/>
      <c r="F46" s="13"/>
      <c r="G46" s="60"/>
      <c r="H46" s="13"/>
      <c r="I46" s="60"/>
      <c r="J46" s="49"/>
      <c r="K46" s="91"/>
      <c r="L46" s="57"/>
      <c r="M46" s="25"/>
    </row>
    <row r="47" spans="1:13" ht="12.75">
      <c r="A47" s="9" t="s">
        <v>95</v>
      </c>
      <c r="B47" s="24"/>
      <c r="C47" s="127">
        <v>144</v>
      </c>
      <c r="D47" s="13">
        <v>55</v>
      </c>
      <c r="E47" s="66">
        <v>228</v>
      </c>
      <c r="F47" s="91">
        <v>40</v>
      </c>
      <c r="G47" s="67">
        <v>60</v>
      </c>
      <c r="H47" s="91">
        <v>91</v>
      </c>
      <c r="I47" s="67">
        <v>37</v>
      </c>
      <c r="J47" s="95">
        <v>200</v>
      </c>
      <c r="K47" s="91">
        <v>30</v>
      </c>
      <c r="L47" s="57"/>
      <c r="M47" s="25">
        <v>88.65248226950354</v>
      </c>
    </row>
    <row r="48" spans="1:13" ht="4.5" customHeight="1">
      <c r="A48" s="9"/>
      <c r="B48" s="24"/>
      <c r="C48" s="127"/>
      <c r="D48" s="13"/>
      <c r="E48" s="66"/>
      <c r="F48" s="13"/>
      <c r="G48" s="60"/>
      <c r="H48" s="13"/>
      <c r="I48" s="60"/>
      <c r="J48" s="49"/>
      <c r="K48" s="91"/>
      <c r="L48" s="57"/>
      <c r="M48" s="25"/>
    </row>
    <row r="49" spans="1:13" ht="12.75">
      <c r="A49" s="9" t="s">
        <v>96</v>
      </c>
      <c r="B49" s="24"/>
      <c r="C49" s="127">
        <v>63</v>
      </c>
      <c r="D49" s="13">
        <v>43</v>
      </c>
      <c r="E49" s="66">
        <v>219</v>
      </c>
      <c r="F49" s="91">
        <v>86</v>
      </c>
      <c r="G49" s="67">
        <v>43</v>
      </c>
      <c r="H49" s="91">
        <v>67</v>
      </c>
      <c r="I49" s="67">
        <v>23</v>
      </c>
      <c r="J49" s="95">
        <v>146</v>
      </c>
      <c r="K49" s="91">
        <v>20</v>
      </c>
      <c r="L49" s="57"/>
      <c r="M49" s="25">
        <v>90.9090909090909</v>
      </c>
    </row>
    <row r="50" spans="1:13" ht="6.75" customHeight="1">
      <c r="A50" s="9"/>
      <c r="B50" s="24"/>
      <c r="C50" s="127"/>
      <c r="D50" s="13"/>
      <c r="E50" s="66"/>
      <c r="F50" s="13"/>
      <c r="G50" s="60"/>
      <c r="H50" s="13"/>
      <c r="I50" s="60"/>
      <c r="J50" s="49"/>
      <c r="K50" s="91"/>
      <c r="L50" s="57"/>
      <c r="M50" s="25"/>
    </row>
    <row r="51" spans="1:13" ht="12.75">
      <c r="A51" s="9" t="s">
        <v>97</v>
      </c>
      <c r="B51" s="24"/>
      <c r="C51" s="127">
        <v>154</v>
      </c>
      <c r="D51" s="13">
        <v>69</v>
      </c>
      <c r="E51" s="66">
        <v>392</v>
      </c>
      <c r="F51" s="91">
        <v>131</v>
      </c>
      <c r="G51" s="67">
        <v>66</v>
      </c>
      <c r="H51" s="91">
        <v>113</v>
      </c>
      <c r="I51" s="67">
        <v>82</v>
      </c>
      <c r="J51" s="95">
        <v>304</v>
      </c>
      <c r="K51" s="91">
        <v>82</v>
      </c>
      <c r="L51" s="57"/>
      <c r="M51" s="25">
        <v>93.53233830845771</v>
      </c>
    </row>
    <row r="52" spans="1:13" ht="8.25" customHeight="1">
      <c r="A52" s="9"/>
      <c r="B52" s="24"/>
      <c r="C52" s="127"/>
      <c r="D52" s="13"/>
      <c r="E52" s="66"/>
      <c r="F52" s="13"/>
      <c r="G52" s="60"/>
      <c r="H52" s="13"/>
      <c r="I52" s="60"/>
      <c r="J52" s="49"/>
      <c r="K52" s="91"/>
      <c r="L52" s="57"/>
      <c r="M52" s="25"/>
    </row>
    <row r="53" spans="1:13" ht="12.75">
      <c r="A53" s="9" t="s">
        <v>98</v>
      </c>
      <c r="B53" s="24"/>
      <c r="C53" s="127">
        <v>60</v>
      </c>
      <c r="D53" s="13">
        <v>39</v>
      </c>
      <c r="E53" s="66">
        <v>157</v>
      </c>
      <c r="F53" s="91">
        <v>34</v>
      </c>
      <c r="G53" s="67">
        <v>40</v>
      </c>
      <c r="H53" s="91">
        <v>50</v>
      </c>
      <c r="I53" s="67">
        <v>33</v>
      </c>
      <c r="J53" s="95">
        <v>135</v>
      </c>
      <c r="K53" s="91">
        <v>22</v>
      </c>
      <c r="L53" s="57"/>
      <c r="M53" s="25">
        <v>98.1981981981982</v>
      </c>
    </row>
    <row r="54" spans="1:13" ht="4.5" customHeight="1">
      <c r="A54" s="9"/>
      <c r="B54" s="24"/>
      <c r="C54" s="113"/>
      <c r="D54" s="112"/>
      <c r="E54" s="66"/>
      <c r="F54" s="13"/>
      <c r="G54" s="60"/>
      <c r="H54" s="13"/>
      <c r="I54" s="60"/>
      <c r="J54" s="114"/>
      <c r="K54" s="91"/>
      <c r="L54" s="57"/>
      <c r="M54" s="141"/>
    </row>
    <row r="55" spans="1:13" ht="12.75">
      <c r="A55" s="10" t="s">
        <v>100</v>
      </c>
      <c r="B55" s="75"/>
      <c r="C55" s="71">
        <v>879</v>
      </c>
      <c r="D55" s="71">
        <v>573</v>
      </c>
      <c r="E55" s="73">
        <v>2720</v>
      </c>
      <c r="F55" s="72">
        <v>780</v>
      </c>
      <c r="G55" s="52">
        <v>614</v>
      </c>
      <c r="H55" s="72">
        <v>842</v>
      </c>
      <c r="I55" s="52">
        <v>484</v>
      </c>
      <c r="J55" s="115">
        <v>2107</v>
      </c>
      <c r="K55" s="71">
        <v>352</v>
      </c>
      <c r="L55" s="13"/>
      <c r="M55" s="74">
        <v>93.4560327198364</v>
      </c>
    </row>
    <row r="56" spans="1:12" ht="12.75">
      <c r="A56" s="27"/>
      <c r="B56" s="27"/>
      <c r="C56" s="13"/>
      <c r="D56" s="13"/>
      <c r="E56" s="13"/>
      <c r="F56" s="28"/>
      <c r="G56" s="28"/>
      <c r="H56" s="28"/>
      <c r="I56" s="43"/>
      <c r="J56" s="13"/>
      <c r="K56" s="13"/>
      <c r="L56" s="13"/>
    </row>
    <row r="57" spans="1:12" ht="22.5">
      <c r="A57" s="27"/>
      <c r="B57" s="27"/>
      <c r="C57" s="13"/>
      <c r="D57" s="13"/>
      <c r="E57" s="13"/>
      <c r="F57" s="28"/>
      <c r="G57" s="28"/>
      <c r="H57" s="28"/>
      <c r="I57" s="6"/>
      <c r="J57" s="29"/>
      <c r="K57" s="129" t="s">
        <v>60</v>
      </c>
      <c r="L57" s="29"/>
    </row>
    <row r="58" spans="1:10" s="3" customFormat="1" ht="12" customHeight="1">
      <c r="A58" s="5" t="s">
        <v>86</v>
      </c>
      <c r="J58" s="30"/>
    </row>
    <row r="59" spans="1:22" s="3" customFormat="1" ht="42.75" customHeight="1">
      <c r="A59" s="157" t="s">
        <v>43</v>
      </c>
      <c r="B59" s="165"/>
      <c r="C59" s="165"/>
      <c r="D59" s="165"/>
      <c r="E59" s="165"/>
      <c r="F59" s="165"/>
      <c r="G59" s="165"/>
      <c r="H59" s="165"/>
      <c r="I59" s="165"/>
      <c r="J59" s="165"/>
      <c r="K59" s="165"/>
      <c r="L59" s="165"/>
      <c r="M59" s="165"/>
      <c r="N59" s="165"/>
      <c r="O59" s="165"/>
      <c r="P59" s="165"/>
      <c r="Q59" s="31"/>
      <c r="R59" s="31"/>
      <c r="S59" s="31"/>
      <c r="T59" s="31"/>
      <c r="U59" s="31"/>
      <c r="V59" s="31"/>
    </row>
    <row r="60" spans="1:22" s="3" customFormat="1" ht="15" customHeight="1">
      <c r="A60" s="157" t="s">
        <v>88</v>
      </c>
      <c r="B60" s="173"/>
      <c r="C60" s="173"/>
      <c r="D60" s="173"/>
      <c r="E60" s="173"/>
      <c r="F60" s="173"/>
      <c r="G60" s="173"/>
      <c r="H60" s="173"/>
      <c r="I60" s="173"/>
      <c r="J60" s="173"/>
      <c r="K60" s="173"/>
      <c r="L60" s="173"/>
      <c r="M60" s="173"/>
      <c r="N60" s="173"/>
      <c r="O60" s="173"/>
      <c r="P60" s="173"/>
      <c r="Q60" s="31"/>
      <c r="R60" s="31"/>
      <c r="S60" s="31"/>
      <c r="T60" s="31"/>
      <c r="U60" s="31"/>
      <c r="V60" s="31"/>
    </row>
    <row r="61" spans="1:22" s="3" customFormat="1" ht="18" customHeight="1">
      <c r="A61" s="157" t="s">
        <v>118</v>
      </c>
      <c r="B61" s="173"/>
      <c r="C61" s="173"/>
      <c r="D61" s="173"/>
      <c r="E61" s="173"/>
      <c r="F61" s="173"/>
      <c r="G61" s="173"/>
      <c r="H61" s="173"/>
      <c r="I61" s="173"/>
      <c r="J61" s="173"/>
      <c r="K61" s="173"/>
      <c r="L61" s="173"/>
      <c r="M61" s="173"/>
      <c r="N61" s="173"/>
      <c r="O61" s="173"/>
      <c r="P61" s="173"/>
      <c r="Q61" s="31"/>
      <c r="R61" s="31"/>
      <c r="S61" s="31"/>
      <c r="T61" s="31"/>
      <c r="U61" s="31"/>
      <c r="V61" s="31"/>
    </row>
    <row r="62" spans="1:22" s="3" customFormat="1" ht="30" customHeight="1">
      <c r="A62" s="158" t="s">
        <v>127</v>
      </c>
      <c r="B62" s="170"/>
      <c r="C62" s="170"/>
      <c r="D62" s="170"/>
      <c r="E62" s="170"/>
      <c r="F62" s="170"/>
      <c r="G62" s="170"/>
      <c r="H62" s="170"/>
      <c r="I62" s="170"/>
      <c r="J62" s="170"/>
      <c r="K62" s="170"/>
      <c r="L62" s="170"/>
      <c r="M62" s="170"/>
      <c r="N62" s="170"/>
      <c r="O62" s="170"/>
      <c r="P62" s="170"/>
      <c r="Q62" s="31"/>
      <c r="R62" s="31"/>
      <c r="S62" s="31"/>
      <c r="T62" s="31"/>
      <c r="U62" s="31"/>
      <c r="V62" s="31"/>
    </row>
    <row r="63" spans="1:22" s="3" customFormat="1" ht="24" customHeight="1">
      <c r="A63" s="157" t="s">
        <v>44</v>
      </c>
      <c r="B63" s="165"/>
      <c r="C63" s="165"/>
      <c r="D63" s="165"/>
      <c r="E63" s="165"/>
      <c r="F63" s="165"/>
      <c r="G63" s="165"/>
      <c r="H63" s="165"/>
      <c r="I63" s="165"/>
      <c r="J63" s="165"/>
      <c r="K63" s="165"/>
      <c r="L63" s="165"/>
      <c r="M63" s="165"/>
      <c r="N63" s="165"/>
      <c r="O63" s="165"/>
      <c r="P63" s="165"/>
      <c r="Q63" s="31"/>
      <c r="R63" s="31"/>
      <c r="S63" s="31"/>
      <c r="T63" s="31"/>
      <c r="U63" s="31"/>
      <c r="V63" s="31"/>
    </row>
    <row r="64" spans="1:22" s="3" customFormat="1" ht="31.5" customHeight="1">
      <c r="A64" s="158" t="s">
        <v>10</v>
      </c>
      <c r="B64" s="173"/>
      <c r="C64" s="173"/>
      <c r="D64" s="173"/>
      <c r="E64" s="173"/>
      <c r="F64" s="173"/>
      <c r="G64" s="173"/>
      <c r="H64" s="173"/>
      <c r="I64" s="173"/>
      <c r="J64" s="173"/>
      <c r="K64" s="173"/>
      <c r="L64" s="173"/>
      <c r="M64" s="173"/>
      <c r="N64" s="173"/>
      <c r="O64" s="173"/>
      <c r="P64" s="173"/>
      <c r="Q64" s="31"/>
      <c r="R64" s="31"/>
      <c r="S64" s="31"/>
      <c r="T64" s="31"/>
      <c r="U64" s="31"/>
      <c r="V64" s="31"/>
    </row>
    <row r="65" spans="1:22" s="3" customFormat="1" ht="18.75" customHeight="1">
      <c r="A65" s="158" t="s">
        <v>119</v>
      </c>
      <c r="B65" s="165"/>
      <c r="C65" s="165"/>
      <c r="D65" s="165"/>
      <c r="E65" s="165"/>
      <c r="F65" s="165"/>
      <c r="G65" s="165"/>
      <c r="H65" s="165"/>
      <c r="I65" s="165"/>
      <c r="J65" s="165"/>
      <c r="K65" s="165"/>
      <c r="L65" s="165"/>
      <c r="M65" s="165"/>
      <c r="N65" s="165"/>
      <c r="O65" s="165"/>
      <c r="P65" s="165"/>
      <c r="Q65" s="32"/>
      <c r="R65" s="32"/>
      <c r="S65" s="32"/>
      <c r="T65" s="32"/>
      <c r="U65" s="32"/>
      <c r="V65" s="32"/>
    </row>
    <row r="66" spans="1:22" ht="29.25" customHeight="1">
      <c r="A66" s="172" t="s">
        <v>128</v>
      </c>
      <c r="B66" s="165"/>
      <c r="C66" s="165"/>
      <c r="D66" s="165"/>
      <c r="E66" s="165"/>
      <c r="F66" s="165"/>
      <c r="G66" s="165"/>
      <c r="H66" s="165"/>
      <c r="I66" s="165"/>
      <c r="J66" s="165"/>
      <c r="K66" s="165"/>
      <c r="L66" s="165"/>
      <c r="M66" s="165"/>
      <c r="N66" s="165"/>
      <c r="O66" s="165"/>
      <c r="P66" s="165"/>
      <c r="Q66" s="33"/>
      <c r="R66" s="33"/>
      <c r="S66" s="33"/>
      <c r="T66" s="33"/>
      <c r="U66" s="33"/>
      <c r="V66" s="33"/>
    </row>
    <row r="67" spans="1:22" ht="27" customHeight="1">
      <c r="A67" s="172" t="s">
        <v>129</v>
      </c>
      <c r="B67" s="173"/>
      <c r="C67" s="173"/>
      <c r="D67" s="173"/>
      <c r="E67" s="173"/>
      <c r="F67" s="173"/>
      <c r="G67" s="173"/>
      <c r="H67" s="173"/>
      <c r="I67" s="173"/>
      <c r="J67" s="173"/>
      <c r="K67" s="173"/>
      <c r="L67" s="173"/>
      <c r="M67" s="173"/>
      <c r="N67" s="173"/>
      <c r="O67" s="173"/>
      <c r="P67" s="173"/>
      <c r="Q67" s="33"/>
      <c r="R67" s="33"/>
      <c r="S67" s="33"/>
      <c r="T67" s="33"/>
      <c r="U67" s="33"/>
      <c r="V67" s="33"/>
    </row>
    <row r="68" spans="1:22" ht="18" customHeight="1">
      <c r="A68" s="155" t="s">
        <v>120</v>
      </c>
      <c r="B68" s="156"/>
      <c r="C68" s="156"/>
      <c r="D68" s="156"/>
      <c r="E68" s="156"/>
      <c r="F68" s="156"/>
      <c r="G68" s="156"/>
      <c r="H68" s="156"/>
      <c r="I68" s="156"/>
      <c r="J68" s="156"/>
      <c r="K68" s="156"/>
      <c r="L68" s="156"/>
      <c r="M68" s="156"/>
      <c r="N68" s="156"/>
      <c r="O68" s="156"/>
      <c r="P68" s="156"/>
      <c r="Q68" s="34"/>
      <c r="R68" s="34"/>
      <c r="S68" s="34"/>
      <c r="T68" s="34"/>
      <c r="U68" s="34"/>
      <c r="V68" s="34"/>
    </row>
    <row r="69" spans="1:22" s="3" customFormat="1" ht="29.25" customHeight="1">
      <c r="A69" s="157" t="s">
        <v>121</v>
      </c>
      <c r="B69" s="165"/>
      <c r="C69" s="165"/>
      <c r="D69" s="165"/>
      <c r="E69" s="165"/>
      <c r="F69" s="165"/>
      <c r="G69" s="165"/>
      <c r="H69" s="165"/>
      <c r="I69" s="165"/>
      <c r="J69" s="165"/>
      <c r="K69" s="165"/>
      <c r="L69" s="165"/>
      <c r="M69" s="165"/>
      <c r="N69" s="165"/>
      <c r="O69" s="165"/>
      <c r="P69" s="165"/>
      <c r="Q69" s="31"/>
      <c r="R69" s="31"/>
      <c r="S69" s="31"/>
      <c r="T69" s="31"/>
      <c r="U69" s="31"/>
      <c r="V69" s="31"/>
    </row>
    <row r="70" spans="1:22" ht="18.75" customHeight="1">
      <c r="A70" s="164" t="s">
        <v>122</v>
      </c>
      <c r="B70" s="165"/>
      <c r="C70" s="165"/>
      <c r="D70" s="165"/>
      <c r="E70" s="165"/>
      <c r="F70" s="165"/>
      <c r="G70" s="165"/>
      <c r="H70" s="165"/>
      <c r="I70" s="165"/>
      <c r="J70" s="165"/>
      <c r="K70" s="165"/>
      <c r="L70" s="165"/>
      <c r="M70" s="165"/>
      <c r="N70" s="165"/>
      <c r="O70" s="165"/>
      <c r="P70" s="165"/>
      <c r="Q70" s="35"/>
      <c r="R70" s="35"/>
      <c r="S70" s="35"/>
      <c r="T70" s="35"/>
      <c r="U70" s="35"/>
      <c r="V70" s="35"/>
    </row>
    <row r="71" spans="1:22" ht="16.5" customHeight="1">
      <c r="A71" s="164" t="s">
        <v>123</v>
      </c>
      <c r="B71" s="218"/>
      <c r="C71" s="218"/>
      <c r="D71" s="218"/>
      <c r="E71" s="218"/>
      <c r="F71" s="218"/>
      <c r="G71" s="218"/>
      <c r="J71" s="2"/>
      <c r="Q71" s="35"/>
      <c r="R71" s="35"/>
      <c r="S71" s="35"/>
      <c r="T71" s="35"/>
      <c r="U71" s="35"/>
      <c r="V71" s="35"/>
    </row>
    <row r="72" spans="1:22" ht="22.5" customHeight="1">
      <c r="A72" s="164" t="s">
        <v>45</v>
      </c>
      <c r="B72" s="171"/>
      <c r="C72" s="171"/>
      <c r="D72" s="171"/>
      <c r="E72" s="171"/>
      <c r="F72" s="171"/>
      <c r="G72" s="171"/>
      <c r="H72" s="171"/>
      <c r="I72" s="171"/>
      <c r="J72" s="171"/>
      <c r="K72" s="171"/>
      <c r="L72" s="171"/>
      <c r="M72" s="171"/>
      <c r="N72" s="171"/>
      <c r="O72" s="171"/>
      <c r="P72" s="171"/>
      <c r="Q72" s="35"/>
      <c r="R72" s="35"/>
      <c r="S72" s="35"/>
      <c r="T72" s="35"/>
      <c r="U72" s="35"/>
      <c r="V72" s="35"/>
    </row>
    <row r="73" spans="1:22" ht="24" customHeight="1">
      <c r="A73" s="166" t="s">
        <v>124</v>
      </c>
      <c r="B73" s="171"/>
      <c r="C73" s="171"/>
      <c r="D73" s="171"/>
      <c r="E73" s="171"/>
      <c r="F73" s="171"/>
      <c r="G73" s="171"/>
      <c r="H73" s="171"/>
      <c r="I73" s="171"/>
      <c r="J73" s="171"/>
      <c r="K73" s="171"/>
      <c r="L73" s="171"/>
      <c r="M73" s="171"/>
      <c r="N73" s="171"/>
      <c r="O73" s="171"/>
      <c r="P73" s="171"/>
      <c r="Q73" s="36"/>
      <c r="R73" s="36"/>
      <c r="S73" s="36"/>
      <c r="T73" s="36"/>
      <c r="U73" s="36"/>
      <c r="V73" s="36"/>
    </row>
    <row r="74" spans="1:22" ht="22.5" customHeight="1">
      <c r="A74" s="166" t="s">
        <v>125</v>
      </c>
      <c r="B74" s="165"/>
      <c r="C74" s="165"/>
      <c r="D74" s="165"/>
      <c r="E74" s="165"/>
      <c r="F74" s="165"/>
      <c r="G74" s="165"/>
      <c r="H74" s="165"/>
      <c r="I74" s="165"/>
      <c r="J74" s="165"/>
      <c r="K74" s="165"/>
      <c r="L74" s="165"/>
      <c r="M74" s="165"/>
      <c r="N74" s="165"/>
      <c r="O74" s="165"/>
      <c r="P74" s="165"/>
      <c r="Q74" s="36"/>
      <c r="R74" s="36"/>
      <c r="S74" s="36"/>
      <c r="T74" s="36"/>
      <c r="U74" s="36"/>
      <c r="V74" s="36"/>
    </row>
    <row r="75" spans="1:22" ht="24" customHeight="1">
      <c r="A75" s="166" t="s">
        <v>46</v>
      </c>
      <c r="B75" s="165"/>
      <c r="C75" s="165"/>
      <c r="D75" s="165"/>
      <c r="E75" s="165"/>
      <c r="F75" s="165"/>
      <c r="G75" s="165"/>
      <c r="H75" s="165"/>
      <c r="I75" s="165"/>
      <c r="J75" s="165"/>
      <c r="K75" s="165"/>
      <c r="L75" s="165"/>
      <c r="M75" s="165"/>
      <c r="N75" s="165"/>
      <c r="O75" s="165"/>
      <c r="P75" s="165"/>
      <c r="Q75" s="36"/>
      <c r="R75" s="36"/>
      <c r="S75" s="36"/>
      <c r="T75" s="36"/>
      <c r="U75" s="36"/>
      <c r="V75" s="36"/>
    </row>
    <row r="76" spans="1:22" ht="36.75" customHeight="1">
      <c r="A76" s="217" t="s">
        <v>47</v>
      </c>
      <c r="B76" s="218"/>
      <c r="C76" s="218"/>
      <c r="D76" s="218"/>
      <c r="E76" s="218"/>
      <c r="F76" s="218"/>
      <c r="G76" s="218"/>
      <c r="H76" s="218"/>
      <c r="I76" s="218"/>
      <c r="J76" s="218"/>
      <c r="K76" s="218"/>
      <c r="L76" s="218"/>
      <c r="M76" s="218"/>
      <c r="N76" s="218"/>
      <c r="O76" s="218"/>
      <c r="P76" s="218"/>
      <c r="Q76" s="218"/>
      <c r="R76" s="35"/>
      <c r="S76" s="35"/>
      <c r="T76" s="35"/>
      <c r="U76" s="35"/>
      <c r="V76" s="35"/>
    </row>
    <row r="77" spans="1:22" ht="36.75" customHeight="1">
      <c r="A77" s="172" t="s">
        <v>48</v>
      </c>
      <c r="B77" s="172"/>
      <c r="C77" s="172"/>
      <c r="D77" s="172"/>
      <c r="E77" s="172"/>
      <c r="F77" s="172"/>
      <c r="G77" s="172"/>
      <c r="H77" s="172"/>
      <c r="I77" s="172"/>
      <c r="J77" s="172"/>
      <c r="K77" s="172"/>
      <c r="L77" s="172"/>
      <c r="M77" s="172"/>
      <c r="N77" s="172"/>
      <c r="O77" s="172"/>
      <c r="P77" s="172"/>
      <c r="Q77" s="172"/>
      <c r="R77" s="35"/>
      <c r="S77" s="35"/>
      <c r="T77" s="35"/>
      <c r="U77" s="35"/>
      <c r="V77" s="35"/>
    </row>
    <row r="78" spans="1:22" ht="42" customHeight="1">
      <c r="A78" s="169" t="s">
        <v>51</v>
      </c>
      <c r="B78" s="170"/>
      <c r="C78" s="170"/>
      <c r="D78" s="170"/>
      <c r="E78" s="170"/>
      <c r="F78" s="170"/>
      <c r="G78" s="170"/>
      <c r="H78" s="170"/>
      <c r="I78" s="170"/>
      <c r="J78" s="170"/>
      <c r="K78" s="170"/>
      <c r="L78" s="170"/>
      <c r="M78" s="170"/>
      <c r="N78" s="170"/>
      <c r="O78" s="170"/>
      <c r="P78" s="170"/>
      <c r="Q78" s="170"/>
      <c r="R78" s="35"/>
      <c r="S78" s="35"/>
      <c r="T78" s="35"/>
      <c r="U78" s="35"/>
      <c r="V78" s="35"/>
    </row>
    <row r="79" spans="1:22" ht="30.75" customHeight="1">
      <c r="A79" s="164" t="s">
        <v>126</v>
      </c>
      <c r="B79" s="165"/>
      <c r="C79" s="165"/>
      <c r="D79" s="165"/>
      <c r="E79" s="165"/>
      <c r="F79" s="165"/>
      <c r="G79" s="165"/>
      <c r="H79" s="165"/>
      <c r="I79" s="165"/>
      <c r="J79" s="165"/>
      <c r="K79" s="165"/>
      <c r="L79" s="165"/>
      <c r="M79" s="165"/>
      <c r="N79" s="165"/>
      <c r="O79" s="165"/>
      <c r="P79" s="165"/>
      <c r="Q79" s="35"/>
      <c r="R79" s="35"/>
      <c r="S79" s="35"/>
      <c r="T79" s="35"/>
      <c r="U79" s="35"/>
      <c r="V79" s="35"/>
    </row>
    <row r="80" spans="1:22" ht="14.25" customHeight="1">
      <c r="A80" s="37"/>
      <c r="B80" s="37"/>
      <c r="C80" s="37"/>
      <c r="D80" s="37"/>
      <c r="E80" s="37"/>
      <c r="F80" s="37"/>
      <c r="G80" s="37"/>
      <c r="H80" s="37"/>
      <c r="I80" s="37"/>
      <c r="J80" s="38"/>
      <c r="K80" s="37"/>
      <c r="L80" s="37"/>
      <c r="M80" s="37"/>
      <c r="N80" s="37" t="s">
        <v>82</v>
      </c>
      <c r="Q80" s="37"/>
      <c r="R80" s="37"/>
      <c r="S80" s="37"/>
      <c r="U80" s="39"/>
      <c r="V80" s="37"/>
    </row>
    <row r="81" spans="1:22" ht="15" customHeight="1">
      <c r="A81" s="37" t="s">
        <v>9</v>
      </c>
      <c r="B81" s="37"/>
      <c r="C81" s="37"/>
      <c r="D81" s="37"/>
      <c r="E81" s="37"/>
      <c r="F81" s="37"/>
      <c r="G81" s="37"/>
      <c r="H81" s="37"/>
      <c r="I81" s="37"/>
      <c r="J81" s="38"/>
      <c r="K81" s="37"/>
      <c r="L81" s="37"/>
      <c r="M81" s="37"/>
      <c r="N81" s="37" t="s">
        <v>81</v>
      </c>
      <c r="Q81" s="37"/>
      <c r="R81" s="37"/>
      <c r="S81" s="37"/>
      <c r="U81" s="39"/>
      <c r="V81" s="37"/>
    </row>
    <row r="82" spans="1:22" ht="15" customHeight="1">
      <c r="A82" s="37" t="s">
        <v>8</v>
      </c>
      <c r="B82" s="37"/>
      <c r="C82" s="37"/>
      <c r="D82" s="37"/>
      <c r="E82" s="37"/>
      <c r="F82" s="37"/>
      <c r="G82" s="37"/>
      <c r="H82" s="37"/>
      <c r="I82" s="37"/>
      <c r="J82" s="38"/>
      <c r="K82" s="37"/>
      <c r="L82" s="37"/>
      <c r="M82" s="37"/>
      <c r="N82" s="37" t="s">
        <v>130</v>
      </c>
      <c r="Q82" s="37"/>
      <c r="R82" s="37"/>
      <c r="S82" s="37"/>
      <c r="U82" s="39"/>
      <c r="V82" s="37"/>
    </row>
    <row r="83" spans="14:15" ht="12.75">
      <c r="N83" s="14" t="s">
        <v>80</v>
      </c>
      <c r="O83" s="15">
        <v>40391</v>
      </c>
    </row>
    <row r="84" spans="14:15" ht="12.75">
      <c r="N84" s="14" t="s">
        <v>84</v>
      </c>
      <c r="O84" s="15">
        <v>40483</v>
      </c>
    </row>
  </sheetData>
  <mergeCells count="39">
    <mergeCell ref="A8:A9"/>
    <mergeCell ref="C8:C9"/>
    <mergeCell ref="D8:G8"/>
    <mergeCell ref="H8:H9"/>
    <mergeCell ref="J35:J36"/>
    <mergeCell ref="A32:K32"/>
    <mergeCell ref="A34:B36"/>
    <mergeCell ref="C34:C36"/>
    <mergeCell ref="D34:D36"/>
    <mergeCell ref="E34:J34"/>
    <mergeCell ref="K34:K36"/>
    <mergeCell ref="N36:N37"/>
    <mergeCell ref="A59:P59"/>
    <mergeCell ref="A60:P60"/>
    <mergeCell ref="A61:P61"/>
    <mergeCell ref="M34:M36"/>
    <mergeCell ref="E35:E36"/>
    <mergeCell ref="F35:F36"/>
    <mergeCell ref="G35:G36"/>
    <mergeCell ref="H35:H36"/>
    <mergeCell ref="I35:I36"/>
    <mergeCell ref="A62:P62"/>
    <mergeCell ref="A63:P63"/>
    <mergeCell ref="A64:P64"/>
    <mergeCell ref="A65:P65"/>
    <mergeCell ref="A66:P66"/>
    <mergeCell ref="A67:P67"/>
    <mergeCell ref="A68:P68"/>
    <mergeCell ref="A69:P69"/>
    <mergeCell ref="A70:P70"/>
    <mergeCell ref="A71:G71"/>
    <mergeCell ref="A72:P72"/>
    <mergeCell ref="A73:P73"/>
    <mergeCell ref="A78:Q78"/>
    <mergeCell ref="A79:P79"/>
    <mergeCell ref="A74:P74"/>
    <mergeCell ref="A75:P75"/>
    <mergeCell ref="A76:Q76"/>
    <mergeCell ref="A77:Q77"/>
  </mergeCells>
  <printOptions/>
  <pageMargins left="0.75" right="0.75" top="1" bottom="1" header="0.5" footer="0.5"/>
  <pageSetup fitToHeight="2" horizontalDpi="600" verticalDpi="600" orientation="landscape" paperSize="9" scale="52" r:id="rId1"/>
  <rowBreaks count="1" manualBreakCount="1">
    <brk id="57" max="15" man="1"/>
  </rowBreaks>
</worksheet>
</file>

<file path=xl/worksheets/sheet4.xml><?xml version="1.0" encoding="utf-8"?>
<worksheet xmlns="http://schemas.openxmlformats.org/spreadsheetml/2006/main" xmlns:r="http://schemas.openxmlformats.org/officeDocument/2006/relationships">
  <dimension ref="A1:V84"/>
  <sheetViews>
    <sheetView workbookViewId="0" topLeftCell="A1">
      <selection activeCell="C29" sqref="C29:H29"/>
    </sheetView>
  </sheetViews>
  <sheetFormatPr defaultColWidth="9.140625" defaultRowHeight="12.75"/>
  <cols>
    <col min="1" max="1" width="23.00390625" style="2" customWidth="1"/>
    <col min="2" max="2" width="3.140625" style="2" customWidth="1"/>
    <col min="3" max="7" width="15.7109375" style="2" customWidth="1"/>
    <col min="8" max="8" width="16.00390625" style="2" customWidth="1"/>
    <col min="9" max="9" width="18.28125" style="2" customWidth="1"/>
    <col min="10" max="10" width="15.421875" style="6" customWidth="1"/>
    <col min="11" max="12" width="15.7109375" style="2" customWidth="1"/>
    <col min="13" max="13" width="15.57421875" style="2" customWidth="1"/>
    <col min="14" max="14" width="16.140625" style="2" customWidth="1"/>
    <col min="15" max="15" width="19.57421875" style="2" customWidth="1"/>
    <col min="16" max="16" width="15.28125" style="2" customWidth="1"/>
    <col min="17" max="18" width="15.421875" style="2" customWidth="1"/>
    <col min="19" max="19" width="15.7109375" style="2" customWidth="1"/>
    <col min="20" max="20" width="11.57421875" style="2" customWidth="1"/>
    <col min="21" max="21" width="13.00390625" style="2" customWidth="1"/>
    <col min="22" max="22" width="12.8515625" style="2" customWidth="1"/>
    <col min="23" max="23" width="12.7109375" style="2" customWidth="1"/>
    <col min="24" max="24" width="12.8515625" style="2" customWidth="1"/>
    <col min="25" max="16384" width="9.140625" style="2" customWidth="1"/>
  </cols>
  <sheetData>
    <row r="1" spans="1:18" ht="18.75">
      <c r="A1" s="1" t="s">
        <v>83</v>
      </c>
      <c r="B1" s="1"/>
      <c r="C1" s="1"/>
      <c r="D1" s="1"/>
      <c r="E1" s="1"/>
      <c r="F1" s="1"/>
      <c r="G1" s="1"/>
      <c r="H1" s="1"/>
      <c r="I1" s="1"/>
      <c r="J1" s="17"/>
      <c r="K1" s="1"/>
      <c r="L1" s="1"/>
      <c r="M1" s="1"/>
      <c r="N1" s="1"/>
      <c r="O1" s="1"/>
      <c r="P1" s="1"/>
      <c r="Q1" s="7"/>
      <c r="R1" s="7"/>
    </row>
    <row r="2" spans="1:18" ht="18.75">
      <c r="A2" s="1" t="s">
        <v>101</v>
      </c>
      <c r="B2" s="1"/>
      <c r="C2" s="1"/>
      <c r="D2" s="1"/>
      <c r="E2" s="1"/>
      <c r="F2" s="1"/>
      <c r="G2" s="1"/>
      <c r="H2" s="1"/>
      <c r="I2" s="1" t="s">
        <v>2</v>
      </c>
      <c r="J2" s="17"/>
      <c r="K2" s="1"/>
      <c r="L2" s="1"/>
      <c r="M2" s="1"/>
      <c r="N2" s="1"/>
      <c r="O2" s="1"/>
      <c r="P2" s="1"/>
      <c r="Q2" s="7"/>
      <c r="R2" s="7"/>
    </row>
    <row r="4" spans="1:2" ht="17.25">
      <c r="A4" s="4" t="s">
        <v>17</v>
      </c>
      <c r="B4" s="4"/>
    </row>
    <row r="5" spans="1:2" ht="15">
      <c r="A5" s="4"/>
      <c r="B5" s="4"/>
    </row>
    <row r="6" spans="1:2" ht="15">
      <c r="A6" s="4" t="s">
        <v>79</v>
      </c>
      <c r="B6" s="4"/>
    </row>
    <row r="7" spans="1:22" ht="6" customHeight="1">
      <c r="A7" s="16"/>
      <c r="B7" s="16"/>
      <c r="C7" s="6"/>
      <c r="D7" s="6"/>
      <c r="E7" s="6"/>
      <c r="F7" s="6"/>
      <c r="G7" s="6"/>
      <c r="H7" s="6"/>
      <c r="I7" s="6"/>
      <c r="K7" s="6"/>
      <c r="L7" s="6"/>
      <c r="U7" s="6"/>
      <c r="V7" s="6"/>
    </row>
    <row r="8" spans="1:19" ht="14.25" customHeight="1">
      <c r="A8" s="186" t="s">
        <v>89</v>
      </c>
      <c r="B8" s="24"/>
      <c r="C8" s="200" t="s">
        <v>102</v>
      </c>
      <c r="D8" s="202" t="s">
        <v>85</v>
      </c>
      <c r="E8" s="203"/>
      <c r="F8" s="203"/>
      <c r="G8" s="203"/>
      <c r="H8" s="204" t="s">
        <v>103</v>
      </c>
      <c r="I8" s="18"/>
      <c r="J8" s="2"/>
      <c r="R8" s="6"/>
      <c r="S8" s="6"/>
    </row>
    <row r="9" spans="1:10" ht="58.5" customHeight="1">
      <c r="A9" s="199"/>
      <c r="B9" s="44"/>
      <c r="C9" s="201"/>
      <c r="D9" s="19" t="s">
        <v>104</v>
      </c>
      <c r="E9" s="19" t="s">
        <v>105</v>
      </c>
      <c r="F9" s="19" t="s">
        <v>106</v>
      </c>
      <c r="G9" s="20" t="s">
        <v>107</v>
      </c>
      <c r="H9" s="205"/>
      <c r="I9" s="21"/>
      <c r="J9" s="2"/>
    </row>
    <row r="10" spans="1:10" ht="8.25" customHeight="1">
      <c r="A10" s="8"/>
      <c r="B10" s="24"/>
      <c r="D10" s="22"/>
      <c r="E10" s="22"/>
      <c r="F10" s="22"/>
      <c r="G10" s="108"/>
      <c r="H10" s="22"/>
      <c r="I10" s="8"/>
      <c r="J10" s="2"/>
    </row>
    <row r="11" spans="1:10" ht="12.75" customHeight="1">
      <c r="A11" s="9" t="s">
        <v>90</v>
      </c>
      <c r="B11" s="24"/>
      <c r="C11" s="66">
        <v>208</v>
      </c>
      <c r="D11" s="119">
        <v>60</v>
      </c>
      <c r="E11" s="119">
        <v>70</v>
      </c>
      <c r="F11" s="119">
        <v>74</v>
      </c>
      <c r="G11" s="119">
        <v>4</v>
      </c>
      <c r="H11" s="53">
        <v>101</v>
      </c>
      <c r="I11" s="9"/>
      <c r="J11" s="2"/>
    </row>
    <row r="12" spans="1:10" ht="6.75" customHeight="1">
      <c r="A12" s="9"/>
      <c r="B12" s="24"/>
      <c r="C12" s="66"/>
      <c r="D12" s="120"/>
      <c r="E12" s="120"/>
      <c r="F12" s="120"/>
      <c r="G12" s="120"/>
      <c r="H12" s="120"/>
      <c r="I12" s="9"/>
      <c r="J12" s="2"/>
    </row>
    <row r="13" spans="1:10" ht="12.75">
      <c r="A13" s="9" t="s">
        <v>91</v>
      </c>
      <c r="B13" s="24"/>
      <c r="C13" s="66">
        <v>949</v>
      </c>
      <c r="D13" s="119">
        <v>194</v>
      </c>
      <c r="E13" s="119">
        <v>501</v>
      </c>
      <c r="F13" s="119">
        <v>203</v>
      </c>
      <c r="G13" s="119">
        <v>51</v>
      </c>
      <c r="H13" s="53">
        <v>438</v>
      </c>
      <c r="I13" s="9"/>
      <c r="J13" s="2"/>
    </row>
    <row r="14" spans="1:10" ht="4.5" customHeight="1">
      <c r="A14" s="9"/>
      <c r="B14" s="24"/>
      <c r="C14" s="66"/>
      <c r="D14" s="120"/>
      <c r="E14" s="120"/>
      <c r="F14" s="120"/>
      <c r="G14" s="120"/>
      <c r="H14" s="120"/>
      <c r="I14" s="9"/>
      <c r="J14" s="2"/>
    </row>
    <row r="15" spans="1:10" ht="12.75">
      <c r="A15" s="9" t="s">
        <v>92</v>
      </c>
      <c r="B15" s="24"/>
      <c r="C15" s="66">
        <v>605</v>
      </c>
      <c r="D15" s="119">
        <v>105</v>
      </c>
      <c r="E15" s="119">
        <v>326</v>
      </c>
      <c r="F15" s="119">
        <v>136</v>
      </c>
      <c r="G15" s="119">
        <v>38</v>
      </c>
      <c r="H15" s="53">
        <v>293</v>
      </c>
      <c r="I15" s="9"/>
      <c r="J15" s="2"/>
    </row>
    <row r="16" spans="1:10" ht="8.25" customHeight="1">
      <c r="A16" s="9"/>
      <c r="B16" s="24"/>
      <c r="C16" s="66"/>
      <c r="D16" s="120"/>
      <c r="E16" s="120"/>
      <c r="F16" s="120"/>
      <c r="G16" s="120"/>
      <c r="H16" s="120"/>
      <c r="I16" s="9"/>
      <c r="J16" s="2"/>
    </row>
    <row r="17" spans="1:10" ht="12.75">
      <c r="A17" s="9" t="s">
        <v>93</v>
      </c>
      <c r="B17" s="24"/>
      <c r="C17" s="66">
        <v>474</v>
      </c>
      <c r="D17" s="119">
        <v>94</v>
      </c>
      <c r="E17" s="119">
        <v>216</v>
      </c>
      <c r="F17" s="119">
        <v>143</v>
      </c>
      <c r="G17" s="119">
        <v>21</v>
      </c>
      <c r="H17" s="53">
        <v>174</v>
      </c>
      <c r="I17" s="9"/>
      <c r="J17" s="2"/>
    </row>
    <row r="18" spans="1:10" ht="7.5" customHeight="1">
      <c r="A18" s="9"/>
      <c r="B18" s="24"/>
      <c r="C18" s="66"/>
      <c r="D18" s="120"/>
      <c r="E18" s="120"/>
      <c r="F18" s="120"/>
      <c r="G18" s="120"/>
      <c r="H18" s="120"/>
      <c r="I18" s="9"/>
      <c r="J18" s="2"/>
    </row>
    <row r="19" spans="1:10" ht="12.75">
      <c r="A19" s="9" t="s">
        <v>94</v>
      </c>
      <c r="B19" s="24"/>
      <c r="C19" s="66">
        <v>539</v>
      </c>
      <c r="D19" s="119">
        <v>166</v>
      </c>
      <c r="E19" s="119">
        <v>209</v>
      </c>
      <c r="F19" s="119">
        <v>146</v>
      </c>
      <c r="G19" s="119">
        <v>18</v>
      </c>
      <c r="H19" s="53">
        <v>220</v>
      </c>
      <c r="I19" s="9"/>
      <c r="J19" s="2"/>
    </row>
    <row r="20" spans="1:10" ht="7.5" customHeight="1">
      <c r="A20" s="9"/>
      <c r="B20" s="24"/>
      <c r="C20" s="66"/>
      <c r="D20" s="120"/>
      <c r="E20" s="120"/>
      <c r="F20" s="120"/>
      <c r="G20" s="120"/>
      <c r="H20" s="120"/>
      <c r="I20" s="9"/>
      <c r="J20" s="2"/>
    </row>
    <row r="21" spans="1:10" ht="12.75">
      <c r="A21" s="9" t="s">
        <v>95</v>
      </c>
      <c r="B21" s="24"/>
      <c r="C21" s="121">
        <v>589</v>
      </c>
      <c r="D21" s="122">
        <v>204</v>
      </c>
      <c r="E21" s="122">
        <v>235</v>
      </c>
      <c r="F21" s="122">
        <v>124</v>
      </c>
      <c r="G21" s="122">
        <v>26</v>
      </c>
      <c r="H21" s="68">
        <v>255</v>
      </c>
      <c r="I21" s="9"/>
      <c r="J21" s="2"/>
    </row>
    <row r="22" spans="1:10" ht="8.25" customHeight="1">
      <c r="A22" s="9"/>
      <c r="B22" s="24"/>
      <c r="C22" s="66"/>
      <c r="D22" s="120"/>
      <c r="E22" s="120"/>
      <c r="F22" s="120"/>
      <c r="G22" s="120"/>
      <c r="H22" s="120"/>
      <c r="I22" s="9"/>
      <c r="J22" s="2"/>
    </row>
    <row r="23" spans="1:10" ht="12.75">
      <c r="A23" s="9" t="s">
        <v>96</v>
      </c>
      <c r="B23" s="24"/>
      <c r="C23" s="66">
        <v>469</v>
      </c>
      <c r="D23" s="119">
        <v>175</v>
      </c>
      <c r="E23" s="119">
        <v>143</v>
      </c>
      <c r="F23" s="119">
        <v>105</v>
      </c>
      <c r="G23" s="119">
        <v>46</v>
      </c>
      <c r="H23" s="53">
        <v>177</v>
      </c>
      <c r="I23" s="9"/>
      <c r="J23" s="2"/>
    </row>
    <row r="24" spans="1:10" ht="8.25" customHeight="1">
      <c r="A24" s="9"/>
      <c r="B24" s="24"/>
      <c r="C24" s="66"/>
      <c r="D24" s="120"/>
      <c r="E24" s="120"/>
      <c r="F24" s="120"/>
      <c r="G24" s="120"/>
      <c r="H24" s="120"/>
      <c r="I24" s="9"/>
      <c r="J24" s="2"/>
    </row>
    <row r="25" spans="1:10" ht="12.75">
      <c r="A25" s="9" t="s">
        <v>97</v>
      </c>
      <c r="B25" s="24"/>
      <c r="C25" s="66">
        <v>753</v>
      </c>
      <c r="D25" s="119">
        <v>225</v>
      </c>
      <c r="E25" s="119">
        <v>269</v>
      </c>
      <c r="F25" s="119">
        <v>217</v>
      </c>
      <c r="G25" s="119">
        <v>42</v>
      </c>
      <c r="H25" s="53">
        <v>375</v>
      </c>
      <c r="I25" s="9"/>
      <c r="J25" s="2"/>
    </row>
    <row r="26" spans="1:10" ht="7.5" customHeight="1">
      <c r="A26" s="9"/>
      <c r="B26" s="24"/>
      <c r="C26" s="66"/>
      <c r="D26" s="120"/>
      <c r="E26" s="120"/>
      <c r="F26" s="120"/>
      <c r="G26" s="120"/>
      <c r="H26" s="120"/>
      <c r="I26" s="9"/>
      <c r="J26" s="2"/>
    </row>
    <row r="27" spans="1:10" ht="12.75">
      <c r="A27" s="9" t="s">
        <v>98</v>
      </c>
      <c r="B27" s="24"/>
      <c r="C27" s="66">
        <v>484</v>
      </c>
      <c r="D27" s="119">
        <v>192</v>
      </c>
      <c r="E27" s="119">
        <v>157</v>
      </c>
      <c r="F27" s="119">
        <v>97</v>
      </c>
      <c r="G27" s="119">
        <v>38</v>
      </c>
      <c r="H27" s="53">
        <v>180</v>
      </c>
      <c r="I27" s="9"/>
      <c r="J27" s="2"/>
    </row>
    <row r="28" spans="1:10" ht="7.5" customHeight="1">
      <c r="A28" s="9"/>
      <c r="B28" s="24"/>
      <c r="C28" s="111"/>
      <c r="D28" s="110"/>
      <c r="E28" s="109"/>
      <c r="F28" s="25"/>
      <c r="G28" s="11"/>
      <c r="H28" s="25"/>
      <c r="I28" s="9"/>
      <c r="J28" s="2"/>
    </row>
    <row r="29" spans="1:10" ht="12.75" customHeight="1">
      <c r="A29" s="10" t="s">
        <v>99</v>
      </c>
      <c r="B29" s="51"/>
      <c r="C29" s="73">
        <v>5070</v>
      </c>
      <c r="D29" s="52">
        <v>1415</v>
      </c>
      <c r="E29" s="52">
        <v>2126</v>
      </c>
      <c r="F29" s="52">
        <v>1245</v>
      </c>
      <c r="G29" s="52">
        <v>284</v>
      </c>
      <c r="H29" s="52">
        <v>2213</v>
      </c>
      <c r="I29" s="26"/>
      <c r="J29" s="2"/>
    </row>
    <row r="30" spans="1:10" ht="10.5" customHeight="1">
      <c r="A30" s="27"/>
      <c r="B30" s="27"/>
      <c r="C30" s="13"/>
      <c r="D30" s="40"/>
      <c r="E30" s="40"/>
      <c r="F30" s="40"/>
      <c r="G30" s="40"/>
      <c r="H30" s="41"/>
      <c r="I30" s="40"/>
      <c r="J30" s="2"/>
    </row>
    <row r="31" spans="1:3" ht="23.25" customHeight="1">
      <c r="A31" s="3"/>
      <c r="B31" s="3"/>
      <c r="C31" s="50" t="s">
        <v>18</v>
      </c>
    </row>
    <row r="32" spans="1:15" ht="45.75" customHeight="1">
      <c r="A32" s="185" t="s">
        <v>108</v>
      </c>
      <c r="B32" s="173"/>
      <c r="C32" s="173"/>
      <c r="D32" s="173"/>
      <c r="E32" s="173"/>
      <c r="F32" s="173"/>
      <c r="G32" s="173"/>
      <c r="H32" s="173"/>
      <c r="I32" s="173"/>
      <c r="J32" s="173"/>
      <c r="K32" s="173"/>
      <c r="L32" s="46"/>
      <c r="M32" s="42"/>
      <c r="N32" s="42"/>
      <c r="O32" s="6"/>
    </row>
    <row r="33" spans="5:15" ht="5.25" customHeight="1">
      <c r="E33" s="16"/>
      <c r="F33" s="16"/>
      <c r="G33" s="16"/>
      <c r="H33" s="16"/>
      <c r="I33" s="16"/>
      <c r="J33" s="16"/>
      <c r="K33" s="16"/>
      <c r="L33" s="6"/>
      <c r="M33" s="16"/>
      <c r="N33" s="48"/>
      <c r="O33" s="6"/>
    </row>
    <row r="34" spans="1:13" ht="39.75" customHeight="1">
      <c r="A34" s="186" t="s">
        <v>89</v>
      </c>
      <c r="B34" s="187"/>
      <c r="C34" s="192" t="s">
        <v>109</v>
      </c>
      <c r="D34" s="192" t="s">
        <v>110</v>
      </c>
      <c r="E34" s="195" t="s">
        <v>111</v>
      </c>
      <c r="F34" s="196"/>
      <c r="G34" s="196"/>
      <c r="H34" s="196"/>
      <c r="I34" s="196"/>
      <c r="J34" s="197"/>
      <c r="K34" s="192" t="s">
        <v>112</v>
      </c>
      <c r="L34" s="45"/>
      <c r="M34" s="154" t="s">
        <v>7</v>
      </c>
    </row>
    <row r="35" spans="1:13" ht="27.75" customHeight="1">
      <c r="A35" s="188"/>
      <c r="B35" s="189"/>
      <c r="C35" s="193"/>
      <c r="D35" s="219"/>
      <c r="E35" s="175" t="s">
        <v>111</v>
      </c>
      <c r="F35" s="177" t="s">
        <v>113</v>
      </c>
      <c r="G35" s="179" t="s">
        <v>114</v>
      </c>
      <c r="H35" s="179" t="s">
        <v>115</v>
      </c>
      <c r="I35" s="179" t="s">
        <v>116</v>
      </c>
      <c r="J35" s="183" t="s">
        <v>117</v>
      </c>
      <c r="K35" s="193"/>
      <c r="L35" s="45"/>
      <c r="M35" s="154"/>
    </row>
    <row r="36" spans="1:15" ht="98.25" customHeight="1" thickBot="1">
      <c r="A36" s="190"/>
      <c r="B36" s="191"/>
      <c r="C36" s="194"/>
      <c r="D36" s="220"/>
      <c r="E36" s="176"/>
      <c r="F36" s="178"/>
      <c r="G36" s="180"/>
      <c r="H36" s="181"/>
      <c r="I36" s="182"/>
      <c r="J36" s="184"/>
      <c r="K36" s="198"/>
      <c r="L36" s="47"/>
      <c r="M36" s="174"/>
      <c r="N36" s="159"/>
      <c r="O36" s="6"/>
    </row>
    <row r="37" spans="1:14" ht="13.5" thickTop="1">
      <c r="A37" s="9" t="s">
        <v>90</v>
      </c>
      <c r="B37" s="24"/>
      <c r="C37" s="123">
        <v>33</v>
      </c>
      <c r="D37" s="13">
        <v>42</v>
      </c>
      <c r="E37" s="65">
        <v>132</v>
      </c>
      <c r="F37" s="124">
        <v>16</v>
      </c>
      <c r="G37" s="125">
        <v>50</v>
      </c>
      <c r="H37" s="124">
        <v>57</v>
      </c>
      <c r="I37" s="125">
        <v>9</v>
      </c>
      <c r="J37" s="126">
        <v>126</v>
      </c>
      <c r="K37" s="65">
        <v>7</v>
      </c>
      <c r="L37" s="57"/>
      <c r="M37" s="58">
        <v>94</v>
      </c>
      <c r="N37" s="160"/>
    </row>
    <row r="38" spans="1:13" ht="7.5" customHeight="1">
      <c r="A38" s="9"/>
      <c r="B38" s="24"/>
      <c r="C38" s="127"/>
      <c r="D38" s="13"/>
      <c r="E38" s="66"/>
      <c r="F38" s="13"/>
      <c r="G38" s="128"/>
      <c r="H38" s="13"/>
      <c r="I38" s="60"/>
      <c r="J38" s="49"/>
      <c r="K38" s="56"/>
      <c r="L38" s="13"/>
      <c r="M38" s="25"/>
    </row>
    <row r="39" spans="1:13" ht="12.75">
      <c r="A39" s="9" t="s">
        <v>91</v>
      </c>
      <c r="B39" s="24"/>
      <c r="C39" s="127">
        <v>190</v>
      </c>
      <c r="D39" s="13">
        <v>98</v>
      </c>
      <c r="E39" s="66">
        <v>431</v>
      </c>
      <c r="F39" s="91">
        <v>138</v>
      </c>
      <c r="G39" s="67">
        <v>81</v>
      </c>
      <c r="H39" s="91">
        <v>131</v>
      </c>
      <c r="I39" s="67">
        <v>81</v>
      </c>
      <c r="J39" s="119">
        <v>318</v>
      </c>
      <c r="K39" s="56">
        <v>59</v>
      </c>
      <c r="L39" s="13"/>
      <c r="M39" s="25">
        <v>97</v>
      </c>
    </row>
    <row r="40" spans="1:13" ht="8.25" customHeight="1">
      <c r="A40" s="9"/>
      <c r="B40" s="24"/>
      <c r="C40" s="127"/>
      <c r="D40" s="13"/>
      <c r="E40" s="66"/>
      <c r="F40" s="13"/>
      <c r="G40" s="60"/>
      <c r="H40" s="13"/>
      <c r="I40" s="60"/>
      <c r="J40" s="49"/>
      <c r="K40" s="56"/>
      <c r="L40" s="13"/>
      <c r="M40" s="25"/>
    </row>
    <row r="41" spans="1:13" ht="12.75">
      <c r="A41" s="9" t="s">
        <v>92</v>
      </c>
      <c r="B41" s="24"/>
      <c r="C41" s="127">
        <v>144</v>
      </c>
      <c r="D41" s="13">
        <v>90</v>
      </c>
      <c r="E41" s="66">
        <v>395</v>
      </c>
      <c r="F41" s="91">
        <v>148</v>
      </c>
      <c r="G41" s="67">
        <v>92</v>
      </c>
      <c r="H41" s="91">
        <v>124</v>
      </c>
      <c r="I41" s="67">
        <v>31</v>
      </c>
      <c r="J41" s="95">
        <v>278</v>
      </c>
      <c r="K41" s="56">
        <v>39</v>
      </c>
      <c r="L41" s="13"/>
      <c r="M41" s="25">
        <v>100</v>
      </c>
    </row>
    <row r="42" spans="1:13" ht="8.25" customHeight="1">
      <c r="A42" s="9"/>
      <c r="B42" s="24"/>
      <c r="C42" s="127"/>
      <c r="D42" s="13"/>
      <c r="E42" s="66"/>
      <c r="F42" s="13"/>
      <c r="G42" s="60"/>
      <c r="H42" s="13"/>
      <c r="I42" s="60"/>
      <c r="J42" s="49"/>
      <c r="K42" s="56"/>
      <c r="L42" s="13"/>
      <c r="M42" s="25"/>
    </row>
    <row r="43" spans="1:13" ht="12.75">
      <c r="A43" s="9" t="s">
        <v>93</v>
      </c>
      <c r="B43" s="24"/>
      <c r="C43" s="127">
        <v>94</v>
      </c>
      <c r="D43" s="13">
        <v>57</v>
      </c>
      <c r="E43" s="66">
        <v>221</v>
      </c>
      <c r="F43" s="91">
        <v>41</v>
      </c>
      <c r="G43" s="67">
        <v>58</v>
      </c>
      <c r="H43" s="91">
        <v>75</v>
      </c>
      <c r="I43" s="67">
        <v>47</v>
      </c>
      <c r="J43" s="95">
        <v>187</v>
      </c>
      <c r="K43" s="56">
        <v>23</v>
      </c>
      <c r="L43" s="13"/>
      <c r="M43" s="25">
        <v>95</v>
      </c>
    </row>
    <row r="44" spans="1:13" ht="7.5" customHeight="1">
      <c r="A44" s="9"/>
      <c r="B44" s="24"/>
      <c r="C44" s="127"/>
      <c r="D44" s="13"/>
      <c r="E44" s="66"/>
      <c r="F44" s="13"/>
      <c r="G44" s="60"/>
      <c r="H44" s="13"/>
      <c r="I44" s="60"/>
      <c r="J44" s="49"/>
      <c r="K44" s="95"/>
      <c r="L44" s="57"/>
      <c r="M44" s="25"/>
    </row>
    <row r="45" spans="1:13" ht="12.75">
      <c r="A45" s="9" t="s">
        <v>94</v>
      </c>
      <c r="B45" s="24"/>
      <c r="C45" s="127">
        <v>99</v>
      </c>
      <c r="D45" s="13">
        <v>73</v>
      </c>
      <c r="E45" s="66">
        <v>347</v>
      </c>
      <c r="F45" s="91">
        <v>86</v>
      </c>
      <c r="G45" s="67">
        <v>61</v>
      </c>
      <c r="H45" s="91">
        <v>141</v>
      </c>
      <c r="I45" s="67">
        <v>59</v>
      </c>
      <c r="J45" s="95">
        <v>278</v>
      </c>
      <c r="K45" s="91">
        <v>57</v>
      </c>
      <c r="L45" s="57"/>
      <c r="M45" s="25">
        <v>97</v>
      </c>
    </row>
    <row r="46" spans="1:13" ht="6" customHeight="1">
      <c r="A46" s="9"/>
      <c r="B46" s="24"/>
      <c r="C46" s="127"/>
      <c r="D46" s="13"/>
      <c r="E46" s="66"/>
      <c r="F46" s="13"/>
      <c r="G46" s="60"/>
      <c r="H46" s="13"/>
      <c r="I46" s="60"/>
      <c r="J46" s="49"/>
      <c r="K46" s="91"/>
      <c r="L46" s="57"/>
      <c r="M46" s="25"/>
    </row>
    <row r="47" spans="1:13" ht="12.75">
      <c r="A47" s="9" t="s">
        <v>95</v>
      </c>
      <c r="B47" s="24"/>
      <c r="C47" s="127">
        <v>70</v>
      </c>
      <c r="D47" s="13">
        <v>54</v>
      </c>
      <c r="E47" s="66">
        <v>181</v>
      </c>
      <c r="F47" s="91">
        <v>41</v>
      </c>
      <c r="G47" s="67">
        <v>51</v>
      </c>
      <c r="H47" s="91">
        <v>67</v>
      </c>
      <c r="I47" s="67">
        <v>22</v>
      </c>
      <c r="J47" s="95">
        <v>151</v>
      </c>
      <c r="K47" s="91">
        <v>29</v>
      </c>
      <c r="L47" s="57"/>
      <c r="M47" s="25">
        <v>91</v>
      </c>
    </row>
    <row r="48" spans="1:13" ht="4.5" customHeight="1">
      <c r="A48" s="9"/>
      <c r="B48" s="24"/>
      <c r="C48" s="127"/>
      <c r="D48" s="13"/>
      <c r="E48" s="66"/>
      <c r="F48" s="13"/>
      <c r="G48" s="60"/>
      <c r="H48" s="13"/>
      <c r="I48" s="60"/>
      <c r="J48" s="49"/>
      <c r="K48" s="91"/>
      <c r="L48" s="57"/>
      <c r="M48" s="25"/>
    </row>
    <row r="49" spans="1:13" ht="12.75">
      <c r="A49" s="9" t="s">
        <v>96</v>
      </c>
      <c r="B49" s="24"/>
      <c r="C49" s="127">
        <v>57</v>
      </c>
      <c r="D49" s="13">
        <v>61</v>
      </c>
      <c r="E49" s="66">
        <v>222</v>
      </c>
      <c r="F49" s="91">
        <v>83</v>
      </c>
      <c r="G49" s="67">
        <v>54</v>
      </c>
      <c r="H49" s="91">
        <v>67</v>
      </c>
      <c r="I49" s="67">
        <v>18</v>
      </c>
      <c r="J49" s="95">
        <v>149</v>
      </c>
      <c r="K49" s="91">
        <v>40</v>
      </c>
      <c r="L49" s="57"/>
      <c r="M49" s="25">
        <v>90</v>
      </c>
    </row>
    <row r="50" spans="1:13" ht="6.75" customHeight="1">
      <c r="A50" s="9"/>
      <c r="B50" s="24"/>
      <c r="C50" s="127"/>
      <c r="D50" s="13"/>
      <c r="E50" s="66"/>
      <c r="F50" s="13"/>
      <c r="G50" s="60"/>
      <c r="H50" s="13"/>
      <c r="I50" s="60"/>
      <c r="J50" s="49"/>
      <c r="K50" s="91"/>
      <c r="L50" s="57"/>
      <c r="M50" s="25"/>
    </row>
    <row r="51" spans="1:13" ht="12.75">
      <c r="A51" s="9" t="s">
        <v>97</v>
      </c>
      <c r="B51" s="24"/>
      <c r="C51" s="127">
        <v>176</v>
      </c>
      <c r="D51" s="13">
        <v>55</v>
      </c>
      <c r="E51" s="66">
        <v>361</v>
      </c>
      <c r="F51" s="91">
        <v>131</v>
      </c>
      <c r="G51" s="67">
        <v>49</v>
      </c>
      <c r="H51" s="91">
        <v>106</v>
      </c>
      <c r="I51" s="67">
        <v>75</v>
      </c>
      <c r="J51" s="95">
        <v>256</v>
      </c>
      <c r="K51" s="91">
        <v>89</v>
      </c>
      <c r="L51" s="57"/>
      <c r="M51" s="25">
        <v>95</v>
      </c>
    </row>
    <row r="52" spans="1:13" ht="8.25" customHeight="1">
      <c r="A52" s="9"/>
      <c r="B52" s="24"/>
      <c r="C52" s="127"/>
      <c r="D52" s="13"/>
      <c r="E52" s="66"/>
      <c r="F52" s="13"/>
      <c r="G52" s="60"/>
      <c r="H52" s="13"/>
      <c r="I52" s="60"/>
      <c r="J52" s="49"/>
      <c r="K52" s="91"/>
      <c r="L52" s="57"/>
      <c r="M52" s="25"/>
    </row>
    <row r="53" spans="1:13" ht="12.75">
      <c r="A53" s="9" t="s">
        <v>98</v>
      </c>
      <c r="B53" s="24"/>
      <c r="C53" s="127">
        <v>40</v>
      </c>
      <c r="D53" s="13">
        <v>49</v>
      </c>
      <c r="E53" s="66">
        <v>138</v>
      </c>
      <c r="F53" s="91">
        <v>27</v>
      </c>
      <c r="G53" s="67">
        <v>34</v>
      </c>
      <c r="H53" s="91">
        <v>52</v>
      </c>
      <c r="I53" s="67">
        <v>25</v>
      </c>
      <c r="J53" s="95">
        <v>117</v>
      </c>
      <c r="K53" s="91">
        <v>10</v>
      </c>
      <c r="L53" s="57"/>
      <c r="M53" s="25">
        <v>97</v>
      </c>
    </row>
    <row r="54" spans="1:13" ht="4.5" customHeight="1">
      <c r="A54" s="9"/>
      <c r="B54" s="24"/>
      <c r="C54" s="113"/>
      <c r="D54" s="112"/>
      <c r="E54" s="66"/>
      <c r="F54" s="13"/>
      <c r="G54" s="60"/>
      <c r="H54" s="13"/>
      <c r="I54" s="60"/>
      <c r="J54" s="114"/>
      <c r="K54" s="91"/>
      <c r="L54" s="57"/>
      <c r="M54" s="59"/>
    </row>
    <row r="55" spans="1:13" ht="12.75">
      <c r="A55" s="10" t="s">
        <v>100</v>
      </c>
      <c r="B55" s="75"/>
      <c r="C55" s="71">
        <v>903</v>
      </c>
      <c r="D55" s="71">
        <v>579</v>
      </c>
      <c r="E55" s="73">
        <v>2428</v>
      </c>
      <c r="F55" s="72">
        <v>711</v>
      </c>
      <c r="G55" s="52">
        <v>530</v>
      </c>
      <c r="H55" s="72">
        <v>820</v>
      </c>
      <c r="I55" s="52">
        <v>367</v>
      </c>
      <c r="J55" s="115">
        <v>1860</v>
      </c>
      <c r="K55" s="71">
        <v>353</v>
      </c>
      <c r="L55" s="13"/>
      <c r="M55" s="74">
        <v>95</v>
      </c>
    </row>
    <row r="56" spans="1:12" ht="12.75">
      <c r="A56" s="27"/>
      <c r="B56" s="27"/>
      <c r="C56" s="13"/>
      <c r="D56" s="13"/>
      <c r="E56" s="13"/>
      <c r="F56" s="28"/>
      <c r="G56" s="28"/>
      <c r="H56" s="28"/>
      <c r="I56" s="43"/>
      <c r="J56" s="13"/>
      <c r="K56" s="13"/>
      <c r="L56" s="13"/>
    </row>
    <row r="57" spans="1:12" ht="22.5">
      <c r="A57" s="27"/>
      <c r="B57" s="27"/>
      <c r="C57" s="13"/>
      <c r="D57" s="13"/>
      <c r="E57" s="13"/>
      <c r="F57" s="28"/>
      <c r="G57" s="28"/>
      <c r="H57" s="28"/>
      <c r="I57" s="6"/>
      <c r="J57" s="29"/>
      <c r="K57" s="50" t="s">
        <v>16</v>
      </c>
      <c r="L57" s="29"/>
    </row>
    <row r="58" spans="1:10" s="3" customFormat="1" ht="12" customHeight="1">
      <c r="A58" s="5" t="s">
        <v>86</v>
      </c>
      <c r="J58" s="30"/>
    </row>
    <row r="59" spans="1:22" s="3" customFormat="1" ht="42.75" customHeight="1">
      <c r="A59" s="157" t="s">
        <v>87</v>
      </c>
      <c r="B59" s="165"/>
      <c r="C59" s="165"/>
      <c r="D59" s="165"/>
      <c r="E59" s="165"/>
      <c r="F59" s="165"/>
      <c r="G59" s="165"/>
      <c r="H59" s="165"/>
      <c r="I59" s="165"/>
      <c r="J59" s="165"/>
      <c r="K59" s="165"/>
      <c r="L59" s="165"/>
      <c r="M59" s="165"/>
      <c r="N59" s="165"/>
      <c r="O59" s="165"/>
      <c r="P59" s="165"/>
      <c r="Q59" s="31"/>
      <c r="R59" s="31"/>
      <c r="S59" s="31"/>
      <c r="T59" s="31"/>
      <c r="U59" s="31"/>
      <c r="V59" s="31"/>
    </row>
    <row r="60" spans="1:22" s="3" customFormat="1" ht="15" customHeight="1">
      <c r="A60" s="157" t="s">
        <v>88</v>
      </c>
      <c r="B60" s="173"/>
      <c r="C60" s="173"/>
      <c r="D60" s="173"/>
      <c r="E60" s="173"/>
      <c r="F60" s="173"/>
      <c r="G60" s="173"/>
      <c r="H60" s="173"/>
      <c r="I60" s="173"/>
      <c r="J60" s="173"/>
      <c r="K60" s="173"/>
      <c r="L60" s="173"/>
      <c r="M60" s="173"/>
      <c r="N60" s="173"/>
      <c r="O60" s="173"/>
      <c r="P60" s="173"/>
      <c r="Q60" s="31"/>
      <c r="R60" s="31"/>
      <c r="S60" s="31"/>
      <c r="T60" s="31"/>
      <c r="U60" s="31"/>
      <c r="V60" s="31"/>
    </row>
    <row r="61" spans="1:22" s="3" customFormat="1" ht="18" customHeight="1">
      <c r="A61" s="157" t="s">
        <v>118</v>
      </c>
      <c r="B61" s="173"/>
      <c r="C61" s="173"/>
      <c r="D61" s="173"/>
      <c r="E61" s="173"/>
      <c r="F61" s="173"/>
      <c r="G61" s="173"/>
      <c r="H61" s="173"/>
      <c r="I61" s="173"/>
      <c r="J61" s="173"/>
      <c r="K61" s="173"/>
      <c r="L61" s="173"/>
      <c r="M61" s="173"/>
      <c r="N61" s="173"/>
      <c r="O61" s="173"/>
      <c r="P61" s="173"/>
      <c r="Q61" s="31"/>
      <c r="R61" s="31"/>
      <c r="S61" s="31"/>
      <c r="T61" s="31"/>
      <c r="U61" s="31"/>
      <c r="V61" s="31"/>
    </row>
    <row r="62" spans="1:22" s="3" customFormat="1" ht="30" customHeight="1">
      <c r="A62" s="158" t="s">
        <v>127</v>
      </c>
      <c r="B62" s="170"/>
      <c r="C62" s="170"/>
      <c r="D62" s="170"/>
      <c r="E62" s="170"/>
      <c r="F62" s="170"/>
      <c r="G62" s="170"/>
      <c r="H62" s="170"/>
      <c r="I62" s="170"/>
      <c r="J62" s="170"/>
      <c r="K62" s="170"/>
      <c r="L62" s="170"/>
      <c r="M62" s="170"/>
      <c r="N62" s="170"/>
      <c r="O62" s="170"/>
      <c r="P62" s="170"/>
      <c r="Q62" s="31"/>
      <c r="R62" s="31"/>
      <c r="S62" s="31"/>
      <c r="T62" s="31"/>
      <c r="U62" s="31"/>
      <c r="V62" s="31"/>
    </row>
    <row r="63" spans="1:22" s="3" customFormat="1" ht="24" customHeight="1">
      <c r="A63" s="157" t="s">
        <v>19</v>
      </c>
      <c r="B63" s="165"/>
      <c r="C63" s="165"/>
      <c r="D63" s="165"/>
      <c r="E63" s="165"/>
      <c r="F63" s="165"/>
      <c r="G63" s="165"/>
      <c r="H63" s="165"/>
      <c r="I63" s="165"/>
      <c r="J63" s="165"/>
      <c r="K63" s="165"/>
      <c r="L63" s="165"/>
      <c r="M63" s="165"/>
      <c r="N63" s="165"/>
      <c r="O63" s="165"/>
      <c r="P63" s="165"/>
      <c r="Q63" s="31"/>
      <c r="R63" s="31"/>
      <c r="S63" s="31"/>
      <c r="T63" s="31"/>
      <c r="U63" s="31"/>
      <c r="V63" s="31"/>
    </row>
    <row r="64" spans="1:22" s="3" customFormat="1" ht="31.5" customHeight="1">
      <c r="A64" s="158" t="s">
        <v>10</v>
      </c>
      <c r="B64" s="173"/>
      <c r="C64" s="173"/>
      <c r="D64" s="173"/>
      <c r="E64" s="173"/>
      <c r="F64" s="173"/>
      <c r="G64" s="173"/>
      <c r="H64" s="173"/>
      <c r="I64" s="173"/>
      <c r="J64" s="173"/>
      <c r="K64" s="173"/>
      <c r="L64" s="173"/>
      <c r="M64" s="173"/>
      <c r="N64" s="173"/>
      <c r="O64" s="173"/>
      <c r="P64" s="173"/>
      <c r="Q64" s="31"/>
      <c r="R64" s="31"/>
      <c r="S64" s="31"/>
      <c r="T64" s="31"/>
      <c r="U64" s="31"/>
      <c r="V64" s="31"/>
    </row>
    <row r="65" spans="1:22" s="3" customFormat="1" ht="18.75" customHeight="1">
      <c r="A65" s="158" t="s">
        <v>119</v>
      </c>
      <c r="B65" s="165"/>
      <c r="C65" s="165"/>
      <c r="D65" s="165"/>
      <c r="E65" s="165"/>
      <c r="F65" s="165"/>
      <c r="G65" s="165"/>
      <c r="H65" s="165"/>
      <c r="I65" s="165"/>
      <c r="J65" s="165"/>
      <c r="K65" s="165"/>
      <c r="L65" s="165"/>
      <c r="M65" s="165"/>
      <c r="N65" s="165"/>
      <c r="O65" s="165"/>
      <c r="P65" s="165"/>
      <c r="Q65" s="32"/>
      <c r="R65" s="32"/>
      <c r="S65" s="32"/>
      <c r="T65" s="32"/>
      <c r="U65" s="32"/>
      <c r="V65" s="32"/>
    </row>
    <row r="66" spans="1:22" ht="29.25" customHeight="1">
      <c r="A66" s="172" t="s">
        <v>128</v>
      </c>
      <c r="B66" s="165"/>
      <c r="C66" s="165"/>
      <c r="D66" s="165"/>
      <c r="E66" s="165"/>
      <c r="F66" s="165"/>
      <c r="G66" s="165"/>
      <c r="H66" s="165"/>
      <c r="I66" s="165"/>
      <c r="J66" s="165"/>
      <c r="K66" s="165"/>
      <c r="L66" s="165"/>
      <c r="M66" s="165"/>
      <c r="N66" s="165"/>
      <c r="O66" s="165"/>
      <c r="P66" s="165"/>
      <c r="Q66" s="33"/>
      <c r="R66" s="33"/>
      <c r="S66" s="33"/>
      <c r="T66" s="33"/>
      <c r="U66" s="33"/>
      <c r="V66" s="33"/>
    </row>
    <row r="67" spans="1:22" ht="27" customHeight="1">
      <c r="A67" s="172" t="s">
        <v>129</v>
      </c>
      <c r="B67" s="173"/>
      <c r="C67" s="173"/>
      <c r="D67" s="173"/>
      <c r="E67" s="173"/>
      <c r="F67" s="173"/>
      <c r="G67" s="173"/>
      <c r="H67" s="173"/>
      <c r="I67" s="173"/>
      <c r="J67" s="173"/>
      <c r="K67" s="173"/>
      <c r="L67" s="173"/>
      <c r="M67" s="173"/>
      <c r="N67" s="173"/>
      <c r="O67" s="173"/>
      <c r="P67" s="173"/>
      <c r="Q67" s="33"/>
      <c r="R67" s="33"/>
      <c r="S67" s="33"/>
      <c r="T67" s="33"/>
      <c r="U67" s="33"/>
      <c r="V67" s="33"/>
    </row>
    <row r="68" spans="1:22" ht="18" customHeight="1">
      <c r="A68" s="155" t="s">
        <v>120</v>
      </c>
      <c r="B68" s="156"/>
      <c r="C68" s="156"/>
      <c r="D68" s="156"/>
      <c r="E68" s="156"/>
      <c r="F68" s="156"/>
      <c r="G68" s="156"/>
      <c r="H68" s="156"/>
      <c r="I68" s="156"/>
      <c r="J68" s="156"/>
      <c r="K68" s="156"/>
      <c r="L68" s="156"/>
      <c r="M68" s="156"/>
      <c r="N68" s="156"/>
      <c r="O68" s="156"/>
      <c r="P68" s="156"/>
      <c r="Q68" s="34"/>
      <c r="R68" s="34"/>
      <c r="S68" s="34"/>
      <c r="T68" s="34"/>
      <c r="U68" s="34"/>
      <c r="V68" s="34"/>
    </row>
    <row r="69" spans="1:22" s="3" customFormat="1" ht="29.25" customHeight="1">
      <c r="A69" s="157" t="s">
        <v>121</v>
      </c>
      <c r="B69" s="165"/>
      <c r="C69" s="165"/>
      <c r="D69" s="165"/>
      <c r="E69" s="165"/>
      <c r="F69" s="165"/>
      <c r="G69" s="165"/>
      <c r="H69" s="165"/>
      <c r="I69" s="165"/>
      <c r="J69" s="165"/>
      <c r="K69" s="165"/>
      <c r="L69" s="165"/>
      <c r="M69" s="165"/>
      <c r="N69" s="165"/>
      <c r="O69" s="165"/>
      <c r="P69" s="165"/>
      <c r="Q69" s="31"/>
      <c r="R69" s="31"/>
      <c r="S69" s="31"/>
      <c r="T69" s="31"/>
      <c r="U69" s="31"/>
      <c r="V69" s="31"/>
    </row>
    <row r="70" spans="1:22" ht="18.75" customHeight="1">
      <c r="A70" s="164" t="s">
        <v>122</v>
      </c>
      <c r="B70" s="165"/>
      <c r="C70" s="165"/>
      <c r="D70" s="165"/>
      <c r="E70" s="165"/>
      <c r="F70" s="165"/>
      <c r="G70" s="165"/>
      <c r="H70" s="165"/>
      <c r="I70" s="165"/>
      <c r="J70" s="165"/>
      <c r="K70" s="165"/>
      <c r="L70" s="165"/>
      <c r="M70" s="165"/>
      <c r="N70" s="165"/>
      <c r="O70" s="165"/>
      <c r="P70" s="165"/>
      <c r="Q70" s="35"/>
      <c r="R70" s="35"/>
      <c r="S70" s="35"/>
      <c r="T70" s="35"/>
      <c r="U70" s="35"/>
      <c r="V70" s="35"/>
    </row>
    <row r="71" spans="1:22" ht="16.5" customHeight="1">
      <c r="A71" s="164" t="s">
        <v>123</v>
      </c>
      <c r="B71" s="218"/>
      <c r="C71" s="218"/>
      <c r="D71" s="218"/>
      <c r="E71" s="218"/>
      <c r="F71" s="218"/>
      <c r="G71" s="218"/>
      <c r="J71" s="2"/>
      <c r="Q71" s="35"/>
      <c r="R71" s="35"/>
      <c r="S71" s="35"/>
      <c r="T71" s="35"/>
      <c r="U71" s="35"/>
      <c r="V71" s="35"/>
    </row>
    <row r="72" spans="1:22" ht="22.5" customHeight="1">
      <c r="A72" s="164" t="s">
        <v>20</v>
      </c>
      <c r="B72" s="171"/>
      <c r="C72" s="171"/>
      <c r="D72" s="171"/>
      <c r="E72" s="171"/>
      <c r="F72" s="171"/>
      <c r="G72" s="171"/>
      <c r="H72" s="171"/>
      <c r="I72" s="171"/>
      <c r="J72" s="171"/>
      <c r="K72" s="171"/>
      <c r="L72" s="171"/>
      <c r="M72" s="171"/>
      <c r="N72" s="171"/>
      <c r="O72" s="171"/>
      <c r="P72" s="171"/>
      <c r="Q72" s="35"/>
      <c r="R72" s="35"/>
      <c r="S72" s="35"/>
      <c r="T72" s="35"/>
      <c r="U72" s="35"/>
      <c r="V72" s="35"/>
    </row>
    <row r="73" spans="1:22" ht="24" customHeight="1">
      <c r="A73" s="166" t="s">
        <v>124</v>
      </c>
      <c r="B73" s="171"/>
      <c r="C73" s="171"/>
      <c r="D73" s="171"/>
      <c r="E73" s="171"/>
      <c r="F73" s="171"/>
      <c r="G73" s="171"/>
      <c r="H73" s="171"/>
      <c r="I73" s="171"/>
      <c r="J73" s="171"/>
      <c r="K73" s="171"/>
      <c r="L73" s="171"/>
      <c r="M73" s="171"/>
      <c r="N73" s="171"/>
      <c r="O73" s="171"/>
      <c r="P73" s="171"/>
      <c r="Q73" s="36"/>
      <c r="R73" s="36"/>
      <c r="S73" s="36"/>
      <c r="T73" s="36"/>
      <c r="U73" s="36"/>
      <c r="V73" s="36"/>
    </row>
    <row r="74" spans="1:22" ht="22.5" customHeight="1">
      <c r="A74" s="166" t="s">
        <v>125</v>
      </c>
      <c r="B74" s="165"/>
      <c r="C74" s="165"/>
      <c r="D74" s="165"/>
      <c r="E74" s="165"/>
      <c r="F74" s="165"/>
      <c r="G74" s="165"/>
      <c r="H74" s="165"/>
      <c r="I74" s="165"/>
      <c r="J74" s="165"/>
      <c r="K74" s="165"/>
      <c r="L74" s="165"/>
      <c r="M74" s="165"/>
      <c r="N74" s="165"/>
      <c r="O74" s="165"/>
      <c r="P74" s="165"/>
      <c r="Q74" s="36"/>
      <c r="R74" s="36"/>
      <c r="S74" s="36"/>
      <c r="T74" s="36"/>
      <c r="U74" s="36"/>
      <c r="V74" s="36"/>
    </row>
    <row r="75" spans="1:22" ht="24" customHeight="1">
      <c r="A75" s="166" t="s">
        <v>21</v>
      </c>
      <c r="B75" s="165"/>
      <c r="C75" s="165"/>
      <c r="D75" s="165"/>
      <c r="E75" s="165"/>
      <c r="F75" s="165"/>
      <c r="G75" s="165"/>
      <c r="H75" s="165"/>
      <c r="I75" s="165"/>
      <c r="J75" s="165"/>
      <c r="K75" s="165"/>
      <c r="L75" s="165"/>
      <c r="M75" s="165"/>
      <c r="N75" s="165"/>
      <c r="O75" s="165"/>
      <c r="P75" s="165"/>
      <c r="Q75" s="36"/>
      <c r="R75" s="36"/>
      <c r="S75" s="36"/>
      <c r="T75" s="36"/>
      <c r="U75" s="36"/>
      <c r="V75" s="36"/>
    </row>
    <row r="76" spans="1:22" ht="36.75" customHeight="1">
      <c r="A76" s="217" t="s">
        <v>22</v>
      </c>
      <c r="B76" s="218"/>
      <c r="C76" s="218"/>
      <c r="D76" s="218"/>
      <c r="E76" s="218"/>
      <c r="F76" s="218"/>
      <c r="G76" s="218"/>
      <c r="H76" s="218"/>
      <c r="I76" s="218"/>
      <c r="J76" s="218"/>
      <c r="K76" s="218"/>
      <c r="L76" s="218"/>
      <c r="M76" s="218"/>
      <c r="N76" s="218"/>
      <c r="O76" s="218"/>
      <c r="P76" s="218"/>
      <c r="Q76" s="218"/>
      <c r="R76" s="35"/>
      <c r="S76" s="35"/>
      <c r="T76" s="35"/>
      <c r="U76" s="35"/>
      <c r="V76" s="35"/>
    </row>
    <row r="77" spans="1:22" ht="36.75" customHeight="1">
      <c r="A77" s="172" t="s">
        <v>23</v>
      </c>
      <c r="B77" s="172"/>
      <c r="C77" s="172"/>
      <c r="D77" s="172"/>
      <c r="E77" s="172"/>
      <c r="F77" s="172"/>
      <c r="G77" s="172"/>
      <c r="H77" s="172"/>
      <c r="I77" s="172"/>
      <c r="J77" s="172"/>
      <c r="K77" s="172"/>
      <c r="L77" s="172"/>
      <c r="M77" s="172"/>
      <c r="N77" s="172"/>
      <c r="O77" s="172"/>
      <c r="P77" s="172"/>
      <c r="Q77" s="172"/>
      <c r="R77" s="35"/>
      <c r="S77" s="35"/>
      <c r="T77" s="35"/>
      <c r="U77" s="35"/>
      <c r="V77" s="35"/>
    </row>
    <row r="78" spans="1:22" ht="42" customHeight="1">
      <c r="A78" s="169" t="s">
        <v>24</v>
      </c>
      <c r="B78" s="170"/>
      <c r="C78" s="170"/>
      <c r="D78" s="170"/>
      <c r="E78" s="170"/>
      <c r="F78" s="170"/>
      <c r="G78" s="170"/>
      <c r="H78" s="170"/>
      <c r="I78" s="170"/>
      <c r="J78" s="170"/>
      <c r="K78" s="170"/>
      <c r="L78" s="170"/>
      <c r="M78" s="170"/>
      <c r="N78" s="170"/>
      <c r="O78" s="170"/>
      <c r="P78" s="170"/>
      <c r="Q78" s="170"/>
      <c r="R78" s="35"/>
      <c r="S78" s="35"/>
      <c r="T78" s="35"/>
      <c r="U78" s="35"/>
      <c r="V78" s="35"/>
    </row>
    <row r="79" spans="1:22" ht="30.75" customHeight="1">
      <c r="A79" s="164" t="s">
        <v>126</v>
      </c>
      <c r="B79" s="165"/>
      <c r="C79" s="165"/>
      <c r="D79" s="165"/>
      <c r="E79" s="165"/>
      <c r="F79" s="165"/>
      <c r="G79" s="165"/>
      <c r="H79" s="165"/>
      <c r="I79" s="165"/>
      <c r="J79" s="165"/>
      <c r="K79" s="165"/>
      <c r="L79" s="165"/>
      <c r="M79" s="165"/>
      <c r="N79" s="165"/>
      <c r="O79" s="165"/>
      <c r="P79" s="165"/>
      <c r="Q79" s="35"/>
      <c r="R79" s="35"/>
      <c r="S79" s="35"/>
      <c r="T79" s="35"/>
      <c r="U79" s="35"/>
      <c r="V79" s="35"/>
    </row>
    <row r="80" spans="1:22" ht="14.25" customHeight="1">
      <c r="A80" s="37"/>
      <c r="B80" s="37"/>
      <c r="C80" s="37"/>
      <c r="D80" s="37"/>
      <c r="E80" s="37"/>
      <c r="F80" s="37"/>
      <c r="G80" s="37"/>
      <c r="H80" s="37"/>
      <c r="I80" s="37"/>
      <c r="J80" s="38"/>
      <c r="K80" s="37"/>
      <c r="L80" s="37"/>
      <c r="M80" s="37"/>
      <c r="N80" s="37" t="s">
        <v>82</v>
      </c>
      <c r="Q80" s="37"/>
      <c r="R80" s="37"/>
      <c r="S80" s="37"/>
      <c r="U80" s="39"/>
      <c r="V80" s="37"/>
    </row>
    <row r="81" spans="1:22" ht="15" customHeight="1">
      <c r="A81" s="37" t="s">
        <v>9</v>
      </c>
      <c r="B81" s="37"/>
      <c r="C81" s="37"/>
      <c r="D81" s="37"/>
      <c r="E81" s="37"/>
      <c r="F81" s="37"/>
      <c r="G81" s="37"/>
      <c r="H81" s="37"/>
      <c r="I81" s="37"/>
      <c r="J81" s="38"/>
      <c r="K81" s="37"/>
      <c r="L81" s="37"/>
      <c r="M81" s="37"/>
      <c r="N81" s="37" t="s">
        <v>81</v>
      </c>
      <c r="Q81" s="37"/>
      <c r="R81" s="37"/>
      <c r="S81" s="37"/>
      <c r="U81" s="39"/>
      <c r="V81" s="37"/>
    </row>
    <row r="82" spans="1:22" ht="15" customHeight="1">
      <c r="A82" s="37" t="s">
        <v>8</v>
      </c>
      <c r="B82" s="37"/>
      <c r="C82" s="37"/>
      <c r="D82" s="37"/>
      <c r="E82" s="37"/>
      <c r="F82" s="37"/>
      <c r="G82" s="37"/>
      <c r="H82" s="37"/>
      <c r="I82" s="37"/>
      <c r="J82" s="38"/>
      <c r="K82" s="37"/>
      <c r="L82" s="37"/>
      <c r="M82" s="37"/>
      <c r="N82" s="37" t="s">
        <v>130</v>
      </c>
      <c r="Q82" s="37"/>
      <c r="R82" s="37"/>
      <c r="S82" s="37"/>
      <c r="U82" s="39"/>
      <c r="V82" s="37"/>
    </row>
    <row r="83" spans="14:15" ht="12.75">
      <c r="N83" s="14" t="s">
        <v>80</v>
      </c>
      <c r="O83" s="15">
        <v>40299</v>
      </c>
    </row>
    <row r="84" spans="14:15" ht="12.75">
      <c r="N84" s="14" t="s">
        <v>84</v>
      </c>
      <c r="O84" s="15">
        <v>40391</v>
      </c>
    </row>
  </sheetData>
  <mergeCells count="39">
    <mergeCell ref="A8:A9"/>
    <mergeCell ref="C8:C9"/>
    <mergeCell ref="D8:G8"/>
    <mergeCell ref="H8:H9"/>
    <mergeCell ref="J35:J36"/>
    <mergeCell ref="A32:K32"/>
    <mergeCell ref="A34:B36"/>
    <mergeCell ref="C34:C36"/>
    <mergeCell ref="D34:D36"/>
    <mergeCell ref="E34:J34"/>
    <mergeCell ref="K34:K36"/>
    <mergeCell ref="N36:N37"/>
    <mergeCell ref="A59:P59"/>
    <mergeCell ref="A60:P60"/>
    <mergeCell ref="A61:P61"/>
    <mergeCell ref="M34:M36"/>
    <mergeCell ref="E35:E36"/>
    <mergeCell ref="F35:F36"/>
    <mergeCell ref="G35:G36"/>
    <mergeCell ref="H35:H36"/>
    <mergeCell ref="I35:I36"/>
    <mergeCell ref="A62:P62"/>
    <mergeCell ref="A63:P63"/>
    <mergeCell ref="A64:P64"/>
    <mergeCell ref="A65:P65"/>
    <mergeCell ref="A66:P66"/>
    <mergeCell ref="A67:P67"/>
    <mergeCell ref="A68:P68"/>
    <mergeCell ref="A69:P69"/>
    <mergeCell ref="A70:P70"/>
    <mergeCell ref="A71:G71"/>
    <mergeCell ref="A72:P72"/>
    <mergeCell ref="A73:P73"/>
    <mergeCell ref="A78:Q78"/>
    <mergeCell ref="A79:P79"/>
    <mergeCell ref="A74:P74"/>
    <mergeCell ref="A75:P75"/>
    <mergeCell ref="A76:Q76"/>
    <mergeCell ref="A77:Q7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V84"/>
  <sheetViews>
    <sheetView workbookViewId="0" topLeftCell="A1">
      <selection activeCell="I31" sqref="I31"/>
    </sheetView>
  </sheetViews>
  <sheetFormatPr defaultColWidth="9.140625" defaultRowHeight="12.75"/>
  <cols>
    <col min="1" max="1" width="23.00390625" style="2" customWidth="1"/>
    <col min="2" max="2" width="3.140625" style="2" customWidth="1"/>
    <col min="3" max="7" width="15.7109375" style="2" customWidth="1"/>
    <col min="8" max="8" width="16.00390625" style="2" customWidth="1"/>
    <col min="9" max="9" width="18.28125" style="2" customWidth="1"/>
    <col min="10" max="10" width="15.421875" style="6" customWidth="1"/>
    <col min="11" max="12" width="15.7109375" style="2" customWidth="1"/>
    <col min="13" max="13" width="15.57421875" style="2" customWidth="1"/>
    <col min="14" max="14" width="16.140625" style="2" customWidth="1"/>
    <col min="15" max="15" width="19.57421875" style="2" customWidth="1"/>
    <col min="16" max="16" width="15.28125" style="2" customWidth="1"/>
    <col min="17" max="18" width="15.421875" style="2" customWidth="1"/>
    <col min="19" max="19" width="15.7109375" style="2" customWidth="1"/>
    <col min="20" max="20" width="11.57421875" style="2" customWidth="1"/>
    <col min="21" max="21" width="13.00390625" style="2" customWidth="1"/>
    <col min="22" max="22" width="12.8515625" style="2" customWidth="1"/>
    <col min="23" max="23" width="12.7109375" style="2" customWidth="1"/>
    <col min="24" max="24" width="12.8515625" style="2" customWidth="1"/>
    <col min="25" max="16384" width="9.140625" style="2" customWidth="1"/>
  </cols>
  <sheetData>
    <row r="1" spans="1:18" ht="18.75">
      <c r="A1" s="1" t="s">
        <v>83</v>
      </c>
      <c r="B1" s="1"/>
      <c r="C1" s="1"/>
      <c r="D1" s="1"/>
      <c r="E1" s="1"/>
      <c r="F1" s="1"/>
      <c r="G1" s="1"/>
      <c r="H1" s="1"/>
      <c r="I1" s="1"/>
      <c r="J1" s="17"/>
      <c r="K1" s="1"/>
      <c r="L1" s="1"/>
      <c r="M1" s="1"/>
      <c r="N1" s="1"/>
      <c r="O1" s="1"/>
      <c r="P1" s="1"/>
      <c r="Q1" s="7"/>
      <c r="R1" s="7"/>
    </row>
    <row r="2" spans="1:18" ht="18.75">
      <c r="A2" s="1" t="s">
        <v>101</v>
      </c>
      <c r="B2" s="1"/>
      <c r="C2" s="1"/>
      <c r="D2" s="1"/>
      <c r="E2" s="1"/>
      <c r="F2" s="1"/>
      <c r="G2" s="1"/>
      <c r="H2" s="1"/>
      <c r="I2" s="1"/>
      <c r="J2" s="17"/>
      <c r="K2" s="1"/>
      <c r="L2" s="1"/>
      <c r="M2" s="1"/>
      <c r="N2" s="1"/>
      <c r="O2" s="1"/>
      <c r="P2" s="1"/>
      <c r="Q2" s="7"/>
      <c r="R2" s="7"/>
    </row>
    <row r="4" spans="1:2" ht="17.25">
      <c r="A4" s="4" t="s">
        <v>4</v>
      </c>
      <c r="B4" s="4"/>
    </row>
    <row r="5" spans="1:2" ht="15">
      <c r="A5" s="4"/>
      <c r="B5" s="4"/>
    </row>
    <row r="6" spans="1:2" ht="15">
      <c r="A6" s="4" t="s">
        <v>79</v>
      </c>
      <c r="B6" s="4"/>
    </row>
    <row r="7" spans="1:22" ht="6" customHeight="1">
      <c r="A7" s="16"/>
      <c r="B7" s="16"/>
      <c r="C7" s="6"/>
      <c r="D7" s="6"/>
      <c r="E7" s="6"/>
      <c r="F7" s="6"/>
      <c r="G7" s="6"/>
      <c r="H7" s="6"/>
      <c r="I7" s="6"/>
      <c r="K7" s="6"/>
      <c r="L7" s="6"/>
      <c r="U7" s="6"/>
      <c r="V7" s="6"/>
    </row>
    <row r="8" spans="1:19" ht="14.25" customHeight="1">
      <c r="A8" s="186" t="s">
        <v>89</v>
      </c>
      <c r="B8" s="24"/>
      <c r="C8" s="200" t="s">
        <v>102</v>
      </c>
      <c r="D8" s="202" t="s">
        <v>85</v>
      </c>
      <c r="E8" s="203"/>
      <c r="F8" s="203"/>
      <c r="G8" s="203"/>
      <c r="H8" s="204" t="s">
        <v>103</v>
      </c>
      <c r="I8" s="18"/>
      <c r="J8" s="2"/>
      <c r="R8" s="6"/>
      <c r="S8" s="6"/>
    </row>
    <row r="9" spans="1:10" ht="58.5" customHeight="1">
      <c r="A9" s="199"/>
      <c r="B9" s="44"/>
      <c r="C9" s="201"/>
      <c r="D9" s="19" t="s">
        <v>104</v>
      </c>
      <c r="E9" s="19" t="s">
        <v>105</v>
      </c>
      <c r="F9" s="19" t="s">
        <v>106</v>
      </c>
      <c r="G9" s="20" t="s">
        <v>107</v>
      </c>
      <c r="H9" s="205"/>
      <c r="I9" s="21"/>
      <c r="J9" s="2"/>
    </row>
    <row r="10" spans="1:10" ht="8.25" customHeight="1">
      <c r="A10" s="8"/>
      <c r="B10" s="24"/>
      <c r="D10" s="22"/>
      <c r="E10" s="22"/>
      <c r="F10" s="22"/>
      <c r="G10" s="108"/>
      <c r="H10" s="22"/>
      <c r="I10" s="8"/>
      <c r="J10" s="2"/>
    </row>
    <row r="11" spans="1:10" ht="12.75" customHeight="1">
      <c r="A11" s="9" t="s">
        <v>90</v>
      </c>
      <c r="B11" s="24"/>
      <c r="C11" s="66">
        <v>195</v>
      </c>
      <c r="D11" s="119">
        <v>48</v>
      </c>
      <c r="E11" s="119">
        <v>67</v>
      </c>
      <c r="F11" s="119">
        <v>76</v>
      </c>
      <c r="G11" s="119">
        <v>4</v>
      </c>
      <c r="H11" s="53">
        <v>91</v>
      </c>
      <c r="I11" s="9"/>
      <c r="J11" s="2"/>
    </row>
    <row r="12" spans="1:10" ht="6.75" customHeight="1">
      <c r="A12" s="9"/>
      <c r="B12" s="24"/>
      <c r="C12" s="66"/>
      <c r="D12" s="120"/>
      <c r="E12" s="120"/>
      <c r="F12" s="120"/>
      <c r="G12" s="120"/>
      <c r="H12" s="120"/>
      <c r="I12" s="9"/>
      <c r="J12" s="2"/>
    </row>
    <row r="13" spans="1:10" ht="12.75">
      <c r="A13" s="9" t="s">
        <v>91</v>
      </c>
      <c r="B13" s="24"/>
      <c r="C13" s="66">
        <v>767</v>
      </c>
      <c r="D13" s="119">
        <v>243</v>
      </c>
      <c r="E13" s="119">
        <v>319</v>
      </c>
      <c r="F13" s="119">
        <v>139</v>
      </c>
      <c r="G13" s="119">
        <v>66</v>
      </c>
      <c r="H13" s="53">
        <v>325</v>
      </c>
      <c r="I13" s="9"/>
      <c r="J13" s="2"/>
    </row>
    <row r="14" spans="1:10" ht="4.5" customHeight="1">
      <c r="A14" s="9"/>
      <c r="B14" s="24"/>
      <c r="C14" s="66"/>
      <c r="D14" s="120"/>
      <c r="E14" s="120"/>
      <c r="F14" s="120"/>
      <c r="G14" s="120"/>
      <c r="H14" s="120"/>
      <c r="I14" s="9"/>
      <c r="J14" s="2"/>
    </row>
    <row r="15" spans="1:10" ht="12.75">
      <c r="A15" s="9" t="s">
        <v>92</v>
      </c>
      <c r="B15" s="24"/>
      <c r="C15" s="66">
        <v>511</v>
      </c>
      <c r="D15" s="119">
        <v>74</v>
      </c>
      <c r="E15" s="119">
        <v>279</v>
      </c>
      <c r="F15" s="119">
        <v>124</v>
      </c>
      <c r="G15" s="119">
        <v>34</v>
      </c>
      <c r="H15" s="53">
        <v>217</v>
      </c>
      <c r="I15" s="9"/>
      <c r="J15" s="2"/>
    </row>
    <row r="16" spans="1:10" ht="8.25" customHeight="1">
      <c r="A16" s="9"/>
      <c r="B16" s="24"/>
      <c r="C16" s="66"/>
      <c r="D16" s="120"/>
      <c r="E16" s="120"/>
      <c r="F16" s="120"/>
      <c r="G16" s="120"/>
      <c r="H16" s="120"/>
      <c r="I16" s="9"/>
      <c r="J16" s="2"/>
    </row>
    <row r="17" spans="1:10" ht="12.75">
      <c r="A17" s="9" t="s">
        <v>93</v>
      </c>
      <c r="B17" s="24"/>
      <c r="C17" s="66">
        <v>409</v>
      </c>
      <c r="D17" s="119">
        <v>96</v>
      </c>
      <c r="E17" s="119">
        <v>193</v>
      </c>
      <c r="F17" s="119">
        <v>93</v>
      </c>
      <c r="G17" s="119">
        <v>27</v>
      </c>
      <c r="H17" s="53">
        <v>156</v>
      </c>
      <c r="I17" s="9"/>
      <c r="J17" s="2"/>
    </row>
    <row r="18" spans="1:10" ht="7.5" customHeight="1">
      <c r="A18" s="9"/>
      <c r="B18" s="24"/>
      <c r="C18" s="66"/>
      <c r="D18" s="120"/>
      <c r="E18" s="120"/>
      <c r="F18" s="120"/>
      <c r="G18" s="120"/>
      <c r="H18" s="120"/>
      <c r="I18" s="9"/>
      <c r="J18" s="2"/>
    </row>
    <row r="19" spans="1:10" ht="12.75">
      <c r="A19" s="9" t="s">
        <v>94</v>
      </c>
      <c r="B19" s="24"/>
      <c r="C19" s="66">
        <v>412</v>
      </c>
      <c r="D19" s="119">
        <v>98</v>
      </c>
      <c r="E19" s="119">
        <v>175</v>
      </c>
      <c r="F19" s="119">
        <v>128</v>
      </c>
      <c r="G19" s="119">
        <v>11</v>
      </c>
      <c r="H19" s="53">
        <v>188</v>
      </c>
      <c r="I19" s="9"/>
      <c r="J19" s="2"/>
    </row>
    <row r="20" spans="1:10" ht="7.5" customHeight="1">
      <c r="A20" s="9"/>
      <c r="B20" s="24"/>
      <c r="C20" s="66"/>
      <c r="D20" s="120"/>
      <c r="E20" s="120"/>
      <c r="F20" s="120"/>
      <c r="G20" s="120"/>
      <c r="H20" s="120"/>
      <c r="I20" s="9"/>
      <c r="J20" s="2"/>
    </row>
    <row r="21" spans="1:10" ht="12.75">
      <c r="A21" s="9" t="s">
        <v>95</v>
      </c>
      <c r="B21" s="24"/>
      <c r="C21" s="121">
        <v>553</v>
      </c>
      <c r="D21" s="122">
        <v>185</v>
      </c>
      <c r="E21" s="122">
        <v>185</v>
      </c>
      <c r="F21" s="122">
        <v>134</v>
      </c>
      <c r="G21" s="122">
        <v>49</v>
      </c>
      <c r="H21" s="68">
        <v>243</v>
      </c>
      <c r="I21" s="9"/>
      <c r="J21" s="2"/>
    </row>
    <row r="22" spans="1:10" ht="8.25" customHeight="1">
      <c r="A22" s="9"/>
      <c r="B22" s="24"/>
      <c r="C22" s="66"/>
      <c r="D22" s="120"/>
      <c r="E22" s="120"/>
      <c r="F22" s="120"/>
      <c r="G22" s="120"/>
      <c r="H22" s="120"/>
      <c r="I22" s="9"/>
      <c r="J22" s="2"/>
    </row>
    <row r="23" spans="1:10" ht="12.75">
      <c r="A23" s="9" t="s">
        <v>96</v>
      </c>
      <c r="B23" s="24"/>
      <c r="C23" s="66">
        <v>415</v>
      </c>
      <c r="D23" s="119">
        <v>139</v>
      </c>
      <c r="E23" s="119">
        <v>140</v>
      </c>
      <c r="F23" s="119">
        <v>82</v>
      </c>
      <c r="G23" s="119">
        <v>54</v>
      </c>
      <c r="H23" s="53">
        <v>179</v>
      </c>
      <c r="I23" s="9"/>
      <c r="J23" s="2"/>
    </row>
    <row r="24" spans="1:10" ht="8.25" customHeight="1">
      <c r="A24" s="9"/>
      <c r="B24" s="24"/>
      <c r="C24" s="66"/>
      <c r="D24" s="120"/>
      <c r="E24" s="120"/>
      <c r="F24" s="120"/>
      <c r="G24" s="120"/>
      <c r="H24" s="120"/>
      <c r="I24" s="9"/>
      <c r="J24" s="2"/>
    </row>
    <row r="25" spans="1:10" ht="12.75">
      <c r="A25" s="9" t="s">
        <v>97</v>
      </c>
      <c r="B25" s="24"/>
      <c r="C25" s="66">
        <v>673</v>
      </c>
      <c r="D25" s="119">
        <v>162</v>
      </c>
      <c r="E25" s="119">
        <v>320</v>
      </c>
      <c r="F25" s="119">
        <v>153</v>
      </c>
      <c r="G25" s="119">
        <v>38</v>
      </c>
      <c r="H25" s="53">
        <v>346</v>
      </c>
      <c r="I25" s="9"/>
      <c r="J25" s="2"/>
    </row>
    <row r="26" spans="1:10" ht="7.5" customHeight="1">
      <c r="A26" s="9"/>
      <c r="B26" s="24"/>
      <c r="C26" s="66"/>
      <c r="D26" s="120"/>
      <c r="E26" s="120"/>
      <c r="F26" s="120"/>
      <c r="G26" s="120"/>
      <c r="H26" s="120"/>
      <c r="I26" s="9"/>
      <c r="J26" s="2"/>
    </row>
    <row r="27" spans="1:10" ht="12.75">
      <c r="A27" s="9" t="s">
        <v>98</v>
      </c>
      <c r="B27" s="24"/>
      <c r="C27" s="66">
        <v>375</v>
      </c>
      <c r="D27" s="119">
        <v>115</v>
      </c>
      <c r="E27" s="119">
        <v>90</v>
      </c>
      <c r="F27" s="119">
        <v>121</v>
      </c>
      <c r="G27" s="119">
        <v>49</v>
      </c>
      <c r="H27" s="53">
        <v>144</v>
      </c>
      <c r="I27" s="9"/>
      <c r="J27" s="2"/>
    </row>
    <row r="28" spans="1:10" ht="7.5" customHeight="1">
      <c r="A28" s="9"/>
      <c r="B28" s="24"/>
      <c r="C28" s="111"/>
      <c r="D28" s="110"/>
      <c r="E28" s="109"/>
      <c r="F28" s="25"/>
      <c r="G28" s="11"/>
      <c r="H28" s="25"/>
      <c r="I28" s="9"/>
      <c r="J28" s="2"/>
    </row>
    <row r="29" spans="1:10" ht="12.75" customHeight="1">
      <c r="A29" s="10" t="s">
        <v>99</v>
      </c>
      <c r="B29" s="51"/>
      <c r="C29" s="73">
        <v>4310</v>
      </c>
      <c r="D29" s="52">
        <v>1160</v>
      </c>
      <c r="E29" s="52">
        <v>1768</v>
      </c>
      <c r="F29" s="52">
        <v>1050</v>
      </c>
      <c r="G29" s="52">
        <v>332</v>
      </c>
      <c r="H29" s="52">
        <v>1889</v>
      </c>
      <c r="I29" s="26"/>
      <c r="J29" s="2"/>
    </row>
    <row r="30" spans="1:10" ht="10.5" customHeight="1">
      <c r="A30" s="27"/>
      <c r="B30" s="27"/>
      <c r="C30" s="13"/>
      <c r="D30" s="40"/>
      <c r="E30" s="40"/>
      <c r="F30" s="40"/>
      <c r="G30" s="40"/>
      <c r="H30" s="41"/>
      <c r="I30" s="40"/>
      <c r="J30" s="2"/>
    </row>
    <row r="31" spans="1:4" ht="23.25" customHeight="1">
      <c r="A31" s="3"/>
      <c r="B31" s="3"/>
      <c r="C31" s="50" t="s">
        <v>74</v>
      </c>
      <c r="D31" s="117"/>
    </row>
    <row r="32" spans="1:15" ht="45.75" customHeight="1">
      <c r="A32" s="185" t="s">
        <v>108</v>
      </c>
      <c r="B32" s="173"/>
      <c r="C32" s="173"/>
      <c r="D32" s="173"/>
      <c r="E32" s="173"/>
      <c r="F32" s="173"/>
      <c r="G32" s="173"/>
      <c r="H32" s="173"/>
      <c r="I32" s="173"/>
      <c r="J32" s="173"/>
      <c r="K32" s="173"/>
      <c r="L32" s="46"/>
      <c r="M32" s="42"/>
      <c r="N32" s="42"/>
      <c r="O32" s="6"/>
    </row>
    <row r="33" spans="5:15" ht="5.25" customHeight="1">
      <c r="E33" s="16"/>
      <c r="F33" s="16"/>
      <c r="G33" s="16"/>
      <c r="H33" s="16"/>
      <c r="I33" s="16"/>
      <c r="J33" s="16"/>
      <c r="K33" s="16"/>
      <c r="L33" s="6"/>
      <c r="M33" s="16"/>
      <c r="N33" s="48"/>
      <c r="O33" s="6"/>
    </row>
    <row r="34" spans="1:13" ht="39.75" customHeight="1">
      <c r="A34" s="186" t="s">
        <v>89</v>
      </c>
      <c r="B34" s="187"/>
      <c r="C34" s="192" t="s">
        <v>109</v>
      </c>
      <c r="D34" s="192" t="s">
        <v>110</v>
      </c>
      <c r="E34" s="195" t="s">
        <v>111</v>
      </c>
      <c r="F34" s="196"/>
      <c r="G34" s="196"/>
      <c r="H34" s="196"/>
      <c r="I34" s="196"/>
      <c r="J34" s="197"/>
      <c r="K34" s="192" t="s">
        <v>112</v>
      </c>
      <c r="L34" s="45"/>
      <c r="M34" s="154" t="s">
        <v>131</v>
      </c>
    </row>
    <row r="35" spans="1:13" ht="27.75" customHeight="1">
      <c r="A35" s="188"/>
      <c r="B35" s="189"/>
      <c r="C35" s="193"/>
      <c r="D35" s="219"/>
      <c r="E35" s="175" t="s">
        <v>111</v>
      </c>
      <c r="F35" s="177" t="s">
        <v>113</v>
      </c>
      <c r="G35" s="179" t="s">
        <v>114</v>
      </c>
      <c r="H35" s="179" t="s">
        <v>115</v>
      </c>
      <c r="I35" s="179" t="s">
        <v>116</v>
      </c>
      <c r="J35" s="183" t="s">
        <v>117</v>
      </c>
      <c r="K35" s="193"/>
      <c r="L35" s="45"/>
      <c r="M35" s="154"/>
    </row>
    <row r="36" spans="1:15" ht="98.25" customHeight="1">
      <c r="A36" s="199"/>
      <c r="B36" s="221"/>
      <c r="C36" s="194"/>
      <c r="D36" s="220"/>
      <c r="E36" s="176"/>
      <c r="F36" s="178"/>
      <c r="G36" s="180"/>
      <c r="H36" s="181"/>
      <c r="I36" s="182"/>
      <c r="J36" s="184"/>
      <c r="K36" s="193"/>
      <c r="L36" s="47"/>
      <c r="M36" s="174"/>
      <c r="N36" s="159"/>
      <c r="O36" s="6"/>
    </row>
    <row r="37" spans="1:14" ht="12.75">
      <c r="A37" s="9" t="s">
        <v>90</v>
      </c>
      <c r="B37" s="24"/>
      <c r="C37" s="123">
        <v>33</v>
      </c>
      <c r="D37" s="13">
        <v>46</v>
      </c>
      <c r="E37" s="65">
        <v>81</v>
      </c>
      <c r="F37" s="124">
        <v>4</v>
      </c>
      <c r="G37" s="125">
        <v>34</v>
      </c>
      <c r="H37" s="124">
        <v>40</v>
      </c>
      <c r="I37" s="125">
        <v>3</v>
      </c>
      <c r="J37" s="126">
        <v>78</v>
      </c>
      <c r="K37" s="142">
        <v>3</v>
      </c>
      <c r="L37" s="57"/>
      <c r="M37" s="58">
        <v>94</v>
      </c>
      <c r="N37" s="160"/>
    </row>
    <row r="38" spans="1:13" ht="7.5" customHeight="1">
      <c r="A38" s="9"/>
      <c r="B38" s="24"/>
      <c r="C38" s="127"/>
      <c r="D38" s="13"/>
      <c r="E38" s="66"/>
      <c r="F38" s="13"/>
      <c r="G38" s="130"/>
      <c r="H38" s="13"/>
      <c r="I38" s="60"/>
      <c r="J38" s="49"/>
      <c r="K38" s="56"/>
      <c r="L38" s="13"/>
      <c r="M38" s="25"/>
    </row>
    <row r="39" spans="1:13" ht="12.75">
      <c r="A39" s="9" t="s">
        <v>91</v>
      </c>
      <c r="B39" s="24"/>
      <c r="C39" s="127">
        <v>137</v>
      </c>
      <c r="D39" s="13">
        <v>84</v>
      </c>
      <c r="E39" s="66">
        <v>329</v>
      </c>
      <c r="F39" s="91">
        <v>114</v>
      </c>
      <c r="G39" s="67">
        <v>49</v>
      </c>
      <c r="H39" s="91">
        <v>102</v>
      </c>
      <c r="I39" s="67">
        <v>64</v>
      </c>
      <c r="J39" s="119">
        <v>235</v>
      </c>
      <c r="K39" s="56">
        <v>51</v>
      </c>
      <c r="L39" s="13"/>
      <c r="M39" s="25">
        <v>99</v>
      </c>
    </row>
    <row r="40" spans="1:13" ht="8.25" customHeight="1">
      <c r="A40" s="9"/>
      <c r="B40" s="24"/>
      <c r="C40" s="127"/>
      <c r="D40" s="13"/>
      <c r="E40" s="66"/>
      <c r="F40" s="13"/>
      <c r="G40" s="60"/>
      <c r="H40" s="13"/>
      <c r="I40" s="60"/>
      <c r="J40" s="49"/>
      <c r="K40" s="56"/>
      <c r="L40" s="13"/>
      <c r="M40" s="25"/>
    </row>
    <row r="41" spans="1:13" ht="12.75">
      <c r="A41" s="9" t="s">
        <v>92</v>
      </c>
      <c r="B41" s="24"/>
      <c r="C41" s="127">
        <v>90</v>
      </c>
      <c r="D41" s="13">
        <v>104</v>
      </c>
      <c r="E41" s="66">
        <v>259</v>
      </c>
      <c r="F41" s="91">
        <v>99</v>
      </c>
      <c r="G41" s="67">
        <v>73</v>
      </c>
      <c r="H41" s="91">
        <v>66</v>
      </c>
      <c r="I41" s="67">
        <v>21</v>
      </c>
      <c r="J41" s="95">
        <v>171</v>
      </c>
      <c r="K41" s="56">
        <v>14</v>
      </c>
      <c r="L41" s="13"/>
      <c r="M41" s="25">
        <v>100</v>
      </c>
    </row>
    <row r="42" spans="1:13" ht="8.25" customHeight="1">
      <c r="A42" s="9"/>
      <c r="B42" s="24"/>
      <c r="C42" s="127"/>
      <c r="D42" s="13"/>
      <c r="E42" s="66"/>
      <c r="F42" s="13"/>
      <c r="G42" s="60"/>
      <c r="H42" s="13"/>
      <c r="I42" s="60"/>
      <c r="J42" s="49"/>
      <c r="K42" s="56"/>
      <c r="L42" s="13"/>
      <c r="M42" s="25"/>
    </row>
    <row r="43" spans="1:13" ht="12.75">
      <c r="A43" s="9" t="s">
        <v>93</v>
      </c>
      <c r="B43" s="24"/>
      <c r="C43" s="127">
        <v>67</v>
      </c>
      <c r="D43" s="13">
        <v>65</v>
      </c>
      <c r="E43" s="66">
        <v>121</v>
      </c>
      <c r="F43" s="91">
        <v>28</v>
      </c>
      <c r="G43" s="67">
        <v>41</v>
      </c>
      <c r="H43" s="91">
        <v>39</v>
      </c>
      <c r="I43" s="67">
        <v>13</v>
      </c>
      <c r="J43" s="95">
        <v>97</v>
      </c>
      <c r="K43" s="56">
        <v>16</v>
      </c>
      <c r="L43" s="13"/>
      <c r="M43" s="25">
        <v>91</v>
      </c>
    </row>
    <row r="44" spans="1:13" ht="7.5" customHeight="1">
      <c r="A44" s="9"/>
      <c r="B44" s="24"/>
      <c r="C44" s="127"/>
      <c r="D44" s="13"/>
      <c r="E44" s="66"/>
      <c r="F44" s="13"/>
      <c r="G44" s="60"/>
      <c r="H44" s="13"/>
      <c r="I44" s="60"/>
      <c r="J44" s="49"/>
      <c r="K44" s="95"/>
      <c r="L44" s="57"/>
      <c r="M44" s="25"/>
    </row>
    <row r="45" spans="1:13" ht="12.75">
      <c r="A45" s="9" t="s">
        <v>94</v>
      </c>
      <c r="B45" s="24"/>
      <c r="C45" s="127">
        <v>114</v>
      </c>
      <c r="D45" s="13">
        <v>60</v>
      </c>
      <c r="E45" s="66">
        <v>253</v>
      </c>
      <c r="F45" s="91">
        <v>75</v>
      </c>
      <c r="G45" s="67">
        <v>40</v>
      </c>
      <c r="H45" s="91">
        <v>96</v>
      </c>
      <c r="I45" s="67">
        <v>42</v>
      </c>
      <c r="J45" s="95">
        <v>200</v>
      </c>
      <c r="K45" s="91">
        <v>17</v>
      </c>
      <c r="L45" s="57"/>
      <c r="M45" s="25">
        <v>88</v>
      </c>
    </row>
    <row r="46" spans="1:13" ht="6" customHeight="1">
      <c r="A46" s="9"/>
      <c r="B46" s="24"/>
      <c r="C46" s="127"/>
      <c r="D46" s="13"/>
      <c r="E46" s="66"/>
      <c r="F46" s="13"/>
      <c r="G46" s="60"/>
      <c r="H46" s="13"/>
      <c r="I46" s="60"/>
      <c r="J46" s="49"/>
      <c r="K46" s="91"/>
      <c r="L46" s="57"/>
      <c r="M46" s="25"/>
    </row>
    <row r="47" spans="1:13" ht="12.75">
      <c r="A47" s="9" t="s">
        <v>95</v>
      </c>
      <c r="B47" s="24"/>
      <c r="C47" s="127">
        <v>31</v>
      </c>
      <c r="D47" s="13">
        <v>51</v>
      </c>
      <c r="E47" s="66">
        <v>131</v>
      </c>
      <c r="F47" s="91">
        <v>32</v>
      </c>
      <c r="G47" s="67">
        <v>34</v>
      </c>
      <c r="H47" s="91">
        <v>47</v>
      </c>
      <c r="I47" s="67">
        <v>18</v>
      </c>
      <c r="J47" s="95">
        <v>103</v>
      </c>
      <c r="K47" s="91">
        <v>17</v>
      </c>
      <c r="L47" s="57"/>
      <c r="M47" s="25">
        <v>92</v>
      </c>
    </row>
    <row r="48" spans="1:13" ht="4.5" customHeight="1">
      <c r="A48" s="9"/>
      <c r="B48" s="24"/>
      <c r="C48" s="127"/>
      <c r="D48" s="13"/>
      <c r="E48" s="66"/>
      <c r="F48" s="13"/>
      <c r="G48" s="60"/>
      <c r="H48" s="13"/>
      <c r="I48" s="60"/>
      <c r="J48" s="49"/>
      <c r="K48" s="91"/>
      <c r="L48" s="57"/>
      <c r="M48" s="25"/>
    </row>
    <row r="49" spans="1:13" ht="12.75">
      <c r="A49" s="9" t="s">
        <v>96</v>
      </c>
      <c r="B49" s="24"/>
      <c r="C49" s="127">
        <v>65</v>
      </c>
      <c r="D49" s="13">
        <v>70</v>
      </c>
      <c r="E49" s="66">
        <v>218</v>
      </c>
      <c r="F49" s="91">
        <v>91</v>
      </c>
      <c r="G49" s="67">
        <v>46</v>
      </c>
      <c r="H49" s="91">
        <v>64</v>
      </c>
      <c r="I49" s="67">
        <v>17</v>
      </c>
      <c r="J49" s="95">
        <v>138</v>
      </c>
      <c r="K49" s="91">
        <v>19</v>
      </c>
      <c r="L49" s="57"/>
      <c r="M49" s="25">
        <v>91</v>
      </c>
    </row>
    <row r="50" spans="1:13" ht="6.75" customHeight="1">
      <c r="A50" s="9"/>
      <c r="B50" s="24"/>
      <c r="C50" s="127"/>
      <c r="D50" s="13"/>
      <c r="E50" s="66"/>
      <c r="F50" s="13"/>
      <c r="G50" s="60"/>
      <c r="H50" s="13"/>
      <c r="I50" s="60"/>
      <c r="J50" s="49"/>
      <c r="K50" s="91"/>
      <c r="L50" s="57"/>
      <c r="M50" s="25"/>
    </row>
    <row r="51" spans="1:13" ht="12.75">
      <c r="A51" s="9" t="s">
        <v>97</v>
      </c>
      <c r="B51" s="24"/>
      <c r="C51" s="127">
        <v>120</v>
      </c>
      <c r="D51" s="13">
        <v>76</v>
      </c>
      <c r="E51" s="66">
        <v>287</v>
      </c>
      <c r="F51" s="91">
        <v>129</v>
      </c>
      <c r="G51" s="67">
        <v>57</v>
      </c>
      <c r="H51" s="91">
        <v>49</v>
      </c>
      <c r="I51" s="67">
        <v>52</v>
      </c>
      <c r="J51" s="95">
        <v>191</v>
      </c>
      <c r="K51" s="91">
        <v>41</v>
      </c>
      <c r="L51" s="57"/>
      <c r="M51" s="25">
        <v>96</v>
      </c>
    </row>
    <row r="52" spans="1:13" ht="8.25" customHeight="1">
      <c r="A52" s="9"/>
      <c r="B52" s="24"/>
      <c r="C52" s="127"/>
      <c r="D52" s="13"/>
      <c r="E52" s="66"/>
      <c r="F52" s="13"/>
      <c r="G52" s="60"/>
      <c r="H52" s="13"/>
      <c r="I52" s="60"/>
      <c r="J52" s="49"/>
      <c r="K52" s="91"/>
      <c r="L52" s="57"/>
      <c r="M52" s="25"/>
    </row>
    <row r="53" spans="1:13" ht="12.75">
      <c r="A53" s="9" t="s">
        <v>98</v>
      </c>
      <c r="B53" s="24"/>
      <c r="C53" s="127">
        <v>37</v>
      </c>
      <c r="D53" s="13">
        <v>31</v>
      </c>
      <c r="E53" s="66">
        <v>106</v>
      </c>
      <c r="F53" s="91">
        <v>31</v>
      </c>
      <c r="G53" s="67">
        <v>21</v>
      </c>
      <c r="H53" s="91">
        <v>41</v>
      </c>
      <c r="I53" s="67">
        <v>13</v>
      </c>
      <c r="J53" s="95">
        <v>81</v>
      </c>
      <c r="K53" s="91">
        <v>4</v>
      </c>
      <c r="L53" s="57"/>
      <c r="M53" s="25">
        <v>96</v>
      </c>
    </row>
    <row r="54" spans="1:13" ht="4.5" customHeight="1">
      <c r="A54" s="9"/>
      <c r="B54" s="24"/>
      <c r="C54" s="113"/>
      <c r="D54" s="112"/>
      <c r="E54" s="66"/>
      <c r="F54" s="13"/>
      <c r="G54" s="60"/>
      <c r="H54" s="13"/>
      <c r="I54" s="60"/>
      <c r="J54" s="114"/>
      <c r="K54" s="91"/>
      <c r="L54" s="57"/>
      <c r="M54" s="59"/>
    </row>
    <row r="55" spans="1:13" ht="12.75">
      <c r="A55" s="10" t="s">
        <v>100</v>
      </c>
      <c r="B55" s="75"/>
      <c r="C55" s="71">
        <v>694</v>
      </c>
      <c r="D55" s="72">
        <v>587</v>
      </c>
      <c r="E55" s="73">
        <v>1785</v>
      </c>
      <c r="F55" s="115">
        <v>603</v>
      </c>
      <c r="G55" s="52">
        <v>395</v>
      </c>
      <c r="H55" s="52">
        <v>544</v>
      </c>
      <c r="I55" s="52">
        <v>243</v>
      </c>
      <c r="J55" s="116">
        <v>1294</v>
      </c>
      <c r="K55" s="71">
        <v>182</v>
      </c>
      <c r="L55" s="13"/>
      <c r="M55" s="74">
        <v>94</v>
      </c>
    </row>
    <row r="56" spans="1:12" ht="12.75">
      <c r="A56" s="27"/>
      <c r="B56" s="27"/>
      <c r="C56" s="13"/>
      <c r="D56" s="13"/>
      <c r="E56" s="13"/>
      <c r="F56" s="28"/>
      <c r="G56" s="28"/>
      <c r="H56" s="28"/>
      <c r="I56" s="43"/>
      <c r="J56" s="13"/>
      <c r="K56" s="118"/>
      <c r="L56" s="13"/>
    </row>
    <row r="57" spans="1:12" ht="22.5">
      <c r="A57" s="27"/>
      <c r="B57" s="27"/>
      <c r="C57" s="13"/>
      <c r="D57" s="13"/>
      <c r="E57" s="13"/>
      <c r="F57" s="28"/>
      <c r="G57" s="28"/>
      <c r="H57" s="28"/>
      <c r="I57" s="6"/>
      <c r="J57" s="29"/>
      <c r="K57" s="50" t="s">
        <v>75</v>
      </c>
      <c r="L57" s="29"/>
    </row>
    <row r="58" spans="1:10" s="3" customFormat="1" ht="12" customHeight="1">
      <c r="A58" s="5" t="s">
        <v>86</v>
      </c>
      <c r="J58" s="30"/>
    </row>
    <row r="59" spans="1:22" s="3" customFormat="1" ht="42.75" customHeight="1">
      <c r="A59" s="157" t="s">
        <v>87</v>
      </c>
      <c r="B59" s="165"/>
      <c r="C59" s="165"/>
      <c r="D59" s="165"/>
      <c r="E59" s="165"/>
      <c r="F59" s="165"/>
      <c r="G59" s="165"/>
      <c r="H59" s="165"/>
      <c r="I59" s="165"/>
      <c r="J59" s="165"/>
      <c r="K59" s="165"/>
      <c r="L59" s="165"/>
      <c r="M59" s="165"/>
      <c r="N59" s="165"/>
      <c r="O59" s="165"/>
      <c r="P59" s="165"/>
      <c r="Q59" s="31"/>
      <c r="R59" s="31"/>
      <c r="S59" s="31"/>
      <c r="T59" s="31"/>
      <c r="U59" s="31"/>
      <c r="V59" s="31"/>
    </row>
    <row r="60" spans="1:22" s="3" customFormat="1" ht="15" customHeight="1">
      <c r="A60" s="157" t="s">
        <v>88</v>
      </c>
      <c r="B60" s="173"/>
      <c r="C60" s="173"/>
      <c r="D60" s="173"/>
      <c r="E60" s="173"/>
      <c r="F60" s="173"/>
      <c r="G60" s="173"/>
      <c r="H60" s="173"/>
      <c r="I60" s="173"/>
      <c r="J60" s="173"/>
      <c r="K60" s="173"/>
      <c r="L60" s="173"/>
      <c r="M60" s="173"/>
      <c r="N60" s="173"/>
      <c r="O60" s="173"/>
      <c r="P60" s="173"/>
      <c r="Q60" s="31"/>
      <c r="R60" s="31"/>
      <c r="S60" s="31"/>
      <c r="T60" s="31"/>
      <c r="U60" s="31"/>
      <c r="V60" s="31"/>
    </row>
    <row r="61" spans="1:22" s="3" customFormat="1" ht="18" customHeight="1">
      <c r="A61" s="157" t="s">
        <v>118</v>
      </c>
      <c r="B61" s="173"/>
      <c r="C61" s="173"/>
      <c r="D61" s="173"/>
      <c r="E61" s="173"/>
      <c r="F61" s="173"/>
      <c r="G61" s="173"/>
      <c r="H61" s="173"/>
      <c r="I61" s="173"/>
      <c r="J61" s="173"/>
      <c r="K61" s="173"/>
      <c r="L61" s="173"/>
      <c r="M61" s="173"/>
      <c r="N61" s="173"/>
      <c r="O61" s="173"/>
      <c r="P61" s="173"/>
      <c r="Q61" s="31"/>
      <c r="R61" s="31"/>
      <c r="S61" s="31"/>
      <c r="T61" s="31"/>
      <c r="U61" s="31"/>
      <c r="V61" s="31"/>
    </row>
    <row r="62" spans="1:22" s="3" customFormat="1" ht="30" customHeight="1">
      <c r="A62" s="158" t="s">
        <v>127</v>
      </c>
      <c r="B62" s="170"/>
      <c r="C62" s="170"/>
      <c r="D62" s="170"/>
      <c r="E62" s="170"/>
      <c r="F62" s="170"/>
      <c r="G62" s="170"/>
      <c r="H62" s="170"/>
      <c r="I62" s="170"/>
      <c r="J62" s="170"/>
      <c r="K62" s="170"/>
      <c r="L62" s="170"/>
      <c r="M62" s="170"/>
      <c r="N62" s="170"/>
      <c r="O62" s="170"/>
      <c r="P62" s="170"/>
      <c r="Q62" s="31"/>
      <c r="R62" s="31"/>
      <c r="S62" s="31"/>
      <c r="T62" s="31"/>
      <c r="U62" s="31"/>
      <c r="V62" s="31"/>
    </row>
    <row r="63" spans="1:22" s="3" customFormat="1" ht="22.5" customHeight="1">
      <c r="A63" s="157" t="s">
        <v>11</v>
      </c>
      <c r="B63" s="165"/>
      <c r="C63" s="165"/>
      <c r="D63" s="165"/>
      <c r="E63" s="165"/>
      <c r="F63" s="165"/>
      <c r="G63" s="165"/>
      <c r="H63" s="165"/>
      <c r="I63" s="165"/>
      <c r="J63" s="165"/>
      <c r="K63" s="165"/>
      <c r="L63" s="165"/>
      <c r="M63" s="165"/>
      <c r="N63" s="165"/>
      <c r="O63" s="165"/>
      <c r="P63" s="165"/>
      <c r="Q63" s="31"/>
      <c r="R63" s="31"/>
      <c r="S63" s="31"/>
      <c r="T63" s="31"/>
      <c r="U63" s="31"/>
      <c r="V63" s="31"/>
    </row>
    <row r="64" spans="1:22" s="3" customFormat="1" ht="31.5" customHeight="1">
      <c r="A64" s="158" t="s">
        <v>10</v>
      </c>
      <c r="B64" s="173"/>
      <c r="C64" s="173"/>
      <c r="D64" s="173"/>
      <c r="E64" s="173"/>
      <c r="F64" s="173"/>
      <c r="G64" s="173"/>
      <c r="H64" s="173"/>
      <c r="I64" s="173"/>
      <c r="J64" s="173"/>
      <c r="K64" s="173"/>
      <c r="L64" s="173"/>
      <c r="M64" s="173"/>
      <c r="N64" s="173"/>
      <c r="O64" s="173"/>
      <c r="P64" s="173"/>
      <c r="Q64" s="31"/>
      <c r="R64" s="31"/>
      <c r="S64" s="31"/>
      <c r="T64" s="31"/>
      <c r="U64" s="31"/>
      <c r="V64" s="31"/>
    </row>
    <row r="65" spans="1:22" s="3" customFormat="1" ht="18.75" customHeight="1">
      <c r="A65" s="158" t="s">
        <v>119</v>
      </c>
      <c r="B65" s="165"/>
      <c r="C65" s="165"/>
      <c r="D65" s="165"/>
      <c r="E65" s="165"/>
      <c r="F65" s="165"/>
      <c r="G65" s="165"/>
      <c r="H65" s="165"/>
      <c r="I65" s="165"/>
      <c r="J65" s="165"/>
      <c r="K65" s="165"/>
      <c r="L65" s="165"/>
      <c r="M65" s="165"/>
      <c r="N65" s="165"/>
      <c r="O65" s="165"/>
      <c r="P65" s="165"/>
      <c r="Q65" s="32"/>
      <c r="R65" s="32"/>
      <c r="S65" s="32"/>
      <c r="T65" s="32"/>
      <c r="U65" s="32"/>
      <c r="V65" s="32"/>
    </row>
    <row r="66" spans="1:22" ht="29.25" customHeight="1">
      <c r="A66" s="172" t="s">
        <v>128</v>
      </c>
      <c r="B66" s="165"/>
      <c r="C66" s="165"/>
      <c r="D66" s="165"/>
      <c r="E66" s="165"/>
      <c r="F66" s="165"/>
      <c r="G66" s="165"/>
      <c r="H66" s="165"/>
      <c r="I66" s="165"/>
      <c r="J66" s="165"/>
      <c r="K66" s="165"/>
      <c r="L66" s="165"/>
      <c r="M66" s="165"/>
      <c r="N66" s="165"/>
      <c r="O66" s="165"/>
      <c r="P66" s="165"/>
      <c r="Q66" s="33"/>
      <c r="R66" s="33"/>
      <c r="S66" s="33"/>
      <c r="T66" s="33"/>
      <c r="U66" s="33"/>
      <c r="V66" s="33"/>
    </row>
    <row r="67" spans="1:22" ht="27" customHeight="1">
      <c r="A67" s="172" t="s">
        <v>129</v>
      </c>
      <c r="B67" s="173"/>
      <c r="C67" s="173"/>
      <c r="D67" s="173"/>
      <c r="E67" s="173"/>
      <c r="F67" s="173"/>
      <c r="G67" s="173"/>
      <c r="H67" s="173"/>
      <c r="I67" s="173"/>
      <c r="J67" s="173"/>
      <c r="K67" s="173"/>
      <c r="L67" s="173"/>
      <c r="M67" s="173"/>
      <c r="N67" s="173"/>
      <c r="O67" s="173"/>
      <c r="P67" s="173"/>
      <c r="Q67" s="33"/>
      <c r="R67" s="33"/>
      <c r="S67" s="33"/>
      <c r="T67" s="33"/>
      <c r="U67" s="33"/>
      <c r="V67" s="33"/>
    </row>
    <row r="68" spans="1:22" ht="18" customHeight="1">
      <c r="A68" s="155" t="s">
        <v>120</v>
      </c>
      <c r="B68" s="156"/>
      <c r="C68" s="156"/>
      <c r="D68" s="156"/>
      <c r="E68" s="156"/>
      <c r="F68" s="156"/>
      <c r="G68" s="156"/>
      <c r="H68" s="156"/>
      <c r="I68" s="156"/>
      <c r="J68" s="156"/>
      <c r="K68" s="156"/>
      <c r="L68" s="156"/>
      <c r="M68" s="156"/>
      <c r="N68" s="156"/>
      <c r="O68" s="156"/>
      <c r="P68" s="156"/>
      <c r="Q68" s="34"/>
      <c r="R68" s="34"/>
      <c r="S68" s="34"/>
      <c r="T68" s="34"/>
      <c r="U68" s="34"/>
      <c r="V68" s="34"/>
    </row>
    <row r="69" spans="1:22" s="3" customFormat="1" ht="29.25" customHeight="1">
      <c r="A69" s="157" t="s">
        <v>121</v>
      </c>
      <c r="B69" s="165"/>
      <c r="C69" s="165"/>
      <c r="D69" s="165"/>
      <c r="E69" s="165"/>
      <c r="F69" s="165"/>
      <c r="G69" s="165"/>
      <c r="H69" s="165"/>
      <c r="I69" s="165"/>
      <c r="J69" s="165"/>
      <c r="K69" s="165"/>
      <c r="L69" s="165"/>
      <c r="M69" s="165"/>
      <c r="N69" s="165"/>
      <c r="O69" s="165"/>
      <c r="P69" s="165"/>
      <c r="Q69" s="31"/>
      <c r="R69" s="31"/>
      <c r="S69" s="31"/>
      <c r="T69" s="31"/>
      <c r="U69" s="31"/>
      <c r="V69" s="31"/>
    </row>
    <row r="70" spans="1:22" ht="18.75" customHeight="1">
      <c r="A70" s="164" t="s">
        <v>122</v>
      </c>
      <c r="B70" s="165"/>
      <c r="C70" s="165"/>
      <c r="D70" s="165"/>
      <c r="E70" s="165"/>
      <c r="F70" s="165"/>
      <c r="G70" s="165"/>
      <c r="H70" s="165"/>
      <c r="I70" s="165"/>
      <c r="J70" s="165"/>
      <c r="K70" s="165"/>
      <c r="L70" s="165"/>
      <c r="M70" s="165"/>
      <c r="N70" s="165"/>
      <c r="O70" s="165"/>
      <c r="P70" s="165"/>
      <c r="Q70" s="35"/>
      <c r="R70" s="35"/>
      <c r="S70" s="35"/>
      <c r="T70" s="35"/>
      <c r="U70" s="35"/>
      <c r="V70" s="35"/>
    </row>
    <row r="71" spans="1:22" ht="16.5" customHeight="1">
      <c r="A71" s="164" t="s">
        <v>5</v>
      </c>
      <c r="B71" s="218"/>
      <c r="C71" s="218"/>
      <c r="D71" s="218"/>
      <c r="E71" s="218"/>
      <c r="F71" s="218"/>
      <c r="G71" s="218"/>
      <c r="J71" s="2"/>
      <c r="Q71" s="35"/>
      <c r="R71" s="35"/>
      <c r="S71" s="35"/>
      <c r="T71" s="35"/>
      <c r="U71" s="35"/>
      <c r="V71" s="35"/>
    </row>
    <row r="72" spans="1:22" ht="22.5" customHeight="1">
      <c r="A72" s="164" t="s">
        <v>76</v>
      </c>
      <c r="B72" s="171"/>
      <c r="C72" s="171"/>
      <c r="D72" s="171"/>
      <c r="E72" s="171"/>
      <c r="F72" s="171"/>
      <c r="G72" s="171"/>
      <c r="H72" s="171"/>
      <c r="I72" s="171"/>
      <c r="J72" s="171"/>
      <c r="K72" s="171"/>
      <c r="L72" s="171"/>
      <c r="M72" s="171"/>
      <c r="N72" s="171"/>
      <c r="O72" s="171"/>
      <c r="P72" s="171"/>
      <c r="Q72" s="35"/>
      <c r="R72" s="35"/>
      <c r="S72" s="35"/>
      <c r="T72" s="35"/>
      <c r="U72" s="35"/>
      <c r="V72" s="35"/>
    </row>
    <row r="73" spans="1:22" ht="24" customHeight="1">
      <c r="A73" s="166" t="s">
        <v>124</v>
      </c>
      <c r="B73" s="171"/>
      <c r="C73" s="171"/>
      <c r="D73" s="171"/>
      <c r="E73" s="171"/>
      <c r="F73" s="171"/>
      <c r="G73" s="171"/>
      <c r="H73" s="171"/>
      <c r="I73" s="171"/>
      <c r="J73" s="171"/>
      <c r="K73" s="171"/>
      <c r="L73" s="171"/>
      <c r="M73" s="171"/>
      <c r="N73" s="171"/>
      <c r="O73" s="171"/>
      <c r="P73" s="171"/>
      <c r="Q73" s="36"/>
      <c r="R73" s="36"/>
      <c r="S73" s="36"/>
      <c r="T73" s="36"/>
      <c r="U73" s="36"/>
      <c r="V73" s="36"/>
    </row>
    <row r="74" spans="1:22" ht="22.5" customHeight="1">
      <c r="A74" s="166" t="s">
        <v>125</v>
      </c>
      <c r="B74" s="165"/>
      <c r="C74" s="165"/>
      <c r="D74" s="165"/>
      <c r="E74" s="165"/>
      <c r="F74" s="165"/>
      <c r="G74" s="165"/>
      <c r="H74" s="165"/>
      <c r="I74" s="165"/>
      <c r="J74" s="165"/>
      <c r="K74" s="165"/>
      <c r="L74" s="165"/>
      <c r="M74" s="165"/>
      <c r="N74" s="165"/>
      <c r="O74" s="165"/>
      <c r="P74" s="165"/>
      <c r="Q74" s="36"/>
      <c r="R74" s="36"/>
      <c r="S74" s="36"/>
      <c r="T74" s="36"/>
      <c r="U74" s="36"/>
      <c r="V74" s="36"/>
    </row>
    <row r="75" spans="1:22" ht="24" customHeight="1">
      <c r="A75" s="166" t="s">
        <v>77</v>
      </c>
      <c r="B75" s="165"/>
      <c r="C75" s="165"/>
      <c r="D75" s="165"/>
      <c r="E75" s="165"/>
      <c r="F75" s="165"/>
      <c r="G75" s="165"/>
      <c r="H75" s="165"/>
      <c r="I75" s="165"/>
      <c r="J75" s="165"/>
      <c r="K75" s="165"/>
      <c r="L75" s="165"/>
      <c r="M75" s="165"/>
      <c r="N75" s="165"/>
      <c r="O75" s="165"/>
      <c r="P75" s="165"/>
      <c r="Q75" s="36"/>
      <c r="R75" s="36"/>
      <c r="S75" s="36"/>
      <c r="T75" s="36"/>
      <c r="U75" s="36"/>
      <c r="V75" s="36"/>
    </row>
    <row r="76" spans="1:22" ht="36.75" customHeight="1">
      <c r="A76" s="217" t="s">
        <v>189</v>
      </c>
      <c r="B76" s="218"/>
      <c r="C76" s="218"/>
      <c r="D76" s="218"/>
      <c r="E76" s="218"/>
      <c r="F76" s="218"/>
      <c r="G76" s="218"/>
      <c r="H76" s="218"/>
      <c r="I76" s="218"/>
      <c r="J76" s="218"/>
      <c r="K76" s="218"/>
      <c r="L76" s="218"/>
      <c r="M76" s="218"/>
      <c r="N76" s="218"/>
      <c r="O76" s="218"/>
      <c r="P76" s="218"/>
      <c r="Q76" s="218"/>
      <c r="R76" s="35"/>
      <c r="S76" s="35"/>
      <c r="T76" s="35"/>
      <c r="U76" s="35"/>
      <c r="V76" s="35"/>
    </row>
    <row r="77" spans="1:22" ht="36.75" customHeight="1">
      <c r="A77" s="172" t="s">
        <v>78</v>
      </c>
      <c r="B77" s="172"/>
      <c r="C77" s="172"/>
      <c r="D77" s="172"/>
      <c r="E77" s="172"/>
      <c r="F77" s="172"/>
      <c r="G77" s="172"/>
      <c r="H77" s="172"/>
      <c r="I77" s="172"/>
      <c r="J77" s="172"/>
      <c r="K77" s="172"/>
      <c r="L77" s="172"/>
      <c r="M77" s="172"/>
      <c r="N77" s="172"/>
      <c r="O77" s="172"/>
      <c r="P77" s="172"/>
      <c r="Q77" s="172"/>
      <c r="R77" s="35"/>
      <c r="S77" s="35"/>
      <c r="T77" s="35"/>
      <c r="U77" s="35"/>
      <c r="V77" s="35"/>
    </row>
    <row r="78" spans="1:22" ht="42" customHeight="1">
      <c r="A78" s="169" t="s">
        <v>6</v>
      </c>
      <c r="B78" s="170"/>
      <c r="C78" s="170"/>
      <c r="D78" s="170"/>
      <c r="E78" s="170"/>
      <c r="F78" s="170"/>
      <c r="G78" s="170"/>
      <c r="H78" s="170"/>
      <c r="I78" s="170"/>
      <c r="J78" s="170"/>
      <c r="K78" s="170"/>
      <c r="L78" s="170"/>
      <c r="M78" s="170"/>
      <c r="N78" s="170"/>
      <c r="O78" s="170"/>
      <c r="P78" s="170"/>
      <c r="Q78" s="170"/>
      <c r="R78" s="35"/>
      <c r="S78" s="35"/>
      <c r="T78" s="35"/>
      <c r="U78" s="35"/>
      <c r="V78" s="35"/>
    </row>
    <row r="79" spans="1:22" ht="30.75" customHeight="1">
      <c r="A79" s="164" t="s">
        <v>126</v>
      </c>
      <c r="B79" s="165"/>
      <c r="C79" s="165"/>
      <c r="D79" s="165"/>
      <c r="E79" s="165"/>
      <c r="F79" s="165"/>
      <c r="G79" s="165"/>
      <c r="H79" s="165"/>
      <c r="I79" s="165"/>
      <c r="J79" s="165"/>
      <c r="K79" s="165"/>
      <c r="L79" s="165"/>
      <c r="M79" s="165"/>
      <c r="N79" s="165"/>
      <c r="O79" s="165"/>
      <c r="P79" s="165"/>
      <c r="Q79" s="35"/>
      <c r="R79" s="35"/>
      <c r="S79" s="35"/>
      <c r="T79" s="35"/>
      <c r="U79" s="35"/>
      <c r="V79" s="35"/>
    </row>
    <row r="80" spans="1:22" ht="14.25" customHeight="1">
      <c r="A80" s="37"/>
      <c r="B80" s="37"/>
      <c r="C80" s="37"/>
      <c r="D80" s="37"/>
      <c r="E80" s="37"/>
      <c r="F80" s="37"/>
      <c r="G80" s="37"/>
      <c r="H80" s="37"/>
      <c r="I80" s="37"/>
      <c r="J80" s="38"/>
      <c r="K80" s="37"/>
      <c r="L80" s="37"/>
      <c r="M80" s="37"/>
      <c r="N80" s="37" t="s">
        <v>82</v>
      </c>
      <c r="Q80" s="37"/>
      <c r="R80" s="37"/>
      <c r="S80" s="37"/>
      <c r="U80" s="39"/>
      <c r="V80" s="37"/>
    </row>
    <row r="81" spans="1:22" ht="15" customHeight="1">
      <c r="A81" s="37" t="s">
        <v>9</v>
      </c>
      <c r="B81" s="37"/>
      <c r="C81" s="37"/>
      <c r="D81" s="37"/>
      <c r="E81" s="37"/>
      <c r="F81" s="37"/>
      <c r="G81" s="37"/>
      <c r="H81" s="37"/>
      <c r="I81" s="37"/>
      <c r="J81" s="38"/>
      <c r="K81" s="37"/>
      <c r="L81" s="37"/>
      <c r="M81" s="37"/>
      <c r="N81" s="37" t="s">
        <v>81</v>
      </c>
      <c r="Q81" s="37"/>
      <c r="R81" s="37"/>
      <c r="S81" s="37"/>
      <c r="U81" s="39"/>
      <c r="V81" s="37"/>
    </row>
    <row r="82" spans="1:22" ht="15" customHeight="1">
      <c r="A82" s="37" t="s">
        <v>8</v>
      </c>
      <c r="B82" s="37"/>
      <c r="C82" s="37"/>
      <c r="D82" s="37"/>
      <c r="E82" s="37"/>
      <c r="F82" s="37"/>
      <c r="G82" s="37"/>
      <c r="H82" s="37"/>
      <c r="I82" s="37"/>
      <c r="J82" s="38"/>
      <c r="K82" s="37"/>
      <c r="L82" s="37"/>
      <c r="M82" s="37"/>
      <c r="N82" s="37" t="s">
        <v>130</v>
      </c>
      <c r="Q82" s="37"/>
      <c r="R82" s="37"/>
      <c r="S82" s="37"/>
      <c r="U82" s="39"/>
      <c r="V82" s="37"/>
    </row>
    <row r="83" spans="14:15" ht="12.75">
      <c r="N83" s="14" t="s">
        <v>80</v>
      </c>
      <c r="O83" s="15">
        <v>40299</v>
      </c>
    </row>
    <row r="84" spans="14:15" ht="12.75">
      <c r="N84" s="14" t="s">
        <v>84</v>
      </c>
      <c r="O84" s="76" t="s">
        <v>139</v>
      </c>
    </row>
  </sheetData>
  <mergeCells count="39">
    <mergeCell ref="A8:A9"/>
    <mergeCell ref="C8:C9"/>
    <mergeCell ref="D8:G8"/>
    <mergeCell ref="H8:H9"/>
    <mergeCell ref="A32:K32"/>
    <mergeCell ref="A34:B36"/>
    <mergeCell ref="C34:C36"/>
    <mergeCell ref="D34:D36"/>
    <mergeCell ref="E34:J34"/>
    <mergeCell ref="K34:K36"/>
    <mergeCell ref="N36:N37"/>
    <mergeCell ref="A59:P59"/>
    <mergeCell ref="A60:P60"/>
    <mergeCell ref="M34:M36"/>
    <mergeCell ref="E35:E36"/>
    <mergeCell ref="F35:F36"/>
    <mergeCell ref="G35:G36"/>
    <mergeCell ref="H35:H36"/>
    <mergeCell ref="I35:I36"/>
    <mergeCell ref="J35:J36"/>
    <mergeCell ref="A61:P61"/>
    <mergeCell ref="A62:P62"/>
    <mergeCell ref="A63:P63"/>
    <mergeCell ref="A64:P64"/>
    <mergeCell ref="A65:P65"/>
    <mergeCell ref="A66:P66"/>
    <mergeCell ref="A67:P67"/>
    <mergeCell ref="A68:P68"/>
    <mergeCell ref="A69:P69"/>
    <mergeCell ref="A70:P70"/>
    <mergeCell ref="A71:G71"/>
    <mergeCell ref="A72:P72"/>
    <mergeCell ref="A77:Q77"/>
    <mergeCell ref="A78:Q78"/>
    <mergeCell ref="A79:P79"/>
    <mergeCell ref="A73:P73"/>
    <mergeCell ref="A74:P74"/>
    <mergeCell ref="A75:P75"/>
    <mergeCell ref="A76:Q76"/>
  </mergeCells>
  <printOptions/>
  <pageMargins left="0.75" right="0.75" top="1" bottom="1" header="0.5" footer="0.5"/>
  <pageSetup horizontalDpi="600" verticalDpi="600" orientation="landscape" paperSize="9" scale="46" r:id="rId1"/>
  <rowBreaks count="1" manualBreakCount="1">
    <brk id="57" max="16" man="1"/>
  </rowBreaks>
</worksheet>
</file>

<file path=xl/worksheets/sheet6.xml><?xml version="1.0" encoding="utf-8"?>
<worksheet xmlns="http://schemas.openxmlformats.org/spreadsheetml/2006/main" xmlns:r="http://schemas.openxmlformats.org/officeDocument/2006/relationships">
  <dimension ref="A1:V84"/>
  <sheetViews>
    <sheetView workbookViewId="0" topLeftCell="A1">
      <selection activeCell="C55" sqref="C55:K55"/>
    </sheetView>
  </sheetViews>
  <sheetFormatPr defaultColWidth="9.140625" defaultRowHeight="12.75"/>
  <cols>
    <col min="1" max="1" width="23.00390625" style="2" customWidth="1"/>
    <col min="2" max="2" width="3.140625" style="2" customWidth="1"/>
    <col min="3" max="7" width="15.7109375" style="2" customWidth="1"/>
    <col min="8" max="8" width="16.00390625" style="2" customWidth="1"/>
    <col min="9" max="9" width="18.28125" style="2" customWidth="1"/>
    <col min="10" max="10" width="15.421875" style="6" customWidth="1"/>
    <col min="11" max="12" width="15.7109375" style="2" customWidth="1"/>
    <col min="13" max="13" width="15.57421875" style="2" customWidth="1"/>
    <col min="14" max="14" width="16.140625" style="2" customWidth="1"/>
    <col min="15" max="15" width="19.57421875" style="2" customWidth="1"/>
    <col min="16" max="16" width="15.28125" style="2" customWidth="1"/>
    <col min="17" max="18" width="15.421875" style="2" customWidth="1"/>
    <col min="19" max="19" width="15.7109375" style="2" customWidth="1"/>
    <col min="20" max="20" width="11.57421875" style="2" customWidth="1"/>
    <col min="21" max="21" width="13.00390625" style="2" customWidth="1"/>
    <col min="22" max="22" width="12.8515625" style="2" customWidth="1"/>
    <col min="23" max="23" width="12.7109375" style="2" customWidth="1"/>
    <col min="24" max="24" width="12.8515625" style="2" customWidth="1"/>
    <col min="25" max="16384" width="9.140625" style="2" customWidth="1"/>
  </cols>
  <sheetData>
    <row r="1" spans="1:18" ht="18.75">
      <c r="A1" s="1" t="s">
        <v>83</v>
      </c>
      <c r="B1" s="1"/>
      <c r="C1" s="1"/>
      <c r="D1" s="1"/>
      <c r="E1" s="1"/>
      <c r="F1" s="1"/>
      <c r="G1" s="1"/>
      <c r="H1" s="1"/>
      <c r="I1" s="1"/>
      <c r="J1" s="17"/>
      <c r="K1" s="1"/>
      <c r="L1" s="1"/>
      <c r="M1" s="1"/>
      <c r="N1" s="1"/>
      <c r="O1" s="1"/>
      <c r="P1" s="1"/>
      <c r="Q1" s="7"/>
      <c r="R1" s="7"/>
    </row>
    <row r="2" spans="1:18" ht="18.75">
      <c r="A2" s="1" t="s">
        <v>101</v>
      </c>
      <c r="B2" s="1"/>
      <c r="C2" s="1"/>
      <c r="D2" s="1"/>
      <c r="E2" s="1"/>
      <c r="F2" s="1"/>
      <c r="G2" s="1"/>
      <c r="H2" s="1"/>
      <c r="I2" s="1"/>
      <c r="J2" s="17"/>
      <c r="K2" s="1"/>
      <c r="L2" s="1"/>
      <c r="M2" s="1"/>
      <c r="N2" s="1"/>
      <c r="O2" s="1"/>
      <c r="P2" s="1"/>
      <c r="Q2" s="7"/>
      <c r="R2" s="7"/>
    </row>
    <row r="4" spans="1:2" ht="17.25">
      <c r="A4" s="4" t="s">
        <v>137</v>
      </c>
      <c r="B4" s="4"/>
    </row>
    <row r="5" spans="1:2" ht="15">
      <c r="A5" s="4"/>
      <c r="B5" s="4"/>
    </row>
    <row r="6" spans="1:2" ht="15">
      <c r="A6" s="4" t="s">
        <v>79</v>
      </c>
      <c r="B6" s="4"/>
    </row>
    <row r="7" spans="1:22" ht="6" customHeight="1">
      <c r="A7" s="16"/>
      <c r="B7" s="16"/>
      <c r="C7" s="6"/>
      <c r="D7" s="6"/>
      <c r="E7" s="6"/>
      <c r="F7" s="6"/>
      <c r="G7" s="6"/>
      <c r="H7" s="6"/>
      <c r="I7" s="6"/>
      <c r="K7" s="6"/>
      <c r="L7" s="6"/>
      <c r="U7" s="6"/>
      <c r="V7" s="6"/>
    </row>
    <row r="8" spans="1:19" ht="14.25" customHeight="1">
      <c r="A8" s="186" t="s">
        <v>89</v>
      </c>
      <c r="B8" s="24"/>
      <c r="C8" s="200" t="s">
        <v>102</v>
      </c>
      <c r="D8" s="202" t="s">
        <v>85</v>
      </c>
      <c r="E8" s="203"/>
      <c r="F8" s="203"/>
      <c r="G8" s="203"/>
      <c r="H8" s="204" t="s">
        <v>103</v>
      </c>
      <c r="I8" s="18"/>
      <c r="J8" s="2"/>
      <c r="R8" s="6"/>
      <c r="S8" s="6"/>
    </row>
    <row r="9" spans="1:10" ht="58.5" customHeight="1">
      <c r="A9" s="199"/>
      <c r="B9" s="44"/>
      <c r="C9" s="201"/>
      <c r="D9" s="19" t="s">
        <v>104</v>
      </c>
      <c r="E9" s="19" t="s">
        <v>105</v>
      </c>
      <c r="F9" s="19" t="s">
        <v>106</v>
      </c>
      <c r="G9" s="20" t="s">
        <v>107</v>
      </c>
      <c r="H9" s="205"/>
      <c r="I9" s="21"/>
      <c r="J9" s="2"/>
    </row>
    <row r="10" spans="1:10" ht="8.25" customHeight="1">
      <c r="A10" s="8"/>
      <c r="B10" s="24"/>
      <c r="D10" s="22"/>
      <c r="E10" s="22"/>
      <c r="F10" s="22"/>
      <c r="G10" s="23"/>
      <c r="H10" s="22"/>
      <c r="I10" s="8"/>
      <c r="J10" s="2"/>
    </row>
    <row r="11" spans="1:10" ht="12.75" customHeight="1">
      <c r="A11" s="9" t="s">
        <v>90</v>
      </c>
      <c r="B11" s="24"/>
      <c r="C11" s="53">
        <v>225</v>
      </c>
      <c r="D11" s="64">
        <v>46</v>
      </c>
      <c r="E11" s="64">
        <v>72</v>
      </c>
      <c r="F11" s="64">
        <v>107</v>
      </c>
      <c r="G11" s="26">
        <v>0</v>
      </c>
      <c r="H11" s="64">
        <v>126</v>
      </c>
      <c r="I11" s="9"/>
      <c r="J11" s="2"/>
    </row>
    <row r="12" spans="1:10" ht="6.75" customHeight="1">
      <c r="A12" s="9"/>
      <c r="B12" s="24"/>
      <c r="C12" s="53"/>
      <c r="D12" s="64"/>
      <c r="E12" s="64"/>
      <c r="F12" s="64"/>
      <c r="G12" s="26"/>
      <c r="H12" s="64"/>
      <c r="I12" s="9"/>
      <c r="J12" s="2"/>
    </row>
    <row r="13" spans="1:10" ht="12.75">
      <c r="A13" s="9" t="s">
        <v>91</v>
      </c>
      <c r="B13" s="24"/>
      <c r="C13" s="53">
        <v>692</v>
      </c>
      <c r="D13" s="64">
        <v>155</v>
      </c>
      <c r="E13" s="64">
        <v>322</v>
      </c>
      <c r="F13" s="64">
        <v>169</v>
      </c>
      <c r="G13" s="26">
        <v>46</v>
      </c>
      <c r="H13" s="64">
        <v>327</v>
      </c>
      <c r="I13" s="9"/>
      <c r="J13" s="2"/>
    </row>
    <row r="14" spans="1:10" ht="4.5" customHeight="1">
      <c r="A14" s="9"/>
      <c r="B14" s="24"/>
      <c r="C14" s="53"/>
      <c r="D14" s="64"/>
      <c r="E14" s="64"/>
      <c r="F14" s="64"/>
      <c r="G14" s="26"/>
      <c r="H14" s="64"/>
      <c r="I14" s="9"/>
      <c r="J14" s="2"/>
    </row>
    <row r="15" spans="1:10" ht="12.75">
      <c r="A15" s="9" t="s">
        <v>92</v>
      </c>
      <c r="B15" s="24"/>
      <c r="C15" s="53">
        <v>499</v>
      </c>
      <c r="D15" s="64">
        <v>81</v>
      </c>
      <c r="E15" s="64">
        <v>280</v>
      </c>
      <c r="F15" s="64">
        <v>96</v>
      </c>
      <c r="G15" s="26">
        <v>42</v>
      </c>
      <c r="H15" s="64">
        <v>219</v>
      </c>
      <c r="I15" s="9"/>
      <c r="J15" s="2"/>
    </row>
    <row r="16" spans="1:10" ht="8.25" customHeight="1">
      <c r="A16" s="9"/>
      <c r="B16" s="24"/>
      <c r="C16" s="53"/>
      <c r="D16" s="64"/>
      <c r="E16" s="64"/>
      <c r="F16" s="64"/>
      <c r="G16" s="26"/>
      <c r="H16" s="64"/>
      <c r="I16" s="9"/>
      <c r="J16" s="2"/>
    </row>
    <row r="17" spans="1:10" ht="12.75">
      <c r="A17" s="9" t="s">
        <v>93</v>
      </c>
      <c r="B17" s="24"/>
      <c r="C17" s="53">
        <v>400</v>
      </c>
      <c r="D17" s="64">
        <v>73</v>
      </c>
      <c r="E17" s="64">
        <v>193</v>
      </c>
      <c r="F17" s="64">
        <v>111</v>
      </c>
      <c r="G17" s="26">
        <v>23</v>
      </c>
      <c r="H17" s="64">
        <v>175</v>
      </c>
      <c r="I17" s="9"/>
      <c r="J17" s="2"/>
    </row>
    <row r="18" spans="1:10" ht="7.5" customHeight="1">
      <c r="A18" s="9"/>
      <c r="B18" s="24"/>
      <c r="C18" s="53"/>
      <c r="D18" s="64"/>
      <c r="E18" s="64"/>
      <c r="F18" s="64"/>
      <c r="G18" s="26"/>
      <c r="H18" s="64"/>
      <c r="I18" s="9"/>
      <c r="J18" s="2"/>
    </row>
    <row r="19" spans="1:10" ht="12.75">
      <c r="A19" s="9" t="s">
        <v>94</v>
      </c>
      <c r="B19" s="24"/>
      <c r="C19" s="53">
        <v>402</v>
      </c>
      <c r="D19" s="64">
        <v>40</v>
      </c>
      <c r="E19" s="64">
        <v>193</v>
      </c>
      <c r="F19" s="64">
        <v>145</v>
      </c>
      <c r="G19" s="26">
        <v>24</v>
      </c>
      <c r="H19" s="64">
        <v>200</v>
      </c>
      <c r="I19" s="9"/>
      <c r="J19" s="2"/>
    </row>
    <row r="20" spans="1:10" ht="7.5" customHeight="1">
      <c r="A20" s="9"/>
      <c r="B20" s="24"/>
      <c r="C20" s="53"/>
      <c r="D20" s="64"/>
      <c r="E20" s="64"/>
      <c r="F20" s="64"/>
      <c r="G20" s="26"/>
      <c r="H20" s="64"/>
      <c r="I20" s="9"/>
      <c r="J20" s="2"/>
    </row>
    <row r="21" spans="1:10" ht="12.75">
      <c r="A21" s="9" t="s">
        <v>95</v>
      </c>
      <c r="B21" s="24"/>
      <c r="C21" s="68">
        <v>525</v>
      </c>
      <c r="D21" s="69">
        <v>150</v>
      </c>
      <c r="E21" s="68">
        <v>205</v>
      </c>
      <c r="F21" s="67">
        <v>143</v>
      </c>
      <c r="G21" s="68">
        <v>27</v>
      </c>
      <c r="H21" s="64">
        <v>234</v>
      </c>
      <c r="I21" s="9"/>
      <c r="J21" s="2"/>
    </row>
    <row r="22" spans="1:10" ht="8.25" customHeight="1">
      <c r="A22" s="9"/>
      <c r="B22" s="24"/>
      <c r="C22" s="53"/>
      <c r="D22" s="64"/>
      <c r="E22" s="64"/>
      <c r="F22" s="64"/>
      <c r="G22" s="26"/>
      <c r="H22" s="64"/>
      <c r="I22" s="9"/>
      <c r="J22" s="2"/>
    </row>
    <row r="23" spans="1:10" ht="12.75">
      <c r="A23" s="9" t="s">
        <v>96</v>
      </c>
      <c r="B23" s="24"/>
      <c r="C23" s="53">
        <v>343</v>
      </c>
      <c r="D23" s="64">
        <v>69</v>
      </c>
      <c r="E23" s="64">
        <v>153</v>
      </c>
      <c r="F23" s="64">
        <v>103</v>
      </c>
      <c r="G23" s="26">
        <v>18</v>
      </c>
      <c r="H23" s="64">
        <v>216</v>
      </c>
      <c r="I23" s="9"/>
      <c r="J23" s="2"/>
    </row>
    <row r="24" spans="1:10" ht="8.25" customHeight="1">
      <c r="A24" s="9"/>
      <c r="B24" s="24"/>
      <c r="C24" s="53"/>
      <c r="D24" s="64"/>
      <c r="E24" s="64"/>
      <c r="F24" s="64"/>
      <c r="G24" s="26"/>
      <c r="H24" s="64"/>
      <c r="I24" s="9"/>
      <c r="J24" s="2"/>
    </row>
    <row r="25" spans="1:10" ht="12.75">
      <c r="A25" s="9" t="s">
        <v>97</v>
      </c>
      <c r="B25" s="24"/>
      <c r="C25" s="53">
        <v>585</v>
      </c>
      <c r="D25" s="64">
        <v>123</v>
      </c>
      <c r="E25" s="64">
        <v>277</v>
      </c>
      <c r="F25" s="64">
        <v>153</v>
      </c>
      <c r="G25" s="26">
        <v>32</v>
      </c>
      <c r="H25" s="64">
        <v>326</v>
      </c>
      <c r="I25" s="9"/>
      <c r="J25" s="2"/>
    </row>
    <row r="26" spans="1:10" ht="7.5" customHeight="1">
      <c r="A26" s="9"/>
      <c r="B26" s="24"/>
      <c r="C26" s="53"/>
      <c r="D26" s="64"/>
      <c r="E26" s="64"/>
      <c r="F26" s="64"/>
      <c r="G26" s="26"/>
      <c r="H26" s="64"/>
      <c r="I26" s="9"/>
      <c r="J26" s="2"/>
    </row>
    <row r="27" spans="1:10" ht="12.75">
      <c r="A27" s="9" t="s">
        <v>98</v>
      </c>
      <c r="B27" s="24"/>
      <c r="C27" s="53">
        <v>335</v>
      </c>
      <c r="D27" s="64">
        <v>73</v>
      </c>
      <c r="E27" s="64">
        <v>139</v>
      </c>
      <c r="F27" s="64">
        <v>88</v>
      </c>
      <c r="G27" s="26">
        <v>35</v>
      </c>
      <c r="H27" s="64">
        <v>149</v>
      </c>
      <c r="I27" s="9"/>
      <c r="J27" s="2"/>
    </row>
    <row r="28" spans="1:10" ht="7.5" customHeight="1">
      <c r="A28" s="9"/>
      <c r="B28" s="24"/>
      <c r="C28" s="13"/>
      <c r="D28" s="25"/>
      <c r="E28" s="25"/>
      <c r="F28" s="25"/>
      <c r="G28" s="11"/>
      <c r="H28" s="25"/>
      <c r="I28" s="9"/>
      <c r="J28" s="2"/>
    </row>
    <row r="29" spans="1:10" ht="12.75" customHeight="1">
      <c r="A29" s="10" t="s">
        <v>99</v>
      </c>
      <c r="B29" s="75"/>
      <c r="C29" s="115">
        <f>SUM(C11:C27)</f>
        <v>4006</v>
      </c>
      <c r="D29" s="52">
        <f>SUM(D11:D27)</f>
        <v>810</v>
      </c>
      <c r="E29" s="52">
        <f>SUM(E11:E27)</f>
        <v>1834</v>
      </c>
      <c r="F29" s="52">
        <f>SUM(F11:F27)</f>
        <v>1115</v>
      </c>
      <c r="G29" s="52">
        <f>SUM(G11:G27)</f>
        <v>247</v>
      </c>
      <c r="H29" s="52">
        <v>1972</v>
      </c>
      <c r="I29" s="26"/>
      <c r="J29" s="2"/>
    </row>
    <row r="30" spans="1:10" ht="10.5" customHeight="1">
      <c r="A30" s="27"/>
      <c r="B30" s="27"/>
      <c r="C30" s="13"/>
      <c r="D30" s="40"/>
      <c r="E30" s="40"/>
      <c r="F30" s="40"/>
      <c r="G30" s="40"/>
      <c r="H30" s="41"/>
      <c r="I30" s="40"/>
      <c r="J30" s="2"/>
    </row>
    <row r="31" spans="1:3" ht="23.25" customHeight="1">
      <c r="A31" s="3"/>
      <c r="B31" s="3"/>
      <c r="C31" s="50" t="s">
        <v>132</v>
      </c>
    </row>
    <row r="32" spans="1:15" ht="45.75" customHeight="1">
      <c r="A32" s="185" t="s">
        <v>108</v>
      </c>
      <c r="B32" s="173"/>
      <c r="C32" s="173"/>
      <c r="D32" s="173"/>
      <c r="E32" s="173"/>
      <c r="F32" s="173"/>
      <c r="G32" s="173"/>
      <c r="H32" s="173"/>
      <c r="I32" s="173"/>
      <c r="J32" s="173"/>
      <c r="K32" s="173"/>
      <c r="L32" s="46"/>
      <c r="M32" s="42"/>
      <c r="N32" s="42"/>
      <c r="O32" s="6"/>
    </row>
    <row r="33" spans="5:15" ht="5.25" customHeight="1">
      <c r="E33" s="16"/>
      <c r="F33" s="16"/>
      <c r="G33" s="16"/>
      <c r="H33" s="16"/>
      <c r="I33" s="16"/>
      <c r="J33" s="16"/>
      <c r="K33" s="16"/>
      <c r="L33" s="6"/>
      <c r="M33" s="16"/>
      <c r="N33" s="48"/>
      <c r="O33" s="6"/>
    </row>
    <row r="34" spans="1:13" ht="39.75" customHeight="1">
      <c r="A34" s="186" t="s">
        <v>89</v>
      </c>
      <c r="B34" s="187"/>
      <c r="C34" s="192" t="s">
        <v>109</v>
      </c>
      <c r="D34" s="192" t="s">
        <v>110</v>
      </c>
      <c r="E34" s="195" t="s">
        <v>111</v>
      </c>
      <c r="F34" s="196"/>
      <c r="G34" s="196"/>
      <c r="H34" s="196"/>
      <c r="I34" s="196"/>
      <c r="J34" s="197"/>
      <c r="K34" s="192" t="s">
        <v>112</v>
      </c>
      <c r="L34" s="45"/>
      <c r="M34" s="154" t="s">
        <v>133</v>
      </c>
    </row>
    <row r="35" spans="1:13" ht="27.75" customHeight="1">
      <c r="A35" s="188"/>
      <c r="B35" s="189"/>
      <c r="C35" s="193"/>
      <c r="D35" s="219"/>
      <c r="E35" s="175" t="s">
        <v>111</v>
      </c>
      <c r="F35" s="177" t="s">
        <v>113</v>
      </c>
      <c r="G35" s="179" t="s">
        <v>114</v>
      </c>
      <c r="H35" s="179" t="s">
        <v>115</v>
      </c>
      <c r="I35" s="179" t="s">
        <v>116</v>
      </c>
      <c r="J35" s="183" t="s">
        <v>117</v>
      </c>
      <c r="K35" s="193"/>
      <c r="L35" s="45"/>
      <c r="M35" s="154"/>
    </row>
    <row r="36" spans="1:15" ht="98.25" customHeight="1">
      <c r="A36" s="199"/>
      <c r="B36" s="221"/>
      <c r="C36" s="194"/>
      <c r="D36" s="220"/>
      <c r="E36" s="176"/>
      <c r="F36" s="178"/>
      <c r="G36" s="180"/>
      <c r="H36" s="181"/>
      <c r="I36" s="182"/>
      <c r="J36" s="184"/>
      <c r="K36" s="194"/>
      <c r="L36" s="47"/>
      <c r="M36" s="174"/>
      <c r="N36" s="159"/>
      <c r="O36" s="6"/>
    </row>
    <row r="37" spans="1:14" ht="12.75">
      <c r="A37" s="9" t="s">
        <v>90</v>
      </c>
      <c r="B37" s="24"/>
      <c r="C37" s="13">
        <v>19</v>
      </c>
      <c r="D37" s="57">
        <v>7</v>
      </c>
      <c r="E37" s="65">
        <v>37</v>
      </c>
      <c r="F37" s="12">
        <v>9</v>
      </c>
      <c r="G37" s="222">
        <v>2</v>
      </c>
      <c r="H37" s="12">
        <v>24</v>
      </c>
      <c r="I37" s="62">
        <v>2</v>
      </c>
      <c r="J37" s="63">
        <v>28</v>
      </c>
      <c r="K37" s="54">
        <v>0</v>
      </c>
      <c r="L37" s="57"/>
      <c r="M37" s="58">
        <v>100</v>
      </c>
      <c r="N37" s="160"/>
    </row>
    <row r="38" spans="1:13" ht="7.5" customHeight="1">
      <c r="A38" s="9"/>
      <c r="B38" s="24"/>
      <c r="C38" s="13"/>
      <c r="D38" s="57"/>
      <c r="E38" s="66"/>
      <c r="F38" s="12"/>
      <c r="G38" s="223"/>
      <c r="H38" s="12"/>
      <c r="I38" s="60"/>
      <c r="J38" s="49"/>
      <c r="K38" s="56"/>
      <c r="L38" s="13"/>
      <c r="M38" s="25"/>
    </row>
    <row r="39" spans="1:13" ht="12.75">
      <c r="A39" s="9" t="s">
        <v>91</v>
      </c>
      <c r="B39" s="24"/>
      <c r="C39" s="13">
        <v>129</v>
      </c>
      <c r="D39" s="57">
        <v>31</v>
      </c>
      <c r="E39" s="66">
        <v>195</v>
      </c>
      <c r="F39" s="12">
        <v>82</v>
      </c>
      <c r="G39" s="61">
        <v>14</v>
      </c>
      <c r="H39" s="61">
        <v>66</v>
      </c>
      <c r="I39" s="61">
        <v>33</v>
      </c>
      <c r="J39" s="49">
        <v>125</v>
      </c>
      <c r="K39" s="56">
        <v>14</v>
      </c>
      <c r="L39" s="13"/>
      <c r="M39" s="25">
        <v>95</v>
      </c>
    </row>
    <row r="40" spans="1:13" ht="8.25" customHeight="1">
      <c r="A40" s="9"/>
      <c r="B40" s="24"/>
      <c r="C40" s="13"/>
      <c r="D40" s="57"/>
      <c r="E40" s="66"/>
      <c r="F40" s="12"/>
      <c r="G40" s="60"/>
      <c r="H40" s="60"/>
      <c r="I40" s="60"/>
      <c r="J40" s="49"/>
      <c r="K40" s="56"/>
      <c r="L40" s="13"/>
      <c r="M40" s="25"/>
    </row>
    <row r="41" spans="1:13" ht="12.75">
      <c r="A41" s="9" t="s">
        <v>92</v>
      </c>
      <c r="B41" s="24"/>
      <c r="C41" s="13">
        <v>94</v>
      </c>
      <c r="D41" s="57">
        <v>20</v>
      </c>
      <c r="E41" s="66">
        <v>155</v>
      </c>
      <c r="F41" s="12">
        <v>107</v>
      </c>
      <c r="G41" s="60">
        <v>11</v>
      </c>
      <c r="H41" s="60">
        <v>27</v>
      </c>
      <c r="I41" s="60">
        <v>10</v>
      </c>
      <c r="J41" s="49">
        <v>59</v>
      </c>
      <c r="K41" s="56">
        <v>4</v>
      </c>
      <c r="L41" s="13"/>
      <c r="M41" s="25">
        <v>97</v>
      </c>
    </row>
    <row r="42" spans="1:13" ht="8.25" customHeight="1">
      <c r="A42" s="9"/>
      <c r="B42" s="24"/>
      <c r="C42" s="13"/>
      <c r="D42" s="57"/>
      <c r="E42" s="66"/>
      <c r="F42" s="12"/>
      <c r="G42" s="60"/>
      <c r="H42" s="60"/>
      <c r="I42" s="60"/>
      <c r="J42" s="49"/>
      <c r="K42" s="54"/>
      <c r="L42" s="57"/>
      <c r="M42" s="25"/>
    </row>
    <row r="43" spans="1:13" ht="12.75">
      <c r="A43" s="9" t="s">
        <v>93</v>
      </c>
      <c r="B43" s="24"/>
      <c r="C43" s="13">
        <v>54</v>
      </c>
      <c r="D43" s="57">
        <v>16</v>
      </c>
      <c r="E43" s="66">
        <v>79</v>
      </c>
      <c r="F43" s="12">
        <v>32</v>
      </c>
      <c r="G43" s="60">
        <v>12</v>
      </c>
      <c r="H43" s="60">
        <v>21</v>
      </c>
      <c r="I43" s="60">
        <v>14</v>
      </c>
      <c r="J43" s="49">
        <v>52</v>
      </c>
      <c r="K43" s="54">
        <v>4</v>
      </c>
      <c r="L43" s="57"/>
      <c r="M43" s="25">
        <v>88</v>
      </c>
    </row>
    <row r="44" spans="1:13" ht="7.5" customHeight="1">
      <c r="A44" s="9"/>
      <c r="B44" s="24"/>
      <c r="C44" s="13"/>
      <c r="D44" s="57"/>
      <c r="E44" s="66"/>
      <c r="F44" s="12"/>
      <c r="G44" s="60"/>
      <c r="H44" s="60"/>
      <c r="I44" s="60"/>
      <c r="J44" s="49"/>
      <c r="K44" s="55"/>
      <c r="L44" s="57"/>
      <c r="M44" s="25"/>
    </row>
    <row r="45" spans="1:13" ht="12.75">
      <c r="A45" s="9" t="s">
        <v>94</v>
      </c>
      <c r="B45" s="24"/>
      <c r="C45" s="13">
        <v>134</v>
      </c>
      <c r="D45" s="57">
        <v>24</v>
      </c>
      <c r="E45" s="66">
        <v>164</v>
      </c>
      <c r="F45" s="12">
        <v>61</v>
      </c>
      <c r="G45" s="60">
        <v>12</v>
      </c>
      <c r="H45" s="60">
        <v>73</v>
      </c>
      <c r="I45" s="60">
        <v>18</v>
      </c>
      <c r="J45" s="49">
        <v>119</v>
      </c>
      <c r="K45" s="54">
        <v>25</v>
      </c>
      <c r="L45" s="57"/>
      <c r="M45" s="25">
        <v>88</v>
      </c>
    </row>
    <row r="46" spans="1:13" ht="6" customHeight="1">
      <c r="A46" s="9"/>
      <c r="B46" s="24"/>
      <c r="C46" s="13"/>
      <c r="D46" s="57"/>
      <c r="E46" s="66"/>
      <c r="F46" s="12"/>
      <c r="G46" s="60"/>
      <c r="H46" s="60"/>
      <c r="I46" s="60"/>
      <c r="J46" s="49"/>
      <c r="K46" s="54"/>
      <c r="L46" s="57"/>
      <c r="M46" s="25"/>
    </row>
    <row r="47" spans="1:13" ht="12.75">
      <c r="A47" s="9" t="s">
        <v>95</v>
      </c>
      <c r="B47" s="24"/>
      <c r="C47" s="13">
        <v>51</v>
      </c>
      <c r="D47" s="57">
        <v>13</v>
      </c>
      <c r="E47" s="66">
        <v>72</v>
      </c>
      <c r="F47" s="12">
        <v>36</v>
      </c>
      <c r="G47" s="60">
        <v>5</v>
      </c>
      <c r="H47" s="60">
        <v>20</v>
      </c>
      <c r="I47" s="60">
        <v>11</v>
      </c>
      <c r="J47" s="49">
        <v>48</v>
      </c>
      <c r="K47" s="54">
        <v>13</v>
      </c>
      <c r="L47" s="57"/>
      <c r="M47" s="25">
        <v>91</v>
      </c>
    </row>
    <row r="48" spans="1:13" ht="4.5" customHeight="1">
      <c r="A48" s="9"/>
      <c r="B48" s="24"/>
      <c r="C48" s="13"/>
      <c r="D48" s="57"/>
      <c r="E48" s="66"/>
      <c r="F48" s="12"/>
      <c r="G48" s="60"/>
      <c r="H48" s="60"/>
      <c r="I48" s="60"/>
      <c r="J48" s="49"/>
      <c r="K48" s="54"/>
      <c r="L48" s="57"/>
      <c r="M48" s="25"/>
    </row>
    <row r="49" spans="1:13" ht="12.75">
      <c r="A49" s="9" t="s">
        <v>96</v>
      </c>
      <c r="B49" s="24"/>
      <c r="C49" s="13">
        <v>75</v>
      </c>
      <c r="D49" s="57">
        <v>24</v>
      </c>
      <c r="E49" s="66">
        <v>151</v>
      </c>
      <c r="F49" s="12">
        <v>76</v>
      </c>
      <c r="G49" s="60">
        <v>12</v>
      </c>
      <c r="H49" s="60">
        <v>60</v>
      </c>
      <c r="I49" s="60">
        <v>3</v>
      </c>
      <c r="J49" s="49">
        <v>93</v>
      </c>
      <c r="K49" s="54">
        <v>6</v>
      </c>
      <c r="L49" s="57"/>
      <c r="M49" s="25">
        <v>93</v>
      </c>
    </row>
    <row r="50" spans="1:13" ht="6.75" customHeight="1">
      <c r="A50" s="9"/>
      <c r="B50" s="24"/>
      <c r="C50" s="13"/>
      <c r="D50" s="57"/>
      <c r="E50" s="66"/>
      <c r="F50" s="12"/>
      <c r="G50" s="60"/>
      <c r="H50" s="60"/>
      <c r="I50" s="60"/>
      <c r="J50" s="49"/>
      <c r="K50" s="54"/>
      <c r="L50" s="57"/>
      <c r="M50" s="25"/>
    </row>
    <row r="51" spans="1:13" ht="12.75">
      <c r="A51" s="9" t="s">
        <v>97</v>
      </c>
      <c r="B51" s="24"/>
      <c r="C51" s="13">
        <v>113</v>
      </c>
      <c r="D51" s="57">
        <v>27</v>
      </c>
      <c r="E51" s="66">
        <v>177</v>
      </c>
      <c r="F51" s="12">
        <v>73</v>
      </c>
      <c r="G51" s="60">
        <v>21</v>
      </c>
      <c r="H51" s="60">
        <v>59</v>
      </c>
      <c r="I51" s="60">
        <v>24</v>
      </c>
      <c r="J51" s="49">
        <v>116</v>
      </c>
      <c r="K51" s="54">
        <v>8</v>
      </c>
      <c r="L51" s="57"/>
      <c r="M51" s="25">
        <v>96</v>
      </c>
    </row>
    <row r="52" spans="1:13" ht="8.25" customHeight="1">
      <c r="A52" s="9"/>
      <c r="B52" s="24"/>
      <c r="C52" s="13"/>
      <c r="D52" s="57"/>
      <c r="E52" s="66"/>
      <c r="F52" s="12"/>
      <c r="G52" s="60"/>
      <c r="H52" s="60"/>
      <c r="I52" s="60"/>
      <c r="J52" s="49"/>
      <c r="K52" s="54"/>
      <c r="L52" s="57"/>
      <c r="M52" s="25"/>
    </row>
    <row r="53" spans="1:13" ht="12.75">
      <c r="A53" s="9" t="s">
        <v>98</v>
      </c>
      <c r="B53" s="24"/>
      <c r="C53" s="13">
        <v>45</v>
      </c>
      <c r="D53" s="57">
        <v>20</v>
      </c>
      <c r="E53" s="66">
        <v>79</v>
      </c>
      <c r="F53" s="12">
        <v>34</v>
      </c>
      <c r="G53" s="60">
        <v>8</v>
      </c>
      <c r="H53" s="60">
        <v>30</v>
      </c>
      <c r="I53" s="60">
        <v>7</v>
      </c>
      <c r="J53" s="49">
        <v>48</v>
      </c>
      <c r="K53" s="54">
        <v>2</v>
      </c>
      <c r="L53" s="57"/>
      <c r="M53" s="25">
        <v>99</v>
      </c>
    </row>
    <row r="54" spans="1:13" ht="4.5" customHeight="1">
      <c r="A54" s="9"/>
      <c r="B54" s="24"/>
      <c r="C54" s="13"/>
      <c r="D54" s="70"/>
      <c r="E54" s="66"/>
      <c r="F54" s="12"/>
      <c r="G54" s="60"/>
      <c r="H54" s="60"/>
      <c r="I54" s="60"/>
      <c r="J54" s="49"/>
      <c r="K54" s="54"/>
      <c r="L54" s="57"/>
      <c r="M54" s="59"/>
    </row>
    <row r="55" spans="1:13" ht="12.75">
      <c r="A55" s="10" t="s">
        <v>100</v>
      </c>
      <c r="B55" s="75"/>
      <c r="C55" s="71">
        <v>714</v>
      </c>
      <c r="D55" s="72">
        <v>182</v>
      </c>
      <c r="E55" s="73">
        <v>1109</v>
      </c>
      <c r="F55" s="115">
        <v>510</v>
      </c>
      <c r="G55" s="52">
        <v>97</v>
      </c>
      <c r="H55" s="52">
        <v>380</v>
      </c>
      <c r="I55" s="52">
        <v>122</v>
      </c>
      <c r="J55" s="116">
        <v>688</v>
      </c>
      <c r="K55" s="71">
        <v>76</v>
      </c>
      <c r="L55" s="13"/>
      <c r="M55" s="74">
        <v>94</v>
      </c>
    </row>
    <row r="56" spans="1:12" ht="12.75">
      <c r="A56" s="27"/>
      <c r="B56" s="27"/>
      <c r="C56" s="13"/>
      <c r="D56" s="13"/>
      <c r="E56" s="13"/>
      <c r="F56" s="28"/>
      <c r="G56" s="28"/>
      <c r="H56" s="28"/>
      <c r="I56" s="43"/>
      <c r="J56" s="13"/>
      <c r="K56" s="13"/>
      <c r="L56" s="13"/>
    </row>
    <row r="57" spans="1:12" ht="22.5">
      <c r="A57" s="27"/>
      <c r="B57" s="27"/>
      <c r="C57" s="13"/>
      <c r="D57" s="13"/>
      <c r="E57" s="13"/>
      <c r="F57" s="28"/>
      <c r="G57" s="28"/>
      <c r="H57" s="28"/>
      <c r="I57" s="6"/>
      <c r="J57" s="29"/>
      <c r="K57" s="50" t="s">
        <v>138</v>
      </c>
      <c r="L57" s="29"/>
    </row>
    <row r="58" spans="1:10" s="3" customFormat="1" ht="12" customHeight="1">
      <c r="A58" s="5" t="s">
        <v>86</v>
      </c>
      <c r="J58" s="30"/>
    </row>
    <row r="59" spans="1:22" s="3" customFormat="1" ht="42.75" customHeight="1">
      <c r="A59" s="157" t="s">
        <v>87</v>
      </c>
      <c r="B59" s="165"/>
      <c r="C59" s="165"/>
      <c r="D59" s="165"/>
      <c r="E59" s="165"/>
      <c r="F59" s="165"/>
      <c r="G59" s="165"/>
      <c r="H59" s="165"/>
      <c r="I59" s="165"/>
      <c r="J59" s="165"/>
      <c r="K59" s="165"/>
      <c r="L59" s="165"/>
      <c r="M59" s="165"/>
      <c r="N59" s="165"/>
      <c r="O59" s="165"/>
      <c r="P59" s="165"/>
      <c r="Q59" s="31"/>
      <c r="R59" s="31"/>
      <c r="S59" s="31"/>
      <c r="T59" s="31"/>
      <c r="U59" s="31"/>
      <c r="V59" s="31"/>
    </row>
    <row r="60" spans="1:22" s="3" customFormat="1" ht="15" customHeight="1">
      <c r="A60" s="157" t="s">
        <v>88</v>
      </c>
      <c r="B60" s="173"/>
      <c r="C60" s="173"/>
      <c r="D60" s="173"/>
      <c r="E60" s="173"/>
      <c r="F60" s="173"/>
      <c r="G60" s="173"/>
      <c r="H60" s="173"/>
      <c r="I60" s="173"/>
      <c r="J60" s="173"/>
      <c r="K60" s="173"/>
      <c r="L60" s="173"/>
      <c r="M60" s="173"/>
      <c r="N60" s="173"/>
      <c r="O60" s="173"/>
      <c r="P60" s="173"/>
      <c r="Q60" s="31"/>
      <c r="R60" s="31"/>
      <c r="S60" s="31"/>
      <c r="T60" s="31"/>
      <c r="U60" s="31"/>
      <c r="V60" s="31"/>
    </row>
    <row r="61" spans="1:22" s="3" customFormat="1" ht="18" customHeight="1">
      <c r="A61" s="157" t="s">
        <v>118</v>
      </c>
      <c r="B61" s="173"/>
      <c r="C61" s="173"/>
      <c r="D61" s="173"/>
      <c r="E61" s="173"/>
      <c r="F61" s="173"/>
      <c r="G61" s="173"/>
      <c r="H61" s="173"/>
      <c r="I61" s="173"/>
      <c r="J61" s="173"/>
      <c r="K61" s="173"/>
      <c r="L61" s="173"/>
      <c r="M61" s="173"/>
      <c r="N61" s="173"/>
      <c r="O61" s="173"/>
      <c r="P61" s="173"/>
      <c r="Q61" s="31"/>
      <c r="R61" s="31"/>
      <c r="S61" s="31"/>
      <c r="T61" s="31"/>
      <c r="U61" s="31"/>
      <c r="V61" s="31"/>
    </row>
    <row r="62" spans="1:22" s="3" customFormat="1" ht="30" customHeight="1">
      <c r="A62" s="158" t="s">
        <v>127</v>
      </c>
      <c r="B62" s="170"/>
      <c r="C62" s="170"/>
      <c r="D62" s="170"/>
      <c r="E62" s="170"/>
      <c r="F62" s="170"/>
      <c r="G62" s="170"/>
      <c r="H62" s="170"/>
      <c r="I62" s="170"/>
      <c r="J62" s="170"/>
      <c r="K62" s="170"/>
      <c r="L62" s="170"/>
      <c r="M62" s="170"/>
      <c r="N62" s="170"/>
      <c r="O62" s="170"/>
      <c r="P62" s="170"/>
      <c r="Q62" s="31"/>
      <c r="R62" s="31"/>
      <c r="S62" s="31"/>
      <c r="T62" s="31"/>
      <c r="U62" s="31"/>
      <c r="V62" s="31"/>
    </row>
    <row r="63" spans="1:22" s="3" customFormat="1" ht="15" customHeight="1">
      <c r="A63" s="157" t="s">
        <v>12</v>
      </c>
      <c r="B63" s="165"/>
      <c r="C63" s="165"/>
      <c r="D63" s="165"/>
      <c r="E63" s="165"/>
      <c r="F63" s="165"/>
      <c r="G63" s="165"/>
      <c r="H63" s="165"/>
      <c r="I63" s="165"/>
      <c r="J63" s="165"/>
      <c r="K63" s="165"/>
      <c r="L63" s="165"/>
      <c r="M63" s="165"/>
      <c r="N63" s="165"/>
      <c r="O63" s="165"/>
      <c r="P63" s="165"/>
      <c r="Q63" s="31"/>
      <c r="R63" s="31"/>
      <c r="S63" s="31"/>
      <c r="T63" s="31"/>
      <c r="U63" s="31"/>
      <c r="V63" s="31"/>
    </row>
    <row r="64" spans="1:22" s="3" customFormat="1" ht="31.5" customHeight="1">
      <c r="A64" s="158" t="s">
        <v>10</v>
      </c>
      <c r="B64" s="173"/>
      <c r="C64" s="173"/>
      <c r="D64" s="173"/>
      <c r="E64" s="173"/>
      <c r="F64" s="173"/>
      <c r="G64" s="173"/>
      <c r="H64" s="173"/>
      <c r="I64" s="173"/>
      <c r="J64" s="173"/>
      <c r="K64" s="173"/>
      <c r="L64" s="173"/>
      <c r="M64" s="173"/>
      <c r="N64" s="173"/>
      <c r="O64" s="173"/>
      <c r="P64" s="173"/>
      <c r="Q64" s="31"/>
      <c r="R64" s="31"/>
      <c r="S64" s="31"/>
      <c r="T64" s="31"/>
      <c r="U64" s="31"/>
      <c r="V64" s="31"/>
    </row>
    <row r="65" spans="1:22" s="3" customFormat="1" ht="18.75" customHeight="1">
      <c r="A65" s="158" t="s">
        <v>119</v>
      </c>
      <c r="B65" s="165"/>
      <c r="C65" s="165"/>
      <c r="D65" s="165"/>
      <c r="E65" s="165"/>
      <c r="F65" s="165"/>
      <c r="G65" s="165"/>
      <c r="H65" s="165"/>
      <c r="I65" s="165"/>
      <c r="J65" s="165"/>
      <c r="K65" s="165"/>
      <c r="L65" s="165"/>
      <c r="M65" s="165"/>
      <c r="N65" s="165"/>
      <c r="O65" s="165"/>
      <c r="P65" s="165"/>
      <c r="Q65" s="32"/>
      <c r="R65" s="32"/>
      <c r="S65" s="32"/>
      <c r="T65" s="32"/>
      <c r="U65" s="32"/>
      <c r="V65" s="32"/>
    </row>
    <row r="66" spans="1:22" ht="29.25" customHeight="1">
      <c r="A66" s="172" t="s">
        <v>128</v>
      </c>
      <c r="B66" s="165"/>
      <c r="C66" s="165"/>
      <c r="D66" s="165"/>
      <c r="E66" s="165"/>
      <c r="F66" s="165"/>
      <c r="G66" s="165"/>
      <c r="H66" s="165"/>
      <c r="I66" s="165"/>
      <c r="J66" s="165"/>
      <c r="K66" s="165"/>
      <c r="L66" s="165"/>
      <c r="M66" s="165"/>
      <c r="N66" s="165"/>
      <c r="O66" s="165"/>
      <c r="P66" s="165"/>
      <c r="Q66" s="33"/>
      <c r="R66" s="33"/>
      <c r="S66" s="33"/>
      <c r="T66" s="33"/>
      <c r="U66" s="33"/>
      <c r="V66" s="33"/>
    </row>
    <row r="67" spans="1:22" ht="27" customHeight="1">
      <c r="A67" s="172" t="s">
        <v>129</v>
      </c>
      <c r="B67" s="173"/>
      <c r="C67" s="173"/>
      <c r="D67" s="173"/>
      <c r="E67" s="173"/>
      <c r="F67" s="173"/>
      <c r="G67" s="173"/>
      <c r="H67" s="173"/>
      <c r="I67" s="173"/>
      <c r="J67" s="173"/>
      <c r="K67" s="173"/>
      <c r="L67" s="173"/>
      <c r="M67" s="173"/>
      <c r="N67" s="173"/>
      <c r="O67" s="173"/>
      <c r="P67" s="173"/>
      <c r="Q67" s="33"/>
      <c r="R67" s="33"/>
      <c r="S67" s="33"/>
      <c r="T67" s="33"/>
      <c r="U67" s="33"/>
      <c r="V67" s="33"/>
    </row>
    <row r="68" spans="1:22" ht="18" customHeight="1">
      <c r="A68" s="155" t="s">
        <v>120</v>
      </c>
      <c r="B68" s="156"/>
      <c r="C68" s="156"/>
      <c r="D68" s="156"/>
      <c r="E68" s="156"/>
      <c r="F68" s="156"/>
      <c r="G68" s="156"/>
      <c r="H68" s="156"/>
      <c r="I68" s="156"/>
      <c r="J68" s="156"/>
      <c r="K68" s="156"/>
      <c r="L68" s="156"/>
      <c r="M68" s="156"/>
      <c r="N68" s="156"/>
      <c r="O68" s="156"/>
      <c r="P68" s="156"/>
      <c r="Q68" s="34"/>
      <c r="R68" s="34"/>
      <c r="S68" s="34"/>
      <c r="T68" s="34"/>
      <c r="U68" s="34"/>
      <c r="V68" s="34"/>
    </row>
    <row r="69" spans="1:22" s="3" customFormat="1" ht="29.25" customHeight="1">
      <c r="A69" s="157" t="s">
        <v>121</v>
      </c>
      <c r="B69" s="165"/>
      <c r="C69" s="165"/>
      <c r="D69" s="165"/>
      <c r="E69" s="165"/>
      <c r="F69" s="165"/>
      <c r="G69" s="165"/>
      <c r="H69" s="165"/>
      <c r="I69" s="165"/>
      <c r="J69" s="165"/>
      <c r="K69" s="165"/>
      <c r="L69" s="165"/>
      <c r="M69" s="165"/>
      <c r="N69" s="165"/>
      <c r="O69" s="165"/>
      <c r="P69" s="165"/>
      <c r="Q69" s="31"/>
      <c r="R69" s="31"/>
      <c r="S69" s="31"/>
      <c r="T69" s="31"/>
      <c r="U69" s="31"/>
      <c r="V69" s="31"/>
    </row>
    <row r="70" spans="1:22" ht="18.75" customHeight="1">
      <c r="A70" s="164" t="s">
        <v>122</v>
      </c>
      <c r="B70" s="165"/>
      <c r="C70" s="165"/>
      <c r="D70" s="165"/>
      <c r="E70" s="165"/>
      <c r="F70" s="165"/>
      <c r="G70" s="165"/>
      <c r="H70" s="165"/>
      <c r="I70" s="165"/>
      <c r="J70" s="165"/>
      <c r="K70" s="165"/>
      <c r="L70" s="165"/>
      <c r="M70" s="165"/>
      <c r="N70" s="165"/>
      <c r="O70" s="165"/>
      <c r="P70" s="165"/>
      <c r="Q70" s="35"/>
      <c r="R70" s="35"/>
      <c r="S70" s="35"/>
      <c r="T70" s="35"/>
      <c r="U70" s="35"/>
      <c r="V70" s="35"/>
    </row>
    <row r="71" spans="1:22" ht="16.5" customHeight="1">
      <c r="A71" s="164" t="s">
        <v>123</v>
      </c>
      <c r="B71" s="218"/>
      <c r="C71" s="218"/>
      <c r="D71" s="218"/>
      <c r="E71" s="218"/>
      <c r="F71" s="218"/>
      <c r="G71" s="218"/>
      <c r="J71" s="2"/>
      <c r="Q71" s="35"/>
      <c r="R71" s="35"/>
      <c r="S71" s="35"/>
      <c r="T71" s="35"/>
      <c r="U71" s="35"/>
      <c r="V71" s="35"/>
    </row>
    <row r="72" spans="1:22" ht="22.5" customHeight="1">
      <c r="A72" s="164" t="s">
        <v>134</v>
      </c>
      <c r="B72" s="171"/>
      <c r="C72" s="171"/>
      <c r="D72" s="171"/>
      <c r="E72" s="171"/>
      <c r="F72" s="171"/>
      <c r="G72" s="171"/>
      <c r="H72" s="171"/>
      <c r="I72" s="171"/>
      <c r="J72" s="171"/>
      <c r="K72" s="171"/>
      <c r="L72" s="171"/>
      <c r="M72" s="171"/>
      <c r="N72" s="171"/>
      <c r="O72" s="171"/>
      <c r="P72" s="171"/>
      <c r="Q72" s="35"/>
      <c r="R72" s="35"/>
      <c r="S72" s="35"/>
      <c r="T72" s="35"/>
      <c r="U72" s="35"/>
      <c r="V72" s="35"/>
    </row>
    <row r="73" spans="1:22" ht="24" customHeight="1">
      <c r="A73" s="166" t="s">
        <v>124</v>
      </c>
      <c r="B73" s="171"/>
      <c r="C73" s="171"/>
      <c r="D73" s="171"/>
      <c r="E73" s="171"/>
      <c r="F73" s="171"/>
      <c r="G73" s="171"/>
      <c r="H73" s="171"/>
      <c r="I73" s="171"/>
      <c r="J73" s="171"/>
      <c r="K73" s="171"/>
      <c r="L73" s="171"/>
      <c r="M73" s="171"/>
      <c r="N73" s="171"/>
      <c r="O73" s="171"/>
      <c r="P73" s="171"/>
      <c r="Q73" s="36"/>
      <c r="R73" s="36"/>
      <c r="S73" s="36"/>
      <c r="T73" s="36"/>
      <c r="U73" s="36"/>
      <c r="V73" s="36"/>
    </row>
    <row r="74" spans="1:22" ht="22.5" customHeight="1">
      <c r="A74" s="166" t="s">
        <v>125</v>
      </c>
      <c r="B74" s="165"/>
      <c r="C74" s="165"/>
      <c r="D74" s="165"/>
      <c r="E74" s="165"/>
      <c r="F74" s="165"/>
      <c r="G74" s="165"/>
      <c r="H74" s="165"/>
      <c r="I74" s="165"/>
      <c r="J74" s="165"/>
      <c r="K74" s="165"/>
      <c r="L74" s="165"/>
      <c r="M74" s="165"/>
      <c r="N74" s="165"/>
      <c r="O74" s="165"/>
      <c r="P74" s="165"/>
      <c r="Q74" s="36"/>
      <c r="R74" s="36"/>
      <c r="S74" s="36"/>
      <c r="T74" s="36"/>
      <c r="U74" s="36"/>
      <c r="V74" s="36"/>
    </row>
    <row r="75" spans="1:22" ht="24" customHeight="1">
      <c r="A75" s="166" t="s">
        <v>135</v>
      </c>
      <c r="B75" s="165"/>
      <c r="C75" s="165"/>
      <c r="D75" s="165"/>
      <c r="E75" s="165"/>
      <c r="F75" s="165"/>
      <c r="G75" s="165"/>
      <c r="H75" s="165"/>
      <c r="I75" s="165"/>
      <c r="J75" s="165"/>
      <c r="K75" s="165"/>
      <c r="L75" s="165"/>
      <c r="M75" s="165"/>
      <c r="N75" s="165"/>
      <c r="O75" s="165"/>
      <c r="P75" s="165"/>
      <c r="Q75" s="36"/>
      <c r="R75" s="36"/>
      <c r="S75" s="36"/>
      <c r="T75" s="36"/>
      <c r="U75" s="36"/>
      <c r="V75" s="36"/>
    </row>
    <row r="76" spans="1:22" ht="36.75" customHeight="1">
      <c r="A76" s="217" t="s">
        <v>190</v>
      </c>
      <c r="B76" s="218"/>
      <c r="C76" s="218"/>
      <c r="D76" s="218"/>
      <c r="E76" s="218"/>
      <c r="F76" s="218"/>
      <c r="G76" s="218"/>
      <c r="H76" s="218"/>
      <c r="I76" s="218"/>
      <c r="J76" s="218"/>
      <c r="K76" s="218"/>
      <c r="L76" s="218"/>
      <c r="M76" s="218"/>
      <c r="N76" s="218"/>
      <c r="O76" s="218"/>
      <c r="P76" s="218"/>
      <c r="Q76" s="218"/>
      <c r="R76" s="35"/>
      <c r="S76" s="35"/>
      <c r="T76" s="35"/>
      <c r="U76" s="35"/>
      <c r="V76" s="35"/>
    </row>
    <row r="77" spans="1:22" ht="36.75" customHeight="1">
      <c r="A77" s="172" t="s">
        <v>136</v>
      </c>
      <c r="B77" s="172"/>
      <c r="C77" s="172"/>
      <c r="D77" s="172"/>
      <c r="E77" s="172"/>
      <c r="F77" s="172"/>
      <c r="G77" s="172"/>
      <c r="H77" s="172"/>
      <c r="I77" s="172"/>
      <c r="J77" s="172"/>
      <c r="K77" s="172"/>
      <c r="L77" s="172"/>
      <c r="M77" s="172"/>
      <c r="N77" s="172"/>
      <c r="O77" s="172"/>
      <c r="P77" s="172"/>
      <c r="Q77" s="172"/>
      <c r="R77" s="35"/>
      <c r="S77" s="35"/>
      <c r="T77" s="35"/>
      <c r="U77" s="35"/>
      <c r="V77" s="35"/>
    </row>
    <row r="78" spans="1:22" ht="35.25" customHeight="1">
      <c r="A78" s="172" t="s">
        <v>3</v>
      </c>
      <c r="B78" s="172"/>
      <c r="C78" s="172"/>
      <c r="D78" s="172"/>
      <c r="E78" s="172"/>
      <c r="F78" s="172"/>
      <c r="G78" s="172"/>
      <c r="H78" s="172"/>
      <c r="I78" s="172"/>
      <c r="J78" s="172"/>
      <c r="K78" s="172"/>
      <c r="L78" s="172"/>
      <c r="M78" s="172"/>
      <c r="N78" s="172"/>
      <c r="O78" s="172"/>
      <c r="P78" s="172"/>
      <c r="Q78" s="172"/>
      <c r="R78" s="35"/>
      <c r="S78" s="35"/>
      <c r="T78" s="35"/>
      <c r="U78" s="35"/>
      <c r="V78" s="35"/>
    </row>
    <row r="79" spans="1:22" ht="24" customHeight="1">
      <c r="A79" s="164" t="s">
        <v>126</v>
      </c>
      <c r="B79" s="165"/>
      <c r="C79" s="165"/>
      <c r="D79" s="165"/>
      <c r="E79" s="165"/>
      <c r="F79" s="165"/>
      <c r="G79" s="165"/>
      <c r="H79" s="165"/>
      <c r="I79" s="165"/>
      <c r="J79" s="165"/>
      <c r="K79" s="165"/>
      <c r="L79" s="165"/>
      <c r="M79" s="165"/>
      <c r="N79" s="165"/>
      <c r="O79" s="165"/>
      <c r="P79" s="165"/>
      <c r="Q79" s="35"/>
      <c r="R79" s="35"/>
      <c r="S79" s="35"/>
      <c r="T79" s="35"/>
      <c r="U79" s="35"/>
      <c r="V79" s="35"/>
    </row>
    <row r="80" spans="1:22" ht="14.25" customHeight="1">
      <c r="A80" s="37"/>
      <c r="B80" s="37"/>
      <c r="C80" s="37"/>
      <c r="D80" s="37"/>
      <c r="E80" s="37"/>
      <c r="F80" s="37"/>
      <c r="G80" s="37"/>
      <c r="H80" s="37"/>
      <c r="I80" s="37"/>
      <c r="J80" s="38"/>
      <c r="K80" s="37"/>
      <c r="L80" s="37"/>
      <c r="M80" s="37"/>
      <c r="N80" s="37" t="s">
        <v>82</v>
      </c>
      <c r="Q80" s="37"/>
      <c r="R80" s="37"/>
      <c r="S80" s="37"/>
      <c r="U80" s="39"/>
      <c r="V80" s="37"/>
    </row>
    <row r="81" spans="1:22" ht="15" customHeight="1">
      <c r="A81" s="37" t="s">
        <v>9</v>
      </c>
      <c r="B81" s="37"/>
      <c r="C81" s="37"/>
      <c r="D81" s="37"/>
      <c r="E81" s="37"/>
      <c r="F81" s="37"/>
      <c r="G81" s="37"/>
      <c r="H81" s="37"/>
      <c r="I81" s="37"/>
      <c r="J81" s="38"/>
      <c r="K81" s="37"/>
      <c r="L81" s="37"/>
      <c r="M81" s="37"/>
      <c r="N81" s="37" t="s">
        <v>81</v>
      </c>
      <c r="Q81" s="37"/>
      <c r="R81" s="37"/>
      <c r="S81" s="37"/>
      <c r="U81" s="39"/>
      <c r="V81" s="37"/>
    </row>
    <row r="82" spans="1:22" ht="15" customHeight="1">
      <c r="A82" s="37" t="s">
        <v>8</v>
      </c>
      <c r="B82" s="37"/>
      <c r="C82" s="37"/>
      <c r="D82" s="37"/>
      <c r="E82" s="37"/>
      <c r="F82" s="37"/>
      <c r="G82" s="37"/>
      <c r="H82" s="37"/>
      <c r="I82" s="37"/>
      <c r="J82" s="38"/>
      <c r="K82" s="37"/>
      <c r="L82" s="37"/>
      <c r="M82" s="37"/>
      <c r="N82" s="37" t="s">
        <v>130</v>
      </c>
      <c r="Q82" s="37"/>
      <c r="R82" s="37"/>
      <c r="S82" s="37"/>
      <c r="U82" s="39"/>
      <c r="V82" s="37"/>
    </row>
    <row r="83" spans="14:15" ht="12.75">
      <c r="N83" s="14" t="s">
        <v>80</v>
      </c>
      <c r="O83" s="15">
        <v>40210</v>
      </c>
    </row>
    <row r="84" spans="14:15" ht="12.75">
      <c r="N84" s="14" t="s">
        <v>84</v>
      </c>
      <c r="O84" s="76" t="s">
        <v>139</v>
      </c>
    </row>
  </sheetData>
  <mergeCells count="40">
    <mergeCell ref="A8:A9"/>
    <mergeCell ref="C8:C9"/>
    <mergeCell ref="D8:G8"/>
    <mergeCell ref="H8:H9"/>
    <mergeCell ref="J35:J36"/>
    <mergeCell ref="A32:K32"/>
    <mergeCell ref="A34:B36"/>
    <mergeCell ref="C34:C36"/>
    <mergeCell ref="D34:D36"/>
    <mergeCell ref="E34:J34"/>
    <mergeCell ref="K34:K36"/>
    <mergeCell ref="N36:N37"/>
    <mergeCell ref="G37:G38"/>
    <mergeCell ref="A59:P59"/>
    <mergeCell ref="A60:P60"/>
    <mergeCell ref="M34:M36"/>
    <mergeCell ref="E35:E36"/>
    <mergeCell ref="F35:F36"/>
    <mergeCell ref="G35:G36"/>
    <mergeCell ref="H35:H36"/>
    <mergeCell ref="I35:I36"/>
    <mergeCell ref="A61:P61"/>
    <mergeCell ref="A62:P62"/>
    <mergeCell ref="A63:P63"/>
    <mergeCell ref="A64:P64"/>
    <mergeCell ref="A65:P65"/>
    <mergeCell ref="A66:P66"/>
    <mergeCell ref="A67:P67"/>
    <mergeCell ref="A68:P68"/>
    <mergeCell ref="A69:P69"/>
    <mergeCell ref="A70:P70"/>
    <mergeCell ref="A71:G71"/>
    <mergeCell ref="A72:P72"/>
    <mergeCell ref="A77:Q77"/>
    <mergeCell ref="A78:Q78"/>
    <mergeCell ref="A79:P79"/>
    <mergeCell ref="A73:P73"/>
    <mergeCell ref="A74:P74"/>
    <mergeCell ref="A75:P75"/>
    <mergeCell ref="A76:Q76"/>
  </mergeCells>
  <printOptions/>
  <pageMargins left="0.75" right="0.75" top="1" bottom="1" header="0.5" footer="0.5"/>
  <pageSetup horizontalDpi="600" verticalDpi="600" orientation="landscape" paperSize="9" scale="46" r:id="rId1"/>
  <rowBreaks count="1" manualBreakCount="1">
    <brk id="57" max="255" man="1"/>
  </rowBreaks>
  <colBreaks count="1" manualBreakCount="1">
    <brk id="18" max="65535" man="1"/>
  </colBreaks>
</worksheet>
</file>

<file path=xl/worksheets/sheet7.xml><?xml version="1.0" encoding="utf-8"?>
<worksheet xmlns="http://schemas.openxmlformats.org/spreadsheetml/2006/main" xmlns:r="http://schemas.openxmlformats.org/officeDocument/2006/relationships">
  <dimension ref="A1:V80"/>
  <sheetViews>
    <sheetView workbookViewId="0" topLeftCell="A1">
      <selection activeCell="K57" sqref="K57"/>
    </sheetView>
  </sheetViews>
  <sheetFormatPr defaultColWidth="9.140625" defaultRowHeight="12.75"/>
  <cols>
    <col min="1" max="1" width="23.00390625" style="2" customWidth="1"/>
    <col min="2" max="2" width="3.140625" style="2" customWidth="1"/>
    <col min="3" max="7" width="15.7109375" style="2" customWidth="1"/>
    <col min="8" max="8" width="16.00390625" style="2" customWidth="1"/>
    <col min="9" max="9" width="18.28125" style="2" customWidth="1"/>
    <col min="10" max="10" width="15.421875" style="6" customWidth="1"/>
    <col min="11" max="12" width="15.7109375" style="2" customWidth="1"/>
    <col min="13" max="13" width="15.57421875" style="2" customWidth="1"/>
    <col min="14" max="14" width="16.140625" style="2" customWidth="1"/>
    <col min="15" max="15" width="19.57421875" style="2" customWidth="1"/>
    <col min="16" max="16" width="15.28125" style="2" customWidth="1"/>
    <col min="17" max="18" width="15.421875" style="2" customWidth="1"/>
    <col min="19" max="19" width="15.7109375" style="2" customWidth="1"/>
    <col min="20" max="20" width="11.57421875" style="2" customWidth="1"/>
    <col min="21" max="21" width="13.00390625" style="2" customWidth="1"/>
    <col min="22" max="22" width="12.8515625" style="2" customWidth="1"/>
    <col min="23" max="23" width="12.7109375" style="2" customWidth="1"/>
    <col min="24" max="24" width="12.8515625" style="2" customWidth="1"/>
    <col min="25" max="16384" width="9.140625" style="2" customWidth="1"/>
  </cols>
  <sheetData>
    <row r="1" spans="1:18" ht="18.75">
      <c r="A1" s="1" t="s">
        <v>83</v>
      </c>
      <c r="B1" s="1"/>
      <c r="C1" s="1"/>
      <c r="D1" s="1"/>
      <c r="E1" s="1"/>
      <c r="F1" s="1"/>
      <c r="G1" s="1"/>
      <c r="H1" s="1"/>
      <c r="I1" s="1"/>
      <c r="J1" s="17"/>
      <c r="K1" s="1"/>
      <c r="L1" s="1"/>
      <c r="M1" s="1"/>
      <c r="N1" s="1"/>
      <c r="O1" s="1"/>
      <c r="P1" s="1"/>
      <c r="Q1" s="7"/>
      <c r="R1" s="7"/>
    </row>
    <row r="2" spans="1:18" ht="18.75">
      <c r="A2" s="1" t="s">
        <v>140</v>
      </c>
      <c r="B2" s="1"/>
      <c r="C2" s="1"/>
      <c r="D2" s="1"/>
      <c r="E2" s="1"/>
      <c r="F2" s="1"/>
      <c r="G2" s="1"/>
      <c r="H2" s="1"/>
      <c r="I2" s="1"/>
      <c r="J2" s="17"/>
      <c r="K2" s="1"/>
      <c r="L2" s="1"/>
      <c r="M2" s="1"/>
      <c r="N2" s="1"/>
      <c r="O2" s="1"/>
      <c r="P2" s="1"/>
      <c r="Q2" s="7"/>
      <c r="R2" s="7"/>
    </row>
    <row r="4" spans="1:2" ht="17.25">
      <c r="A4" s="4" t="s">
        <v>141</v>
      </c>
      <c r="B4" s="4"/>
    </row>
    <row r="5" spans="1:2" ht="15">
      <c r="A5" s="4"/>
      <c r="B5" s="4"/>
    </row>
    <row r="6" spans="1:2" ht="15">
      <c r="A6" s="4" t="s">
        <v>79</v>
      </c>
      <c r="B6" s="4"/>
    </row>
    <row r="7" spans="1:22" ht="6" customHeight="1">
      <c r="A7" s="16"/>
      <c r="B7" s="16"/>
      <c r="C7" s="6"/>
      <c r="D7" s="6"/>
      <c r="E7" s="6"/>
      <c r="F7" s="6"/>
      <c r="G7" s="6"/>
      <c r="H7" s="6"/>
      <c r="I7" s="6"/>
      <c r="K7" s="6"/>
      <c r="L7" s="6"/>
      <c r="U7" s="6"/>
      <c r="V7" s="6"/>
    </row>
    <row r="8" spans="1:19" ht="14.25" customHeight="1">
      <c r="A8" s="186" t="s">
        <v>89</v>
      </c>
      <c r="B8" s="24"/>
      <c r="C8" s="200" t="s">
        <v>142</v>
      </c>
      <c r="D8" s="202" t="s">
        <v>85</v>
      </c>
      <c r="E8" s="203"/>
      <c r="F8" s="203"/>
      <c r="G8" s="203"/>
      <c r="H8" s="204" t="s">
        <v>143</v>
      </c>
      <c r="I8" s="18"/>
      <c r="J8" s="2"/>
      <c r="R8" s="6"/>
      <c r="S8" s="6"/>
    </row>
    <row r="9" spans="1:10" ht="58.5" customHeight="1">
      <c r="A9" s="199"/>
      <c r="B9" s="44"/>
      <c r="C9" s="201"/>
      <c r="D9" s="19" t="s">
        <v>144</v>
      </c>
      <c r="E9" s="19" t="s">
        <v>145</v>
      </c>
      <c r="F9" s="19" t="s">
        <v>146</v>
      </c>
      <c r="G9" s="20" t="s">
        <v>147</v>
      </c>
      <c r="H9" s="205"/>
      <c r="I9" s="21"/>
      <c r="J9" s="2"/>
    </row>
    <row r="10" spans="1:10" ht="8.25" customHeight="1">
      <c r="A10" s="8"/>
      <c r="B10" s="24"/>
      <c r="D10" s="22"/>
      <c r="E10" s="22"/>
      <c r="F10" s="22"/>
      <c r="G10" s="23"/>
      <c r="H10" s="22"/>
      <c r="I10" s="8"/>
      <c r="J10" s="2"/>
    </row>
    <row r="11" spans="1:10" ht="12.75" customHeight="1">
      <c r="A11" s="9" t="s">
        <v>90</v>
      </c>
      <c r="B11" s="24"/>
      <c r="C11" s="53">
        <v>210</v>
      </c>
      <c r="D11" s="64">
        <v>50</v>
      </c>
      <c r="E11" s="64">
        <v>55</v>
      </c>
      <c r="F11" s="64">
        <v>104</v>
      </c>
      <c r="G11" s="26">
        <v>1</v>
      </c>
      <c r="H11" s="25">
        <v>126</v>
      </c>
      <c r="I11" s="9"/>
      <c r="J11" s="2"/>
    </row>
    <row r="12" spans="1:10" ht="6.75" customHeight="1">
      <c r="A12" s="9"/>
      <c r="B12" s="24"/>
      <c r="C12" s="53"/>
      <c r="D12" s="64"/>
      <c r="E12" s="64"/>
      <c r="F12" s="64"/>
      <c r="G12" s="26"/>
      <c r="H12" s="25"/>
      <c r="I12" s="9"/>
      <c r="J12" s="2"/>
    </row>
    <row r="13" spans="1:10" ht="12.75">
      <c r="A13" s="9" t="s">
        <v>91</v>
      </c>
      <c r="B13" s="24"/>
      <c r="C13" s="53">
        <v>560</v>
      </c>
      <c r="D13" s="64">
        <v>92</v>
      </c>
      <c r="E13" s="64">
        <v>302</v>
      </c>
      <c r="F13" s="64">
        <v>130</v>
      </c>
      <c r="G13" s="26">
        <v>36</v>
      </c>
      <c r="H13" s="25">
        <v>266</v>
      </c>
      <c r="I13" s="9"/>
      <c r="J13" s="2"/>
    </row>
    <row r="14" spans="1:10" ht="4.5" customHeight="1">
      <c r="A14" s="9"/>
      <c r="B14" s="24"/>
      <c r="C14" s="53"/>
      <c r="D14" s="64"/>
      <c r="E14" s="64"/>
      <c r="F14" s="64"/>
      <c r="G14" s="26"/>
      <c r="H14" s="25"/>
      <c r="I14" s="9"/>
      <c r="J14" s="2"/>
    </row>
    <row r="15" spans="1:10" ht="12.75">
      <c r="A15" s="9" t="s">
        <v>92</v>
      </c>
      <c r="B15" s="24"/>
      <c r="C15" s="53">
        <v>454</v>
      </c>
      <c r="D15" s="64">
        <v>69</v>
      </c>
      <c r="E15" s="64">
        <v>242</v>
      </c>
      <c r="F15" s="64">
        <v>102</v>
      </c>
      <c r="G15" s="26">
        <v>41</v>
      </c>
      <c r="H15" s="25">
        <v>188</v>
      </c>
      <c r="I15" s="9"/>
      <c r="J15" s="2"/>
    </row>
    <row r="16" spans="1:10" ht="8.25" customHeight="1">
      <c r="A16" s="9"/>
      <c r="B16" s="24"/>
      <c r="C16" s="53"/>
      <c r="D16" s="64"/>
      <c r="E16" s="64"/>
      <c r="F16" s="64"/>
      <c r="G16" s="26"/>
      <c r="H16" s="25"/>
      <c r="I16" s="9"/>
      <c r="J16" s="2"/>
    </row>
    <row r="17" spans="1:10" ht="12.75">
      <c r="A17" s="9" t="s">
        <v>93</v>
      </c>
      <c r="B17" s="24"/>
      <c r="C17" s="53">
        <v>348</v>
      </c>
      <c r="D17" s="64">
        <v>63</v>
      </c>
      <c r="E17" s="64">
        <v>141</v>
      </c>
      <c r="F17" s="64">
        <v>123</v>
      </c>
      <c r="G17" s="26">
        <v>21</v>
      </c>
      <c r="H17" s="25">
        <v>137</v>
      </c>
      <c r="I17" s="9"/>
      <c r="J17" s="2"/>
    </row>
    <row r="18" spans="1:10" ht="7.5" customHeight="1">
      <c r="A18" s="9"/>
      <c r="B18" s="24"/>
      <c r="C18" s="53"/>
      <c r="D18" s="64"/>
      <c r="E18" s="64"/>
      <c r="F18" s="64"/>
      <c r="G18" s="26"/>
      <c r="H18" s="25"/>
      <c r="I18" s="9"/>
      <c r="J18" s="2"/>
    </row>
    <row r="19" spans="1:10" ht="12.75">
      <c r="A19" s="9" t="s">
        <v>94</v>
      </c>
      <c r="B19" s="24"/>
      <c r="C19" s="53">
        <v>430</v>
      </c>
      <c r="D19" s="64">
        <v>65</v>
      </c>
      <c r="E19" s="64">
        <v>176</v>
      </c>
      <c r="F19" s="64">
        <v>143</v>
      </c>
      <c r="G19" s="26">
        <v>46</v>
      </c>
      <c r="H19" s="25">
        <v>222</v>
      </c>
      <c r="I19" s="9"/>
      <c r="J19" s="2"/>
    </row>
    <row r="20" spans="1:10" ht="7.5" customHeight="1">
      <c r="A20" s="9"/>
      <c r="B20" s="24"/>
      <c r="C20" s="53"/>
      <c r="D20" s="64"/>
      <c r="E20" s="64"/>
      <c r="F20" s="64"/>
      <c r="G20" s="26"/>
      <c r="H20" s="25"/>
      <c r="I20" s="9"/>
      <c r="J20" s="2"/>
    </row>
    <row r="21" spans="1:10" ht="12.75">
      <c r="A21" s="9" t="s">
        <v>95</v>
      </c>
      <c r="B21" s="24"/>
      <c r="C21" s="53">
        <v>589</v>
      </c>
      <c r="D21" s="77">
        <v>161</v>
      </c>
      <c r="E21" s="78">
        <v>186</v>
      </c>
      <c r="F21" s="77">
        <v>203</v>
      </c>
      <c r="G21" s="78">
        <v>39</v>
      </c>
      <c r="H21" s="25">
        <v>249</v>
      </c>
      <c r="I21" s="9"/>
      <c r="J21" s="2"/>
    </row>
    <row r="22" spans="1:10" ht="8.25" customHeight="1">
      <c r="A22" s="9"/>
      <c r="B22" s="24"/>
      <c r="C22" s="53"/>
      <c r="D22" s="64"/>
      <c r="E22" s="64"/>
      <c r="F22" s="64"/>
      <c r="G22" s="26"/>
      <c r="H22" s="25"/>
      <c r="I22" s="9"/>
      <c r="J22" s="2"/>
    </row>
    <row r="23" spans="1:10" ht="12.75">
      <c r="A23" s="9" t="s">
        <v>96</v>
      </c>
      <c r="B23" s="24"/>
      <c r="C23" s="53">
        <v>308</v>
      </c>
      <c r="D23" s="64">
        <v>63</v>
      </c>
      <c r="E23" s="64">
        <v>163</v>
      </c>
      <c r="F23" s="64">
        <v>66</v>
      </c>
      <c r="G23" s="26">
        <v>16</v>
      </c>
      <c r="H23" s="25">
        <v>182</v>
      </c>
      <c r="I23" s="9"/>
      <c r="J23" s="2"/>
    </row>
    <row r="24" spans="1:10" ht="8.25" customHeight="1">
      <c r="A24" s="9"/>
      <c r="B24" s="24"/>
      <c r="C24" s="53"/>
      <c r="D24" s="64"/>
      <c r="E24" s="64"/>
      <c r="F24" s="64"/>
      <c r="G24" s="26"/>
      <c r="H24" s="25"/>
      <c r="I24" s="9"/>
      <c r="J24" s="2"/>
    </row>
    <row r="25" spans="1:10" ht="12.75">
      <c r="A25" s="9" t="s">
        <v>97</v>
      </c>
      <c r="B25" s="24"/>
      <c r="C25" s="53">
        <v>578</v>
      </c>
      <c r="D25" s="64">
        <v>146</v>
      </c>
      <c r="E25" s="64">
        <v>282</v>
      </c>
      <c r="F25" s="64">
        <v>140</v>
      </c>
      <c r="G25" s="26">
        <v>10</v>
      </c>
      <c r="H25" s="25">
        <v>281</v>
      </c>
      <c r="I25" s="9"/>
      <c r="J25" s="2"/>
    </row>
    <row r="26" spans="1:10" ht="7.5" customHeight="1">
      <c r="A26" s="9"/>
      <c r="B26" s="24"/>
      <c r="C26" s="53"/>
      <c r="D26" s="64"/>
      <c r="E26" s="64"/>
      <c r="F26" s="64"/>
      <c r="G26" s="26"/>
      <c r="H26" s="25"/>
      <c r="I26" s="9"/>
      <c r="J26" s="2"/>
    </row>
    <row r="27" spans="1:10" ht="12.75">
      <c r="A27" s="9" t="s">
        <v>98</v>
      </c>
      <c r="B27" s="24"/>
      <c r="C27" s="53">
        <v>321</v>
      </c>
      <c r="D27" s="64">
        <v>78</v>
      </c>
      <c r="E27" s="64">
        <v>130</v>
      </c>
      <c r="F27" s="64">
        <v>84</v>
      </c>
      <c r="G27" s="26">
        <v>29</v>
      </c>
      <c r="H27" s="25">
        <v>148</v>
      </c>
      <c r="I27" s="9"/>
      <c r="J27" s="2"/>
    </row>
    <row r="28" spans="1:10" ht="7.5" customHeight="1">
      <c r="A28" s="9"/>
      <c r="B28" s="24"/>
      <c r="C28" s="13"/>
      <c r="D28" s="25"/>
      <c r="E28" s="25"/>
      <c r="F28" s="25"/>
      <c r="G28" s="11"/>
      <c r="H28" s="25"/>
      <c r="I28" s="9"/>
      <c r="J28" s="2"/>
    </row>
    <row r="29" spans="1:10" ht="12.75" customHeight="1">
      <c r="A29" s="10" t="s">
        <v>99</v>
      </c>
      <c r="B29" s="51"/>
      <c r="C29" s="73">
        <v>3798</v>
      </c>
      <c r="D29" s="79">
        <v>787</v>
      </c>
      <c r="E29" s="79">
        <v>1677</v>
      </c>
      <c r="F29" s="79">
        <v>1095</v>
      </c>
      <c r="G29" s="79">
        <v>239</v>
      </c>
      <c r="H29" s="52">
        <v>1799</v>
      </c>
      <c r="I29" s="9"/>
      <c r="J29" s="2"/>
    </row>
    <row r="30" spans="1:10" ht="10.5" customHeight="1">
      <c r="A30" s="27"/>
      <c r="B30" s="27"/>
      <c r="C30" s="13"/>
      <c r="D30" s="40"/>
      <c r="E30" s="40"/>
      <c r="F30" s="40"/>
      <c r="G30" s="40"/>
      <c r="H30" s="41"/>
      <c r="I30" s="40"/>
      <c r="J30" s="2"/>
    </row>
    <row r="31" spans="1:3" ht="23.25" customHeight="1">
      <c r="A31" s="3"/>
      <c r="B31" s="3"/>
      <c r="C31" s="50" t="s">
        <v>148</v>
      </c>
    </row>
    <row r="32" spans="1:15" ht="45.75" customHeight="1">
      <c r="A32" s="185" t="s">
        <v>149</v>
      </c>
      <c r="B32" s="173"/>
      <c r="C32" s="173"/>
      <c r="D32" s="173"/>
      <c r="E32" s="173"/>
      <c r="F32" s="173"/>
      <c r="G32" s="173"/>
      <c r="H32" s="173"/>
      <c r="I32" s="173"/>
      <c r="J32" s="173"/>
      <c r="K32" s="173"/>
      <c r="L32" s="46"/>
      <c r="M32" s="42"/>
      <c r="N32" s="42"/>
      <c r="O32" s="6"/>
    </row>
    <row r="33" spans="5:15" ht="5.25" customHeight="1">
      <c r="E33" s="16"/>
      <c r="F33" s="16"/>
      <c r="G33" s="16"/>
      <c r="H33" s="16"/>
      <c r="I33" s="16"/>
      <c r="K33" s="16"/>
      <c r="L33" s="6"/>
      <c r="M33" s="6"/>
      <c r="N33" s="48"/>
      <c r="O33" s="6"/>
    </row>
    <row r="34" spans="1:13" ht="39.75" customHeight="1">
      <c r="A34" s="186" t="s">
        <v>89</v>
      </c>
      <c r="B34" s="187"/>
      <c r="C34" s="192" t="s">
        <v>150</v>
      </c>
      <c r="D34" s="195" t="s">
        <v>151</v>
      </c>
      <c r="E34" s="196"/>
      <c r="F34" s="196"/>
      <c r="G34" s="196"/>
      <c r="H34" s="197"/>
      <c r="I34" s="192" t="s">
        <v>152</v>
      </c>
      <c r="J34" s="45"/>
      <c r="K34" s="154" t="s">
        <v>153</v>
      </c>
      <c r="M34" s="6"/>
    </row>
    <row r="35" spans="1:11" ht="27.75" customHeight="1">
      <c r="A35" s="188"/>
      <c r="B35" s="189"/>
      <c r="C35" s="193"/>
      <c r="D35" s="175" t="s">
        <v>154</v>
      </c>
      <c r="E35" s="177" t="s">
        <v>155</v>
      </c>
      <c r="F35" s="179" t="s">
        <v>156</v>
      </c>
      <c r="G35" s="179" t="s">
        <v>157</v>
      </c>
      <c r="H35" s="183" t="s">
        <v>158</v>
      </c>
      <c r="I35" s="224"/>
      <c r="J35" s="45"/>
      <c r="K35" s="154"/>
    </row>
    <row r="36" spans="1:13" ht="98.25" customHeight="1">
      <c r="A36" s="199"/>
      <c r="B36" s="221"/>
      <c r="C36" s="194"/>
      <c r="D36" s="176"/>
      <c r="E36" s="178"/>
      <c r="F36" s="181"/>
      <c r="G36" s="182"/>
      <c r="H36" s="184"/>
      <c r="I36" s="225"/>
      <c r="J36" s="47"/>
      <c r="K36" s="174"/>
      <c r="L36" s="159"/>
      <c r="M36" s="6"/>
    </row>
    <row r="37" spans="1:12" ht="12.75">
      <c r="A37" s="9" t="s">
        <v>90</v>
      </c>
      <c r="B37" s="24"/>
      <c r="C37" s="13">
        <v>20</v>
      </c>
      <c r="D37" s="65">
        <v>24</v>
      </c>
      <c r="E37" s="12">
        <v>18</v>
      </c>
      <c r="F37" s="12">
        <v>6</v>
      </c>
      <c r="G37" s="62">
        <v>0</v>
      </c>
      <c r="H37" s="63">
        <v>8</v>
      </c>
      <c r="I37" s="54">
        <v>0</v>
      </c>
      <c r="J37" s="57"/>
      <c r="K37" s="58">
        <v>89</v>
      </c>
      <c r="L37" s="160"/>
    </row>
    <row r="38" spans="1:11" ht="7.5" customHeight="1">
      <c r="A38" s="9"/>
      <c r="B38" s="24"/>
      <c r="C38" s="13"/>
      <c r="D38" s="66"/>
      <c r="E38" s="12"/>
      <c r="F38" s="12"/>
      <c r="G38" s="60"/>
      <c r="H38" s="49"/>
      <c r="I38" s="56"/>
      <c r="J38" s="57"/>
      <c r="K38" s="25"/>
    </row>
    <row r="39" spans="1:11" ht="12.75">
      <c r="A39" s="9" t="s">
        <v>91</v>
      </c>
      <c r="B39" s="24"/>
      <c r="C39" s="13">
        <v>116</v>
      </c>
      <c r="D39" s="66">
        <v>163</v>
      </c>
      <c r="E39" s="12">
        <v>109</v>
      </c>
      <c r="F39" s="61">
        <v>39</v>
      </c>
      <c r="G39" s="61">
        <v>15</v>
      </c>
      <c r="H39" s="49">
        <v>72</v>
      </c>
      <c r="I39" s="56">
        <v>0</v>
      </c>
      <c r="J39" s="57"/>
      <c r="K39" s="25">
        <v>89</v>
      </c>
    </row>
    <row r="40" spans="1:11" ht="8.25" customHeight="1">
      <c r="A40" s="9"/>
      <c r="B40" s="24"/>
      <c r="C40" s="13"/>
      <c r="D40" s="66"/>
      <c r="E40" s="12"/>
      <c r="F40" s="60"/>
      <c r="G40" s="60"/>
      <c r="H40" s="49"/>
      <c r="I40" s="56"/>
      <c r="J40" s="57"/>
      <c r="K40" s="25"/>
    </row>
    <row r="41" spans="1:11" ht="12.75">
      <c r="A41" s="9" t="s">
        <v>92</v>
      </c>
      <c r="B41" s="24"/>
      <c r="C41" s="13">
        <v>57</v>
      </c>
      <c r="D41" s="66">
        <v>74</v>
      </c>
      <c r="E41" s="12">
        <v>65</v>
      </c>
      <c r="F41" s="60">
        <v>8</v>
      </c>
      <c r="G41" s="60">
        <v>1</v>
      </c>
      <c r="H41" s="49">
        <v>12</v>
      </c>
      <c r="I41" s="56">
        <v>0</v>
      </c>
      <c r="J41" s="57"/>
      <c r="K41" s="25">
        <v>94</v>
      </c>
    </row>
    <row r="42" spans="1:11" ht="8.25" customHeight="1">
      <c r="A42" s="9"/>
      <c r="B42" s="24"/>
      <c r="C42" s="13"/>
      <c r="D42" s="66"/>
      <c r="E42" s="12"/>
      <c r="F42" s="60"/>
      <c r="G42" s="60"/>
      <c r="H42" s="49"/>
      <c r="I42" s="54"/>
      <c r="J42" s="57"/>
      <c r="K42" s="25"/>
    </row>
    <row r="43" spans="1:11" ht="12.75">
      <c r="A43" s="9" t="s">
        <v>93</v>
      </c>
      <c r="B43" s="24"/>
      <c r="C43" s="13">
        <v>27</v>
      </c>
      <c r="D43" s="66">
        <v>43</v>
      </c>
      <c r="E43" s="12">
        <v>29</v>
      </c>
      <c r="F43" s="60">
        <v>11</v>
      </c>
      <c r="G43" s="60">
        <v>3</v>
      </c>
      <c r="H43" s="49">
        <v>22</v>
      </c>
      <c r="I43" s="54">
        <v>0</v>
      </c>
      <c r="J43" s="57"/>
      <c r="K43" s="25">
        <v>87</v>
      </c>
    </row>
    <row r="44" spans="1:11" ht="7.5" customHeight="1">
      <c r="A44" s="9"/>
      <c r="B44" s="24"/>
      <c r="C44" s="13"/>
      <c r="D44" s="66"/>
      <c r="E44" s="12"/>
      <c r="F44" s="60"/>
      <c r="G44" s="60"/>
      <c r="H44" s="49"/>
      <c r="I44" s="55"/>
      <c r="J44" s="57"/>
      <c r="K44" s="25"/>
    </row>
    <row r="45" spans="1:11" ht="12.75">
      <c r="A45" s="9" t="s">
        <v>94</v>
      </c>
      <c r="B45" s="24"/>
      <c r="C45" s="13">
        <v>84</v>
      </c>
      <c r="D45" s="66">
        <v>74</v>
      </c>
      <c r="E45" s="12">
        <v>39</v>
      </c>
      <c r="F45" s="60">
        <v>22</v>
      </c>
      <c r="G45" s="60">
        <v>13</v>
      </c>
      <c r="H45" s="49">
        <v>42</v>
      </c>
      <c r="I45" s="54">
        <v>6</v>
      </c>
      <c r="J45" s="57"/>
      <c r="K45" s="25">
        <v>84</v>
      </c>
    </row>
    <row r="46" spans="1:11" ht="6" customHeight="1">
      <c r="A46" s="9"/>
      <c r="B46" s="24"/>
      <c r="C46" s="13"/>
      <c r="D46" s="66"/>
      <c r="E46" s="12"/>
      <c r="F46" s="60"/>
      <c r="G46" s="60"/>
      <c r="H46" s="49"/>
      <c r="I46" s="54"/>
      <c r="J46" s="57"/>
      <c r="K46" s="25"/>
    </row>
    <row r="47" spans="1:11" ht="12.75">
      <c r="A47" s="9" t="s">
        <v>95</v>
      </c>
      <c r="B47" s="24"/>
      <c r="C47" s="13">
        <v>55</v>
      </c>
      <c r="D47" s="66">
        <v>42</v>
      </c>
      <c r="E47" s="12">
        <v>27</v>
      </c>
      <c r="F47" s="60">
        <v>6</v>
      </c>
      <c r="G47" s="60">
        <v>9</v>
      </c>
      <c r="H47" s="49">
        <v>17</v>
      </c>
      <c r="I47" s="54">
        <v>7</v>
      </c>
      <c r="J47" s="57"/>
      <c r="K47" s="25">
        <v>82</v>
      </c>
    </row>
    <row r="48" spans="1:11" ht="4.5" customHeight="1">
      <c r="A48" s="9"/>
      <c r="B48" s="24"/>
      <c r="C48" s="13"/>
      <c r="D48" s="66"/>
      <c r="E48" s="12"/>
      <c r="F48" s="60"/>
      <c r="G48" s="60"/>
      <c r="H48" s="49"/>
      <c r="I48" s="54"/>
      <c r="J48" s="57"/>
      <c r="K48" s="25"/>
    </row>
    <row r="49" spans="1:11" ht="12.75">
      <c r="A49" s="9" t="s">
        <v>96</v>
      </c>
      <c r="B49" s="24"/>
      <c r="C49" s="13">
        <v>81</v>
      </c>
      <c r="D49" s="66">
        <v>141</v>
      </c>
      <c r="E49" s="12">
        <v>105</v>
      </c>
      <c r="F49" s="60">
        <v>36</v>
      </c>
      <c r="G49" s="60">
        <v>0</v>
      </c>
      <c r="H49" s="49">
        <v>44</v>
      </c>
      <c r="I49" s="54">
        <v>1</v>
      </c>
      <c r="J49" s="57"/>
      <c r="K49" s="25">
        <v>79</v>
      </c>
    </row>
    <row r="50" spans="1:11" ht="6.75" customHeight="1">
      <c r="A50" s="9"/>
      <c r="B50" s="24"/>
      <c r="C50" s="13"/>
      <c r="D50" s="66"/>
      <c r="E50" s="12"/>
      <c r="F50" s="60"/>
      <c r="G50" s="60"/>
      <c r="H50" s="49"/>
      <c r="I50" s="54"/>
      <c r="J50" s="57"/>
      <c r="K50" s="25"/>
    </row>
    <row r="51" spans="1:11" ht="12.75">
      <c r="A51" s="9" t="s">
        <v>97</v>
      </c>
      <c r="B51" s="24"/>
      <c r="C51" s="13">
        <v>116</v>
      </c>
      <c r="D51" s="66">
        <v>116</v>
      </c>
      <c r="E51" s="12">
        <v>83</v>
      </c>
      <c r="F51" s="60">
        <v>31</v>
      </c>
      <c r="G51" s="60">
        <v>2</v>
      </c>
      <c r="H51" s="49">
        <v>45</v>
      </c>
      <c r="I51" s="54">
        <v>2</v>
      </c>
      <c r="J51" s="57"/>
      <c r="K51" s="25">
        <v>90</v>
      </c>
    </row>
    <row r="52" spans="1:11" ht="8.25" customHeight="1">
      <c r="A52" s="9"/>
      <c r="B52" s="24"/>
      <c r="C52" s="13"/>
      <c r="D52" s="66"/>
      <c r="E52" s="12"/>
      <c r="F52" s="60"/>
      <c r="G52" s="60"/>
      <c r="H52" s="49"/>
      <c r="I52" s="54"/>
      <c r="J52" s="57"/>
      <c r="K52" s="25"/>
    </row>
    <row r="53" spans="1:11" ht="12.75">
      <c r="A53" s="9" t="s">
        <v>98</v>
      </c>
      <c r="B53" s="24"/>
      <c r="C53" s="13">
        <v>39</v>
      </c>
      <c r="D53" s="66">
        <v>36</v>
      </c>
      <c r="E53" s="12">
        <v>20</v>
      </c>
      <c r="F53" s="60">
        <v>14</v>
      </c>
      <c r="G53" s="60">
        <v>2</v>
      </c>
      <c r="H53" s="49">
        <v>22</v>
      </c>
      <c r="I53" s="54">
        <v>1</v>
      </c>
      <c r="J53" s="57"/>
      <c r="K53" s="25">
        <v>90</v>
      </c>
    </row>
    <row r="54" spans="1:11" ht="4.5" customHeight="1">
      <c r="A54" s="9"/>
      <c r="B54" s="24"/>
      <c r="C54" s="13"/>
      <c r="D54" s="66"/>
      <c r="E54" s="12"/>
      <c r="F54" s="60"/>
      <c r="G54" s="60"/>
      <c r="H54" s="49"/>
      <c r="I54" s="54"/>
      <c r="J54" s="57"/>
      <c r="K54" s="59"/>
    </row>
    <row r="55" spans="1:11" ht="12.75">
      <c r="A55" s="10" t="s">
        <v>100</v>
      </c>
      <c r="B55" s="51"/>
      <c r="C55" s="71">
        <v>595</v>
      </c>
      <c r="D55" s="73">
        <v>713</v>
      </c>
      <c r="E55" s="143">
        <v>495</v>
      </c>
      <c r="F55" s="52">
        <v>173</v>
      </c>
      <c r="G55" s="52">
        <v>45</v>
      </c>
      <c r="H55" s="116">
        <v>284</v>
      </c>
      <c r="I55" s="71">
        <v>17</v>
      </c>
      <c r="J55" s="144"/>
      <c r="K55" s="145">
        <v>87</v>
      </c>
    </row>
    <row r="56" spans="1:12" ht="12.75">
      <c r="A56" s="27"/>
      <c r="B56" s="27"/>
      <c r="C56" s="13"/>
      <c r="D56" s="13"/>
      <c r="E56" s="13"/>
      <c r="F56" s="28"/>
      <c r="G56" s="28"/>
      <c r="H56" s="28"/>
      <c r="I56" s="43"/>
      <c r="J56" s="13"/>
      <c r="K56" s="13"/>
      <c r="L56" s="13"/>
    </row>
    <row r="57" spans="1:12" ht="22.5">
      <c r="A57" s="27"/>
      <c r="B57" s="27"/>
      <c r="C57" s="13"/>
      <c r="D57" s="13"/>
      <c r="E57" s="13"/>
      <c r="F57" s="28"/>
      <c r="G57" s="28"/>
      <c r="H57" s="28"/>
      <c r="I57" s="50" t="s">
        <v>159</v>
      </c>
      <c r="J57" s="29"/>
      <c r="K57" s="29"/>
      <c r="L57" s="29"/>
    </row>
    <row r="58" spans="1:10" s="3" customFormat="1" ht="12" customHeight="1">
      <c r="A58" s="5" t="s">
        <v>86</v>
      </c>
      <c r="J58" s="30"/>
    </row>
    <row r="59" spans="1:22" s="3" customFormat="1" ht="42.75" customHeight="1">
      <c r="A59" s="157" t="s">
        <v>87</v>
      </c>
      <c r="B59" s="165"/>
      <c r="C59" s="165"/>
      <c r="D59" s="165"/>
      <c r="E59" s="165"/>
      <c r="F59" s="165"/>
      <c r="G59" s="165"/>
      <c r="H59" s="165"/>
      <c r="I59" s="165"/>
      <c r="J59" s="165"/>
      <c r="K59" s="165"/>
      <c r="L59" s="165"/>
      <c r="M59" s="165"/>
      <c r="N59" s="165"/>
      <c r="O59" s="165"/>
      <c r="P59" s="165"/>
      <c r="Q59" s="31"/>
      <c r="R59" s="31"/>
      <c r="S59" s="31"/>
      <c r="T59" s="31"/>
      <c r="U59" s="31"/>
      <c r="V59" s="31"/>
    </row>
    <row r="60" spans="1:22" s="3" customFormat="1" ht="15" customHeight="1">
      <c r="A60" s="157" t="s">
        <v>88</v>
      </c>
      <c r="B60" s="173"/>
      <c r="C60" s="173"/>
      <c r="D60" s="173"/>
      <c r="E60" s="173"/>
      <c r="F60" s="173"/>
      <c r="G60" s="173"/>
      <c r="H60" s="173"/>
      <c r="I60" s="173"/>
      <c r="J60" s="173"/>
      <c r="K60" s="173"/>
      <c r="L60" s="173"/>
      <c r="M60" s="173"/>
      <c r="N60" s="173"/>
      <c r="O60" s="173"/>
      <c r="P60" s="173"/>
      <c r="Q60" s="31"/>
      <c r="R60" s="31"/>
      <c r="S60" s="31"/>
      <c r="T60" s="31"/>
      <c r="U60" s="31"/>
      <c r="V60" s="31"/>
    </row>
    <row r="61" spans="1:22" s="3" customFormat="1" ht="30" customHeight="1">
      <c r="A61" s="158" t="s">
        <v>160</v>
      </c>
      <c r="B61" s="170"/>
      <c r="C61" s="170"/>
      <c r="D61" s="170"/>
      <c r="E61" s="170"/>
      <c r="F61" s="170"/>
      <c r="G61" s="170"/>
      <c r="H61" s="170"/>
      <c r="I61" s="170"/>
      <c r="J61" s="170"/>
      <c r="K61" s="170"/>
      <c r="L61" s="170"/>
      <c r="M61" s="170"/>
      <c r="N61" s="170"/>
      <c r="O61" s="170"/>
      <c r="P61" s="170"/>
      <c r="Q61" s="31"/>
      <c r="R61" s="31"/>
      <c r="S61" s="31"/>
      <c r="T61" s="31"/>
      <c r="U61" s="31"/>
      <c r="V61" s="31"/>
    </row>
    <row r="62" spans="1:22" s="3" customFormat="1" ht="20.25" customHeight="1">
      <c r="A62" s="157" t="s">
        <v>13</v>
      </c>
      <c r="B62" s="165"/>
      <c r="C62" s="165"/>
      <c r="D62" s="165"/>
      <c r="E62" s="165"/>
      <c r="F62" s="165"/>
      <c r="G62" s="165"/>
      <c r="H62" s="165"/>
      <c r="I62" s="165"/>
      <c r="J62" s="165"/>
      <c r="K62" s="165"/>
      <c r="L62" s="165"/>
      <c r="M62" s="165"/>
      <c r="N62" s="165"/>
      <c r="O62" s="165"/>
      <c r="P62" s="165"/>
      <c r="Q62" s="31"/>
      <c r="R62" s="31"/>
      <c r="S62" s="31"/>
      <c r="T62" s="31"/>
      <c r="U62" s="31"/>
      <c r="V62" s="31"/>
    </row>
    <row r="63" spans="1:22" s="3" customFormat="1" ht="31.5" customHeight="1">
      <c r="A63" s="158" t="s">
        <v>15</v>
      </c>
      <c r="B63" s="173"/>
      <c r="C63" s="173"/>
      <c r="D63" s="173"/>
      <c r="E63" s="173"/>
      <c r="F63" s="173"/>
      <c r="G63" s="173"/>
      <c r="H63" s="173"/>
      <c r="I63" s="173"/>
      <c r="J63" s="173"/>
      <c r="K63" s="173"/>
      <c r="L63" s="173"/>
      <c r="M63" s="173"/>
      <c r="N63" s="173"/>
      <c r="O63" s="173"/>
      <c r="P63" s="173"/>
      <c r="Q63" s="31"/>
      <c r="R63" s="31"/>
      <c r="S63" s="31"/>
      <c r="T63" s="31"/>
      <c r="U63" s="31"/>
      <c r="V63" s="31"/>
    </row>
    <row r="64" spans="1:22" s="3" customFormat="1" ht="18.75" customHeight="1">
      <c r="A64" s="158" t="s">
        <v>161</v>
      </c>
      <c r="B64" s="165"/>
      <c r="C64" s="165"/>
      <c r="D64" s="165"/>
      <c r="E64" s="165"/>
      <c r="F64" s="165"/>
      <c r="G64" s="165"/>
      <c r="H64" s="165"/>
      <c r="I64" s="165"/>
      <c r="J64" s="165"/>
      <c r="K64" s="165"/>
      <c r="L64" s="165"/>
      <c r="M64" s="165"/>
      <c r="N64" s="165"/>
      <c r="O64" s="165"/>
      <c r="P64" s="165"/>
      <c r="Q64" s="32"/>
      <c r="R64" s="32"/>
      <c r="S64" s="32"/>
      <c r="T64" s="32"/>
      <c r="U64" s="32"/>
      <c r="V64" s="32"/>
    </row>
    <row r="65" spans="1:22" ht="29.25" customHeight="1">
      <c r="A65" s="172" t="s">
        <v>162</v>
      </c>
      <c r="B65" s="165"/>
      <c r="C65" s="165"/>
      <c r="D65" s="165"/>
      <c r="E65" s="165"/>
      <c r="F65" s="165"/>
      <c r="G65" s="165"/>
      <c r="H65" s="165"/>
      <c r="I65" s="165"/>
      <c r="J65" s="165"/>
      <c r="K65" s="165"/>
      <c r="L65" s="165"/>
      <c r="M65" s="165"/>
      <c r="N65" s="165"/>
      <c r="O65" s="165"/>
      <c r="P65" s="165"/>
      <c r="Q65" s="33"/>
      <c r="R65" s="33"/>
      <c r="S65" s="33"/>
      <c r="T65" s="33"/>
      <c r="U65" s="33"/>
      <c r="V65" s="33"/>
    </row>
    <row r="66" spans="1:22" ht="27" customHeight="1">
      <c r="A66" s="172" t="s">
        <v>163</v>
      </c>
      <c r="B66" s="173"/>
      <c r="C66" s="173"/>
      <c r="D66" s="173"/>
      <c r="E66" s="173"/>
      <c r="F66" s="173"/>
      <c r="G66" s="173"/>
      <c r="H66" s="173"/>
      <c r="I66" s="173"/>
      <c r="J66" s="173"/>
      <c r="K66" s="173"/>
      <c r="L66" s="173"/>
      <c r="M66" s="173"/>
      <c r="N66" s="173"/>
      <c r="O66" s="173"/>
      <c r="P66" s="173"/>
      <c r="Q66" s="33"/>
      <c r="R66" s="33"/>
      <c r="S66" s="33"/>
      <c r="T66" s="33"/>
      <c r="U66" s="33"/>
      <c r="V66" s="33"/>
    </row>
    <row r="67" spans="1:22" ht="18" customHeight="1">
      <c r="A67" s="155" t="s">
        <v>164</v>
      </c>
      <c r="B67" s="156"/>
      <c r="C67" s="156"/>
      <c r="D67" s="156"/>
      <c r="E67" s="156"/>
      <c r="F67" s="156"/>
      <c r="G67" s="156"/>
      <c r="H67" s="156"/>
      <c r="I67" s="156"/>
      <c r="J67" s="156"/>
      <c r="K67" s="156"/>
      <c r="L67" s="156"/>
      <c r="M67" s="156"/>
      <c r="N67" s="156"/>
      <c r="O67" s="156"/>
      <c r="P67" s="156"/>
      <c r="Q67" s="34"/>
      <c r="R67" s="34"/>
      <c r="S67" s="34"/>
      <c r="T67" s="34"/>
      <c r="U67" s="34"/>
      <c r="V67" s="34"/>
    </row>
    <row r="68" spans="1:22" s="3" customFormat="1" ht="29.25" customHeight="1">
      <c r="A68" s="157" t="s">
        <v>165</v>
      </c>
      <c r="B68" s="165"/>
      <c r="C68" s="165"/>
      <c r="D68" s="165"/>
      <c r="E68" s="165"/>
      <c r="F68" s="165"/>
      <c r="G68" s="165"/>
      <c r="H68" s="165"/>
      <c r="I68" s="165"/>
      <c r="J68" s="165"/>
      <c r="K68" s="165"/>
      <c r="L68" s="165"/>
      <c r="M68" s="165"/>
      <c r="N68" s="165"/>
      <c r="O68" s="165"/>
      <c r="P68" s="165"/>
      <c r="Q68" s="31"/>
      <c r="R68" s="31"/>
      <c r="S68" s="31"/>
      <c r="T68" s="31"/>
      <c r="U68" s="31"/>
      <c r="V68" s="31"/>
    </row>
    <row r="69" spans="1:22" ht="18.75" customHeight="1">
      <c r="A69" s="164" t="s">
        <v>166</v>
      </c>
      <c r="B69" s="165"/>
      <c r="C69" s="165"/>
      <c r="D69" s="165"/>
      <c r="E69" s="165"/>
      <c r="F69" s="165"/>
      <c r="G69" s="165"/>
      <c r="H69" s="165"/>
      <c r="I69" s="165"/>
      <c r="J69" s="165"/>
      <c r="K69" s="165"/>
      <c r="L69" s="165"/>
      <c r="M69" s="165"/>
      <c r="N69" s="165"/>
      <c r="O69" s="165"/>
      <c r="P69" s="165"/>
      <c r="Q69" s="35"/>
      <c r="R69" s="35"/>
      <c r="S69" s="35"/>
      <c r="T69" s="35"/>
      <c r="U69" s="35"/>
      <c r="V69" s="35"/>
    </row>
    <row r="70" spans="1:22" ht="22.5" customHeight="1">
      <c r="A70" s="164" t="s">
        <v>167</v>
      </c>
      <c r="B70" s="171"/>
      <c r="C70" s="171"/>
      <c r="D70" s="171"/>
      <c r="E70" s="171"/>
      <c r="F70" s="171"/>
      <c r="G70" s="171"/>
      <c r="H70" s="171"/>
      <c r="I70" s="171"/>
      <c r="J70" s="171"/>
      <c r="K70" s="171"/>
      <c r="L70" s="171"/>
      <c r="M70" s="171"/>
      <c r="N70" s="171"/>
      <c r="O70" s="171"/>
      <c r="P70" s="171"/>
      <c r="Q70" s="35"/>
      <c r="R70" s="35"/>
      <c r="S70" s="35"/>
      <c r="T70" s="35"/>
      <c r="U70" s="35"/>
      <c r="V70" s="35"/>
    </row>
    <row r="71" spans="1:22" ht="24" customHeight="1">
      <c r="A71" s="166" t="s">
        <v>168</v>
      </c>
      <c r="B71" s="171"/>
      <c r="C71" s="171"/>
      <c r="D71" s="171"/>
      <c r="E71" s="171"/>
      <c r="F71" s="171"/>
      <c r="G71" s="171"/>
      <c r="H71" s="171"/>
      <c r="I71" s="171"/>
      <c r="J71" s="171"/>
      <c r="K71" s="171"/>
      <c r="L71" s="171"/>
      <c r="M71" s="171"/>
      <c r="N71" s="171"/>
      <c r="O71" s="171"/>
      <c r="P71" s="171"/>
      <c r="Q71" s="36"/>
      <c r="R71" s="36"/>
      <c r="S71" s="36"/>
      <c r="T71" s="36"/>
      <c r="U71" s="36"/>
      <c r="V71" s="36"/>
    </row>
    <row r="72" spans="1:22" ht="36.75" customHeight="1">
      <c r="A72" s="166" t="s">
        <v>0</v>
      </c>
      <c r="B72" s="165"/>
      <c r="C72" s="165"/>
      <c r="D72" s="165"/>
      <c r="E72" s="165"/>
      <c r="F72" s="165"/>
      <c r="G72" s="165"/>
      <c r="H72" s="165"/>
      <c r="I72" s="165"/>
      <c r="J72" s="165"/>
      <c r="K72" s="165"/>
      <c r="L72" s="165"/>
      <c r="M72" s="165"/>
      <c r="N72" s="165"/>
      <c r="O72" s="165"/>
      <c r="P72" s="165"/>
      <c r="Q72" s="35"/>
      <c r="R72" s="35"/>
      <c r="S72" s="35"/>
      <c r="T72" s="35"/>
      <c r="U72" s="35"/>
      <c r="V72" s="35"/>
    </row>
    <row r="73" spans="1:22" ht="24" customHeight="1">
      <c r="A73" s="172" t="s">
        <v>188</v>
      </c>
      <c r="B73" s="172"/>
      <c r="C73" s="172"/>
      <c r="D73" s="172"/>
      <c r="E73" s="172"/>
      <c r="F73" s="172"/>
      <c r="G73" s="172"/>
      <c r="H73" s="172"/>
      <c r="I73" s="172"/>
      <c r="J73" s="172"/>
      <c r="K73" s="172"/>
      <c r="L73" s="172"/>
      <c r="M73" s="172"/>
      <c r="N73" s="172"/>
      <c r="O73" s="172"/>
      <c r="P73" s="172"/>
      <c r="Q73" s="172"/>
      <c r="R73" s="35"/>
      <c r="S73" s="35"/>
      <c r="T73" s="35"/>
      <c r="U73" s="35"/>
      <c r="V73" s="35"/>
    </row>
    <row r="74" spans="1:22" ht="34.5" customHeight="1">
      <c r="A74" s="172" t="s">
        <v>73</v>
      </c>
      <c r="B74" s="172"/>
      <c r="C74" s="172"/>
      <c r="D74" s="172"/>
      <c r="E74" s="172"/>
      <c r="F74" s="172"/>
      <c r="G74" s="172"/>
      <c r="H74" s="172"/>
      <c r="I74" s="172"/>
      <c r="J74" s="172"/>
      <c r="K74" s="172"/>
      <c r="L74" s="172"/>
      <c r="M74" s="172"/>
      <c r="N74" s="172"/>
      <c r="O74" s="172"/>
      <c r="P74" s="172"/>
      <c r="Q74" s="172"/>
      <c r="R74" s="35"/>
      <c r="S74" s="35"/>
      <c r="T74" s="35"/>
      <c r="U74" s="35"/>
      <c r="V74" s="35"/>
    </row>
    <row r="75" spans="1:22" ht="38.25" customHeight="1">
      <c r="A75" s="164" t="s">
        <v>169</v>
      </c>
      <c r="B75" s="165"/>
      <c r="C75" s="165"/>
      <c r="D75" s="165"/>
      <c r="E75" s="165"/>
      <c r="F75" s="165"/>
      <c r="G75" s="165"/>
      <c r="H75" s="165"/>
      <c r="I75" s="165"/>
      <c r="J75" s="165"/>
      <c r="K75" s="165"/>
      <c r="L75" s="165"/>
      <c r="M75" s="165"/>
      <c r="N75" s="165"/>
      <c r="O75" s="165"/>
      <c r="P75" s="165"/>
      <c r="Q75" s="35"/>
      <c r="R75" s="35"/>
      <c r="S75" s="35"/>
      <c r="T75" s="35"/>
      <c r="U75" s="35"/>
      <c r="V75" s="35"/>
    </row>
    <row r="76" spans="1:22" ht="14.25" customHeight="1">
      <c r="A76" s="37"/>
      <c r="B76" s="37"/>
      <c r="C76" s="37"/>
      <c r="D76" s="37"/>
      <c r="E76" s="37"/>
      <c r="F76" s="37"/>
      <c r="G76" s="37"/>
      <c r="H76" s="37"/>
      <c r="I76" s="37"/>
      <c r="J76" s="38"/>
      <c r="K76" s="37"/>
      <c r="L76" s="37"/>
      <c r="M76" s="37"/>
      <c r="N76" s="37" t="s">
        <v>82</v>
      </c>
      <c r="Q76" s="37"/>
      <c r="R76" s="37"/>
      <c r="S76" s="37"/>
      <c r="U76" s="39"/>
      <c r="V76" s="37"/>
    </row>
    <row r="77" spans="1:22" ht="15" customHeight="1">
      <c r="A77" s="37" t="s">
        <v>9</v>
      </c>
      <c r="B77" s="37"/>
      <c r="C77" s="37"/>
      <c r="D77" s="37"/>
      <c r="E77" s="37"/>
      <c r="F77" s="37"/>
      <c r="G77" s="37"/>
      <c r="H77" s="37"/>
      <c r="I77" s="37"/>
      <c r="J77" s="38"/>
      <c r="K77" s="37"/>
      <c r="L77" s="37"/>
      <c r="M77" s="37"/>
      <c r="N77" s="37" t="s">
        <v>81</v>
      </c>
      <c r="Q77" s="37"/>
      <c r="R77" s="37"/>
      <c r="S77" s="37"/>
      <c r="U77" s="39"/>
      <c r="V77" s="37"/>
    </row>
    <row r="78" spans="1:22" ht="15" customHeight="1">
      <c r="A78" s="37" t="s">
        <v>8</v>
      </c>
      <c r="B78" s="37"/>
      <c r="C78" s="37"/>
      <c r="D78" s="37"/>
      <c r="E78" s="37"/>
      <c r="F78" s="37"/>
      <c r="G78" s="37"/>
      <c r="H78" s="37"/>
      <c r="I78" s="37"/>
      <c r="J78" s="38"/>
      <c r="K78" s="37"/>
      <c r="L78" s="37"/>
      <c r="M78" s="37"/>
      <c r="N78" s="37"/>
      <c r="Q78" s="37"/>
      <c r="R78" s="37"/>
      <c r="S78" s="37"/>
      <c r="U78" s="39"/>
      <c r="V78" s="37"/>
    </row>
    <row r="79" spans="14:15" ht="12.75">
      <c r="N79" s="14" t="s">
        <v>80</v>
      </c>
      <c r="O79" s="15">
        <v>40118</v>
      </c>
    </row>
    <row r="80" spans="14:15" ht="12.75">
      <c r="N80" s="14" t="s">
        <v>84</v>
      </c>
      <c r="O80" s="76" t="s">
        <v>170</v>
      </c>
    </row>
  </sheetData>
  <mergeCells count="33">
    <mergeCell ref="A73:Q73"/>
    <mergeCell ref="A74:Q74"/>
    <mergeCell ref="A75:P75"/>
    <mergeCell ref="A69:P69"/>
    <mergeCell ref="A70:P70"/>
    <mergeCell ref="A71:P71"/>
    <mergeCell ref="A72:P72"/>
    <mergeCell ref="A65:P65"/>
    <mergeCell ref="A66:P66"/>
    <mergeCell ref="A67:P67"/>
    <mergeCell ref="A68:P68"/>
    <mergeCell ref="A61:P61"/>
    <mergeCell ref="A62:P62"/>
    <mergeCell ref="A63:P63"/>
    <mergeCell ref="A64:P64"/>
    <mergeCell ref="H35:H36"/>
    <mergeCell ref="L36:L37"/>
    <mergeCell ref="A59:P59"/>
    <mergeCell ref="A60:P60"/>
    <mergeCell ref="A32:K32"/>
    <mergeCell ref="A34:B36"/>
    <mergeCell ref="C34:C36"/>
    <mergeCell ref="D34:H34"/>
    <mergeCell ref="I34:I36"/>
    <mergeCell ref="K34:K36"/>
    <mergeCell ref="D35:D36"/>
    <mergeCell ref="E35:E36"/>
    <mergeCell ref="F35:F36"/>
    <mergeCell ref="G35:G36"/>
    <mergeCell ref="A8:A9"/>
    <mergeCell ref="C8:C9"/>
    <mergeCell ref="D8:G8"/>
    <mergeCell ref="H8:H9"/>
  </mergeCells>
  <printOptions/>
  <pageMargins left="0.75" right="0.75" top="1" bottom="1" header="0.5" footer="0.5"/>
  <pageSetup horizontalDpi="600" verticalDpi="600" orientation="landscape" paperSize="9" scale="46" r:id="rId1"/>
  <rowBreaks count="1" manualBreakCount="1">
    <brk id="57" max="255" man="1"/>
  </rowBreaks>
  <colBreaks count="1" manualBreakCount="1">
    <brk id="17" max="65535" man="1"/>
  </colBreaks>
</worksheet>
</file>

<file path=xl/worksheets/sheet8.xml><?xml version="1.0" encoding="utf-8"?>
<worksheet xmlns="http://schemas.openxmlformats.org/spreadsheetml/2006/main" xmlns:r="http://schemas.openxmlformats.org/officeDocument/2006/relationships">
  <dimension ref="A1:M41"/>
  <sheetViews>
    <sheetView workbookViewId="0" topLeftCell="A1">
      <selection activeCell="C26" sqref="C26:F26"/>
    </sheetView>
  </sheetViews>
  <sheetFormatPr defaultColWidth="9.140625" defaultRowHeight="12.75"/>
  <cols>
    <col min="1" max="1" width="23.00390625" style="2" customWidth="1"/>
    <col min="2" max="2" width="6.8515625" style="2" customWidth="1"/>
    <col min="3" max="3" width="21.57421875" style="2" customWidth="1"/>
    <col min="4" max="4" width="14.7109375" style="2" customWidth="1"/>
    <col min="5" max="5" width="18.8515625" style="2" customWidth="1"/>
    <col min="6" max="6" width="15.8515625" style="2" customWidth="1"/>
    <col min="7" max="7" width="12.8515625" style="2" customWidth="1"/>
    <col min="8" max="8" width="12.7109375" style="2" customWidth="1"/>
    <col min="9" max="9" width="12.8515625" style="2" customWidth="1"/>
    <col min="10" max="16384" width="9.140625" style="2" customWidth="1"/>
  </cols>
  <sheetData>
    <row r="1" spans="1:9" ht="18.75">
      <c r="A1" s="1" t="s">
        <v>171</v>
      </c>
      <c r="B1" s="1"/>
      <c r="C1" s="1"/>
      <c r="D1" s="1"/>
      <c r="E1" s="1"/>
      <c r="F1" s="1"/>
      <c r="G1" s="1"/>
      <c r="H1" s="1"/>
      <c r="I1" s="7"/>
    </row>
    <row r="2" spans="1:9" ht="18.75">
      <c r="A2" s="1" t="s">
        <v>172</v>
      </c>
      <c r="B2" s="1"/>
      <c r="C2" s="1"/>
      <c r="D2" s="1"/>
      <c r="E2" s="1"/>
      <c r="F2" s="1"/>
      <c r="G2" s="1"/>
      <c r="H2" s="1"/>
      <c r="I2" s="7"/>
    </row>
    <row r="4" spans="1:2" ht="17.25">
      <c r="A4" s="4" t="s">
        <v>173</v>
      </c>
      <c r="B4" s="4"/>
    </row>
    <row r="5" spans="1:9" ht="12.75">
      <c r="A5" s="6"/>
      <c r="B5" s="6"/>
      <c r="C5" s="6"/>
      <c r="D5" s="6"/>
      <c r="E5" s="6"/>
      <c r="F5" s="80" t="s">
        <v>174</v>
      </c>
      <c r="G5" s="6"/>
      <c r="H5" s="80"/>
      <c r="I5" s="6"/>
    </row>
    <row r="6" spans="1:8" ht="96" customHeight="1">
      <c r="A6" s="81" t="s">
        <v>175</v>
      </c>
      <c r="B6" s="82"/>
      <c r="C6" s="19" t="s">
        <v>176</v>
      </c>
      <c r="D6" s="19" t="s">
        <v>177</v>
      </c>
      <c r="E6" s="20" t="s">
        <v>178</v>
      </c>
      <c r="F6" s="83" t="s">
        <v>179</v>
      </c>
      <c r="H6" s="84"/>
    </row>
    <row r="7" spans="1:6" ht="12.75">
      <c r="A7" s="8"/>
      <c r="B7" s="85"/>
      <c r="C7" s="86"/>
      <c r="D7" s="87"/>
      <c r="E7" s="88"/>
      <c r="F7" s="89"/>
    </row>
    <row r="8" spans="1:8" ht="12.75">
      <c r="A8" s="9" t="s">
        <v>90</v>
      </c>
      <c r="B8" s="90"/>
      <c r="C8" s="67">
        <f>77+57</f>
        <v>134</v>
      </c>
      <c r="D8" s="60">
        <v>9</v>
      </c>
      <c r="E8" s="91">
        <v>0</v>
      </c>
      <c r="F8" s="92">
        <v>85</v>
      </c>
      <c r="G8" s="93"/>
      <c r="H8" s="94"/>
    </row>
    <row r="9" spans="1:8" ht="12.75">
      <c r="A9" s="9"/>
      <c r="B9" s="90"/>
      <c r="C9" s="67"/>
      <c r="D9" s="60"/>
      <c r="E9" s="95"/>
      <c r="F9" s="92"/>
      <c r="G9" s="93"/>
      <c r="H9" s="93"/>
    </row>
    <row r="10" spans="1:8" ht="12.75">
      <c r="A10" s="9" t="s">
        <v>91</v>
      </c>
      <c r="B10" s="90"/>
      <c r="C10" s="67">
        <f>151+228</f>
        <v>379</v>
      </c>
      <c r="D10" s="60">
        <v>73</v>
      </c>
      <c r="E10" s="95">
        <v>0</v>
      </c>
      <c r="F10" s="92">
        <v>76</v>
      </c>
      <c r="G10" s="93"/>
      <c r="H10" s="93"/>
    </row>
    <row r="11" spans="1:8" ht="12.75">
      <c r="A11" s="9"/>
      <c r="B11" s="90"/>
      <c r="C11" s="67"/>
      <c r="D11" s="60"/>
      <c r="E11" s="95"/>
      <c r="F11" s="92"/>
      <c r="G11" s="93"/>
      <c r="H11" s="93"/>
    </row>
    <row r="12" spans="1:8" ht="12.75">
      <c r="A12" s="9" t="s">
        <v>92</v>
      </c>
      <c r="B12" s="90"/>
      <c r="C12" s="67">
        <f>173+361</f>
        <v>534</v>
      </c>
      <c r="D12" s="60">
        <v>110</v>
      </c>
      <c r="E12" s="95">
        <v>0</v>
      </c>
      <c r="F12" s="92">
        <v>85</v>
      </c>
      <c r="G12" s="93"/>
      <c r="H12" s="93"/>
    </row>
    <row r="13" spans="1:8" ht="12.75">
      <c r="A13" s="9"/>
      <c r="B13" s="90"/>
      <c r="C13" s="67"/>
      <c r="D13" s="60"/>
      <c r="E13" s="91"/>
      <c r="F13" s="92"/>
      <c r="G13" s="93"/>
      <c r="H13" s="93"/>
    </row>
    <row r="14" spans="1:8" ht="12.75">
      <c r="A14" s="9" t="s">
        <v>93</v>
      </c>
      <c r="B14" s="90"/>
      <c r="C14" s="67">
        <f>110+200</f>
        <v>310</v>
      </c>
      <c r="D14" s="60">
        <v>13</v>
      </c>
      <c r="E14" s="91">
        <v>0</v>
      </c>
      <c r="F14" s="92">
        <v>70</v>
      </c>
      <c r="G14" s="93"/>
      <c r="H14" s="93"/>
    </row>
    <row r="15" spans="1:8" ht="12.75">
      <c r="A15" s="9"/>
      <c r="B15" s="90"/>
      <c r="C15" s="67"/>
      <c r="D15" s="60"/>
      <c r="E15" s="95"/>
      <c r="F15" s="92"/>
      <c r="G15" s="93"/>
      <c r="H15" s="93"/>
    </row>
    <row r="16" spans="1:8" ht="12.75">
      <c r="A16" s="9" t="s">
        <v>94</v>
      </c>
      <c r="B16" s="90"/>
      <c r="C16" s="67">
        <f>102+139</f>
        <v>241</v>
      </c>
      <c r="D16" s="60">
        <v>48</v>
      </c>
      <c r="E16" s="91">
        <v>0</v>
      </c>
      <c r="F16" s="92">
        <v>65</v>
      </c>
      <c r="G16" s="93"/>
      <c r="H16" s="93"/>
    </row>
    <row r="17" spans="1:8" ht="14.25" customHeight="1">
      <c r="A17" s="9"/>
      <c r="B17" s="90"/>
      <c r="C17" s="67"/>
      <c r="D17" s="60"/>
      <c r="E17" s="91"/>
      <c r="F17" s="92"/>
      <c r="G17" s="93"/>
      <c r="H17" s="93"/>
    </row>
    <row r="18" spans="1:8" ht="12.75">
      <c r="A18" s="9" t="s">
        <v>95</v>
      </c>
      <c r="B18" s="90"/>
      <c r="C18" s="67">
        <f>131+200</f>
        <v>331</v>
      </c>
      <c r="D18" s="60">
        <v>30</v>
      </c>
      <c r="E18" s="91">
        <v>1</v>
      </c>
      <c r="F18" s="92">
        <v>65</v>
      </c>
      <c r="G18" s="93"/>
      <c r="H18" s="93"/>
    </row>
    <row r="19" spans="1:8" ht="12.75">
      <c r="A19" s="9"/>
      <c r="B19" s="90"/>
      <c r="C19" s="67"/>
      <c r="D19" s="60"/>
      <c r="E19" s="91"/>
      <c r="F19" s="92"/>
      <c r="G19" s="93"/>
      <c r="H19" s="93"/>
    </row>
    <row r="20" spans="1:8" ht="12.75">
      <c r="A20" s="9" t="s">
        <v>96</v>
      </c>
      <c r="B20" s="90"/>
      <c r="C20" s="67">
        <f>117+225</f>
        <v>342</v>
      </c>
      <c r="D20" s="60">
        <v>54</v>
      </c>
      <c r="E20" s="91">
        <v>0</v>
      </c>
      <c r="F20" s="92">
        <v>64</v>
      </c>
      <c r="G20" s="93"/>
      <c r="H20" s="93"/>
    </row>
    <row r="21" spans="1:8" ht="12.75">
      <c r="A21" s="9"/>
      <c r="B21" s="90"/>
      <c r="C21" s="67"/>
      <c r="D21" s="60"/>
      <c r="E21" s="91"/>
      <c r="F21" s="92"/>
      <c r="G21" s="93"/>
      <c r="H21" s="93"/>
    </row>
    <row r="22" spans="1:8" ht="12.75">
      <c r="A22" s="9" t="s">
        <v>97</v>
      </c>
      <c r="B22" s="90"/>
      <c r="C22" s="67">
        <f>216+388</f>
        <v>604</v>
      </c>
      <c r="D22" s="60">
        <v>91</v>
      </c>
      <c r="E22" s="91">
        <v>0</v>
      </c>
      <c r="F22" s="92">
        <v>79</v>
      </c>
      <c r="G22" s="93"/>
      <c r="H22" s="93"/>
    </row>
    <row r="23" spans="1:8" ht="12.75">
      <c r="A23" s="9"/>
      <c r="B23" s="90"/>
      <c r="C23" s="67"/>
      <c r="D23" s="60"/>
      <c r="E23" s="91"/>
      <c r="F23" s="92"/>
      <c r="G23" s="93"/>
      <c r="H23" s="93"/>
    </row>
    <row r="24" spans="1:8" ht="12.75">
      <c r="A24" s="9" t="s">
        <v>98</v>
      </c>
      <c r="B24" s="90"/>
      <c r="C24" s="67">
        <f>95+148</f>
        <v>243</v>
      </c>
      <c r="D24" s="60">
        <v>26</v>
      </c>
      <c r="E24" s="91">
        <v>0</v>
      </c>
      <c r="F24" s="92">
        <v>72</v>
      </c>
      <c r="G24" s="93"/>
      <c r="H24" s="94"/>
    </row>
    <row r="25" spans="1:8" ht="12.75">
      <c r="A25" s="9"/>
      <c r="B25" s="96"/>
      <c r="C25" s="97"/>
      <c r="D25" s="98"/>
      <c r="E25" s="91"/>
      <c r="F25" s="99"/>
      <c r="G25" s="93"/>
      <c r="H25" s="93"/>
    </row>
    <row r="26" spans="1:8" ht="12.75">
      <c r="A26" s="10" t="s">
        <v>180</v>
      </c>
      <c r="B26" s="51"/>
      <c r="C26" s="52">
        <v>3118</v>
      </c>
      <c r="D26" s="146">
        <v>454</v>
      </c>
      <c r="E26" s="147">
        <v>1</v>
      </c>
      <c r="F26" s="145">
        <v>73</v>
      </c>
      <c r="G26" s="93"/>
      <c r="H26" s="93"/>
    </row>
    <row r="27" spans="1:13" ht="12.75">
      <c r="A27" s="3"/>
      <c r="B27" s="3"/>
      <c r="K27" s="6"/>
      <c r="L27" s="6"/>
      <c r="M27" s="6"/>
    </row>
    <row r="28" spans="1:13" ht="70.5" customHeight="1">
      <c r="A28" s="228" t="s">
        <v>181</v>
      </c>
      <c r="B28" s="173"/>
      <c r="C28" s="173"/>
      <c r="D28" s="173"/>
      <c r="E28" s="173"/>
      <c r="F28" s="173"/>
      <c r="G28" s="173"/>
      <c r="H28" s="173"/>
      <c r="I28" s="101"/>
      <c r="J28" s="100"/>
      <c r="K28" s="101"/>
      <c r="L28" s="101"/>
      <c r="M28" s="101"/>
    </row>
    <row r="29" spans="1:9" ht="36.75" customHeight="1">
      <c r="A29" s="229" t="s">
        <v>182</v>
      </c>
      <c r="B29" s="152"/>
      <c r="C29" s="152"/>
      <c r="D29" s="152"/>
      <c r="E29" s="152"/>
      <c r="F29" s="152"/>
      <c r="G29" s="152"/>
      <c r="H29" s="152"/>
      <c r="I29" s="6"/>
    </row>
    <row r="30" spans="1:9" ht="20.25" customHeight="1">
      <c r="A30" s="229" t="s">
        <v>14</v>
      </c>
      <c r="B30" s="152"/>
      <c r="C30" s="152"/>
      <c r="D30" s="152"/>
      <c r="E30" s="152"/>
      <c r="F30" s="152"/>
      <c r="G30" s="152"/>
      <c r="H30" s="152"/>
      <c r="I30" s="6"/>
    </row>
    <row r="31" spans="1:9" ht="74.25" customHeight="1">
      <c r="A31" s="229" t="s">
        <v>183</v>
      </c>
      <c r="B31" s="152"/>
      <c r="C31" s="152"/>
      <c r="D31" s="152"/>
      <c r="E31" s="152"/>
      <c r="F31" s="152"/>
      <c r="G31" s="152"/>
      <c r="H31" s="152"/>
      <c r="I31" s="6"/>
    </row>
    <row r="32" spans="1:9" ht="22.5" customHeight="1">
      <c r="A32" s="226" t="s">
        <v>184</v>
      </c>
      <c r="B32" s="226"/>
      <c r="C32" s="226"/>
      <c r="D32" s="226"/>
      <c r="E32" s="226"/>
      <c r="F32" s="226"/>
      <c r="G32" s="226"/>
      <c r="H32" s="226"/>
      <c r="I32" s="6"/>
    </row>
    <row r="33" spans="1:9" ht="42.75" customHeight="1">
      <c r="A33" s="226" t="s">
        <v>1</v>
      </c>
      <c r="B33" s="226"/>
      <c r="C33" s="226"/>
      <c r="D33" s="226"/>
      <c r="E33" s="226"/>
      <c r="F33" s="226"/>
      <c r="G33" s="226"/>
      <c r="H33" s="226"/>
      <c r="I33" s="6"/>
    </row>
    <row r="34" spans="1:9" ht="72.75" customHeight="1">
      <c r="A34" s="227" t="s">
        <v>185</v>
      </c>
      <c r="B34" s="227"/>
      <c r="C34" s="227"/>
      <c r="D34" s="227"/>
      <c r="E34" s="227"/>
      <c r="F34" s="227"/>
      <c r="G34" s="227"/>
      <c r="H34" s="227"/>
      <c r="I34" s="6"/>
    </row>
    <row r="36" spans="1:8" ht="12.75">
      <c r="A36" s="37" t="s">
        <v>9</v>
      </c>
      <c r="B36" s="102"/>
      <c r="F36" s="3" t="s">
        <v>82</v>
      </c>
      <c r="G36" s="103"/>
      <c r="H36" s="104"/>
    </row>
    <row r="37" spans="1:8" ht="12.75">
      <c r="A37" s="37" t="s">
        <v>8</v>
      </c>
      <c r="B37" s="102"/>
      <c r="F37" s="3" t="s">
        <v>81</v>
      </c>
      <c r="G37" s="103"/>
      <c r="H37" s="104"/>
    </row>
    <row r="38" spans="6:8" ht="12.75">
      <c r="F38" s="103"/>
      <c r="G38" s="103"/>
      <c r="H38" s="104"/>
    </row>
    <row r="39" spans="6:8" ht="12.75">
      <c r="F39" s="3"/>
      <c r="G39" s="3"/>
      <c r="H39" s="5"/>
    </row>
    <row r="40" spans="6:8" ht="12.75">
      <c r="F40" s="105" t="s">
        <v>80</v>
      </c>
      <c r="G40" s="106" t="s">
        <v>186</v>
      </c>
      <c r="H40" s="5"/>
    </row>
    <row r="41" spans="6:8" ht="12.75">
      <c r="F41" s="105" t="s">
        <v>187</v>
      </c>
      <c r="G41" s="107" t="s">
        <v>170</v>
      </c>
      <c r="H41" s="5"/>
    </row>
  </sheetData>
  <mergeCells count="7">
    <mergeCell ref="A32:H32"/>
    <mergeCell ref="A33:H33"/>
    <mergeCell ref="A34:H34"/>
    <mergeCell ref="A28:H28"/>
    <mergeCell ref="A29:H29"/>
    <mergeCell ref="A30:H30"/>
    <mergeCell ref="A31:H31"/>
  </mergeCells>
  <printOptions/>
  <pageMargins left="0.75" right="0.75" top="1" bottom="1" header="0.5" footer="0.5"/>
  <pageSetup horizontalDpi="600" verticalDpi="600" orientation="portrait" paperSize="9" scale="69"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2010-11-10T09:06:51Z</cp:lastPrinted>
  <dcterms:created xsi:type="dcterms:W3CDTF">2009-04-16T12:54:59Z</dcterms:created>
  <dcterms:modified xsi:type="dcterms:W3CDTF">2011-02-09T09:46:13Z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