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0" windowWidth="17790" windowHeight="7575" tabRatio="922" activeTab="10"/>
  </bookViews>
  <sheets>
    <sheet name="contents" sheetId="1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Figure 3.1" sheetId="7" r:id="rId7"/>
    <sheet name="Figure 3.2" sheetId="8" r:id="rId8"/>
    <sheet name="Figure 3.3 " sheetId="9" r:id="rId9"/>
    <sheet name="Figure 3.4" sheetId="10" r:id="rId10"/>
    <sheet name="Figure 3.5" sheetId="11" r:id="rId11"/>
    <sheet name="Figure 3.6" sheetId="12" r:id="rId12"/>
    <sheet name="AT3.1" sheetId="13" r:id="rId13"/>
    <sheet name="AT3.2" sheetId="14" r:id="rId14"/>
    <sheet name="AT3.3" sheetId="15" r:id="rId15"/>
    <sheet name="AT3.4" sheetId="16" r:id="rId16"/>
    <sheet name="AT3.5" sheetId="17" r:id="rId17"/>
    <sheet name="AT3.6 " sheetId="18" r:id="rId18"/>
    <sheet name="AT3.7" sheetId="19" r:id="rId19"/>
    <sheet name="AT3.8" sheetId="20" r:id="rId20"/>
  </sheets>
  <definedNames/>
  <calcPr fullCalcOnLoad="1"/>
</workbook>
</file>

<file path=xl/sharedStrings.xml><?xml version="1.0" encoding="utf-8"?>
<sst xmlns="http://schemas.openxmlformats.org/spreadsheetml/2006/main" count="409" uniqueCount="189">
  <si>
    <t xml:space="preserve">Incidence of any damp </t>
  </si>
  <si>
    <t>owner occupied</t>
  </si>
  <si>
    <t>pre 1919</t>
  </si>
  <si>
    <t>private rented</t>
  </si>
  <si>
    <t>local authority</t>
  </si>
  <si>
    <t>housing association</t>
  </si>
  <si>
    <t>all dwellings</t>
  </si>
  <si>
    <t>post 1990</t>
  </si>
  <si>
    <t>thousands of dwellings</t>
  </si>
  <si>
    <t>urgent repairs</t>
  </si>
  <si>
    <t>basic repairs</t>
  </si>
  <si>
    <t xml:space="preserve">comprehensive repairs </t>
  </si>
  <si>
    <t xml:space="preserve">mean expenditure
per dwelling (£) </t>
  </si>
  <si>
    <t>total expenditure
(£ billion)</t>
  </si>
  <si>
    <t>Source: English Housing Survey, dwelling sample</t>
  </si>
  <si>
    <t>Tenure</t>
  </si>
  <si>
    <t>Basic repair costs (actual)</t>
  </si>
  <si>
    <t>Total</t>
  </si>
  <si>
    <t>Base: all dwellings</t>
  </si>
  <si>
    <t>Dwelling age</t>
  </si>
  <si>
    <t>1919-44</t>
  </si>
  <si>
    <t>1945-64</t>
  </si>
  <si>
    <t>1965-80</t>
  </si>
  <si>
    <t>1981-90</t>
  </si>
  <si>
    <t>owner occupied pre 1945</t>
  </si>
  <si>
    <t>private rented pre 1945</t>
  </si>
  <si>
    <t>social sector pre 1945</t>
  </si>
  <si>
    <t>owner occupied 1945-64</t>
  </si>
  <si>
    <t>private rented 1945-64</t>
  </si>
  <si>
    <t>social sector 1945-64</t>
  </si>
  <si>
    <t>owner occupied 1965-80</t>
  </si>
  <si>
    <t>private rented 1965-80</t>
  </si>
  <si>
    <t>social sector 1965-80</t>
  </si>
  <si>
    <t>zero costs</t>
  </si>
  <si>
    <t xml:space="preserve"> </t>
  </si>
  <si>
    <t>Base: all dwellings with shared facilities and services</t>
  </si>
  <si>
    <t>without
faults</t>
  </si>
  <si>
    <t>with
faults</t>
  </si>
  <si>
    <t>all dwellings with any fault to shared facilities and services</t>
  </si>
  <si>
    <t>% of dwellings</t>
  </si>
  <si>
    <t>low rise flat</t>
  </si>
  <si>
    <t>high rise flat</t>
  </si>
  <si>
    <t>houses and bungalows</t>
  </si>
  <si>
    <t>pre 1945</t>
  </si>
  <si>
    <t>post1980</t>
  </si>
  <si>
    <t>all ages</t>
  </si>
  <si>
    <t>Table 3.5: Percentage of dwellings where vandalism was a contributory factor to disrepair among shared facilities and services, 2010</t>
  </si>
  <si>
    <t>Table 3.4: Percentage of faults to shared facilities and services among dwellings with these services by tenure, 2010</t>
  </si>
  <si>
    <t>Table 3.3: Number and percentage of faults to shared facilities and services among dwellings with these services, 2010</t>
  </si>
  <si>
    <t>Figure 3.4:  Mean basic  standardised basic repair cost by tenure, 2001 -2010</t>
  </si>
  <si>
    <t>Figure 3.6:  Incidence of each type of damp problem, 2001 -2010</t>
  </si>
  <si>
    <t>Table 3.1: Required expenditure to remedy disrepair, 2010</t>
  </si>
  <si>
    <t>owner 
occupied</t>
  </si>
  <si>
    <t>private 
rented</t>
  </si>
  <si>
    <t>social 
rented</t>
  </si>
  <si>
    <t>all 
tenures</t>
  </si>
  <si>
    <t>Annex Table  3.2:  Distribution of  standardised basic repair cost by age and tenure, 2010</t>
  </si>
  <si>
    <t>Annex Table 3.2:  Distribution of  standardised basic repair cost by age and tenure, 2010</t>
  </si>
  <si>
    <t>Figure 3.3: Distribution of  standardised basic repair cost by age and tenure, 2010</t>
  </si>
  <si>
    <r>
      <t>Figure 3.1: Distribution of basic repair costs by tenure, 2010</t>
    </r>
    <r>
      <rPr>
        <sz val="8"/>
        <rFont val="Arial"/>
        <family val="2"/>
      </rPr>
      <t> </t>
    </r>
  </si>
  <si>
    <t>Figure 3.2: Distribution of basic repair costs by dwelling age</t>
  </si>
  <si>
    <t>Figure 3.5: Any type of damp problem by tenure, 2001–2010</t>
  </si>
  <si>
    <t>Table 3.2: Average standardised basic repair cost (£/m²) by dwelling age and tenure, 2010</t>
  </si>
  <si>
    <t>Annex Table 3.1: Total actual urgent, basic and comprehensive repairs costs by tenure and dwelling age, 2010</t>
  </si>
  <si>
    <t>Figure 3.2: Distribution of basic repair costs by dwelling age, 2010</t>
  </si>
  <si>
    <t>house or bungalow</t>
  </si>
  <si>
    <t>Annex Table 3.6: Contribution of vandalism to disrepair among shared facilities, 2010</t>
  </si>
  <si>
    <t>Annex Table 3.7: Any type of damp problem by tenure, 2001–2010</t>
  </si>
  <si>
    <t>no</t>
  </si>
  <si>
    <t>yes</t>
  </si>
  <si>
    <t>Annex Table 3.4: Incidence of faults to shared facilities by tenure, 2010</t>
  </si>
  <si>
    <t>Figure 3.3:  Distribution of  standardised basic repair cost by age and tenure, 2010</t>
  </si>
  <si>
    <t xml:space="preserve">private rented </t>
  </si>
  <si>
    <t xml:space="preserve">social sector </t>
  </si>
  <si>
    <t>1945 - 1964</t>
  </si>
  <si>
    <t xml:space="preserve">private rented  </t>
  </si>
  <si>
    <t xml:space="preserve">social sector  </t>
  </si>
  <si>
    <t>1965 - 1980</t>
  </si>
  <si>
    <t xml:space="preserve">owner occupied </t>
  </si>
  <si>
    <t>social sector</t>
  </si>
  <si>
    <t>Base: all dwellings built before 1981</t>
  </si>
  <si>
    <t>all dwellings with shared facilities</t>
  </si>
  <si>
    <t>all 
dwellings</t>
  </si>
  <si>
    <t>sample 
size</t>
  </si>
  <si>
    <t>percentages</t>
  </si>
  <si>
    <t>Notes:</t>
  </si>
  <si>
    <r>
      <t xml:space="preserve">      1)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</si>
  <si>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>Source: English Housing Survey 2010, dwelling sample</t>
  </si>
  <si>
    <t xml:space="preserve">all dwellings </t>
  </si>
  <si>
    <t>tenure</t>
  </si>
  <si>
    <t>dwelling age</t>
  </si>
  <si>
    <t>urgent basic repair 
costs (actual - £millions)</t>
  </si>
  <si>
    <t>basic repair 
costs (actual -£millions)</t>
  </si>
  <si>
    <t>comprehensive repair 
costs (actual - £millions)</t>
  </si>
  <si>
    <t>standardised basic repair costs</t>
  </si>
  <si>
    <t>zero 
costs</t>
  </si>
  <si>
    <r>
      <t>£1-20 
per m</t>
    </r>
    <r>
      <rPr>
        <sz val="10"/>
        <color indexed="8"/>
        <rFont val="Calibri"/>
        <family val="2"/>
      </rPr>
      <t>²</t>
    </r>
  </si>
  <si>
    <r>
      <t>£20-35 
per m</t>
    </r>
    <r>
      <rPr>
        <sz val="10"/>
        <color indexed="8"/>
        <rFont val="Calibri"/>
        <family val="2"/>
      </rPr>
      <t>²</t>
    </r>
  </si>
  <si>
    <r>
      <t>over £35 
per m</t>
    </r>
    <r>
      <rPr>
        <sz val="10"/>
        <color indexed="8"/>
        <rFont val="Calibri"/>
        <family val="2"/>
      </rPr>
      <t>²</t>
    </r>
  </si>
  <si>
    <t>all 
households</t>
  </si>
  <si>
    <t>all pre 1981 dwellings</t>
  </si>
  <si>
    <r>
      <t>£ per m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 xml:space="preserve"> </t>
    </r>
  </si>
  <si>
    <t>all tenures</t>
  </si>
  <si>
    <t>Source: English House Condition Survey 1996 to 2007, English Housing Survey 2008 onwards, dwelling sample</t>
  </si>
  <si>
    <t>Annex Table 3.3:  Average basic standardised basic repair cost by tenure, 2001 -2010 (at 2001 prices)</t>
  </si>
  <si>
    <t>Annex Table 3.4:  Incidence of faults to shared facilities by tenure, 2010</t>
  </si>
  <si>
    <t>Annex Table 3.7:  Any type of damp problem by tenure, 2001–2010</t>
  </si>
  <si>
    <t>Annex Table 3.5:  Contribution of normal wear and tear and inadequate maintenance to disrepair among shared facilities, 2010</t>
  </si>
  <si>
    <t>Annex Table 3.6:  Contribution of vandalism to disrepair among shared facilities, 2010</t>
  </si>
  <si>
    <t>Annex Table 3.8:  Incidence of each type of damp problem, 2001 -2010</t>
  </si>
  <si>
    <t>AT3.1</t>
  </si>
  <si>
    <t>AT3.2</t>
  </si>
  <si>
    <t>AT3.3</t>
  </si>
  <si>
    <t>AT3.4</t>
  </si>
  <si>
    <t>AT3.5</t>
  </si>
  <si>
    <t>AT3.6</t>
  </si>
  <si>
    <t>AT3.7</t>
  </si>
  <si>
    <t>AT3.8</t>
  </si>
  <si>
    <t>Fig 3.1</t>
  </si>
  <si>
    <t>Fig 3.2</t>
  </si>
  <si>
    <t>Fig 3.3</t>
  </si>
  <si>
    <t>Fig 3.4</t>
  </si>
  <si>
    <t>Fig 3.5</t>
  </si>
  <si>
    <t>Fig 3.6</t>
  </si>
  <si>
    <t>T3.1</t>
  </si>
  <si>
    <t>T3.2</t>
  </si>
  <si>
    <t>T3.3</t>
  </si>
  <si>
    <t>T3.4</t>
  </si>
  <si>
    <t xml:space="preserve">English Housing Survey Housing Homes Report 2010: </t>
  </si>
  <si>
    <t>Chapter 3, Figures and Tables</t>
  </si>
  <si>
    <t>private sector</t>
  </si>
  <si>
    <t>any fault to 
shared facilities</t>
  </si>
  <si>
    <t xml:space="preserve"> fault to 
electrical services</t>
  </si>
  <si>
    <t>fault to stores and 
common rooms</t>
  </si>
  <si>
    <t>fault to surfaces 
and fencing</t>
  </si>
  <si>
    <t>fault to parking 
facilities</t>
  </si>
  <si>
    <t>fault to 
landscaping</t>
  </si>
  <si>
    <t xml:space="preserve">      1) analysis in report estimates incidence of fault only where each facility exists so sample sizes  vary</t>
  </si>
  <si>
    <t>table continued below</t>
  </si>
  <si>
    <t>contribution of inadequate
maintenance to faults</t>
  </si>
  <si>
    <t>all dwellings with faults to shared facilities</t>
  </si>
  <si>
    <t>contribution of wear and 
tear to faults</t>
  </si>
  <si>
    <t>contribution of vandalism
 to faults</t>
  </si>
  <si>
    <t>dwelling type</t>
  </si>
  <si>
    <r>
      <t>rising
damp</t>
    </r>
    <r>
      <rPr>
        <b/>
        <vertAlign val="superscript"/>
        <sz val="10"/>
        <rFont val="Arial"/>
        <family val="2"/>
      </rPr>
      <t>1</t>
    </r>
  </si>
  <si>
    <r>
      <t>penetrating
damp</t>
    </r>
    <r>
      <rPr>
        <b/>
        <vertAlign val="superscript"/>
        <sz val="10"/>
        <rFont val="Arial"/>
        <family val="2"/>
      </rPr>
      <t>1</t>
    </r>
  </si>
  <si>
    <r>
      <t>condensation/
mould</t>
    </r>
    <r>
      <rPr>
        <b/>
        <vertAlign val="superscript"/>
        <sz val="10"/>
        <rFont val="Arial"/>
        <family val="2"/>
      </rPr>
      <t>1</t>
    </r>
  </si>
  <si>
    <t>any damp
problems</t>
  </si>
  <si>
    <t>2001</t>
  </si>
  <si>
    <t>2003</t>
  </si>
  <si>
    <t>2004</t>
  </si>
  <si>
    <t>2005</t>
  </si>
  <si>
    <t>2006</t>
  </si>
  <si>
    <t>2007</t>
  </si>
  <si>
    <t>2008</t>
  </si>
  <si>
    <r>
      <t>1</t>
    </r>
    <r>
      <rPr>
        <b/>
        <sz val="9"/>
        <rFont val="Arial"/>
        <family val="2"/>
      </rPr>
      <t>dwellings may be counted in more than column</t>
    </r>
  </si>
  <si>
    <t>rising 
damp</t>
  </si>
  <si>
    <t>penetrating 
damp</t>
  </si>
  <si>
    <t>condensation/
mould</t>
  </si>
  <si>
    <t>Annex Table 3.5: Contribution of normal wear and tear and inadequate maintenance to disrepair among shared facilities, 2010</t>
  </si>
  <si>
    <t>Annex Table 3.8: Incidence of each type of damp problem, 2001 -2010</t>
  </si>
  <si>
    <t>local 
authority</t>
  </si>
  <si>
    <t>housing 
association</t>
  </si>
  <si>
    <t xml:space="preserve">Sources: </t>
  </si>
  <si>
    <t xml:space="preserve">        2001 to 2007: English House Condition Survey, dwelling sample</t>
  </si>
  <si>
    <t xml:space="preserve">        2008 onwards: English Housing Survey, dwelling sample</t>
  </si>
  <si>
    <t>sample size</t>
  </si>
  <si>
    <t>Figure 3.4:  Mean basic standardised basic repair cost by tenure, 2001 -2010</t>
  </si>
  <si>
    <t>Tables</t>
  </si>
  <si>
    <t>Figures</t>
  </si>
  <si>
    <t>Annex Tables</t>
  </si>
  <si>
    <t>Figure 3.1: Distribution of basic repair costs by tenure, 2010 </t>
  </si>
  <si>
    <r>
      <t>£1-20 per m</t>
    </r>
    <r>
      <rPr>
        <vertAlign val="superscript"/>
        <sz val="9"/>
        <color indexed="8"/>
        <rFont val="Arial"/>
        <family val="2"/>
      </rPr>
      <t>2</t>
    </r>
  </si>
  <si>
    <r>
      <t>£20-35 per m</t>
    </r>
    <r>
      <rPr>
        <vertAlign val="superscript"/>
        <sz val="9"/>
        <color indexed="8"/>
        <rFont val="Arial"/>
        <family val="2"/>
      </rPr>
      <t>2</t>
    </r>
  </si>
  <si>
    <r>
      <t>over £35 per m</t>
    </r>
    <r>
      <rPr>
        <vertAlign val="superscript"/>
        <sz val="9"/>
        <color indexed="8"/>
        <rFont val="Arial"/>
        <family val="2"/>
      </rPr>
      <t>2</t>
    </r>
  </si>
  <si>
    <t>vandalism as a 
contributor to disrepair</t>
  </si>
  <si>
    <t>type of shared 
facility or service</t>
  </si>
  <si>
    <t xml:space="preserve">common/electrical services </t>
  </si>
  <si>
    <t>stores and common rooms</t>
  </si>
  <si>
    <t xml:space="preserve">communal parking facilities </t>
  </si>
  <si>
    <t>surfaces</t>
  </si>
  <si>
    <t>landscaping</t>
  </si>
  <si>
    <t>public sector</t>
  </si>
  <si>
    <t xml:space="preserve">surfaces </t>
  </si>
  <si>
    <t>number of 
dwellings with 
type of fault (000s)</t>
  </si>
  <si>
    <t>as percentage 
of all dwellings 
with this feature</t>
  </si>
  <si>
    <t>all dwellings with each type of shared facility or service</t>
  </si>
  <si>
    <t>Base: all dwellings with each type of shared facility or service</t>
  </si>
  <si>
    <t xml:space="preserve">common security and 
electrical services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</si>
</sst>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0"/>
    <numFmt numFmtId="166" formatCode="####.0000"/>
    <numFmt numFmtId="167" formatCode="###0"/>
    <numFmt numFmtId="168" formatCode="####.0"/>
    <numFmt numFmtId="169" formatCode="###0.0000"/>
    <numFmt numFmtId="170" formatCode="0.0000"/>
    <numFmt numFmtId="171" formatCode="?,??0"/>
    <numFmt numFmtId="172" formatCode="?0.0"/>
    <numFmt numFmtId="173" formatCode="_-* #,##0_-;\-* #,##0_-;_-* &quot;-&quot;??_-;_-@_-"/>
  </numFmts>
  <fonts count="49"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Bold"/>
      <family val="0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9.2"/>
      <color indexed="8"/>
      <name val="Arial"/>
      <family val="0"/>
    </font>
    <font>
      <u val="single"/>
      <sz val="11"/>
      <color indexed="12"/>
      <name val="Arial"/>
      <family val="2"/>
    </font>
    <font>
      <b/>
      <sz val="14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36"/>
      <name val="Arial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medium"/>
      <top/>
      <bottom/>
    </border>
    <border>
      <left style="thin"/>
      <right style="medium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29" fillId="5" borderId="0" applyNumberFormat="0" applyBorder="0" applyAlignment="0" applyProtection="0"/>
    <xf numFmtId="0" fontId="33" fillId="3" borderId="1" applyNumberFormat="0" applyAlignment="0" applyProtection="0"/>
    <xf numFmtId="0" fontId="3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18" borderId="1" applyNumberFormat="0" applyAlignment="0" applyProtection="0"/>
    <xf numFmtId="0" fontId="34" fillId="0" borderId="6" applyNumberFormat="0" applyFill="0" applyAlignment="0" applyProtection="0"/>
    <xf numFmtId="0" fontId="30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6" borderId="7" applyNumberFormat="0" applyFont="0" applyAlignment="0" applyProtection="0"/>
    <xf numFmtId="0" fontId="32" fillId="3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19" borderId="0" xfId="0" applyFill="1" applyAlignment="1">
      <alignment/>
    </xf>
    <xf numFmtId="0" fontId="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3" fontId="2" fillId="19" borderId="0" xfId="0" applyNumberFormat="1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3" fontId="2" fillId="19" borderId="11" xfId="0" applyNumberFormat="1" applyFont="1" applyFill="1" applyBorder="1" applyAlignment="1">
      <alignment/>
    </xf>
    <xf numFmtId="0" fontId="4" fillId="19" borderId="10" xfId="0" applyFont="1" applyFill="1" applyBorder="1" applyAlignment="1">
      <alignment horizontal="right" wrapText="1"/>
    </xf>
    <xf numFmtId="164" fontId="2" fillId="19" borderId="0" xfId="0" applyNumberFormat="1" applyFont="1" applyFill="1" applyBorder="1" applyAlignment="1">
      <alignment/>
    </xf>
    <xf numFmtId="0" fontId="4" fillId="19" borderId="11" xfId="0" applyFont="1" applyFill="1" applyBorder="1" applyAlignment="1">
      <alignment/>
    </xf>
    <xf numFmtId="164" fontId="4" fillId="19" borderId="11" xfId="0" applyNumberFormat="1" applyFont="1" applyFill="1" applyBorder="1" applyAlignment="1">
      <alignment/>
    </xf>
    <xf numFmtId="0" fontId="13" fillId="19" borderId="0" xfId="0" applyFont="1" applyFill="1" applyAlignment="1">
      <alignment/>
    </xf>
    <xf numFmtId="0" fontId="1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16" fillId="19" borderId="10" xfId="0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/>
    </xf>
    <xf numFmtId="0" fontId="16" fillId="19" borderId="10" xfId="0" applyFont="1" applyFill="1" applyBorder="1" applyAlignment="1">
      <alignment horizontal="right"/>
    </xf>
    <xf numFmtId="0" fontId="6" fillId="19" borderId="0" xfId="0" applyFont="1" applyFill="1" applyBorder="1" applyAlignment="1">
      <alignment horizontal="left"/>
    </xf>
    <xf numFmtId="3" fontId="6" fillId="19" borderId="0" xfId="0" applyNumberFormat="1" applyFont="1" applyFill="1" applyBorder="1" applyAlignment="1">
      <alignment/>
    </xf>
    <xf numFmtId="0" fontId="7" fillId="19" borderId="11" xfId="0" applyFont="1" applyFill="1" applyBorder="1" applyAlignment="1">
      <alignment horizontal="left"/>
    </xf>
    <xf numFmtId="3" fontId="7" fillId="19" borderId="11" xfId="0" applyNumberFormat="1" applyFont="1" applyFill="1" applyBorder="1" applyAlignment="1">
      <alignment/>
    </xf>
    <xf numFmtId="0" fontId="15" fillId="19" borderId="0" xfId="0" applyFont="1" applyFill="1" applyAlignment="1">
      <alignment/>
    </xf>
    <xf numFmtId="0" fontId="6" fillId="19" borderId="10" xfId="0" applyFont="1" applyFill="1" applyBorder="1" applyAlignment="1">
      <alignment horizontal="left"/>
    </xf>
    <xf numFmtId="164" fontId="6" fillId="19" borderId="0" xfId="0" applyNumberFormat="1" applyFont="1" applyFill="1" applyBorder="1" applyAlignment="1">
      <alignment/>
    </xf>
    <xf numFmtId="164" fontId="7" fillId="19" borderId="11" xfId="0" applyNumberFormat="1" applyFont="1" applyFill="1" applyBorder="1" applyAlignment="1">
      <alignment/>
    </xf>
    <xf numFmtId="0" fontId="15" fillId="19" borderId="11" xfId="0" applyFont="1" applyFill="1" applyBorder="1" applyAlignment="1">
      <alignment/>
    </xf>
    <xf numFmtId="0" fontId="3" fillId="4" borderId="0" xfId="0" applyFont="1" applyFill="1" applyAlignment="1">
      <alignment/>
    </xf>
    <xf numFmtId="0" fontId="16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right"/>
    </xf>
    <xf numFmtId="0" fontId="7" fillId="19" borderId="0" xfId="0" applyFont="1" applyFill="1" applyBorder="1" applyAlignment="1">
      <alignment horizontal="left"/>
    </xf>
    <xf numFmtId="0" fontId="6" fillId="19" borderId="12" xfId="0" applyFont="1" applyFill="1" applyBorder="1" applyAlignment="1">
      <alignment/>
    </xf>
    <xf numFmtId="0" fontId="6" fillId="19" borderId="12" xfId="0" applyFont="1" applyFill="1" applyBorder="1" applyAlignment="1">
      <alignment horizontal="right"/>
    </xf>
    <xf numFmtId="0" fontId="6" fillId="19" borderId="12" xfId="0" applyFont="1" applyFill="1" applyBorder="1" applyAlignment="1">
      <alignment horizontal="right" wrapText="1"/>
    </xf>
    <xf numFmtId="0" fontId="12" fillId="19" borderId="0" xfId="0" applyFont="1" applyFill="1" applyAlignment="1">
      <alignment/>
    </xf>
    <xf numFmtId="0" fontId="18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right" wrapText="1"/>
    </xf>
    <xf numFmtId="0" fontId="20" fillId="4" borderId="1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13" fillId="4" borderId="0" xfId="0" applyNumberFormat="1" applyFont="1" applyFill="1" applyBorder="1" applyAlignment="1">
      <alignment/>
    </xf>
    <xf numFmtId="0" fontId="7" fillId="4" borderId="11" xfId="0" applyFont="1" applyFill="1" applyBorder="1" applyAlignment="1">
      <alignment horizontal="left" wrapText="1"/>
    </xf>
    <xf numFmtId="3" fontId="4" fillId="4" borderId="11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164" fontId="2" fillId="19" borderId="0" xfId="0" applyNumberFormat="1" applyFont="1" applyFill="1" applyBorder="1" applyAlignment="1">
      <alignment/>
    </xf>
    <xf numFmtId="164" fontId="13" fillId="19" borderId="0" xfId="0" applyNumberFormat="1" applyFont="1" applyFill="1" applyBorder="1" applyAlignment="1">
      <alignment/>
    </xf>
    <xf numFmtId="164" fontId="4" fillId="19" borderId="11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 horizontal="left"/>
    </xf>
    <xf numFmtId="0" fontId="3" fillId="20" borderId="0" xfId="0" applyFont="1" applyFill="1" applyBorder="1" applyAlignment="1">
      <alignment horizontal="left"/>
    </xf>
    <xf numFmtId="0" fontId="5" fillId="19" borderId="0" xfId="0" applyFont="1" applyFill="1" applyAlignment="1">
      <alignment/>
    </xf>
    <xf numFmtId="0" fontId="16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6" fillId="4" borderId="1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/>
    </xf>
    <xf numFmtId="0" fontId="4" fillId="4" borderId="11" xfId="0" applyFont="1" applyFill="1" applyBorder="1" applyAlignment="1">
      <alignment wrapText="1"/>
    </xf>
    <xf numFmtId="164" fontId="4" fillId="4" borderId="11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2" fillId="4" borderId="0" xfId="60" applyFont="1" applyFill="1" applyBorder="1" applyAlignment="1">
      <alignment horizontal="left" wrapText="1"/>
      <protection/>
    </xf>
    <xf numFmtId="0" fontId="4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right"/>
    </xf>
    <xf numFmtId="0" fontId="2" fillId="19" borderId="11" xfId="0" applyFont="1" applyFill="1" applyBorder="1" applyAlignment="1">
      <alignment horizontal="right" wrapText="1"/>
    </xf>
    <xf numFmtId="0" fontId="2" fillId="19" borderId="11" xfId="0" applyFont="1" applyFill="1" applyBorder="1" applyAlignment="1">
      <alignment horizontal="right"/>
    </xf>
    <xf numFmtId="3" fontId="4" fillId="19" borderId="0" xfId="0" applyNumberFormat="1" applyFont="1" applyFill="1" applyBorder="1" applyAlignment="1">
      <alignment/>
    </xf>
    <xf numFmtId="164" fontId="4" fillId="19" borderId="0" xfId="0" applyNumberFormat="1" applyFont="1" applyFill="1" applyBorder="1" applyAlignment="1">
      <alignment/>
    </xf>
    <xf numFmtId="0" fontId="6" fillId="19" borderId="0" xfId="61" applyFill="1">
      <alignment/>
      <protection/>
    </xf>
    <xf numFmtId="0" fontId="4" fillId="19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 horizontal="right" wrapText="1"/>
    </xf>
    <xf numFmtId="0" fontId="20" fillId="4" borderId="0" xfId="0" applyFont="1" applyFill="1" applyBorder="1" applyAlignment="1">
      <alignment horizontal="right"/>
    </xf>
    <xf numFmtId="0" fontId="4" fillId="19" borderId="0" xfId="0" applyFont="1" applyFill="1" applyBorder="1" applyAlignment="1">
      <alignment/>
    </xf>
    <xf numFmtId="168" fontId="4" fillId="19" borderId="11" xfId="0" applyNumberFormat="1" applyFont="1" applyFill="1" applyBorder="1" applyAlignment="1">
      <alignment/>
    </xf>
    <xf numFmtId="168" fontId="4" fillId="19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60" applyFont="1" applyFill="1" applyBorder="1" applyAlignment="1">
      <alignment horizontal="left" wrapText="1"/>
      <protection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6" fillId="4" borderId="0" xfId="0" applyFont="1" applyFill="1" applyBorder="1" applyAlignment="1">
      <alignment horizontal="right"/>
    </xf>
    <xf numFmtId="3" fontId="2" fillId="4" borderId="0" xfId="0" applyNumberFormat="1" applyFont="1" applyFill="1" applyAlignment="1">
      <alignment/>
    </xf>
    <xf numFmtId="3" fontId="16" fillId="4" borderId="0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/>
    </xf>
    <xf numFmtId="164" fontId="7" fillId="4" borderId="1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6" fillId="4" borderId="0" xfId="0" applyFont="1" applyFill="1" applyBorder="1" applyAlignment="1">
      <alignment/>
    </xf>
    <xf numFmtId="0" fontId="2" fillId="4" borderId="12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 quotePrefix="1">
      <alignment vertical="top" wrapText="1"/>
    </xf>
    <xf numFmtId="171" fontId="6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 quotePrefix="1">
      <alignment horizontal="left" vertical="top" wrapText="1"/>
    </xf>
    <xf numFmtId="172" fontId="6" fillId="4" borderId="0" xfId="0" applyNumberFormat="1" applyFont="1" applyFill="1" applyBorder="1" applyAlignment="1">
      <alignment horizontal="right"/>
    </xf>
    <xf numFmtId="0" fontId="23" fillId="19" borderId="0" xfId="0" applyFont="1" applyFill="1" applyAlignment="1">
      <alignment/>
    </xf>
    <xf numFmtId="0" fontId="6" fillId="19" borderId="11" xfId="0" applyFont="1" applyFill="1" applyBorder="1" applyAlignment="1" quotePrefix="1">
      <alignment horizontal="left" vertical="top" wrapText="1"/>
    </xf>
    <xf numFmtId="171" fontId="6" fillId="19" borderId="11" xfId="0" applyNumberFormat="1" applyFont="1" applyFill="1" applyBorder="1" applyAlignment="1">
      <alignment horizontal="right"/>
    </xf>
    <xf numFmtId="168" fontId="6" fillId="19" borderId="11" xfId="0" applyNumberFormat="1" applyFont="1" applyFill="1" applyBorder="1" applyAlignment="1">
      <alignment horizontal="right"/>
    </xf>
    <xf numFmtId="164" fontId="6" fillId="19" borderId="11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0" fontId="15" fillId="19" borderId="12" xfId="0" applyFont="1" applyFill="1" applyBorder="1" applyAlignment="1">
      <alignment/>
    </xf>
    <xf numFmtId="3" fontId="4" fillId="19" borderId="12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41" fillId="4" borderId="0" xfId="0" applyFont="1" applyFill="1" applyAlignment="1">
      <alignment/>
    </xf>
    <xf numFmtId="0" fontId="21" fillId="21" borderId="0" xfId="0" applyFont="1" applyFill="1" applyAlignment="1">
      <alignment/>
    </xf>
    <xf numFmtId="0" fontId="21" fillId="22" borderId="0" xfId="0" applyFont="1" applyFill="1" applyAlignment="1">
      <alignment/>
    </xf>
    <xf numFmtId="0" fontId="21" fillId="23" borderId="0" xfId="0" applyFont="1" applyFill="1" applyAlignment="1">
      <alignment/>
    </xf>
    <xf numFmtId="0" fontId="1" fillId="4" borderId="0" xfId="63" applyFont="1" applyFill="1" applyBorder="1" applyAlignment="1">
      <alignment horizontal="left" wrapText="1"/>
      <protection/>
    </xf>
    <xf numFmtId="0" fontId="1" fillId="4" borderId="0" xfId="63" applyFont="1" applyFill="1" applyBorder="1" applyAlignment="1">
      <alignment horizontal="center" wrapText="1"/>
      <protection/>
    </xf>
    <xf numFmtId="0" fontId="1" fillId="4" borderId="0" xfId="63" applyFont="1" applyFill="1" applyBorder="1" applyAlignment="1">
      <alignment horizontal="left" vertical="top" wrapText="1"/>
      <protection/>
    </xf>
    <xf numFmtId="165" fontId="1" fillId="4" borderId="0" xfId="63" applyNumberFormat="1" applyFont="1" applyFill="1" applyBorder="1" applyAlignment="1">
      <alignment horizontal="right" vertical="top"/>
      <protection/>
    </xf>
    <xf numFmtId="0" fontId="1" fillId="4" borderId="0" xfId="66" applyFont="1" applyFill="1" applyBorder="1" applyAlignment="1">
      <alignment horizontal="left" vertical="top" wrapText="1"/>
      <protection/>
    </xf>
    <xf numFmtId="166" fontId="1" fillId="4" borderId="0" xfId="66" applyNumberFormat="1" applyFont="1" applyFill="1" applyBorder="1" applyAlignment="1">
      <alignment horizontal="right" vertical="top"/>
      <protection/>
    </xf>
    <xf numFmtId="0" fontId="1" fillId="4" borderId="0" xfId="66" applyFont="1" applyFill="1" applyBorder="1" applyAlignment="1">
      <alignment horizontal="left" vertical="top" wrapText="1"/>
      <protection/>
    </xf>
    <xf numFmtId="166" fontId="1" fillId="4" borderId="0" xfId="66" applyNumberFormat="1" applyFont="1" applyFill="1" applyBorder="1" applyAlignment="1">
      <alignment horizontal="right" vertical="top"/>
      <protection/>
    </xf>
    <xf numFmtId="0" fontId="13" fillId="4" borderId="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164" fontId="4" fillId="4" borderId="1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64" applyFill="1">
      <alignment/>
      <protection/>
    </xf>
    <xf numFmtId="0" fontId="1" fillId="4" borderId="0" xfId="57" applyFont="1" applyFill="1" applyBorder="1" applyAlignment="1">
      <alignment horizontal="left" wrapText="1"/>
      <protection/>
    </xf>
    <xf numFmtId="0" fontId="1" fillId="4" borderId="0" xfId="57" applyFont="1" applyFill="1" applyBorder="1" applyAlignment="1">
      <alignment horizontal="center" wrapText="1"/>
      <protection/>
    </xf>
    <xf numFmtId="0" fontId="1" fillId="4" borderId="0" xfId="57" applyFont="1" applyFill="1" applyBorder="1" applyAlignment="1">
      <alignment horizontal="left" vertical="top" wrapText="1"/>
      <protection/>
    </xf>
    <xf numFmtId="166" fontId="1" fillId="4" borderId="0" xfId="57" applyNumberFormat="1" applyFont="1" applyFill="1" applyBorder="1" applyAlignment="1">
      <alignment horizontal="right" vertical="top"/>
      <protection/>
    </xf>
    <xf numFmtId="167" fontId="1" fillId="4" borderId="0" xfId="57" applyNumberFormat="1" applyFont="1" applyFill="1" applyBorder="1" applyAlignment="1">
      <alignment horizontal="right" vertical="top"/>
      <protection/>
    </xf>
    <xf numFmtId="0" fontId="1" fillId="4" borderId="0" xfId="64" applyFont="1" applyFill="1" applyBorder="1" applyAlignment="1">
      <alignment horizontal="center" wrapText="1"/>
      <protection/>
    </xf>
    <xf numFmtId="0" fontId="1" fillId="4" borderId="0" xfId="64" applyFont="1" applyFill="1" applyBorder="1" applyAlignment="1">
      <alignment horizontal="left" vertical="top" wrapText="1"/>
      <protection/>
    </xf>
    <xf numFmtId="170" fontId="1" fillId="4" borderId="0" xfId="64" applyNumberFormat="1" applyFont="1" applyFill="1" applyBorder="1" applyAlignment="1">
      <alignment horizontal="right" vertical="top"/>
      <protection/>
    </xf>
    <xf numFmtId="169" fontId="1" fillId="4" borderId="0" xfId="64" applyNumberFormat="1" applyFont="1" applyFill="1" applyBorder="1" applyAlignment="1">
      <alignment horizontal="right" vertical="top"/>
      <protection/>
    </xf>
    <xf numFmtId="0" fontId="1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4" borderId="12" xfId="0" applyFont="1" applyFill="1" applyBorder="1" applyAlignment="1">
      <alignment wrapText="1"/>
    </xf>
    <xf numFmtId="2" fontId="4" fillId="4" borderId="12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164" fontId="2" fillId="4" borderId="11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1" fillId="4" borderId="0" xfId="62" applyFont="1" applyFill="1" applyBorder="1" applyAlignment="1">
      <alignment horizontal="center" wrapText="1"/>
      <protection/>
    </xf>
    <xf numFmtId="9" fontId="1" fillId="4" borderId="0" xfId="69" applyFont="1" applyFill="1" applyBorder="1" applyAlignment="1">
      <alignment horizontal="center" wrapText="1"/>
    </xf>
    <xf numFmtId="0" fontId="1" fillId="4" borderId="0" xfId="62" applyFont="1" applyFill="1" applyBorder="1" applyAlignment="1">
      <alignment horizontal="left" vertical="top" wrapText="1"/>
      <protection/>
    </xf>
    <xf numFmtId="167" fontId="1" fillId="4" borderId="0" xfId="62" applyNumberFormat="1" applyFont="1" applyFill="1" applyBorder="1" applyAlignment="1">
      <alignment horizontal="right" vertical="top"/>
      <protection/>
    </xf>
    <xf numFmtId="9" fontId="1" fillId="4" borderId="0" xfId="69" applyFont="1" applyFill="1" applyBorder="1" applyAlignment="1">
      <alignment horizontal="left" vertical="top" wrapText="1"/>
    </xf>
    <xf numFmtId="9" fontId="1" fillId="4" borderId="0" xfId="69" applyFont="1" applyFill="1" applyBorder="1" applyAlignment="1">
      <alignment horizontal="right" vertical="top"/>
    </xf>
    <xf numFmtId="167" fontId="1" fillId="4" borderId="0" xfId="62" applyNumberFormat="1" applyFont="1" applyFill="1" applyBorder="1" applyAlignment="1">
      <alignment horizontal="right" vertical="top"/>
      <protection/>
    </xf>
    <xf numFmtId="9" fontId="1" fillId="4" borderId="0" xfId="69" applyFont="1" applyFill="1" applyBorder="1" applyAlignment="1">
      <alignment horizontal="right" vertical="top"/>
    </xf>
    <xf numFmtId="1" fontId="2" fillId="4" borderId="0" xfId="0" applyNumberFormat="1" applyFont="1" applyFill="1" applyAlignment="1">
      <alignment/>
    </xf>
    <xf numFmtId="0" fontId="4" fillId="4" borderId="11" xfId="0" applyFont="1" applyFill="1" applyBorder="1" applyAlignment="1">
      <alignment wrapText="1"/>
    </xf>
    <xf numFmtId="1" fontId="4" fillId="4" borderId="11" xfId="0" applyNumberFormat="1" applyFont="1" applyFill="1" applyBorder="1" applyAlignment="1">
      <alignment horizontal="right" wrapText="1"/>
    </xf>
    <xf numFmtId="9" fontId="1" fillId="4" borderId="0" xfId="69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0" fontId="13" fillId="4" borderId="10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 wrapText="1"/>
    </xf>
    <xf numFmtId="0" fontId="2" fillId="4" borderId="10" xfId="58" applyFont="1" applyFill="1" applyBorder="1" applyAlignment="1">
      <alignment horizontal="right" wrapText="1"/>
      <protection/>
    </xf>
    <xf numFmtId="0" fontId="13" fillId="4" borderId="10" xfId="58" applyFont="1" applyFill="1" applyBorder="1" applyAlignment="1">
      <alignment horizontal="right" wrapText="1"/>
      <protection/>
    </xf>
    <xf numFmtId="0" fontId="0" fillId="4" borderId="10" xfId="0" applyFill="1" applyBorder="1" applyAlignment="1">
      <alignment/>
    </xf>
    <xf numFmtId="0" fontId="2" fillId="4" borderId="0" xfId="0" applyFont="1" applyFill="1" applyBorder="1" applyAlignment="1">
      <alignment horizontal="left"/>
    </xf>
    <xf numFmtId="164" fontId="2" fillId="4" borderId="0" xfId="69" applyNumberFormat="1" applyFont="1" applyFill="1" applyBorder="1" applyAlignment="1">
      <alignment horizontal="right" vertical="top"/>
    </xf>
    <xf numFmtId="164" fontId="2" fillId="4" borderId="0" xfId="69" applyNumberFormat="1" applyFont="1" applyFill="1" applyBorder="1" applyAlignment="1">
      <alignment horizontal="right"/>
    </xf>
    <xf numFmtId="0" fontId="6" fillId="4" borderId="0" xfId="62" applyFill="1" applyBorder="1">
      <alignment/>
      <protection/>
    </xf>
    <xf numFmtId="9" fontId="6" fillId="4" borderId="0" xfId="69" applyFont="1" applyFill="1" applyBorder="1" applyAlignment="1">
      <alignment/>
    </xf>
    <xf numFmtId="0" fontId="10" fillId="4" borderId="0" xfId="0" applyFont="1" applyFill="1" applyAlignment="1">
      <alignment/>
    </xf>
    <xf numFmtId="0" fontId="2" fillId="4" borderId="0" xfId="63" applyFont="1" applyFill="1" applyBorder="1" applyAlignment="1">
      <alignment horizontal="left" wrapText="1"/>
      <protection/>
    </xf>
    <xf numFmtId="0" fontId="2" fillId="4" borderId="0" xfId="63" applyFont="1" applyFill="1" applyBorder="1" applyAlignment="1">
      <alignment horizontal="center" wrapText="1"/>
      <protection/>
    </xf>
    <xf numFmtId="0" fontId="2" fillId="4" borderId="0" xfId="63" applyFont="1" applyFill="1" applyBorder="1" applyAlignment="1">
      <alignment horizontal="left" vertical="top" wrapText="1"/>
      <protection/>
    </xf>
    <xf numFmtId="165" fontId="2" fillId="4" borderId="0" xfId="63" applyNumberFormat="1" applyFont="1" applyFill="1" applyBorder="1" applyAlignment="1">
      <alignment horizontal="right" vertical="top"/>
      <protection/>
    </xf>
    <xf numFmtId="0" fontId="3" fillId="4" borderId="0" xfId="0" applyFont="1" applyFill="1" applyAlignment="1">
      <alignment/>
    </xf>
    <xf numFmtId="0" fontId="1" fillId="4" borderId="13" xfId="63" applyFont="1" applyFill="1" applyBorder="1" applyAlignment="1">
      <alignment horizontal="left" wrapText="1"/>
      <protection/>
    </xf>
    <xf numFmtId="0" fontId="1" fillId="4" borderId="14" xfId="63" applyFont="1" applyFill="1" applyBorder="1" applyAlignment="1">
      <alignment horizontal="center" wrapText="1"/>
      <protection/>
    </xf>
    <xf numFmtId="0" fontId="1" fillId="4" borderId="15" xfId="63" applyFont="1" applyFill="1" applyBorder="1" applyAlignment="1">
      <alignment horizontal="left" vertical="top" wrapText="1"/>
      <protection/>
    </xf>
    <xf numFmtId="3" fontId="1" fillId="4" borderId="16" xfId="63" applyNumberFormat="1" applyFont="1" applyFill="1" applyBorder="1" applyAlignment="1">
      <alignment horizontal="right" vertical="top"/>
      <protection/>
    </xf>
    <xf numFmtId="0" fontId="1" fillId="4" borderId="17" xfId="63" applyFont="1" applyFill="1" applyBorder="1" applyAlignment="1">
      <alignment horizontal="left" vertical="top" wrapText="1"/>
      <protection/>
    </xf>
    <xf numFmtId="3" fontId="1" fillId="4" borderId="18" xfId="63" applyNumberFormat="1" applyFont="1" applyFill="1" applyBorder="1" applyAlignment="1">
      <alignment horizontal="right" vertical="top"/>
      <protection/>
    </xf>
    <xf numFmtId="0" fontId="1" fillId="4" borderId="19" xfId="63" applyFont="1" applyFill="1" applyBorder="1" applyAlignment="1">
      <alignment horizontal="left" vertical="top" wrapText="1"/>
      <protection/>
    </xf>
    <xf numFmtId="3" fontId="1" fillId="4" borderId="20" xfId="63" applyNumberFormat="1" applyFont="1" applyFill="1" applyBorder="1" applyAlignment="1">
      <alignment horizontal="right" vertical="top"/>
      <protection/>
    </xf>
    <xf numFmtId="0" fontId="8" fillId="4" borderId="0" xfId="0" applyFont="1" applyFill="1" applyAlignment="1">
      <alignment/>
    </xf>
    <xf numFmtId="0" fontId="0" fillId="4" borderId="21" xfId="0" applyFill="1" applyBorder="1" applyAlignment="1">
      <alignment/>
    </xf>
    <xf numFmtId="0" fontId="1" fillId="4" borderId="22" xfId="57" applyFont="1" applyFill="1" applyBorder="1" applyAlignment="1">
      <alignment horizontal="center" wrapText="1"/>
      <protection/>
    </xf>
    <xf numFmtId="0" fontId="1" fillId="4" borderId="23" xfId="57" applyFont="1" applyFill="1" applyBorder="1" applyAlignment="1">
      <alignment horizontal="center" wrapText="1"/>
      <protection/>
    </xf>
    <xf numFmtId="0" fontId="1" fillId="4" borderId="24" xfId="57" applyFont="1" applyFill="1" applyBorder="1" applyAlignment="1">
      <alignment horizontal="center" wrapText="1"/>
      <protection/>
    </xf>
    <xf numFmtId="0" fontId="1" fillId="4" borderId="25" xfId="57" applyFont="1" applyFill="1" applyBorder="1" applyAlignment="1">
      <alignment horizontal="left" vertical="top" wrapText="1"/>
      <protection/>
    </xf>
    <xf numFmtId="164" fontId="1" fillId="4" borderId="26" xfId="69" applyNumberFormat="1" applyFont="1" applyFill="1" applyBorder="1" applyAlignment="1">
      <alignment horizontal="right" vertical="top"/>
    </xf>
    <xf numFmtId="164" fontId="1" fillId="4" borderId="27" xfId="69" applyNumberFormat="1" applyFont="1" applyFill="1" applyBorder="1" applyAlignment="1">
      <alignment horizontal="right" vertical="top"/>
    </xf>
    <xf numFmtId="164" fontId="1" fillId="4" borderId="28" xfId="69" applyNumberFormat="1" applyFont="1" applyFill="1" applyBorder="1" applyAlignment="1">
      <alignment horizontal="right" vertical="top"/>
    </xf>
    <xf numFmtId="0" fontId="1" fillId="4" borderId="29" xfId="57" applyFont="1" applyFill="1" applyBorder="1" applyAlignment="1">
      <alignment horizontal="left" vertical="top" wrapText="1"/>
      <protection/>
    </xf>
    <xf numFmtId="164" fontId="1" fillId="4" borderId="30" xfId="69" applyNumberFormat="1" applyFont="1" applyFill="1" applyBorder="1" applyAlignment="1">
      <alignment horizontal="right" vertical="top"/>
    </xf>
    <xf numFmtId="164" fontId="1" fillId="4" borderId="18" xfId="69" applyNumberFormat="1" applyFont="1" applyFill="1" applyBorder="1" applyAlignment="1">
      <alignment horizontal="right" vertical="top"/>
    </xf>
    <xf numFmtId="164" fontId="1" fillId="4" borderId="31" xfId="69" applyNumberFormat="1" applyFont="1" applyFill="1" applyBorder="1" applyAlignment="1">
      <alignment horizontal="right" vertical="top"/>
    </xf>
    <xf numFmtId="0" fontId="1" fillId="4" borderId="32" xfId="57" applyFont="1" applyFill="1" applyBorder="1" applyAlignment="1">
      <alignment horizontal="left" vertical="top" wrapText="1"/>
      <protection/>
    </xf>
    <xf numFmtId="164" fontId="1" fillId="4" borderId="33" xfId="69" applyNumberFormat="1" applyFont="1" applyFill="1" applyBorder="1" applyAlignment="1">
      <alignment horizontal="right" vertical="top"/>
    </xf>
    <xf numFmtId="164" fontId="1" fillId="4" borderId="34" xfId="69" applyNumberFormat="1" applyFont="1" applyFill="1" applyBorder="1" applyAlignment="1">
      <alignment horizontal="right" vertical="top"/>
    </xf>
    <xf numFmtId="164" fontId="1" fillId="4" borderId="35" xfId="69" applyNumberFormat="1" applyFont="1" applyFill="1" applyBorder="1" applyAlignment="1">
      <alignment horizontal="right" vertical="top"/>
    </xf>
    <xf numFmtId="0" fontId="0" fillId="4" borderId="36" xfId="0" applyFill="1" applyBorder="1" applyAlignment="1">
      <alignment horizontal="center" vertical="center" textRotation="90"/>
    </xf>
    <xf numFmtId="0" fontId="1" fillId="4" borderId="37" xfId="57" applyFont="1" applyFill="1" applyBorder="1" applyAlignment="1">
      <alignment horizontal="left" vertical="top" wrapText="1"/>
      <protection/>
    </xf>
    <xf numFmtId="164" fontId="1" fillId="4" borderId="22" xfId="69" applyNumberFormat="1" applyFont="1" applyFill="1" applyBorder="1" applyAlignment="1">
      <alignment horizontal="right" vertical="top"/>
    </xf>
    <xf numFmtId="164" fontId="1" fillId="4" borderId="23" xfId="69" applyNumberFormat="1" applyFont="1" applyFill="1" applyBorder="1" applyAlignment="1">
      <alignment horizontal="right" vertical="top"/>
    </xf>
    <xf numFmtId="164" fontId="1" fillId="4" borderId="24" xfId="69" applyNumberFormat="1" applyFont="1" applyFill="1" applyBorder="1" applyAlignment="1">
      <alignment horizontal="right" vertical="top"/>
    </xf>
    <xf numFmtId="164" fontId="0" fillId="4" borderId="0" xfId="0" applyNumberForma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" fillId="4" borderId="0" xfId="59" applyFont="1" applyFill="1" applyBorder="1" applyAlignment="1">
      <alignment horizontal="center" wrapText="1"/>
      <protection/>
    </xf>
    <xf numFmtId="0" fontId="1" fillId="4" borderId="0" xfId="59" applyFont="1" applyFill="1" applyBorder="1" applyAlignment="1">
      <alignment horizontal="left" vertical="top" wrapText="1"/>
      <protection/>
    </xf>
    <xf numFmtId="167" fontId="1" fillId="4" borderId="0" xfId="59" applyNumberFormat="1" applyFont="1" applyFill="1" applyBorder="1" applyAlignment="1">
      <alignment horizontal="right" vertical="top"/>
      <protection/>
    </xf>
    <xf numFmtId="0" fontId="1" fillId="4" borderId="0" xfId="57" applyFont="1" applyFill="1" applyBorder="1" applyAlignment="1">
      <alignment horizontal="left" vertical="top" wrapText="1"/>
      <protection/>
    </xf>
    <xf numFmtId="167" fontId="1" fillId="4" borderId="0" xfId="57" applyNumberFormat="1" applyFont="1" applyFill="1" applyBorder="1" applyAlignment="1">
      <alignment horizontal="right" vertical="top"/>
      <protection/>
    </xf>
    <xf numFmtId="2" fontId="0" fillId="4" borderId="0" xfId="0" applyNumberFormat="1" applyFill="1" applyAlignment="1">
      <alignment/>
    </xf>
    <xf numFmtId="9" fontId="0" fillId="4" borderId="0" xfId="69" applyFont="1" applyFill="1" applyAlignment="1">
      <alignment/>
    </xf>
    <xf numFmtId="0" fontId="6" fillId="4" borderId="0" xfId="65" applyFill="1">
      <alignment/>
      <protection/>
    </xf>
    <xf numFmtId="0" fontId="0" fillId="4" borderId="38" xfId="0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4" borderId="39" xfId="0" applyNumberFormat="1" applyFont="1" applyFill="1" applyBorder="1" applyAlignment="1">
      <alignment/>
    </xf>
    <xf numFmtId="0" fontId="7" fillId="4" borderId="40" xfId="0" applyNumberFormat="1" applyFont="1" applyFill="1" applyBorder="1" applyAlignment="1">
      <alignment/>
    </xf>
    <xf numFmtId="0" fontId="2" fillId="4" borderId="41" xfId="0" applyFont="1" applyFill="1" applyBorder="1" applyAlignment="1">
      <alignment/>
    </xf>
    <xf numFmtId="2" fontId="0" fillId="4" borderId="0" xfId="0" applyNumberFormat="1" applyFill="1" applyBorder="1" applyAlignment="1">
      <alignment/>
    </xf>
    <xf numFmtId="165" fontId="0" fillId="4" borderId="36" xfId="0" applyNumberFormat="1" applyFill="1" applyBorder="1" applyAlignment="1">
      <alignment/>
    </xf>
    <xf numFmtId="0" fontId="2" fillId="4" borderId="42" xfId="0" applyFont="1" applyFill="1" applyBorder="1" applyAlignment="1">
      <alignment/>
    </xf>
    <xf numFmtId="2" fontId="0" fillId="4" borderId="43" xfId="0" applyNumberFormat="1" applyFill="1" applyBorder="1" applyAlignment="1">
      <alignment/>
    </xf>
    <xf numFmtId="165" fontId="0" fillId="4" borderId="44" xfId="0" applyNumberForma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41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36" xfId="0" applyFill="1" applyBorder="1" applyAlignment="1">
      <alignment horizontal="right"/>
    </xf>
    <xf numFmtId="0" fontId="1" fillId="4" borderId="41" xfId="0" applyFont="1" applyFill="1" applyBorder="1" applyAlignment="1">
      <alignment vertical="top" wrapText="1"/>
    </xf>
    <xf numFmtId="164" fontId="0" fillId="4" borderId="36" xfId="0" applyNumberFormat="1" applyFill="1" applyBorder="1" applyAlignment="1">
      <alignment/>
    </xf>
    <xf numFmtId="9" fontId="0" fillId="4" borderId="0" xfId="69" applyFont="1" applyFill="1" applyBorder="1" applyAlignment="1">
      <alignment/>
    </xf>
    <xf numFmtId="0" fontId="1" fillId="4" borderId="42" xfId="0" applyFont="1" applyFill="1" applyBorder="1" applyAlignment="1">
      <alignment vertical="top" wrapText="1"/>
    </xf>
    <xf numFmtId="9" fontId="1" fillId="4" borderId="0" xfId="69" applyFont="1" applyFill="1" applyBorder="1" applyAlignment="1">
      <alignment horizontal="center" wrapText="1"/>
    </xf>
    <xf numFmtId="0" fontId="1" fillId="4" borderId="0" xfId="63" applyFont="1" applyFill="1" applyBorder="1" applyAlignment="1">
      <alignment horizontal="left" vertical="top" wrapText="1"/>
      <protection/>
    </xf>
    <xf numFmtId="164" fontId="0" fillId="4" borderId="43" xfId="0" applyNumberFormat="1" applyFill="1" applyBorder="1" applyAlignment="1">
      <alignment/>
    </xf>
    <xf numFmtId="164" fontId="0" fillId="4" borderId="44" xfId="0" applyNumberFormat="1" applyFill="1" applyBorder="1" applyAlignment="1">
      <alignment/>
    </xf>
    <xf numFmtId="0" fontId="1" fillId="4" borderId="0" xfId="63" applyFont="1" applyFill="1" applyBorder="1" applyAlignment="1">
      <alignment horizontal="center" wrapText="1"/>
      <protection/>
    </xf>
    <xf numFmtId="167" fontId="1" fillId="4" borderId="0" xfId="63" applyNumberFormat="1" applyFont="1" applyFill="1" applyBorder="1" applyAlignment="1">
      <alignment horizontal="right" vertical="top"/>
      <protection/>
    </xf>
    <xf numFmtId="9" fontId="1" fillId="4" borderId="0" xfId="69" applyFont="1" applyFill="1" applyBorder="1" applyAlignment="1">
      <alignment horizontal="right" vertical="top"/>
    </xf>
    <xf numFmtId="0" fontId="0" fillId="4" borderId="10" xfId="0" applyFill="1" applyBorder="1" applyAlignment="1">
      <alignment wrapText="1"/>
    </xf>
    <xf numFmtId="0" fontId="0" fillId="4" borderId="45" xfId="0" applyFill="1" applyBorder="1" applyAlignment="1">
      <alignment wrapText="1"/>
    </xf>
    <xf numFmtId="0" fontId="0" fillId="4" borderId="46" xfId="0" applyFill="1" applyBorder="1" applyAlignment="1">
      <alignment/>
    </xf>
    <xf numFmtId="172" fontId="0" fillId="4" borderId="0" xfId="0" applyNumberFormat="1" applyFill="1" applyBorder="1" applyAlignment="1">
      <alignment/>
    </xf>
    <xf numFmtId="172" fontId="0" fillId="4" borderId="47" xfId="0" applyNumberFormat="1" applyFill="1" applyBorder="1" applyAlignment="1">
      <alignment/>
    </xf>
    <xf numFmtId="0" fontId="0" fillId="4" borderId="48" xfId="0" applyFill="1" applyBorder="1" applyAlignment="1">
      <alignment/>
    </xf>
    <xf numFmtId="168" fontId="0" fillId="4" borderId="11" xfId="0" applyNumberFormat="1" applyFill="1" applyBorder="1" applyAlignment="1">
      <alignment/>
    </xf>
    <xf numFmtId="168" fontId="0" fillId="4" borderId="49" xfId="0" applyNumberForma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right" vertical="top" wrapText="1"/>
    </xf>
    <xf numFmtId="0" fontId="16" fillId="4" borderId="0" xfId="0" applyFont="1" applyFill="1" applyBorder="1" applyAlignment="1">
      <alignment horizontal="right"/>
    </xf>
    <xf numFmtId="0" fontId="6" fillId="4" borderId="0" xfId="0" applyFont="1" applyFill="1" applyBorder="1" applyAlignment="1" quotePrefix="1">
      <alignment horizontal="left" vertical="top" wrapText="1"/>
    </xf>
    <xf numFmtId="171" fontId="6" fillId="4" borderId="0" xfId="0" applyNumberFormat="1" applyFont="1" applyFill="1" applyBorder="1" applyAlignment="1">
      <alignment horizontal="right"/>
    </xf>
    <xf numFmtId="168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42" fillId="4" borderId="0" xfId="53" applyFont="1" applyFill="1" applyAlignment="1">
      <alignment/>
    </xf>
    <xf numFmtId="0" fontId="42" fillId="4" borderId="0" xfId="53" applyFont="1" applyFill="1" applyAlignment="1">
      <alignment/>
    </xf>
    <xf numFmtId="0" fontId="43" fillId="4" borderId="0" xfId="0" applyFont="1" applyFill="1" applyAlignment="1">
      <alignment/>
    </xf>
    <xf numFmtId="0" fontId="43" fillId="4" borderId="0" xfId="0" applyFont="1" applyFill="1" applyAlignment="1">
      <alignment/>
    </xf>
    <xf numFmtId="0" fontId="42" fillId="4" borderId="0" xfId="53" applyFont="1" applyFill="1" applyAlignment="1">
      <alignment horizontal="left"/>
    </xf>
    <xf numFmtId="0" fontId="45" fillId="4" borderId="0" xfId="0" applyFont="1" applyFill="1" applyAlignment="1">
      <alignment/>
    </xf>
    <xf numFmtId="1" fontId="4" fillId="4" borderId="10" xfId="0" applyNumberFormat="1" applyFont="1" applyFill="1" applyBorder="1" applyAlignment="1">
      <alignment horizontal="center"/>
    </xf>
    <xf numFmtId="0" fontId="1" fillId="4" borderId="0" xfId="59" applyFont="1" applyFill="1" applyBorder="1" applyAlignment="1">
      <alignment horizontal="left" vertical="top" wrapText="1"/>
      <protection/>
    </xf>
    <xf numFmtId="0" fontId="6" fillId="4" borderId="0" xfId="59" applyFont="1" applyFill="1" applyBorder="1" applyAlignment="1">
      <alignment horizontal="center" vertical="center"/>
      <protection/>
    </xf>
    <xf numFmtId="0" fontId="6" fillId="4" borderId="0" xfId="59" applyFill="1" applyBorder="1" applyAlignment="1">
      <alignment horizontal="center" vertical="center" wrapText="1"/>
      <protection/>
    </xf>
    <xf numFmtId="0" fontId="0" fillId="4" borderId="0" xfId="0" applyFill="1" applyBorder="1" applyAlignment="1">
      <alignment horizontal="center" vertical="center" textRotation="90"/>
    </xf>
    <xf numFmtId="1" fontId="4" fillId="4" borderId="10" xfId="0" applyNumberFormat="1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right" wrapText="1"/>
    </xf>
    <xf numFmtId="0" fontId="1" fillId="4" borderId="0" xfId="57" applyFont="1" applyFill="1" applyBorder="1" applyAlignment="1">
      <alignment horizontal="center" wrapText="1"/>
      <protection/>
    </xf>
    <xf numFmtId="0" fontId="6" fillId="4" borderId="0" xfId="57" applyFont="1" applyFill="1" applyBorder="1" applyAlignment="1">
      <alignment horizontal="center" vertical="center"/>
      <protection/>
    </xf>
    <xf numFmtId="0" fontId="1" fillId="4" borderId="0" xfId="57" applyFont="1" applyFill="1" applyBorder="1" applyAlignment="1">
      <alignment horizontal="left" vertical="top" wrapText="1"/>
      <protection/>
    </xf>
    <xf numFmtId="0" fontId="6" fillId="4" borderId="0" xfId="57" applyFill="1" applyBorder="1" applyAlignment="1">
      <alignment horizontal="center" vertical="center" wrapText="1"/>
      <protection/>
    </xf>
    <xf numFmtId="3" fontId="13" fillId="19" borderId="12" xfId="0" applyNumberFormat="1" applyFont="1" applyFill="1" applyBorder="1" applyAlignment="1">
      <alignment horizontal="right"/>
    </xf>
    <xf numFmtId="164" fontId="2" fillId="19" borderId="11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/>
    </xf>
    <xf numFmtId="0" fontId="13" fillId="19" borderId="12" xfId="0" applyFont="1" applyFill="1" applyBorder="1" applyAlignment="1">
      <alignment/>
    </xf>
    <xf numFmtId="3" fontId="13" fillId="4" borderId="0" xfId="0" applyNumberFormat="1" applyFont="1" applyFill="1" applyBorder="1" applyAlignment="1">
      <alignment/>
    </xf>
    <xf numFmtId="3" fontId="13" fillId="4" borderId="11" xfId="0" applyNumberFormat="1" applyFont="1" applyFill="1" applyBorder="1" applyAlignment="1">
      <alignment/>
    </xf>
    <xf numFmtId="3" fontId="13" fillId="4" borderId="10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3" fontId="48" fillId="4" borderId="11" xfId="0" applyNumberFormat="1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1" fillId="4" borderId="0" xfId="63" applyFont="1" applyFill="1" applyBorder="1" applyAlignment="1">
      <alignment horizontal="left"/>
      <protection/>
    </xf>
    <xf numFmtId="0" fontId="6" fillId="4" borderId="0" xfId="63" applyFont="1" applyFill="1" applyBorder="1" applyAlignment="1">
      <alignment horizontal="center" vertical="center"/>
      <protection/>
    </xf>
    <xf numFmtId="0" fontId="1" fillId="0" borderId="0" xfId="66" applyFont="1" applyBorder="1" applyAlignment="1">
      <alignment horizontal="left" vertical="top" wrapText="1"/>
      <protection/>
    </xf>
    <xf numFmtId="0" fontId="6" fillId="0" borderId="0" xfId="66" applyFont="1" applyBorder="1" applyAlignment="1">
      <alignment horizontal="center" vertical="center"/>
      <protection/>
    </xf>
    <xf numFmtId="0" fontId="14" fillId="4" borderId="0" xfId="64" applyFont="1" applyFill="1" applyBorder="1" applyAlignment="1">
      <alignment horizontal="center" vertical="center" wrapText="1"/>
      <protection/>
    </xf>
    <xf numFmtId="0" fontId="1" fillId="4" borderId="0" xfId="64" applyFont="1" applyFill="1" applyBorder="1" applyAlignment="1">
      <alignment horizontal="left" vertical="top" wrapText="1"/>
      <protection/>
    </xf>
    <xf numFmtId="0" fontId="1" fillId="4" borderId="0" xfId="64" applyFont="1" applyFill="1" applyBorder="1" applyAlignment="1">
      <alignment horizontal="left" wrapText="1"/>
      <protection/>
    </xf>
    <xf numFmtId="0" fontId="1" fillId="4" borderId="0" xfId="57" applyFont="1" applyFill="1" applyBorder="1" applyAlignment="1">
      <alignment horizontal="left"/>
      <protection/>
    </xf>
    <xf numFmtId="0" fontId="6" fillId="4" borderId="0" xfId="57" applyFont="1" applyFill="1" applyBorder="1" applyAlignment="1">
      <alignment horizontal="center" vertical="center"/>
      <protection/>
    </xf>
    <xf numFmtId="9" fontId="1" fillId="4" borderId="0" xfId="69" applyFont="1" applyFill="1" applyBorder="1" applyAlignment="1">
      <alignment horizontal="center" wrapText="1"/>
    </xf>
    <xf numFmtId="9" fontId="6" fillId="4" borderId="0" xfId="69" applyFont="1" applyFill="1" applyBorder="1" applyAlignment="1">
      <alignment horizontal="center" vertical="center"/>
    </xf>
    <xf numFmtId="0" fontId="1" fillId="4" borderId="0" xfId="62" applyFont="1" applyFill="1" applyBorder="1" applyAlignment="1">
      <alignment horizontal="left" vertical="top" wrapText="1"/>
      <protection/>
    </xf>
    <xf numFmtId="0" fontId="6" fillId="4" borderId="0" xfId="62" applyFont="1" applyFill="1" applyBorder="1" applyAlignment="1">
      <alignment horizontal="center" vertical="center"/>
      <protection/>
    </xf>
    <xf numFmtId="9" fontId="1" fillId="4" borderId="0" xfId="69" applyFont="1" applyFill="1" applyBorder="1" applyAlignment="1">
      <alignment horizontal="left" vertical="top" wrapText="1"/>
    </xf>
    <xf numFmtId="0" fontId="6" fillId="4" borderId="0" xfId="62" applyFill="1" applyBorder="1" applyAlignment="1">
      <alignment horizontal="center" vertical="center" wrapText="1"/>
      <protection/>
    </xf>
    <xf numFmtId="9" fontId="6" fillId="4" borderId="0" xfId="69" applyFont="1" applyFill="1" applyBorder="1" applyAlignment="1">
      <alignment horizontal="center" vertical="center" wrapText="1"/>
    </xf>
    <xf numFmtId="0" fontId="1" fillId="4" borderId="0" xfId="62" applyFont="1" applyFill="1" applyBorder="1" applyAlignment="1">
      <alignment horizontal="center" wrapText="1"/>
      <protection/>
    </xf>
    <xf numFmtId="0" fontId="1" fillId="4" borderId="41" xfId="57" applyFont="1" applyFill="1" applyBorder="1" applyAlignment="1">
      <alignment horizontal="center" vertical="top" wrapText="1"/>
      <protection/>
    </xf>
    <xf numFmtId="0" fontId="1" fillId="4" borderId="0" xfId="57" applyFont="1" applyFill="1" applyBorder="1" applyAlignment="1">
      <alignment horizontal="center" vertical="top" wrapText="1"/>
      <protection/>
    </xf>
    <xf numFmtId="0" fontId="1" fillId="4" borderId="36" xfId="57" applyFont="1" applyFill="1" applyBorder="1" applyAlignment="1">
      <alignment horizontal="center" vertical="top" wrapText="1"/>
      <protection/>
    </xf>
    <xf numFmtId="0" fontId="1" fillId="4" borderId="0" xfId="59" applyFont="1" applyFill="1" applyBorder="1" applyAlignment="1">
      <alignment horizontal="center" wrapText="1"/>
      <protection/>
    </xf>
    <xf numFmtId="9" fontId="1" fillId="4" borderId="0" xfId="69" applyFont="1" applyFill="1" applyBorder="1" applyAlignment="1">
      <alignment horizontal="center" wrapText="1"/>
    </xf>
    <xf numFmtId="9" fontId="6" fillId="4" borderId="0" xfId="69" applyFont="1" applyFill="1" applyBorder="1" applyAlignment="1">
      <alignment horizontal="center" vertical="center"/>
    </xf>
    <xf numFmtId="0" fontId="1" fillId="4" borderId="0" xfId="63" applyFont="1" applyFill="1" applyBorder="1" applyAlignment="1">
      <alignment horizontal="left" vertical="top" wrapText="1"/>
      <protection/>
    </xf>
    <xf numFmtId="0" fontId="6" fillId="4" borderId="0" xfId="63" applyFont="1" applyFill="1" applyBorder="1" applyAlignment="1">
      <alignment horizontal="center" vertical="center"/>
      <protection/>
    </xf>
    <xf numFmtId="9" fontId="1" fillId="4" borderId="0" xfId="69" applyFont="1" applyFill="1" applyBorder="1" applyAlignment="1">
      <alignment horizontal="left" vertical="top" wrapText="1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6" fillId="4" borderId="0" xfId="63" applyFont="1" applyFill="1" applyBorder="1" applyAlignment="1">
      <alignment horizontal="center" vertical="center" wrapText="1"/>
      <protection/>
    </xf>
    <xf numFmtId="0" fontId="1" fillId="4" borderId="0" xfId="63" applyFont="1" applyFill="1" applyBorder="1" applyAlignment="1">
      <alignment horizontal="center" wrapText="1"/>
      <protection/>
    </xf>
    <xf numFmtId="9" fontId="6" fillId="4" borderId="0" xfId="69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 wrapText="1"/>
    </xf>
    <xf numFmtId="0" fontId="2" fillId="19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sic standardised" xfId="57"/>
    <cellStyle name="Normal_faults to shared facilities" xfId="58"/>
    <cellStyle name="Normal_Figure 3.3 " xfId="59"/>
    <cellStyle name="Normal_other faults- amenities &amp; servs" xfId="60"/>
    <cellStyle name="Normal_shared facilities" xfId="61"/>
    <cellStyle name="Normal_shared facilities_1" xfId="62"/>
    <cellStyle name="Normal_Sheet1" xfId="63"/>
    <cellStyle name="Normal_Table 3.2" xfId="64"/>
    <cellStyle name="Normal_tenure and repair" xfId="65"/>
    <cellStyle name="Normal_total actual cost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25"/>
          <c:y val="0.1"/>
          <c:w val="0.4825"/>
          <c:h val="0.78675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C5C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'Figure 3.1'!$J$5:$J$8</c:f>
              <c:strCache/>
            </c:strRef>
          </c:cat>
          <c:val>
            <c:numRef>
              <c:f>'Figure 3.1'!$K$5:$K$8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36325"/>
          <c:w val="0.2765"/>
          <c:h val="0.5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9325"/>
          <c:w val="0.4555"/>
          <c:h val="0.803"/>
        </c:manualLayout>
      </c:layout>
      <c:pieChart>
        <c:varyColors val="1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5C5C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DC5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'Figure 3.2'!$N$7:$N$12</c:f>
              <c:strCache/>
            </c:strRef>
          </c:cat>
          <c:val>
            <c:numRef>
              <c:f>'Figure 3.2'!$O$7:$O$12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4815"/>
          <c:w val="0.16125"/>
          <c:h val="0.4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23"/>
          <c:w val="0.98975"/>
          <c:h val="0.84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3.3 '!$O$6</c:f>
              <c:strCache>
                <c:ptCount val="1"/>
                <c:pt idx="0">
                  <c:v>zero costs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3.3 '!$M$7:$N$17</c:f>
              <c:multiLvlStrCache/>
            </c:multiLvlStrRef>
          </c:cat>
          <c:val>
            <c:numRef>
              <c:f>'Figure 3.3 '!$O$7:$O$17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 '!$P$6</c:f>
              <c:strCache>
                <c:ptCount val="1"/>
                <c:pt idx="0">
                  <c:v>£1-20 per m2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3.3 '!$M$7:$N$17</c:f>
              <c:multiLvlStrCache/>
            </c:multiLvlStrRef>
          </c:cat>
          <c:val>
            <c:numRef>
              <c:f>'Figure 3.3 '!$P$7:$P$17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3.3 '!$Q$6</c:f>
              <c:strCache>
                <c:ptCount val="1"/>
                <c:pt idx="0">
                  <c:v>£20-35 per m2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3.3 '!$M$7:$N$17</c:f>
              <c:multiLvlStrCache/>
            </c:multiLvlStrRef>
          </c:cat>
          <c:val>
            <c:numRef>
              <c:f>'Figure 3.3 '!$Q$7:$Q$17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3.3 '!$R$6</c:f>
              <c:strCache>
                <c:ptCount val="1"/>
                <c:pt idx="0">
                  <c:v>over £35 per m2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3.3 '!$M$7:$N$17</c:f>
              <c:multiLvlStrCache/>
            </c:multiLvlStrRef>
          </c:cat>
          <c:val>
            <c:numRef>
              <c:f>'Figure 3.3 '!$R$7:$R$17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26801481"/>
        <c:axId val="39886738"/>
      </c:barChart>
      <c:catAx>
        <c:axId val="26801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group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"/>
          <c:y val="0.933"/>
          <c:w val="0.603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085"/>
          <c:w val="0.939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3.4'!$M$6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'Figure 3.4'!$N$5:$V$5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3.4'!$N$6:$V$6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3.4'!$M$7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numRef>
              <c:f>'Figure 3.4'!$N$5:$V$5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3.4'!$N$7:$V$7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3.4'!$M$8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numRef>
              <c:f>'Figure 3.4'!$N$5:$V$5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3.4'!$N$8:$V$8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3.4'!$M$9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'Figure 3.4'!$N$5:$V$5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3.4'!$N$9:$V$9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repair costs (£m/²)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65"/>
          <c:y val="0.90225"/>
          <c:w val="0.9127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-0.009"/>
          <c:w val="0.933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'Figure 3.5'!$L$8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'Figure 3.5'!$M$7:$U$7</c:f>
              <c:numCache/>
            </c:numRef>
          </c:cat>
          <c:val>
            <c:numRef>
              <c:f>'Figure 3.5'!$M$8:$U$8</c:f>
              <c:numCache/>
            </c:numRef>
          </c:val>
          <c:smooth val="0"/>
        </c:ser>
        <c:ser>
          <c:idx val="1"/>
          <c:order val="1"/>
          <c:tx>
            <c:strRef>
              <c:f>'Figure 3.5'!$L$9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numRef>
              <c:f>'Figure 3.5'!$M$7:$U$7</c:f>
              <c:numCache/>
            </c:numRef>
          </c:cat>
          <c:val>
            <c:numRef>
              <c:f>'Figure 3.5'!$M$9:$U$9</c:f>
              <c:numCache/>
            </c:numRef>
          </c:val>
          <c:smooth val="0"/>
        </c:ser>
        <c:ser>
          <c:idx val="2"/>
          <c:order val="2"/>
          <c:tx>
            <c:strRef>
              <c:f>'Figure 3.5'!$L$10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numRef>
              <c:f>'Figure 3.5'!$M$7:$U$7</c:f>
              <c:numCache/>
            </c:numRef>
          </c:cat>
          <c:val>
            <c:numRef>
              <c:f>'Figure 3.5'!$M$10:$U$10</c:f>
              <c:numCache/>
            </c:numRef>
          </c:val>
          <c:smooth val="0"/>
        </c:ser>
        <c:ser>
          <c:idx val="3"/>
          <c:order val="3"/>
          <c:tx>
            <c:strRef>
              <c:f>'Figure 3.5'!$L$11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'Figure 3.5'!$M$7:$U$7</c:f>
              <c:numCache/>
            </c:numRef>
          </c:cat>
          <c:val>
            <c:numRef>
              <c:f>'Figure 3.5'!$M$11:$U$11</c:f>
              <c:numCache/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dwelings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75"/>
          <c:y val="0.8965"/>
          <c:w val="0.913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25"/>
          <c:w val="0.9167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3.6'!$M$5</c:f>
              <c:strCache>
                <c:ptCount val="1"/>
                <c:pt idx="0">
                  <c:v>rising 
damp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'Figure 3.6'!$L$6:$L$14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3.6'!$M$6:$M$14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3.6'!$N$5</c:f>
              <c:strCache>
                <c:ptCount val="1"/>
                <c:pt idx="0">
                  <c:v>penetrating 
damp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numRef>
              <c:f>'Figure 3.6'!$L$6:$L$14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3.6'!$N$6:$N$14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3.6'!$O$5</c:f>
              <c:strCache>
                <c:ptCount val="1"/>
                <c:pt idx="0">
                  <c:v>condensation/
mould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numRef>
              <c:f>'Figure 3.6'!$L$6:$L$14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3.6'!$O$6:$O$14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8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"/>
          <c:y val="0.8595"/>
          <c:w val="0.58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</xdr:row>
      <xdr:rowOff>47625</xdr:rowOff>
    </xdr:from>
    <xdr:to>
      <xdr:col>7</xdr:col>
      <xdr:colOff>47625</xdr:colOff>
      <xdr:row>15</xdr:row>
      <xdr:rowOff>0</xdr:rowOff>
    </xdr:to>
    <xdr:graphicFrame>
      <xdr:nvGraphicFramePr>
        <xdr:cNvPr id="1" name="Chart 3"/>
        <xdr:cNvGraphicFramePr/>
      </xdr:nvGraphicFramePr>
      <xdr:xfrm>
        <a:off x="457200" y="609600"/>
        <a:ext cx="4391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123825</xdr:rowOff>
    </xdr:from>
    <xdr:to>
      <xdr:col>8</xdr:col>
      <xdr:colOff>352425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733425" y="504825"/>
        <a:ext cx="5105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257175</xdr:rowOff>
    </xdr:from>
    <xdr:to>
      <xdr:col>10</xdr:col>
      <xdr:colOff>276225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123950" y="1514475"/>
        <a:ext cx="6010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9</xdr:col>
      <xdr:colOff>333375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752475" y="628650"/>
        <a:ext cx="6096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161925</xdr:rowOff>
    </xdr:from>
    <xdr:to>
      <xdr:col>8</xdr:col>
      <xdr:colOff>466725</xdr:colOff>
      <xdr:row>15</xdr:row>
      <xdr:rowOff>104775</xdr:rowOff>
    </xdr:to>
    <xdr:graphicFrame>
      <xdr:nvGraphicFramePr>
        <xdr:cNvPr id="1" name="Chart 2"/>
        <xdr:cNvGraphicFramePr/>
      </xdr:nvGraphicFramePr>
      <xdr:xfrm>
        <a:off x="1038225" y="904875"/>
        <a:ext cx="5553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9</xdr:col>
      <xdr:colOff>85725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695325" y="457200"/>
        <a:ext cx="55626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3.875" style="95" customWidth="1"/>
    <col min="2" max="2" width="9.00390625" style="95" customWidth="1"/>
    <col min="3" max="3" width="11.00390625" style="95" customWidth="1"/>
    <col min="4" max="16384" width="9.00390625" style="95" customWidth="1"/>
  </cols>
  <sheetData>
    <row r="1" ht="18">
      <c r="B1" s="129" t="s">
        <v>128</v>
      </c>
    </row>
    <row r="2" ht="18">
      <c r="B2" s="293" t="s">
        <v>129</v>
      </c>
    </row>
    <row r="3" ht="15.75">
      <c r="B3" s="1"/>
    </row>
    <row r="4" ht="15.75">
      <c r="B4" s="128" t="s">
        <v>168</v>
      </c>
    </row>
    <row r="5" ht="15">
      <c r="B5" s="127"/>
    </row>
    <row r="6" spans="2:3" ht="15.75">
      <c r="B6" s="130" t="s">
        <v>124</v>
      </c>
      <c r="C6" s="288" t="s">
        <v>51</v>
      </c>
    </row>
    <row r="7" spans="2:3" ht="15.75">
      <c r="B7" s="130" t="s">
        <v>125</v>
      </c>
      <c r="C7" s="289" t="s">
        <v>62</v>
      </c>
    </row>
    <row r="8" spans="2:3" ht="15.75">
      <c r="B8" s="130" t="s">
        <v>126</v>
      </c>
      <c r="C8" s="288" t="s">
        <v>48</v>
      </c>
    </row>
    <row r="9" spans="2:3" ht="15.75">
      <c r="B9" s="130" t="s">
        <v>127</v>
      </c>
      <c r="C9" s="288" t="s">
        <v>47</v>
      </c>
    </row>
    <row r="10" spans="2:3" ht="15.75">
      <c r="B10" s="127"/>
      <c r="C10" s="290"/>
    </row>
    <row r="11" spans="2:3" ht="15.75">
      <c r="B11" s="128" t="s">
        <v>169</v>
      </c>
      <c r="C11" s="290"/>
    </row>
    <row r="12" spans="2:3" ht="15.75">
      <c r="B12" s="127"/>
      <c r="C12" s="291"/>
    </row>
    <row r="13" spans="2:3" ht="15.75">
      <c r="B13" s="131" t="s">
        <v>118</v>
      </c>
      <c r="C13" s="292" t="s">
        <v>171</v>
      </c>
    </row>
    <row r="14" spans="2:3" ht="15.75">
      <c r="B14" s="131" t="s">
        <v>119</v>
      </c>
      <c r="C14" s="292" t="s">
        <v>60</v>
      </c>
    </row>
    <row r="15" spans="2:3" ht="15.75">
      <c r="B15" s="131" t="s">
        <v>120</v>
      </c>
      <c r="C15" s="288" t="s">
        <v>58</v>
      </c>
    </row>
    <row r="16" spans="2:3" ht="15.75">
      <c r="B16" s="131" t="s">
        <v>121</v>
      </c>
      <c r="C16" s="288" t="s">
        <v>49</v>
      </c>
    </row>
    <row r="17" spans="2:3" ht="15.75">
      <c r="B17" s="131" t="s">
        <v>122</v>
      </c>
      <c r="C17" s="288" t="s">
        <v>61</v>
      </c>
    </row>
    <row r="18" spans="2:3" ht="15.75">
      <c r="B18" s="131" t="s">
        <v>123</v>
      </c>
      <c r="C18" s="288" t="s">
        <v>50</v>
      </c>
    </row>
    <row r="19" spans="2:3" ht="15.75">
      <c r="B19" s="127"/>
      <c r="C19" s="290"/>
    </row>
    <row r="20" spans="2:3" ht="15.75">
      <c r="B20" s="128" t="s">
        <v>170</v>
      </c>
      <c r="C20" s="290"/>
    </row>
    <row r="21" spans="2:3" ht="15.75">
      <c r="B21" s="127"/>
      <c r="C21" s="291"/>
    </row>
    <row r="22" spans="2:3" ht="15.75">
      <c r="B22" s="132" t="s">
        <v>110</v>
      </c>
      <c r="C22" s="289" t="s">
        <v>63</v>
      </c>
    </row>
    <row r="23" spans="2:3" ht="15.75">
      <c r="B23" s="132" t="s">
        <v>111</v>
      </c>
      <c r="C23" s="288" t="s">
        <v>57</v>
      </c>
    </row>
    <row r="24" spans="2:3" ht="15.75">
      <c r="B24" s="132" t="s">
        <v>112</v>
      </c>
      <c r="C24" s="288" t="s">
        <v>104</v>
      </c>
    </row>
    <row r="25" spans="2:3" ht="15.75">
      <c r="B25" s="132" t="s">
        <v>113</v>
      </c>
      <c r="C25" s="289" t="s">
        <v>105</v>
      </c>
    </row>
    <row r="26" spans="2:3" ht="15.75">
      <c r="B26" s="132" t="s">
        <v>114</v>
      </c>
      <c r="C26" s="289" t="s">
        <v>107</v>
      </c>
    </row>
    <row r="27" spans="2:3" ht="15.75">
      <c r="B27" s="132" t="s">
        <v>115</v>
      </c>
      <c r="C27" s="289" t="s">
        <v>108</v>
      </c>
    </row>
    <row r="28" spans="2:3" ht="15.75">
      <c r="B28" s="132" t="s">
        <v>116</v>
      </c>
      <c r="C28" s="288" t="s">
        <v>106</v>
      </c>
    </row>
    <row r="29" spans="2:3" ht="15.75">
      <c r="B29" s="132" t="s">
        <v>117</v>
      </c>
      <c r="C29" s="289" t="s">
        <v>109</v>
      </c>
    </row>
  </sheetData>
  <sheetProtection/>
  <hyperlinks>
    <hyperlink ref="C6" location="'Table 3.1'!A1" display="Table 3.1: Required expenditure to remedy disrepair, 2010"/>
    <hyperlink ref="C7" location="'Table 3.2'!A1" display="Table 3.2: Average standardised basic repair cost (£/m²) by dwelling age and tenure, 2010"/>
    <hyperlink ref="C8" location="'Table 3.3'!A1" display="Table 3.3: Number and percentage of faults to shared facilities and services among dwellings with these services, 2010"/>
    <hyperlink ref="C9" location="'Table 3.4'!A1" display="Table 3.4: Percentage of faults to shared facilities and services among dwellings with these services by tenure, 2010"/>
    <hyperlink ref="C13" location="'Figure 3.1'!A1" display="Figure 3.1: Distribution of basic repair costs by tenure, 2010 "/>
    <hyperlink ref="C14" location="'Figure 3.2'!A1" display="Figure 3.2: Distribution of basic repair costs by dwelling age"/>
    <hyperlink ref="C15" location="'Figure 3.3 '!A1" display="Figure 3.3: Distribution of  standardised basic repair cost by age and tenure, 2010"/>
    <hyperlink ref="C16" location="'Figure 3.4'!A1" display="Figure 3.4:  Mean basic  standardised basic repair cost by tenure, 2001 -2010"/>
    <hyperlink ref="C17" location="'Figure 3.5'!A1" display="Figure 3.5: Any type of damp problem by tenure, 2001–2010"/>
    <hyperlink ref="C18" location="'Figure 3.6'!A1" display="Figure 3.6:  Incidence of each type of damp problem, 2001 -2010"/>
    <hyperlink ref="C22" location="AT3.1!A1" display="Annex Table 3.1: Total actual urgent, basic and comprehensive repairs costs by tenure and dwelling age, 2010"/>
    <hyperlink ref="C23" location="AT3.2!A1" display="Annex Table 3.2:  Distribution of  standardised basic repair cost by age and tenure, 2010"/>
    <hyperlink ref="C24" location="AT3.3!A1" display="Annex Table 3.3:  Average basic standardised basic repair cost by tenure, 2001 -2010 (at 2001 prices)"/>
    <hyperlink ref="C25" location="AT3.4!A1" display="Annex Table 3.4:  Incidence of faults to shared facilities by tenure, 2010"/>
    <hyperlink ref="C26" location="AT3.5!A1" display="Annex Table 3.5:  Contribution of normal wear and tear and inadequate maintenance to disrepair among shared facilities, 2010"/>
    <hyperlink ref="C27" location="'AT3.6 '!A1" display="Annex Table 3.6:  Contribution of vandalism to disrepair among shared facilities, 2010"/>
    <hyperlink ref="C28" location="AT3.7!A1" display="Annex Table 3.7:  Any type of damp problem by tenure, 2001–2010"/>
    <hyperlink ref="C29" location="AT3.8!A1" display="Annex Table 3.8:  Incidence of each type of damp problem, 2001 -20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2:Y24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9.00390625" style="95" customWidth="1"/>
    <col min="2" max="2" width="13.50390625" style="95" customWidth="1"/>
    <col min="3" max="16384" width="9.00390625" style="95" customWidth="1"/>
  </cols>
  <sheetData>
    <row r="2" ht="15.75">
      <c r="B2" s="1" t="s">
        <v>167</v>
      </c>
    </row>
    <row r="4" spans="2:15" ht="15" thickBot="1">
      <c r="B4" s="50"/>
      <c r="C4" s="243"/>
      <c r="D4" s="243"/>
      <c r="E4" s="243"/>
      <c r="F4" s="243"/>
      <c r="G4" s="243"/>
      <c r="H4" s="243"/>
      <c r="I4" s="243"/>
      <c r="J4" s="243"/>
      <c r="K4" s="243"/>
      <c r="M4" s="243"/>
      <c r="N4" s="244"/>
      <c r="O4" s="245"/>
    </row>
    <row r="5" spans="2:22" ht="14.25">
      <c r="B5" s="50"/>
      <c r="C5" s="243"/>
      <c r="D5" s="243"/>
      <c r="E5" s="243"/>
      <c r="F5" s="243"/>
      <c r="G5" s="243"/>
      <c r="H5" s="243"/>
      <c r="I5" s="243"/>
      <c r="J5" s="243"/>
      <c r="K5" s="243"/>
      <c r="M5" s="246"/>
      <c r="N5" s="247">
        <v>2001</v>
      </c>
      <c r="O5" s="247">
        <v>2003</v>
      </c>
      <c r="P5" s="247">
        <v>2004</v>
      </c>
      <c r="Q5" s="247">
        <v>2005</v>
      </c>
      <c r="R5" s="247">
        <v>2006</v>
      </c>
      <c r="S5" s="247">
        <v>2007</v>
      </c>
      <c r="T5" s="248">
        <v>2008</v>
      </c>
      <c r="U5" s="248">
        <v>2009</v>
      </c>
      <c r="V5" s="249">
        <v>2010</v>
      </c>
    </row>
    <row r="6" spans="2:25" ht="14.25">
      <c r="B6" s="50"/>
      <c r="C6" s="243"/>
      <c r="D6" s="243"/>
      <c r="E6" s="243"/>
      <c r="F6" s="243"/>
      <c r="G6" s="243"/>
      <c r="H6" s="243"/>
      <c r="I6" s="243"/>
      <c r="J6" s="243"/>
      <c r="K6" s="243"/>
      <c r="M6" s="250" t="s">
        <v>1</v>
      </c>
      <c r="N6" s="251">
        <v>16.229776707468517</v>
      </c>
      <c r="O6" s="251">
        <v>16.89295805121096</v>
      </c>
      <c r="P6" s="251">
        <v>15.588971335566598</v>
      </c>
      <c r="Q6" s="251">
        <v>13.696770356877446</v>
      </c>
      <c r="R6" s="251">
        <v>12.42765702557259</v>
      </c>
      <c r="S6" s="251">
        <v>11.102371299378474</v>
      </c>
      <c r="T6" s="251">
        <v>9.640275058968347</v>
      </c>
      <c r="U6" s="251">
        <v>10.274293281150726</v>
      </c>
      <c r="V6" s="252">
        <v>10.304878058247375</v>
      </c>
      <c r="X6" s="243">
        <f>N6-V6</f>
        <v>5.9248986492211415</v>
      </c>
      <c r="Y6" s="244">
        <f>(N6-V6)/N6</f>
        <v>0.3650634729000713</v>
      </c>
    </row>
    <row r="7" spans="13:25" ht="14.25">
      <c r="M7" s="250" t="s">
        <v>3</v>
      </c>
      <c r="N7" s="251">
        <v>40.33198725934116</v>
      </c>
      <c r="O7" s="251">
        <v>35.34633708162485</v>
      </c>
      <c r="P7" s="251">
        <v>32.056912898505956</v>
      </c>
      <c r="Q7" s="251">
        <v>28.15387115666407</v>
      </c>
      <c r="R7" s="251">
        <v>26.57462629369956</v>
      </c>
      <c r="S7" s="251">
        <v>24.2764359212615</v>
      </c>
      <c r="T7" s="251">
        <v>21.669354469237515</v>
      </c>
      <c r="U7" s="251">
        <v>19.78921703120934</v>
      </c>
      <c r="V7" s="252">
        <v>17.57333789432126</v>
      </c>
      <c r="X7" s="243">
        <f>N7-V7</f>
        <v>22.758649365019902</v>
      </c>
      <c r="Y7" s="244">
        <f>(N7-V7)/N7</f>
        <v>0.5642828660704995</v>
      </c>
    </row>
    <row r="8" spans="13:25" ht="14.25">
      <c r="M8" s="250" t="s">
        <v>4</v>
      </c>
      <c r="N8" s="251">
        <v>21.113935945432825</v>
      </c>
      <c r="O8" s="251">
        <v>20.66806413961648</v>
      </c>
      <c r="P8" s="251">
        <v>20.423274274150558</v>
      </c>
      <c r="Q8" s="251">
        <v>17.79274336478458</v>
      </c>
      <c r="R8" s="251">
        <v>15.737619642285626</v>
      </c>
      <c r="S8" s="251">
        <v>15.889736554432156</v>
      </c>
      <c r="T8" s="251">
        <v>14.903983337666686</v>
      </c>
      <c r="U8" s="251">
        <v>14.257449641425309</v>
      </c>
      <c r="V8" s="252">
        <v>13.723401437917083</v>
      </c>
      <c r="X8" s="243">
        <f>N8-V8</f>
        <v>7.390534507515742</v>
      </c>
      <c r="Y8" s="244">
        <f>(N8-V8)/N8</f>
        <v>0.35003111341324283</v>
      </c>
    </row>
    <row r="9" spans="13:25" ht="15" thickBot="1">
      <c r="M9" s="253" t="s">
        <v>5</v>
      </c>
      <c r="N9" s="254">
        <v>11.98756192720228</v>
      </c>
      <c r="O9" s="254">
        <v>15.181762357937416</v>
      </c>
      <c r="P9" s="254">
        <v>12.607226649239246</v>
      </c>
      <c r="Q9" s="254">
        <v>10.708904165705924</v>
      </c>
      <c r="R9" s="254">
        <v>10.088456348785465</v>
      </c>
      <c r="S9" s="254">
        <v>9.504719731328711</v>
      </c>
      <c r="T9" s="254">
        <v>9.409799557178149</v>
      </c>
      <c r="U9" s="254">
        <v>9.076564900500278</v>
      </c>
      <c r="V9" s="255">
        <v>8.36885554952573</v>
      </c>
      <c r="X9" s="243">
        <f>N9-V9</f>
        <v>3.618706377676551</v>
      </c>
      <c r="Y9" s="244">
        <f>(N9-V9)/N9</f>
        <v>0.30187175671351074</v>
      </c>
    </row>
    <row r="10" spans="13:25" ht="14.25">
      <c r="M10" s="250" t="s">
        <v>6</v>
      </c>
      <c r="N10" s="243">
        <v>19.061242998264046</v>
      </c>
      <c r="O10" s="243">
        <v>19.089523020798378</v>
      </c>
      <c r="P10" s="243">
        <v>17.659924793123622</v>
      </c>
      <c r="Q10" s="243">
        <v>15.49231502378449</v>
      </c>
      <c r="R10" s="243">
        <v>14.224692971025325</v>
      </c>
      <c r="S10" s="243">
        <v>13.019597925905911</v>
      </c>
      <c r="T10" s="243">
        <v>11.87267600931384</v>
      </c>
      <c r="U10" s="243">
        <v>12.020136310908</v>
      </c>
      <c r="V10" s="243">
        <v>11.6088</v>
      </c>
      <c r="X10" s="243">
        <f>N10-V10</f>
        <v>7.452442998264045</v>
      </c>
      <c r="Y10" s="244">
        <f>(N10-V10)/N10</f>
        <v>0.39097361063718444</v>
      </c>
    </row>
    <row r="21" ht="14.25">
      <c r="B21" s="204" t="s">
        <v>18</v>
      </c>
    </row>
    <row r="22" ht="14.25">
      <c r="B22" s="204" t="s">
        <v>163</v>
      </c>
    </row>
    <row r="23" ht="14.25">
      <c r="B23" s="204" t="s">
        <v>164</v>
      </c>
    </row>
    <row r="24" ht="14.25">
      <c r="B24" s="204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AI24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9.00390625" style="95" customWidth="1"/>
    <col min="2" max="3" width="11.375" style="95" customWidth="1"/>
    <col min="4" max="4" width="10.25390625" style="95" customWidth="1"/>
    <col min="5" max="5" width="11.375" style="95" customWidth="1"/>
    <col min="6" max="16384" width="9.00390625" style="95" customWidth="1"/>
  </cols>
  <sheetData>
    <row r="2" ht="15.75">
      <c r="B2" s="1" t="s">
        <v>61</v>
      </c>
    </row>
    <row r="5" ht="15" thickBot="1"/>
    <row r="6" spans="12:24" ht="14.25">
      <c r="L6" s="246"/>
      <c r="M6" s="256"/>
      <c r="N6" s="346" t="s">
        <v>0</v>
      </c>
      <c r="O6" s="346"/>
      <c r="P6" s="346"/>
      <c r="Q6" s="346"/>
      <c r="R6" s="346"/>
      <c r="S6" s="346"/>
      <c r="T6" s="346"/>
      <c r="U6" s="347"/>
      <c r="V6" s="257"/>
      <c r="W6" s="257"/>
      <c r="X6" s="257"/>
    </row>
    <row r="7" spans="12:24" ht="14.25">
      <c r="L7" s="258"/>
      <c r="M7" s="75">
        <v>2001</v>
      </c>
      <c r="N7" s="259">
        <v>2003</v>
      </c>
      <c r="O7" s="259">
        <v>2004</v>
      </c>
      <c r="P7" s="259">
        <v>2005</v>
      </c>
      <c r="Q7" s="259">
        <v>2006</v>
      </c>
      <c r="R7" s="259">
        <v>2007</v>
      </c>
      <c r="S7" s="259">
        <v>2008</v>
      </c>
      <c r="T7" s="259">
        <v>2009</v>
      </c>
      <c r="U7" s="260">
        <v>2010</v>
      </c>
      <c r="V7" s="259"/>
      <c r="W7" s="259"/>
      <c r="X7" s="259"/>
    </row>
    <row r="8" spans="12:24" ht="24">
      <c r="L8" s="261" t="s">
        <v>1</v>
      </c>
      <c r="M8" s="172">
        <v>7.6</v>
      </c>
      <c r="N8" s="172">
        <v>8.449</v>
      </c>
      <c r="O8" s="172">
        <v>8.302</v>
      </c>
      <c r="P8" s="172">
        <v>8.244</v>
      </c>
      <c r="Q8" s="172">
        <v>7.815</v>
      </c>
      <c r="R8" s="172">
        <v>6.61</v>
      </c>
      <c r="S8" s="172">
        <v>5.409</v>
      </c>
      <c r="T8" s="172">
        <v>5.812</v>
      </c>
      <c r="U8" s="262">
        <v>4.884</v>
      </c>
      <c r="V8" s="172"/>
      <c r="W8" s="172">
        <f>M8-U8</f>
        <v>2.7159999999999993</v>
      </c>
      <c r="X8" s="263">
        <f>(M8-U8)/M8</f>
        <v>0.3573684210526315</v>
      </c>
    </row>
    <row r="9" spans="12:24" ht="24">
      <c r="L9" s="261" t="s">
        <v>3</v>
      </c>
      <c r="M9" s="172">
        <v>21.229</v>
      </c>
      <c r="N9" s="172">
        <v>22.489</v>
      </c>
      <c r="O9" s="172">
        <v>21.884</v>
      </c>
      <c r="P9" s="172">
        <v>19.89</v>
      </c>
      <c r="Q9" s="172">
        <v>19.502</v>
      </c>
      <c r="R9" s="172">
        <v>17.921</v>
      </c>
      <c r="S9" s="172">
        <v>16.022</v>
      </c>
      <c r="T9" s="172">
        <v>15.427</v>
      </c>
      <c r="U9" s="262">
        <v>12.604</v>
      </c>
      <c r="V9" s="172"/>
      <c r="W9" s="172">
        <f>M9-U9</f>
        <v>8.625</v>
      </c>
      <c r="X9" s="263">
        <f>(M9-U9)/M9</f>
        <v>0.40628385698808234</v>
      </c>
    </row>
    <row r="10" spans="12:24" ht="24">
      <c r="L10" s="261" t="s">
        <v>4</v>
      </c>
      <c r="M10" s="172">
        <v>11.95</v>
      </c>
      <c r="N10" s="172">
        <v>13.456</v>
      </c>
      <c r="O10" s="172">
        <v>12.628</v>
      </c>
      <c r="P10" s="172">
        <v>12.628</v>
      </c>
      <c r="Q10" s="172">
        <v>13.093</v>
      </c>
      <c r="R10" s="172">
        <v>11.702</v>
      </c>
      <c r="S10" s="172">
        <v>11.934</v>
      </c>
      <c r="T10" s="172">
        <v>11.825</v>
      </c>
      <c r="U10" s="262">
        <v>8.922</v>
      </c>
      <c r="V10" s="172"/>
      <c r="W10" s="172">
        <f>M10-U10</f>
        <v>3.0279999999999987</v>
      </c>
      <c r="X10" s="263">
        <f>(M10-U10)/M10</f>
        <v>0.25338912133891206</v>
      </c>
    </row>
    <row r="11" spans="12:24" ht="24">
      <c r="L11" s="261" t="s">
        <v>5</v>
      </c>
      <c r="M11" s="172">
        <v>7.753</v>
      </c>
      <c r="N11" s="172">
        <v>10.615</v>
      </c>
      <c r="O11" s="172">
        <v>10.621</v>
      </c>
      <c r="P11" s="172">
        <v>9.983</v>
      </c>
      <c r="Q11" s="172">
        <v>9.111</v>
      </c>
      <c r="R11" s="172">
        <v>8.686</v>
      </c>
      <c r="S11" s="172">
        <v>8.642</v>
      </c>
      <c r="T11" s="172">
        <v>8.206</v>
      </c>
      <c r="U11" s="262">
        <v>5.976</v>
      </c>
      <c r="V11" s="172"/>
      <c r="W11" s="172">
        <f>M11-U11</f>
        <v>1.7770000000000001</v>
      </c>
      <c r="X11" s="263">
        <f>(M11-U11)/M11</f>
        <v>0.22920159938088483</v>
      </c>
    </row>
    <row r="12" spans="12:24" ht="24.75" thickBot="1">
      <c r="L12" s="264" t="s">
        <v>6</v>
      </c>
      <c r="M12" s="267">
        <v>9.583</v>
      </c>
      <c r="N12" s="267">
        <v>10.626</v>
      </c>
      <c r="O12" s="267">
        <v>10.414</v>
      </c>
      <c r="P12" s="267">
        <v>10.144</v>
      </c>
      <c r="Q12" s="267">
        <v>9.812</v>
      </c>
      <c r="R12" s="267">
        <v>8.64</v>
      </c>
      <c r="S12" s="267">
        <v>7.848</v>
      </c>
      <c r="T12" s="267">
        <v>8.055</v>
      </c>
      <c r="U12" s="268">
        <v>6.585</v>
      </c>
      <c r="V12" s="172"/>
      <c r="W12" s="172">
        <f>M12-U12</f>
        <v>2.998</v>
      </c>
      <c r="X12" s="263">
        <f>(M12-U12)/M12</f>
        <v>0.31284566419701554</v>
      </c>
    </row>
    <row r="14" spans="23:35" ht="14.25"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23:35" ht="14.25"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23:35" ht="14.25">
      <c r="W16" s="348"/>
      <c r="X16" s="344"/>
      <c r="Y16" s="349"/>
      <c r="Z16" s="344"/>
      <c r="AA16" s="349"/>
      <c r="AB16" s="75"/>
      <c r="AC16" s="350"/>
      <c r="AD16" s="342"/>
      <c r="AE16" s="341"/>
      <c r="AF16" s="342"/>
      <c r="AG16" s="341"/>
      <c r="AH16" s="75"/>
      <c r="AI16" s="75"/>
    </row>
    <row r="17" spans="23:35" ht="14.25">
      <c r="W17" s="344"/>
      <c r="X17" s="344"/>
      <c r="Y17" s="269"/>
      <c r="Z17" s="269"/>
      <c r="AA17" s="344"/>
      <c r="AB17" s="75"/>
      <c r="AC17" s="342"/>
      <c r="AD17" s="342"/>
      <c r="AE17" s="265"/>
      <c r="AF17" s="265"/>
      <c r="AG17" s="342"/>
      <c r="AH17" s="75"/>
      <c r="AI17" s="75"/>
    </row>
    <row r="18" spans="2:35" ht="14.25">
      <c r="B18" s="204" t="s">
        <v>18</v>
      </c>
      <c r="W18" s="343"/>
      <c r="X18" s="266"/>
      <c r="Y18" s="270"/>
      <c r="Z18" s="270"/>
      <c r="AA18" s="270"/>
      <c r="AB18" s="75"/>
      <c r="AC18" s="345"/>
      <c r="AD18" s="184"/>
      <c r="AE18" s="271"/>
      <c r="AF18" s="271"/>
      <c r="AG18" s="271"/>
      <c r="AH18" s="172"/>
      <c r="AI18" s="75"/>
    </row>
    <row r="19" spans="2:35" ht="14.25">
      <c r="B19" s="204" t="s">
        <v>163</v>
      </c>
      <c r="W19" s="344"/>
      <c r="X19" s="266"/>
      <c r="Y19" s="270"/>
      <c r="Z19" s="270"/>
      <c r="AA19" s="270"/>
      <c r="AB19" s="75"/>
      <c r="AC19" s="342"/>
      <c r="AD19" s="184"/>
      <c r="AE19" s="271"/>
      <c r="AF19" s="271"/>
      <c r="AG19" s="271"/>
      <c r="AH19" s="75"/>
      <c r="AI19" s="75"/>
    </row>
    <row r="20" spans="2:35" ht="14.25">
      <c r="B20" s="204" t="s">
        <v>164</v>
      </c>
      <c r="W20" s="344"/>
      <c r="X20" s="266"/>
      <c r="Y20" s="270"/>
      <c r="Z20" s="270"/>
      <c r="AA20" s="270"/>
      <c r="AB20" s="75"/>
      <c r="AC20" s="342"/>
      <c r="AD20" s="184"/>
      <c r="AE20" s="271"/>
      <c r="AF20" s="271"/>
      <c r="AG20" s="271"/>
      <c r="AH20" s="75"/>
      <c r="AI20" s="75"/>
    </row>
    <row r="21" spans="2:35" ht="14.25">
      <c r="B21" s="204" t="s">
        <v>165</v>
      </c>
      <c r="W21" s="344"/>
      <c r="X21" s="266"/>
      <c r="Y21" s="270"/>
      <c r="Z21" s="270"/>
      <c r="AA21" s="270"/>
      <c r="AB21" s="75"/>
      <c r="AC21" s="342"/>
      <c r="AD21" s="184"/>
      <c r="AE21" s="271"/>
      <c r="AF21" s="271"/>
      <c r="AG21" s="271"/>
      <c r="AH21" s="75"/>
      <c r="AI21" s="75"/>
    </row>
    <row r="22" spans="23:35" ht="14.25">
      <c r="W22" s="343"/>
      <c r="X22" s="344"/>
      <c r="Y22" s="270"/>
      <c r="Z22" s="270"/>
      <c r="AA22" s="270"/>
      <c r="AB22" s="75"/>
      <c r="AC22" s="345"/>
      <c r="AD22" s="342"/>
      <c r="AE22" s="271"/>
      <c r="AF22" s="271"/>
      <c r="AG22" s="271"/>
      <c r="AH22" s="75"/>
      <c r="AI22" s="75"/>
    </row>
    <row r="23" spans="23:35" ht="14.25"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23:35" ht="14.25"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</sheetData>
  <sheetProtection/>
  <mergeCells count="11">
    <mergeCell ref="W22:X22"/>
    <mergeCell ref="AC22:AD22"/>
    <mergeCell ref="AC16:AD17"/>
    <mergeCell ref="AE16:AF16"/>
    <mergeCell ref="AG16:AG17"/>
    <mergeCell ref="W18:W21"/>
    <mergeCell ref="AC18:AC21"/>
    <mergeCell ref="N6:U6"/>
    <mergeCell ref="W16:X17"/>
    <mergeCell ref="Y16:Z16"/>
    <mergeCell ref="AA16:AA1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2:W59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3" width="9.00390625" style="95" customWidth="1"/>
    <col min="14" max="14" width="9.625" style="95" customWidth="1"/>
    <col min="15" max="16384" width="9.00390625" style="95" customWidth="1"/>
  </cols>
  <sheetData>
    <row r="2" ht="15.75">
      <c r="B2" s="1" t="s">
        <v>50</v>
      </c>
    </row>
    <row r="5" spans="12:15" ht="42.75">
      <c r="L5" s="214"/>
      <c r="M5" s="272" t="s">
        <v>156</v>
      </c>
      <c r="N5" s="272" t="s">
        <v>157</v>
      </c>
      <c r="O5" s="273" t="s">
        <v>158</v>
      </c>
    </row>
    <row r="6" spans="12:15" ht="14.25">
      <c r="L6" s="274">
        <v>2001</v>
      </c>
      <c r="M6" s="275">
        <v>2.9</v>
      </c>
      <c r="N6" s="275">
        <v>4.9</v>
      </c>
      <c r="O6" s="276">
        <v>4.1</v>
      </c>
    </row>
    <row r="7" spans="12:15" ht="14.25">
      <c r="L7" s="274">
        <v>2003</v>
      </c>
      <c r="M7" s="275">
        <v>3.4</v>
      </c>
      <c r="N7" s="275">
        <v>5</v>
      </c>
      <c r="O7" s="276">
        <v>4.7</v>
      </c>
    </row>
    <row r="8" spans="12:15" ht="14.25">
      <c r="L8" s="274">
        <v>2004</v>
      </c>
      <c r="M8" s="275">
        <v>3.5</v>
      </c>
      <c r="N8" s="275">
        <v>4.8</v>
      </c>
      <c r="O8" s="276">
        <v>4.4</v>
      </c>
    </row>
    <row r="9" spans="12:15" ht="14.25">
      <c r="L9" s="274">
        <v>2005</v>
      </c>
      <c r="M9" s="275">
        <v>3.5</v>
      </c>
      <c r="N9" s="275">
        <v>4.4</v>
      </c>
      <c r="O9" s="276">
        <v>4.3</v>
      </c>
    </row>
    <row r="10" spans="12:15" ht="14.25">
      <c r="L10" s="274">
        <v>2006</v>
      </c>
      <c r="M10" s="275">
        <v>3.3</v>
      </c>
      <c r="N10" s="275">
        <v>4</v>
      </c>
      <c r="O10" s="276">
        <v>4.3</v>
      </c>
    </row>
    <row r="11" spans="12:15" ht="14.25">
      <c r="L11" s="274">
        <v>2007</v>
      </c>
      <c r="M11" s="275">
        <v>2.883</v>
      </c>
      <c r="N11" s="275">
        <v>3.753</v>
      </c>
      <c r="O11" s="276">
        <v>3.972</v>
      </c>
    </row>
    <row r="12" spans="12:15" ht="14.25">
      <c r="L12" s="274">
        <v>2008</v>
      </c>
      <c r="M12" s="275">
        <v>2.627</v>
      </c>
      <c r="N12" s="275">
        <v>3.41</v>
      </c>
      <c r="O12" s="276">
        <v>3.891</v>
      </c>
    </row>
    <row r="13" spans="12:15" ht="14.25">
      <c r="L13" s="274">
        <v>2009</v>
      </c>
      <c r="M13" s="275">
        <v>2.915</v>
      </c>
      <c r="N13" s="275">
        <v>3.138</v>
      </c>
      <c r="O13" s="276">
        <v>4.006</v>
      </c>
    </row>
    <row r="14" spans="12:15" ht="14.25">
      <c r="L14" s="277">
        <v>2010</v>
      </c>
      <c r="M14" s="278">
        <v>2.421</v>
      </c>
      <c r="N14" s="278">
        <v>2.447</v>
      </c>
      <c r="O14" s="279">
        <v>3.502</v>
      </c>
    </row>
    <row r="23" spans="2:23" ht="14.25">
      <c r="B23" s="204" t="s">
        <v>18</v>
      </c>
      <c r="O23" s="75"/>
      <c r="P23" s="280"/>
      <c r="Q23" s="281"/>
      <c r="R23" s="281"/>
      <c r="S23" s="281"/>
      <c r="T23" s="281"/>
      <c r="U23" s="75"/>
      <c r="V23" s="75"/>
      <c r="W23" s="75"/>
    </row>
    <row r="24" spans="2:23" ht="14.25">
      <c r="B24" s="204" t="s">
        <v>163</v>
      </c>
      <c r="O24" s="75"/>
      <c r="P24" s="109"/>
      <c r="Q24" s="282"/>
      <c r="R24" s="282"/>
      <c r="S24" s="282"/>
      <c r="T24" s="282"/>
      <c r="U24" s="75"/>
      <c r="V24" s="75"/>
      <c r="W24" s="75"/>
    </row>
    <row r="25" spans="2:23" ht="14.25">
      <c r="B25" s="204" t="s">
        <v>164</v>
      </c>
      <c r="O25" s="75"/>
      <c r="P25" s="111"/>
      <c r="Q25" s="112"/>
      <c r="R25" s="112"/>
      <c r="S25" s="113"/>
      <c r="T25" s="283"/>
      <c r="U25" s="75"/>
      <c r="V25" s="75"/>
      <c r="W25" s="75"/>
    </row>
    <row r="26" spans="2:23" ht="14.25">
      <c r="B26" s="204" t="s">
        <v>165</v>
      </c>
      <c r="O26" s="75"/>
      <c r="P26" s="114"/>
      <c r="Q26" s="115"/>
      <c r="R26" s="115"/>
      <c r="S26" s="115"/>
      <c r="T26" s="115"/>
      <c r="U26" s="75"/>
      <c r="V26" s="75"/>
      <c r="W26" s="75"/>
    </row>
    <row r="27" spans="12:23" ht="14.25">
      <c r="L27" s="75"/>
      <c r="M27" s="75"/>
      <c r="N27" s="75"/>
      <c r="O27" s="75"/>
      <c r="P27" s="114"/>
      <c r="Q27" s="115"/>
      <c r="R27" s="115"/>
      <c r="S27" s="115"/>
      <c r="T27" s="115"/>
      <c r="U27" s="75"/>
      <c r="V27" s="75"/>
      <c r="W27" s="75"/>
    </row>
    <row r="28" spans="15:23" ht="14.25">
      <c r="O28" s="75"/>
      <c r="P28" s="114"/>
      <c r="Q28" s="115"/>
      <c r="R28" s="115"/>
      <c r="S28" s="115"/>
      <c r="T28" s="115"/>
      <c r="U28" s="75"/>
      <c r="V28" s="75"/>
      <c r="W28" s="75"/>
    </row>
    <row r="29" spans="15:23" ht="14.25">
      <c r="O29" s="75"/>
      <c r="P29" s="114"/>
      <c r="Q29" s="115"/>
      <c r="R29" s="115"/>
      <c r="S29" s="115"/>
      <c r="T29" s="115"/>
      <c r="U29" s="75"/>
      <c r="V29" s="75"/>
      <c r="W29" s="75"/>
    </row>
    <row r="30" spans="15:23" ht="14.25">
      <c r="O30" s="75"/>
      <c r="P30" s="114"/>
      <c r="Q30" s="115"/>
      <c r="R30" s="115"/>
      <c r="S30" s="115"/>
      <c r="T30" s="115"/>
      <c r="U30" s="75"/>
      <c r="V30" s="75"/>
      <c r="W30" s="75"/>
    </row>
    <row r="31" spans="15:23" ht="14.25">
      <c r="O31" s="75"/>
      <c r="P31" s="114"/>
      <c r="Q31" s="115"/>
      <c r="R31" s="115"/>
      <c r="S31" s="115"/>
      <c r="T31" s="115"/>
      <c r="U31" s="75"/>
      <c r="V31" s="75"/>
      <c r="W31" s="75"/>
    </row>
    <row r="32" spans="15:23" ht="14.25">
      <c r="O32" s="75"/>
      <c r="P32" s="114"/>
      <c r="Q32" s="115"/>
      <c r="R32" s="115"/>
      <c r="S32" s="115"/>
      <c r="T32" s="116"/>
      <c r="U32" s="75"/>
      <c r="V32" s="75"/>
      <c r="W32" s="75"/>
    </row>
    <row r="33" spans="15:23" ht="14.25">
      <c r="O33" s="75"/>
      <c r="P33" s="117"/>
      <c r="Q33" s="115"/>
      <c r="R33" s="115"/>
      <c r="S33" s="115"/>
      <c r="T33" s="116"/>
      <c r="U33" s="75"/>
      <c r="V33" s="75"/>
      <c r="W33" s="75"/>
    </row>
    <row r="34" spans="15:23" ht="14.25">
      <c r="O34" s="75"/>
      <c r="P34" s="284"/>
      <c r="Q34" s="285"/>
      <c r="R34" s="285"/>
      <c r="S34" s="285"/>
      <c r="T34" s="285"/>
      <c r="U34" s="75"/>
      <c r="V34" s="75"/>
      <c r="W34" s="75"/>
    </row>
    <row r="35" spans="15:23" ht="14.25">
      <c r="O35" s="75"/>
      <c r="P35" s="111"/>
      <c r="Q35" s="112"/>
      <c r="R35" s="112"/>
      <c r="S35" s="113"/>
      <c r="T35" s="97"/>
      <c r="U35" s="75"/>
      <c r="V35" s="75"/>
      <c r="W35" s="75"/>
    </row>
    <row r="36" spans="15:23" ht="14.25">
      <c r="O36" s="75"/>
      <c r="P36" s="114"/>
      <c r="Q36" s="118"/>
      <c r="R36" s="118"/>
      <c r="S36" s="118"/>
      <c r="T36" s="118"/>
      <c r="U36" s="75"/>
      <c r="V36" s="75"/>
      <c r="W36" s="75"/>
    </row>
    <row r="37" spans="15:23" ht="14.25">
      <c r="O37" s="75"/>
      <c r="P37" s="114"/>
      <c r="Q37" s="118"/>
      <c r="R37" s="118"/>
      <c r="S37" s="118"/>
      <c r="T37" s="118"/>
      <c r="U37" s="75"/>
      <c r="V37" s="75"/>
      <c r="W37" s="75"/>
    </row>
    <row r="38" spans="15:23" ht="14.25">
      <c r="O38" s="75"/>
      <c r="P38" s="114"/>
      <c r="Q38" s="118"/>
      <c r="R38" s="118"/>
      <c r="S38" s="118"/>
      <c r="T38" s="118"/>
      <c r="U38" s="75"/>
      <c r="V38" s="75"/>
      <c r="W38" s="75"/>
    </row>
    <row r="39" spans="15:23" ht="14.25">
      <c r="O39" s="75"/>
      <c r="P39" s="114"/>
      <c r="Q39" s="118"/>
      <c r="R39" s="118"/>
      <c r="S39" s="118"/>
      <c r="T39" s="118"/>
      <c r="U39" s="75"/>
      <c r="V39" s="75"/>
      <c r="W39" s="75"/>
    </row>
    <row r="40" spans="15:23" ht="14.25">
      <c r="O40" s="75"/>
      <c r="P40" s="114"/>
      <c r="Q40" s="118"/>
      <c r="R40" s="118"/>
      <c r="S40" s="118"/>
      <c r="T40" s="118"/>
      <c r="U40" s="75"/>
      <c r="V40" s="75"/>
      <c r="W40" s="75"/>
    </row>
    <row r="41" spans="15:23" ht="14.25">
      <c r="O41" s="75"/>
      <c r="P41" s="114"/>
      <c r="Q41" s="118"/>
      <c r="R41" s="118"/>
      <c r="S41" s="118"/>
      <c r="T41" s="118"/>
      <c r="U41" s="75"/>
      <c r="V41" s="75"/>
      <c r="W41" s="75"/>
    </row>
    <row r="42" spans="15:23" ht="14.25">
      <c r="O42" s="75"/>
      <c r="P42" s="114"/>
      <c r="Q42" s="118"/>
      <c r="R42" s="118"/>
      <c r="S42" s="118"/>
      <c r="T42" s="118"/>
      <c r="U42" s="75"/>
      <c r="V42" s="75"/>
      <c r="W42" s="75"/>
    </row>
    <row r="43" spans="15:23" ht="14.25">
      <c r="O43" s="75"/>
      <c r="P43" s="117"/>
      <c r="Q43" s="118"/>
      <c r="R43" s="118"/>
      <c r="S43" s="118"/>
      <c r="T43" s="118"/>
      <c r="U43" s="75"/>
      <c r="V43" s="75"/>
      <c r="W43" s="75"/>
    </row>
    <row r="44" spans="15:23" ht="14.25">
      <c r="O44" s="75"/>
      <c r="P44" s="284"/>
      <c r="Q44" s="286"/>
      <c r="R44" s="286"/>
      <c r="S44" s="286"/>
      <c r="T44" s="287"/>
      <c r="U44" s="75"/>
      <c r="V44" s="75"/>
      <c r="W44" s="75"/>
    </row>
    <row r="45" spans="15:23" ht="14.25">
      <c r="O45" s="75"/>
      <c r="P45" s="75"/>
      <c r="Q45" s="75"/>
      <c r="R45" s="75"/>
      <c r="S45" s="75"/>
      <c r="T45" s="75"/>
      <c r="U45" s="75"/>
      <c r="V45" s="75"/>
      <c r="W45" s="75"/>
    </row>
    <row r="46" spans="15:23" ht="14.25">
      <c r="O46" s="75"/>
      <c r="P46" s="75"/>
      <c r="Q46" s="75"/>
      <c r="R46" s="75"/>
      <c r="S46" s="75"/>
      <c r="T46" s="75"/>
      <c r="U46" s="75"/>
      <c r="V46" s="75"/>
      <c r="W46" s="75"/>
    </row>
    <row r="47" spans="15:23" ht="14.25">
      <c r="O47" s="75"/>
      <c r="P47" s="75"/>
      <c r="Q47" s="75"/>
      <c r="R47" s="75"/>
      <c r="S47" s="75"/>
      <c r="T47" s="75"/>
      <c r="U47" s="75"/>
      <c r="V47" s="75"/>
      <c r="W47" s="75"/>
    </row>
    <row r="48" spans="15:23" ht="14.25">
      <c r="O48" s="75"/>
      <c r="P48" s="75"/>
      <c r="Q48" s="75"/>
      <c r="R48" s="75"/>
      <c r="S48" s="75"/>
      <c r="T48" s="75"/>
      <c r="U48" s="75"/>
      <c r="V48" s="75"/>
      <c r="W48" s="75"/>
    </row>
    <row r="49" spans="15:23" ht="14.25">
      <c r="O49" s="75"/>
      <c r="P49" s="75"/>
      <c r="Q49" s="75"/>
      <c r="R49" s="75"/>
      <c r="S49" s="75"/>
      <c r="T49" s="75"/>
      <c r="U49" s="75"/>
      <c r="V49" s="75"/>
      <c r="W49" s="75"/>
    </row>
    <row r="50" spans="15:23" ht="14.25">
      <c r="O50" s="75"/>
      <c r="P50" s="75"/>
      <c r="Q50" s="75"/>
      <c r="R50" s="75"/>
      <c r="S50" s="75"/>
      <c r="T50" s="75"/>
      <c r="U50" s="75"/>
      <c r="V50" s="75"/>
      <c r="W50" s="75"/>
    </row>
    <row r="51" spans="15:23" ht="14.25">
      <c r="O51" s="75"/>
      <c r="P51" s="75"/>
      <c r="Q51" s="75"/>
      <c r="R51" s="75"/>
      <c r="S51" s="75"/>
      <c r="T51" s="75"/>
      <c r="U51" s="75"/>
      <c r="V51" s="75"/>
      <c r="W51" s="75"/>
    </row>
    <row r="52" spans="15:23" ht="14.25">
      <c r="O52" s="75"/>
      <c r="P52" s="75"/>
      <c r="Q52" s="75"/>
      <c r="R52" s="75"/>
      <c r="S52" s="75"/>
      <c r="T52" s="75"/>
      <c r="U52" s="75"/>
      <c r="V52" s="75"/>
      <c r="W52" s="75"/>
    </row>
    <row r="53" spans="15:23" ht="14.25">
      <c r="O53" s="75"/>
      <c r="P53" s="75"/>
      <c r="Q53" s="75"/>
      <c r="R53" s="75"/>
      <c r="S53" s="75"/>
      <c r="T53" s="75"/>
      <c r="U53" s="75"/>
      <c r="V53" s="75"/>
      <c r="W53" s="75"/>
    </row>
    <row r="54" spans="15:23" ht="14.25">
      <c r="O54" s="75"/>
      <c r="P54" s="75"/>
      <c r="Q54" s="75"/>
      <c r="R54" s="75"/>
      <c r="S54" s="75"/>
      <c r="T54" s="75"/>
      <c r="U54" s="75"/>
      <c r="V54" s="75"/>
      <c r="W54" s="75"/>
    </row>
    <row r="55" spans="15:23" ht="14.25">
      <c r="O55" s="75"/>
      <c r="P55" s="75"/>
      <c r="Q55" s="75"/>
      <c r="R55" s="75"/>
      <c r="S55" s="75"/>
      <c r="T55" s="75"/>
      <c r="U55" s="75"/>
      <c r="V55" s="75"/>
      <c r="W55" s="75"/>
    </row>
    <row r="56" spans="15:23" ht="14.25">
      <c r="O56" s="75"/>
      <c r="P56" s="75"/>
      <c r="Q56" s="75"/>
      <c r="R56" s="75"/>
      <c r="S56" s="75"/>
      <c r="T56" s="75"/>
      <c r="U56" s="75"/>
      <c r="V56" s="75"/>
      <c r="W56" s="75"/>
    </row>
    <row r="57" spans="15:23" ht="14.25">
      <c r="O57" s="75"/>
      <c r="P57" s="75"/>
      <c r="Q57" s="75"/>
      <c r="R57" s="75"/>
      <c r="S57" s="75"/>
      <c r="T57" s="75"/>
      <c r="U57" s="75"/>
      <c r="V57" s="75"/>
      <c r="W57" s="75"/>
    </row>
    <row r="58" spans="15:23" ht="14.25">
      <c r="O58" s="75"/>
      <c r="P58" s="75"/>
      <c r="Q58" s="75"/>
      <c r="R58" s="75"/>
      <c r="S58" s="75"/>
      <c r="T58" s="75"/>
      <c r="U58" s="75"/>
      <c r="V58" s="75"/>
      <c r="W58" s="75"/>
    </row>
    <row r="59" spans="15:23" ht="14.25">
      <c r="O59" s="75"/>
      <c r="P59" s="75"/>
      <c r="Q59" s="75"/>
      <c r="R59" s="75"/>
      <c r="S59" s="75"/>
      <c r="T59" s="75"/>
      <c r="U59" s="75"/>
      <c r="V59" s="75"/>
      <c r="W59" s="7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B2:J38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2" width="19.875" style="5" customWidth="1"/>
    <col min="3" max="3" width="16.125" style="5" customWidth="1"/>
    <col min="4" max="6" width="18.625" style="5" customWidth="1"/>
    <col min="7" max="16384" width="9.00390625" style="5" customWidth="1"/>
  </cols>
  <sheetData>
    <row r="2" ht="15.75">
      <c r="B2" s="44" t="s">
        <v>63</v>
      </c>
    </row>
    <row r="4" spans="2:5" ht="14.25">
      <c r="B4" s="21" t="s">
        <v>88</v>
      </c>
      <c r="C4" s="22"/>
      <c r="D4" s="22"/>
      <c r="E4" s="22"/>
    </row>
    <row r="5" spans="2:8" ht="39" customHeight="1">
      <c r="B5" s="41"/>
      <c r="C5" s="42"/>
      <c r="D5" s="43" t="s">
        <v>91</v>
      </c>
      <c r="E5" s="43" t="s">
        <v>92</v>
      </c>
      <c r="F5" s="43" t="s">
        <v>93</v>
      </c>
      <c r="G5" s="43" t="s">
        <v>82</v>
      </c>
      <c r="H5" s="43" t="s">
        <v>83</v>
      </c>
    </row>
    <row r="6" spans="2:8" ht="14.25">
      <c r="B6" s="25"/>
      <c r="C6" s="26"/>
      <c r="D6" s="23"/>
      <c r="E6" s="7"/>
      <c r="F6" s="7"/>
      <c r="G6" s="27" t="s">
        <v>8</v>
      </c>
      <c r="H6" s="7"/>
    </row>
    <row r="7" spans="2:8" ht="14.25">
      <c r="B7" s="40" t="s">
        <v>89</v>
      </c>
      <c r="C7" s="24"/>
      <c r="D7" s="38"/>
      <c r="E7" s="11"/>
      <c r="F7" s="11"/>
      <c r="G7" s="39"/>
      <c r="H7" s="11"/>
    </row>
    <row r="8" spans="2:8" ht="14.25">
      <c r="B8" s="28" t="s">
        <v>1</v>
      </c>
      <c r="C8" s="29"/>
      <c r="D8" s="29">
        <v>13226.693295269028</v>
      </c>
      <c r="E8" s="29">
        <v>21363.966928841415</v>
      </c>
      <c r="F8" s="29">
        <v>57710.00698537089</v>
      </c>
      <c r="G8" s="29">
        <v>14860.295</v>
      </c>
      <c r="H8" s="29">
        <v>8791</v>
      </c>
    </row>
    <row r="9" spans="2:8" ht="14.25">
      <c r="B9" s="28" t="s">
        <v>3</v>
      </c>
      <c r="C9" s="29"/>
      <c r="D9" s="29">
        <v>4641.679322609777</v>
      </c>
      <c r="E9" s="29">
        <v>7161.3223492794605</v>
      </c>
      <c r="F9" s="29">
        <v>15827.93165028432</v>
      </c>
      <c r="G9" s="29">
        <v>3706.223</v>
      </c>
      <c r="H9" s="29">
        <v>3096</v>
      </c>
    </row>
    <row r="10" spans="2:10" ht="14.25">
      <c r="B10" s="28" t="s">
        <v>4</v>
      </c>
      <c r="C10" s="29"/>
      <c r="D10" s="29">
        <v>1395.4543982198581</v>
      </c>
      <c r="E10" s="29">
        <v>1880.1023032302348</v>
      </c>
      <c r="F10" s="29">
        <v>4333.524051328483</v>
      </c>
      <c r="G10" s="29">
        <v>1801.464</v>
      </c>
      <c r="H10" s="29">
        <v>2276</v>
      </c>
      <c r="J10" s="29"/>
    </row>
    <row r="11" spans="2:10" ht="14.25">
      <c r="B11" s="28" t="s">
        <v>5</v>
      </c>
      <c r="C11" s="29"/>
      <c r="D11" s="29">
        <v>946.3769224008503</v>
      </c>
      <c r="E11" s="29">
        <v>1347.241599722911</v>
      </c>
      <c r="F11" s="29">
        <v>3536.2755895013725</v>
      </c>
      <c r="G11" s="29">
        <v>2017.793</v>
      </c>
      <c r="H11" s="29">
        <v>2507</v>
      </c>
      <c r="J11" s="29"/>
    </row>
    <row r="12" spans="2:10" ht="14.25">
      <c r="B12" s="28"/>
      <c r="C12" s="29"/>
      <c r="D12" s="29"/>
      <c r="E12" s="29"/>
      <c r="F12" s="29"/>
      <c r="G12" s="29"/>
      <c r="H12" s="29"/>
      <c r="J12" s="29"/>
    </row>
    <row r="13" spans="2:10" ht="14.25">
      <c r="B13" s="40" t="s">
        <v>90</v>
      </c>
      <c r="C13" s="29"/>
      <c r="D13" s="29"/>
      <c r="E13" s="29"/>
      <c r="F13" s="29"/>
      <c r="G13" s="29"/>
      <c r="H13" s="29"/>
      <c r="J13" s="29"/>
    </row>
    <row r="14" spans="2:10" ht="14.25">
      <c r="B14" s="28" t="s">
        <v>2</v>
      </c>
      <c r="C14" s="29"/>
      <c r="D14" s="29">
        <v>8652.926909062935</v>
      </c>
      <c r="E14" s="29">
        <v>13625.90108624599</v>
      </c>
      <c r="F14" s="29">
        <v>26981.879051055286</v>
      </c>
      <c r="G14" s="29">
        <v>4864.567</v>
      </c>
      <c r="H14" s="29">
        <v>3249</v>
      </c>
      <c r="J14" s="29"/>
    </row>
    <row r="15" spans="2:10" ht="14.25">
      <c r="B15" s="28" t="s">
        <v>20</v>
      </c>
      <c r="C15" s="29"/>
      <c r="D15" s="29">
        <v>4136.555850010603</v>
      </c>
      <c r="E15" s="29">
        <v>6930.348041117542</v>
      </c>
      <c r="F15" s="29">
        <v>18384.617100639804</v>
      </c>
      <c r="G15" s="29">
        <v>3750.77</v>
      </c>
      <c r="H15" s="29">
        <v>2684</v>
      </c>
      <c r="J15" s="29"/>
    </row>
    <row r="16" spans="2:10" ht="14.25">
      <c r="B16" s="28" t="s">
        <v>21</v>
      </c>
      <c r="C16" s="29"/>
      <c r="D16" s="29">
        <v>3611.72718671334</v>
      </c>
      <c r="E16" s="29">
        <v>5860.833497365599</v>
      </c>
      <c r="F16" s="29">
        <v>17385.266468001395</v>
      </c>
      <c r="G16" s="29">
        <v>4397.132</v>
      </c>
      <c r="H16" s="29">
        <v>3609</v>
      </c>
      <c r="J16" s="29"/>
    </row>
    <row r="17" spans="2:10" ht="14.25">
      <c r="B17" s="28" t="s">
        <v>22</v>
      </c>
      <c r="C17" s="29"/>
      <c r="D17" s="29">
        <v>2548.185143138376</v>
      </c>
      <c r="E17" s="29">
        <v>3484.5354214991917</v>
      </c>
      <c r="F17" s="29">
        <v>12363.926949298078</v>
      </c>
      <c r="G17" s="29">
        <v>4601.745</v>
      </c>
      <c r="H17" s="29">
        <v>3593</v>
      </c>
      <c r="J17" s="22"/>
    </row>
    <row r="18" spans="2:8" ht="14.25">
      <c r="B18" s="28" t="s">
        <v>23</v>
      </c>
      <c r="C18" s="29"/>
      <c r="D18" s="29">
        <v>755.9602834512373</v>
      </c>
      <c r="E18" s="29">
        <v>1141.9929052811224</v>
      </c>
      <c r="F18" s="29">
        <v>3705.685790004096</v>
      </c>
      <c r="G18" s="29">
        <v>1879.586</v>
      </c>
      <c r="H18" s="29">
        <v>1429</v>
      </c>
    </row>
    <row r="19" spans="2:8" ht="14.25">
      <c r="B19" s="28" t="s">
        <v>7</v>
      </c>
      <c r="C19" s="29"/>
      <c r="D19" s="29">
        <v>504.8485661230054</v>
      </c>
      <c r="E19" s="29">
        <v>709.0222295646715</v>
      </c>
      <c r="F19" s="29">
        <v>2586.3629174864654</v>
      </c>
      <c r="G19" s="29">
        <v>2891.975</v>
      </c>
      <c r="H19" s="29">
        <v>2106</v>
      </c>
    </row>
    <row r="20" spans="2:8" ht="14.25">
      <c r="B20" s="28"/>
      <c r="C20" s="29"/>
      <c r="D20" s="29"/>
      <c r="E20" s="29"/>
      <c r="F20" s="29"/>
      <c r="G20" s="29"/>
      <c r="H20" s="29"/>
    </row>
    <row r="21" spans="2:9" ht="15">
      <c r="B21" s="30" t="s">
        <v>6</v>
      </c>
      <c r="C21" s="31"/>
      <c r="D21" s="31">
        <v>20210.203938499428</v>
      </c>
      <c r="E21" s="31">
        <v>31752.63318107406</v>
      </c>
      <c r="F21" s="31">
        <v>81407.73827648515</v>
      </c>
      <c r="G21" s="31">
        <v>22385.775</v>
      </c>
      <c r="H21" s="31">
        <v>16670</v>
      </c>
      <c r="I21" s="32"/>
    </row>
    <row r="22" spans="2:8" ht="14.25">
      <c r="B22" s="33"/>
      <c r="C22" s="26"/>
      <c r="D22" s="26"/>
      <c r="E22" s="7"/>
      <c r="F22" s="7"/>
      <c r="G22" s="27" t="s">
        <v>84</v>
      </c>
      <c r="H22" s="7"/>
    </row>
    <row r="23" spans="2:8" ht="14.25">
      <c r="B23" s="40" t="s">
        <v>89</v>
      </c>
      <c r="C23" s="24"/>
      <c r="D23" s="24"/>
      <c r="E23" s="11"/>
      <c r="F23" s="11"/>
      <c r="G23" s="39"/>
      <c r="H23" s="11"/>
    </row>
    <row r="24" spans="2:8" ht="14.25">
      <c r="B24" s="28" t="s">
        <v>1</v>
      </c>
      <c r="C24" s="34"/>
      <c r="D24" s="34">
        <v>65.445</v>
      </c>
      <c r="E24" s="34">
        <v>67.282</v>
      </c>
      <c r="F24" s="34">
        <v>70.89</v>
      </c>
      <c r="G24" s="34"/>
      <c r="H24" s="11"/>
    </row>
    <row r="25" spans="2:8" ht="14.25">
      <c r="B25" s="28" t="s">
        <v>3</v>
      </c>
      <c r="C25" s="34"/>
      <c r="D25" s="34">
        <v>22.967</v>
      </c>
      <c r="E25" s="34">
        <v>22.553</v>
      </c>
      <c r="F25" s="34">
        <v>19.442</v>
      </c>
      <c r="G25" s="34"/>
      <c r="H25" s="11"/>
    </row>
    <row r="26" spans="2:8" ht="14.25">
      <c r="B26" s="28" t="s">
        <v>4</v>
      </c>
      <c r="C26" s="34"/>
      <c r="D26" s="34">
        <v>6.904</v>
      </c>
      <c r="E26" s="34">
        <v>5.921</v>
      </c>
      <c r="F26" s="34">
        <v>5.323</v>
      </c>
      <c r="G26" s="34"/>
      <c r="H26" s="11"/>
    </row>
    <row r="27" spans="2:8" ht="14.25">
      <c r="B27" s="28" t="s">
        <v>5</v>
      </c>
      <c r="C27" s="34"/>
      <c r="D27" s="34">
        <v>4.682</v>
      </c>
      <c r="E27" s="34">
        <v>4.242</v>
      </c>
      <c r="F27" s="34">
        <v>4.343</v>
      </c>
      <c r="G27" s="34"/>
      <c r="H27" s="11"/>
    </row>
    <row r="28" spans="2:8" ht="14.25">
      <c r="B28" s="28"/>
      <c r="C28" s="34"/>
      <c r="D28" s="34"/>
      <c r="E28" s="34"/>
      <c r="F28" s="34"/>
      <c r="G28" s="34"/>
      <c r="H28" s="11"/>
    </row>
    <row r="29" spans="2:8" ht="14.25">
      <c r="B29" s="40" t="s">
        <v>90</v>
      </c>
      <c r="C29" s="34"/>
      <c r="D29" s="34"/>
      <c r="E29" s="34"/>
      <c r="F29" s="34"/>
      <c r="G29" s="34"/>
      <c r="H29" s="11"/>
    </row>
    <row r="30" spans="2:8" ht="14.25">
      <c r="B30" s="28" t="s">
        <v>2</v>
      </c>
      <c r="C30" s="34"/>
      <c r="D30" s="34">
        <v>42.814</v>
      </c>
      <c r="E30" s="34">
        <v>42.912</v>
      </c>
      <c r="F30" s="34">
        <v>33.144</v>
      </c>
      <c r="G30" s="34"/>
      <c r="H30" s="11"/>
    </row>
    <row r="31" spans="2:8" ht="14.25">
      <c r="B31" s="28" t="s">
        <v>20</v>
      </c>
      <c r="C31" s="34"/>
      <c r="D31" s="34">
        <v>20.467</v>
      </c>
      <c r="E31" s="34">
        <v>21.826</v>
      </c>
      <c r="F31" s="34">
        <v>22.583</v>
      </c>
      <c r="G31" s="34"/>
      <c r="H31" s="11"/>
    </row>
    <row r="32" spans="2:8" ht="14.25">
      <c r="B32" s="28" t="s">
        <v>21</v>
      </c>
      <c r="C32" s="34"/>
      <c r="D32" s="34">
        <v>17.87</v>
      </c>
      <c r="E32" s="34">
        <v>18.457</v>
      </c>
      <c r="F32" s="34">
        <v>21.355</v>
      </c>
      <c r="G32" s="34"/>
      <c r="H32" s="11"/>
    </row>
    <row r="33" spans="2:8" ht="14.25">
      <c r="B33" s="28" t="s">
        <v>22</v>
      </c>
      <c r="C33" s="34"/>
      <c r="D33" s="34">
        <v>12.608</v>
      </c>
      <c r="E33" s="34">
        <v>10.974</v>
      </c>
      <c r="F33" s="34">
        <v>15.187</v>
      </c>
      <c r="G33" s="34"/>
      <c r="H33" s="11"/>
    </row>
    <row r="34" spans="2:8" ht="14.25">
      <c r="B34" s="28" t="s">
        <v>23</v>
      </c>
      <c r="C34" s="34"/>
      <c r="D34" s="34">
        <v>3.74</v>
      </c>
      <c r="E34" s="34">
        <v>3.596</v>
      </c>
      <c r="F34" s="34">
        <v>4.552</v>
      </c>
      <c r="G34" s="34"/>
      <c r="H34" s="11"/>
    </row>
    <row r="35" spans="2:8" ht="14.25">
      <c r="B35" s="28" t="s">
        <v>7</v>
      </c>
      <c r="C35" s="34"/>
      <c r="D35" s="34">
        <v>2.497</v>
      </c>
      <c r="E35" s="34">
        <v>2.232</v>
      </c>
      <c r="F35" s="34">
        <v>3.177</v>
      </c>
      <c r="G35" s="34"/>
      <c r="H35" s="11"/>
    </row>
    <row r="36" spans="2:8" ht="14.25">
      <c r="B36" s="28"/>
      <c r="C36" s="34"/>
      <c r="D36" s="34"/>
      <c r="E36" s="34"/>
      <c r="F36" s="34"/>
      <c r="G36" s="34"/>
      <c r="H36" s="11"/>
    </row>
    <row r="37" spans="2:9" ht="15">
      <c r="B37" s="30" t="s">
        <v>6</v>
      </c>
      <c r="C37" s="35"/>
      <c r="D37" s="35">
        <v>100</v>
      </c>
      <c r="E37" s="35">
        <v>100</v>
      </c>
      <c r="F37" s="35">
        <v>100</v>
      </c>
      <c r="G37" s="35"/>
      <c r="H37" s="36"/>
      <c r="I37" s="32"/>
    </row>
    <row r="38" ht="14.25">
      <c r="B38" s="37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B2:H33"/>
  <sheetViews>
    <sheetView zoomScalePageLayoutView="0" workbookViewId="0" topLeftCell="C1">
      <selection activeCell="G33" sqref="G33"/>
    </sheetView>
  </sheetViews>
  <sheetFormatPr defaultColWidth="9.00390625" defaultRowHeight="14.25"/>
  <cols>
    <col min="1" max="1" width="9.00390625" style="5" customWidth="1"/>
    <col min="2" max="2" width="23.875" style="5" customWidth="1"/>
    <col min="3" max="16384" width="9.00390625" style="5" customWidth="1"/>
  </cols>
  <sheetData>
    <row r="2" ht="15.75">
      <c r="B2" s="62" t="s">
        <v>56</v>
      </c>
    </row>
    <row r="4" ht="14.25">
      <c r="B4" s="20" t="s">
        <v>100</v>
      </c>
    </row>
    <row r="5" spans="2:7" ht="14.25">
      <c r="B5" s="45"/>
      <c r="C5" s="351" t="s">
        <v>94</v>
      </c>
      <c r="D5" s="351"/>
      <c r="E5" s="351"/>
      <c r="F5" s="351"/>
      <c r="G5" s="46"/>
    </row>
    <row r="6" spans="2:8" ht="38.25">
      <c r="B6" s="47"/>
      <c r="C6" s="48" t="s">
        <v>95</v>
      </c>
      <c r="D6" s="48" t="s">
        <v>96</v>
      </c>
      <c r="E6" s="48" t="s">
        <v>97</v>
      </c>
      <c r="F6" s="48" t="s">
        <v>98</v>
      </c>
      <c r="G6" s="48" t="s">
        <v>99</v>
      </c>
      <c r="H6" s="48" t="s">
        <v>83</v>
      </c>
    </row>
    <row r="7" spans="2:8" ht="14.25">
      <c r="B7" s="46"/>
      <c r="C7" s="46"/>
      <c r="D7" s="46"/>
      <c r="E7" s="46"/>
      <c r="F7" s="49"/>
      <c r="G7" s="49" t="s">
        <v>8</v>
      </c>
      <c r="H7" s="7"/>
    </row>
    <row r="8" spans="2:8" ht="14.25">
      <c r="B8" s="50" t="s">
        <v>24</v>
      </c>
      <c r="C8" s="51">
        <v>1340.668</v>
      </c>
      <c r="D8" s="51">
        <v>2917.665</v>
      </c>
      <c r="E8" s="51">
        <v>733.055</v>
      </c>
      <c r="F8" s="51">
        <v>952.767</v>
      </c>
      <c r="G8" s="51">
        <v>5944.155</v>
      </c>
      <c r="H8" s="51">
        <v>3438</v>
      </c>
    </row>
    <row r="9" spans="2:8" ht="14.25">
      <c r="B9" s="50" t="s">
        <v>25</v>
      </c>
      <c r="C9" s="51">
        <v>262.136</v>
      </c>
      <c r="D9" s="51">
        <v>836.425</v>
      </c>
      <c r="E9" s="51">
        <v>321.542</v>
      </c>
      <c r="F9" s="51">
        <v>517.961</v>
      </c>
      <c r="G9" s="51">
        <v>1938.064</v>
      </c>
      <c r="H9" s="51">
        <v>1588</v>
      </c>
    </row>
    <row r="10" spans="2:8" ht="14.25">
      <c r="B10" s="50" t="s">
        <v>26</v>
      </c>
      <c r="C10" s="51">
        <v>139.718</v>
      </c>
      <c r="D10" s="51">
        <v>358.066</v>
      </c>
      <c r="E10" s="51">
        <v>112.389</v>
      </c>
      <c r="F10" s="51">
        <v>122.945</v>
      </c>
      <c r="G10" s="51">
        <v>733.118</v>
      </c>
      <c r="H10" s="51">
        <v>907</v>
      </c>
    </row>
    <row r="11" spans="2:8" ht="14.25">
      <c r="B11" s="50" t="s">
        <v>27</v>
      </c>
      <c r="C11" s="51">
        <v>999.539</v>
      </c>
      <c r="D11" s="51">
        <v>1396.502</v>
      </c>
      <c r="E11" s="51">
        <v>226.913</v>
      </c>
      <c r="F11" s="51">
        <v>193.065</v>
      </c>
      <c r="G11" s="51">
        <v>2816.019</v>
      </c>
      <c r="H11" s="51">
        <v>1695</v>
      </c>
    </row>
    <row r="12" spans="2:8" ht="14.25">
      <c r="B12" s="50" t="s">
        <v>28</v>
      </c>
      <c r="C12" s="51">
        <v>84.319</v>
      </c>
      <c r="D12" s="51">
        <v>191.999</v>
      </c>
      <c r="E12" s="51">
        <v>61.229</v>
      </c>
      <c r="F12" s="51">
        <v>60.196</v>
      </c>
      <c r="G12" s="51">
        <v>397.743</v>
      </c>
      <c r="H12" s="51">
        <v>367</v>
      </c>
    </row>
    <row r="13" spans="2:8" ht="14.25">
      <c r="B13" s="50" t="s">
        <v>29</v>
      </c>
      <c r="C13" s="51">
        <v>292.484</v>
      </c>
      <c r="D13" s="51">
        <v>631.515</v>
      </c>
      <c r="E13" s="51">
        <v>131.012</v>
      </c>
      <c r="F13" s="51">
        <v>128.359</v>
      </c>
      <c r="G13" s="51">
        <v>1183.37</v>
      </c>
      <c r="H13" s="51">
        <v>1547</v>
      </c>
    </row>
    <row r="14" spans="2:8" ht="14.25">
      <c r="B14" s="50" t="s">
        <v>30</v>
      </c>
      <c r="C14" s="51">
        <v>1373.926</v>
      </c>
      <c r="D14" s="51">
        <v>1338.912</v>
      </c>
      <c r="E14" s="51">
        <v>162.209</v>
      </c>
      <c r="F14" s="51">
        <v>102.868</v>
      </c>
      <c r="G14" s="51">
        <v>2977.915</v>
      </c>
      <c r="H14" s="51">
        <v>1806</v>
      </c>
    </row>
    <row r="15" spans="2:8" ht="14.25">
      <c r="B15" s="50" t="s">
        <v>31</v>
      </c>
      <c r="C15" s="51">
        <v>156.861</v>
      </c>
      <c r="D15" s="51">
        <v>256.881</v>
      </c>
      <c r="E15" s="52">
        <v>43.786</v>
      </c>
      <c r="F15" s="52">
        <v>47.804</v>
      </c>
      <c r="G15" s="51">
        <v>505.332</v>
      </c>
      <c r="H15" s="51">
        <v>424</v>
      </c>
    </row>
    <row r="16" spans="2:8" ht="14.25">
      <c r="B16" s="50" t="s">
        <v>32</v>
      </c>
      <c r="C16" s="51">
        <v>322.769</v>
      </c>
      <c r="D16" s="51">
        <v>629.666</v>
      </c>
      <c r="E16" s="51">
        <v>90.227</v>
      </c>
      <c r="F16" s="51">
        <v>75.836</v>
      </c>
      <c r="G16" s="51">
        <v>1118.498</v>
      </c>
      <c r="H16" s="51">
        <v>1363</v>
      </c>
    </row>
    <row r="17" spans="2:8" ht="14.25">
      <c r="B17" s="50"/>
      <c r="C17" s="51"/>
      <c r="D17" s="51"/>
      <c r="E17" s="51"/>
      <c r="F17" s="51"/>
      <c r="G17" s="51"/>
      <c r="H17" s="51"/>
    </row>
    <row r="18" spans="2:8" ht="14.25">
      <c r="B18" s="53" t="s">
        <v>6</v>
      </c>
      <c r="C18" s="54">
        <v>4972.419999999999</v>
      </c>
      <c r="D18" s="54">
        <v>8557.631</v>
      </c>
      <c r="E18" s="54">
        <v>1882.362</v>
      </c>
      <c r="F18" s="54">
        <v>2201.801</v>
      </c>
      <c r="G18" s="54">
        <v>17614.214</v>
      </c>
      <c r="H18" s="54">
        <v>13135</v>
      </c>
    </row>
    <row r="19" spans="2:7" ht="14.25">
      <c r="B19" s="46"/>
      <c r="C19" s="55"/>
      <c r="D19" s="55"/>
      <c r="E19" s="55"/>
      <c r="G19" s="49" t="s">
        <v>84</v>
      </c>
    </row>
    <row r="20" spans="2:7" ht="14.25">
      <c r="B20" s="50" t="s">
        <v>24</v>
      </c>
      <c r="C20" s="56">
        <v>22.554</v>
      </c>
      <c r="D20" s="56">
        <v>49.084</v>
      </c>
      <c r="E20" s="56">
        <v>12.332</v>
      </c>
      <c r="F20" s="56">
        <v>16.028</v>
      </c>
      <c r="G20" s="56">
        <v>100</v>
      </c>
    </row>
    <row r="21" spans="2:7" ht="14.25">
      <c r="B21" s="50" t="s">
        <v>25</v>
      </c>
      <c r="C21" s="56">
        <v>13.525</v>
      </c>
      <c r="D21" s="56">
        <v>43.157</v>
      </c>
      <c r="E21" s="56">
        <v>16.59</v>
      </c>
      <c r="F21" s="56">
        <v>26.725</v>
      </c>
      <c r="G21" s="56">
        <v>100</v>
      </c>
    </row>
    <row r="22" spans="2:7" ht="14.25">
      <c r="B22" s="50" t="s">
        <v>26</v>
      </c>
      <c r="C22" s="56">
        <v>19.058</v>
      </c>
      <c r="D22" s="56">
        <v>48.841</v>
      </c>
      <c r="E22" s="56">
        <v>15.33</v>
      </c>
      <c r="F22" s="56">
        <v>16.77</v>
      </c>
      <c r="G22" s="56">
        <v>100</v>
      </c>
    </row>
    <row r="23" spans="2:7" ht="14.25">
      <c r="B23" s="50" t="s">
        <v>27</v>
      </c>
      <c r="C23" s="56">
        <v>35.494</v>
      </c>
      <c r="D23" s="56">
        <v>49.591</v>
      </c>
      <c r="E23" s="56">
        <v>8.057</v>
      </c>
      <c r="F23" s="56">
        <v>6.855</v>
      </c>
      <c r="G23" s="56">
        <v>100</v>
      </c>
    </row>
    <row r="24" spans="2:7" ht="14.25">
      <c r="B24" s="50" t="s">
        <v>28</v>
      </c>
      <c r="C24" s="56">
        <v>21.199</v>
      </c>
      <c r="D24" s="56">
        <v>48.272</v>
      </c>
      <c r="E24" s="56">
        <v>15.394</v>
      </c>
      <c r="F24" s="56">
        <v>15.134</v>
      </c>
      <c r="G24" s="56">
        <v>100</v>
      </c>
    </row>
    <row r="25" spans="2:7" ht="14.25">
      <c r="B25" s="50" t="s">
        <v>29</v>
      </c>
      <c r="C25" s="56">
        <v>24.716</v>
      </c>
      <c r="D25" s="56">
        <v>53.365</v>
      </c>
      <c r="E25" s="56">
        <v>11.071</v>
      </c>
      <c r="F25" s="56">
        <v>10.846</v>
      </c>
      <c r="G25" s="56">
        <v>100</v>
      </c>
    </row>
    <row r="26" spans="2:7" ht="14.25">
      <c r="B26" s="50" t="s">
        <v>30</v>
      </c>
      <c r="C26" s="56">
        <v>46.137</v>
      </c>
      <c r="D26" s="56">
        <v>44.961</v>
      </c>
      <c r="E26" s="56">
        <v>5.447</v>
      </c>
      <c r="F26" s="56">
        <v>3.454</v>
      </c>
      <c r="G26" s="56">
        <v>100</v>
      </c>
    </row>
    <row r="27" spans="2:7" ht="14.25">
      <c r="B27" s="50" t="s">
        <v>31</v>
      </c>
      <c r="C27" s="56">
        <v>31.041</v>
      </c>
      <c r="D27" s="56">
        <v>50.834</v>
      </c>
      <c r="E27" s="57">
        <v>8.664</v>
      </c>
      <c r="F27" s="57">
        <v>9.459</v>
      </c>
      <c r="G27" s="56">
        <v>100</v>
      </c>
    </row>
    <row r="28" spans="2:7" ht="14.25">
      <c r="B28" s="50" t="s">
        <v>32</v>
      </c>
      <c r="C28" s="56">
        <v>28.857</v>
      </c>
      <c r="D28" s="56">
        <v>56.295</v>
      </c>
      <c r="E28" s="56">
        <v>8.066</v>
      </c>
      <c r="F28" s="56">
        <v>6.78</v>
      </c>
      <c r="G28" s="56">
        <v>100</v>
      </c>
    </row>
    <row r="29" spans="2:7" ht="14.25">
      <c r="B29" s="50"/>
      <c r="C29" s="56"/>
      <c r="D29" s="56"/>
      <c r="E29" s="56"/>
      <c r="F29" s="56"/>
      <c r="G29" s="56"/>
    </row>
    <row r="30" spans="2:8" ht="14.25">
      <c r="B30" s="53" t="s">
        <v>6</v>
      </c>
      <c r="C30" s="58">
        <v>28.229</v>
      </c>
      <c r="D30" s="58">
        <v>48.583</v>
      </c>
      <c r="E30" s="58">
        <v>10.686</v>
      </c>
      <c r="F30" s="58">
        <v>12.5</v>
      </c>
      <c r="G30" s="58">
        <v>100</v>
      </c>
      <c r="H30" s="14"/>
    </row>
    <row r="31" ht="14.25">
      <c r="B31" s="59" t="s">
        <v>85</v>
      </c>
    </row>
    <row r="32" ht="14.25">
      <c r="B32" s="60" t="s">
        <v>86</v>
      </c>
    </row>
    <row r="33" ht="14.25">
      <c r="B33" s="61" t="s">
        <v>87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B2:K13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2" width="19.50390625" style="5" customWidth="1"/>
    <col min="3" max="16384" width="9.00390625" style="5" customWidth="1"/>
  </cols>
  <sheetData>
    <row r="2" ht="15.75">
      <c r="B2" s="62" t="s">
        <v>104</v>
      </c>
    </row>
    <row r="4" spans="2:10" ht="14.25">
      <c r="B4" s="63" t="s">
        <v>6</v>
      </c>
      <c r="C4" s="64"/>
      <c r="D4" s="64"/>
      <c r="E4" s="64"/>
      <c r="F4" s="64"/>
      <c r="G4" s="64"/>
      <c r="H4" s="64"/>
      <c r="I4" s="64"/>
      <c r="J4" s="64"/>
    </row>
    <row r="5" spans="2:11" ht="14.25">
      <c r="B5" s="65"/>
      <c r="C5" s="47">
        <v>2001</v>
      </c>
      <c r="D5" s="47">
        <v>2003</v>
      </c>
      <c r="E5" s="47">
        <v>2004</v>
      </c>
      <c r="F5" s="47">
        <v>2005</v>
      </c>
      <c r="G5" s="47">
        <v>2006</v>
      </c>
      <c r="H5" s="47">
        <v>2007</v>
      </c>
      <c r="I5" s="47">
        <v>2008</v>
      </c>
      <c r="J5" s="47">
        <v>2009</v>
      </c>
      <c r="K5" s="65">
        <v>2010</v>
      </c>
    </row>
    <row r="6" spans="2:11" ht="14.25">
      <c r="B6" s="66"/>
      <c r="C6" s="66"/>
      <c r="D6" s="66"/>
      <c r="E6" s="66"/>
      <c r="F6" s="66"/>
      <c r="G6" s="66"/>
      <c r="H6" s="66"/>
      <c r="I6" s="66"/>
      <c r="K6" s="67" t="s">
        <v>101</v>
      </c>
    </row>
    <row r="7" spans="2:11" ht="14.25">
      <c r="B7" s="50" t="s">
        <v>1</v>
      </c>
      <c r="C7" s="68">
        <v>16.229776707468517</v>
      </c>
      <c r="D7" s="68">
        <v>16.89295805121096</v>
      </c>
      <c r="E7" s="68">
        <v>15.588971335566598</v>
      </c>
      <c r="F7" s="68">
        <v>13.696770356877446</v>
      </c>
      <c r="G7" s="68">
        <v>12.42765702557259</v>
      </c>
      <c r="H7" s="68">
        <v>11.102371299378474</v>
      </c>
      <c r="I7" s="68">
        <v>9.640275058968347</v>
      </c>
      <c r="J7" s="68">
        <v>10.274293281150726</v>
      </c>
      <c r="K7" s="68">
        <v>10.304878058247375</v>
      </c>
    </row>
    <row r="8" spans="2:11" ht="14.25">
      <c r="B8" s="50" t="s">
        <v>3</v>
      </c>
      <c r="C8" s="68">
        <v>40.33198725934116</v>
      </c>
      <c r="D8" s="68">
        <v>35.34633708162485</v>
      </c>
      <c r="E8" s="68">
        <v>32.056912898505956</v>
      </c>
      <c r="F8" s="68">
        <v>28.15387115666407</v>
      </c>
      <c r="G8" s="68">
        <v>26.57462629369956</v>
      </c>
      <c r="H8" s="68">
        <v>24.2764359212615</v>
      </c>
      <c r="I8" s="68">
        <v>21.669354469237515</v>
      </c>
      <c r="J8" s="68">
        <v>19.78921703120934</v>
      </c>
      <c r="K8" s="68">
        <v>17.57333789432126</v>
      </c>
    </row>
    <row r="9" spans="2:11" ht="14.25">
      <c r="B9" s="50" t="s">
        <v>4</v>
      </c>
      <c r="C9" s="68">
        <v>21.113935945432825</v>
      </c>
      <c r="D9" s="68">
        <v>20.66806413961648</v>
      </c>
      <c r="E9" s="68">
        <v>20.423274274150558</v>
      </c>
      <c r="F9" s="68">
        <v>17.79274336478458</v>
      </c>
      <c r="G9" s="68">
        <v>15.737619642285626</v>
      </c>
      <c r="H9" s="68">
        <v>15.889736554432156</v>
      </c>
      <c r="I9" s="68">
        <v>14.903983337666686</v>
      </c>
      <c r="J9" s="68">
        <v>14.257449641425309</v>
      </c>
      <c r="K9" s="68">
        <v>13.723401437917083</v>
      </c>
    </row>
    <row r="10" spans="2:11" ht="14.25">
      <c r="B10" s="50" t="s">
        <v>5</v>
      </c>
      <c r="C10" s="68">
        <v>11.98756192720228</v>
      </c>
      <c r="D10" s="68">
        <v>15.181762357937416</v>
      </c>
      <c r="E10" s="68">
        <v>12.607226649239246</v>
      </c>
      <c r="F10" s="68">
        <v>10.708904165705924</v>
      </c>
      <c r="G10" s="68">
        <v>10.088456348785465</v>
      </c>
      <c r="H10" s="68">
        <v>9.504719731328711</v>
      </c>
      <c r="I10" s="68">
        <v>9.409799557178149</v>
      </c>
      <c r="J10" s="68">
        <v>9.076564900500278</v>
      </c>
      <c r="K10" s="68">
        <v>8.36885554952573</v>
      </c>
    </row>
    <row r="11" spans="2:11" ht="14.25">
      <c r="B11" s="50"/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4.25">
      <c r="B12" s="69" t="s">
        <v>102</v>
      </c>
      <c r="C12" s="70">
        <v>19.061242998264046</v>
      </c>
      <c r="D12" s="70">
        <v>19.089523020798378</v>
      </c>
      <c r="E12" s="70">
        <v>17.659924793123622</v>
      </c>
      <c r="F12" s="70">
        <v>15.49231502378449</v>
      </c>
      <c r="G12" s="70">
        <v>14.224692971025325</v>
      </c>
      <c r="H12" s="70">
        <v>13.019597925905911</v>
      </c>
      <c r="I12" s="70">
        <v>11.87267600931384</v>
      </c>
      <c r="J12" s="70">
        <v>12.020136310908</v>
      </c>
      <c r="K12" s="70">
        <v>11.6088</v>
      </c>
    </row>
    <row r="13" spans="2:10" ht="14.25">
      <c r="B13" s="3" t="s">
        <v>103</v>
      </c>
      <c r="C13" s="71"/>
      <c r="D13" s="71"/>
      <c r="E13" s="71"/>
      <c r="F13" s="71"/>
      <c r="G13" s="71"/>
      <c r="H13" s="71"/>
      <c r="I13" s="71"/>
      <c r="J13" s="7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B2:P35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2" width="14.875" style="5" customWidth="1"/>
    <col min="3" max="6" width="9.625" style="5" customWidth="1"/>
    <col min="7" max="7" width="3.125" style="5" customWidth="1"/>
    <col min="8" max="11" width="9.625" style="5" customWidth="1"/>
    <col min="12" max="12" width="3.125" style="5" customWidth="1"/>
    <col min="13" max="17" width="9.625" style="5" customWidth="1"/>
    <col min="18" max="16384" width="9.00390625" style="5" customWidth="1"/>
  </cols>
  <sheetData>
    <row r="2" ht="15.75">
      <c r="B2" s="44" t="s">
        <v>70</v>
      </c>
    </row>
    <row r="4" ht="18.75" customHeight="1">
      <c r="H4" s="84"/>
    </row>
    <row r="5" spans="2:7" ht="14.25">
      <c r="B5" s="72" t="s">
        <v>81</v>
      </c>
      <c r="C5" s="75"/>
      <c r="D5" s="75"/>
      <c r="E5" s="75"/>
      <c r="F5" s="75"/>
      <c r="G5" s="75"/>
    </row>
    <row r="6" spans="2:16" ht="35.25" customHeight="1">
      <c r="B6" s="76"/>
      <c r="C6" s="354" t="s">
        <v>131</v>
      </c>
      <c r="D6" s="355"/>
      <c r="E6" s="78"/>
      <c r="F6" s="78"/>
      <c r="G6" s="78"/>
      <c r="H6" s="354" t="s">
        <v>132</v>
      </c>
      <c r="I6" s="355"/>
      <c r="J6" s="78"/>
      <c r="K6" s="78"/>
      <c r="L6" s="78"/>
      <c r="M6" s="352" t="s">
        <v>133</v>
      </c>
      <c r="N6" s="353"/>
      <c r="O6" s="78"/>
      <c r="P6" s="78"/>
    </row>
    <row r="7" spans="2:16" ht="25.5">
      <c r="B7" s="50"/>
      <c r="C7" s="79" t="s">
        <v>68</v>
      </c>
      <c r="D7" s="79" t="s">
        <v>69</v>
      </c>
      <c r="E7" s="80" t="s">
        <v>82</v>
      </c>
      <c r="F7" s="80" t="s">
        <v>83</v>
      </c>
      <c r="G7" s="81"/>
      <c r="H7" s="79" t="s">
        <v>68</v>
      </c>
      <c r="I7" s="79" t="s">
        <v>69</v>
      </c>
      <c r="J7" s="80" t="s">
        <v>82</v>
      </c>
      <c r="K7" s="80" t="s">
        <v>83</v>
      </c>
      <c r="L7" s="81"/>
      <c r="M7" s="79" t="s">
        <v>68</v>
      </c>
      <c r="N7" s="79" t="s">
        <v>69</v>
      </c>
      <c r="O7" s="80" t="s">
        <v>82</v>
      </c>
      <c r="P7" s="80" t="s">
        <v>83</v>
      </c>
    </row>
    <row r="8" spans="2:16" ht="14.25">
      <c r="B8" s="66"/>
      <c r="C8" s="7"/>
      <c r="D8" s="7"/>
      <c r="E8" s="49" t="s">
        <v>8</v>
      </c>
      <c r="F8" s="7"/>
      <c r="G8" s="7"/>
      <c r="H8" s="7"/>
      <c r="I8" s="7"/>
      <c r="J8" s="49" t="s">
        <v>8</v>
      </c>
      <c r="K8" s="7"/>
      <c r="L8" s="7"/>
      <c r="M8" s="7"/>
      <c r="N8" s="7"/>
      <c r="O8" s="49" t="s">
        <v>8</v>
      </c>
      <c r="P8" s="7"/>
    </row>
    <row r="9" spans="2:16" ht="14.25">
      <c r="B9" s="73" t="s">
        <v>130</v>
      </c>
      <c r="C9" s="12">
        <v>1486.711</v>
      </c>
      <c r="D9" s="12">
        <v>1033.232</v>
      </c>
      <c r="E9" s="12">
        <v>2519.943</v>
      </c>
      <c r="F9" s="12">
        <v>1571</v>
      </c>
      <c r="G9" s="12"/>
      <c r="H9" s="12">
        <v>1679.429</v>
      </c>
      <c r="I9" s="12">
        <v>87.936</v>
      </c>
      <c r="J9" s="12">
        <v>1767.365</v>
      </c>
      <c r="K9" s="12">
        <v>1089</v>
      </c>
      <c r="L9" s="12"/>
      <c r="M9" s="12">
        <v>1286.211</v>
      </c>
      <c r="N9" s="12">
        <v>198.82</v>
      </c>
      <c r="O9" s="12">
        <v>1485.031</v>
      </c>
      <c r="P9" s="12">
        <v>916</v>
      </c>
    </row>
    <row r="10" spans="2:16" ht="14.25">
      <c r="B10" s="73" t="s">
        <v>79</v>
      </c>
      <c r="C10" s="12">
        <v>872.115</v>
      </c>
      <c r="D10" s="12">
        <v>814.768</v>
      </c>
      <c r="E10" s="12">
        <v>1686.883</v>
      </c>
      <c r="F10" s="12">
        <v>1980</v>
      </c>
      <c r="G10" s="12"/>
      <c r="H10" s="12">
        <v>1271.246</v>
      </c>
      <c r="I10" s="12">
        <v>103.601</v>
      </c>
      <c r="J10" s="12">
        <v>1374.847</v>
      </c>
      <c r="K10" s="12">
        <v>1577</v>
      </c>
      <c r="L10" s="12"/>
      <c r="M10" s="12">
        <v>985.135</v>
      </c>
      <c r="N10" s="12">
        <v>277.095</v>
      </c>
      <c r="O10" s="12">
        <v>1262.23</v>
      </c>
      <c r="P10" s="12">
        <v>1417</v>
      </c>
    </row>
    <row r="11" spans="2:16" ht="14.25"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6" s="32" customFormat="1" ht="15">
      <c r="B12" s="74" t="s">
        <v>102</v>
      </c>
      <c r="C12" s="82">
        <v>2358.826</v>
      </c>
      <c r="D12" s="82">
        <v>1848</v>
      </c>
      <c r="E12" s="82">
        <v>4206.826</v>
      </c>
      <c r="F12" s="82">
        <v>3551</v>
      </c>
      <c r="G12" s="82"/>
      <c r="H12" s="82">
        <v>2950.675</v>
      </c>
      <c r="I12" s="82">
        <v>191.537</v>
      </c>
      <c r="J12" s="82">
        <v>3142.212</v>
      </c>
      <c r="K12" s="82">
        <v>2666</v>
      </c>
      <c r="L12" s="82"/>
      <c r="M12" s="82">
        <v>2271.346</v>
      </c>
      <c r="N12" s="82">
        <v>475.915</v>
      </c>
      <c r="O12" s="82">
        <v>2747.261</v>
      </c>
      <c r="P12" s="82">
        <v>2333</v>
      </c>
    </row>
    <row r="13" spans="2:16" ht="14.25">
      <c r="B13" s="7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6" ht="15.75" customHeight="1">
      <c r="B14" s="73" t="s">
        <v>130</v>
      </c>
      <c r="C14" s="17">
        <v>58.997</v>
      </c>
      <c r="D14" s="17">
        <v>41.002</v>
      </c>
      <c r="E14" s="17">
        <v>100</v>
      </c>
      <c r="F14" s="17"/>
      <c r="G14" s="17"/>
      <c r="H14" s="17">
        <v>95.024</v>
      </c>
      <c r="I14" s="17">
        <v>4.975</v>
      </c>
      <c r="J14" s="17">
        <v>100</v>
      </c>
      <c r="K14" s="17"/>
      <c r="L14" s="17"/>
      <c r="M14" s="17">
        <v>86.611</v>
      </c>
      <c r="N14" s="17">
        <v>13.388</v>
      </c>
      <c r="O14" s="17">
        <v>100</v>
      </c>
      <c r="P14" s="11"/>
    </row>
    <row r="15" spans="2:16" ht="14.25">
      <c r="B15" s="73" t="s">
        <v>79</v>
      </c>
      <c r="C15" s="17">
        <v>51.699</v>
      </c>
      <c r="D15" s="17">
        <v>48.3</v>
      </c>
      <c r="E15" s="17">
        <v>100</v>
      </c>
      <c r="F15" s="17"/>
      <c r="G15" s="17"/>
      <c r="H15" s="17">
        <v>92.464</v>
      </c>
      <c r="I15" s="17">
        <v>7.535</v>
      </c>
      <c r="J15" s="17">
        <v>100</v>
      </c>
      <c r="K15" s="17"/>
      <c r="L15" s="17"/>
      <c r="M15" s="17">
        <v>78.047</v>
      </c>
      <c r="N15" s="17">
        <v>21.952</v>
      </c>
      <c r="O15" s="17">
        <v>100</v>
      </c>
      <c r="P15" s="11"/>
    </row>
    <row r="16" spans="2:16" ht="14.25">
      <c r="B16" s="7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1"/>
    </row>
    <row r="17" spans="2:16" s="85" customFormat="1" ht="12.75">
      <c r="B17" s="74" t="s">
        <v>102</v>
      </c>
      <c r="C17" s="19">
        <v>56.071</v>
      </c>
      <c r="D17" s="19">
        <v>43.928</v>
      </c>
      <c r="E17" s="19">
        <v>100</v>
      </c>
      <c r="F17" s="19"/>
      <c r="G17" s="19"/>
      <c r="H17" s="19">
        <v>93.904</v>
      </c>
      <c r="I17" s="19">
        <v>6.095</v>
      </c>
      <c r="J17" s="19">
        <v>100</v>
      </c>
      <c r="K17" s="19"/>
      <c r="L17" s="19"/>
      <c r="M17" s="19">
        <v>82.676</v>
      </c>
      <c r="N17" s="19">
        <v>17.323</v>
      </c>
      <c r="O17" s="19">
        <v>100</v>
      </c>
      <c r="P17" s="18"/>
    </row>
    <row r="18" ht="14.25">
      <c r="B18" s="20" t="s">
        <v>138</v>
      </c>
    </row>
    <row r="19" ht="14.25">
      <c r="B19" s="20"/>
    </row>
    <row r="20" spans="2:7" ht="14.25">
      <c r="B20" s="72" t="s">
        <v>6</v>
      </c>
      <c r="C20" s="75"/>
      <c r="D20" s="75"/>
      <c r="E20" s="75"/>
      <c r="F20" s="75"/>
      <c r="G20" s="75"/>
    </row>
    <row r="21" spans="2:16" ht="42.75" customHeight="1">
      <c r="B21" s="76"/>
      <c r="C21" s="352" t="s">
        <v>135</v>
      </c>
      <c r="D21" s="353"/>
      <c r="E21" s="78"/>
      <c r="F21" s="78"/>
      <c r="G21" s="78"/>
      <c r="H21" s="352" t="s">
        <v>134</v>
      </c>
      <c r="I21" s="353"/>
      <c r="J21" s="78"/>
      <c r="K21" s="78"/>
      <c r="L21" s="78"/>
      <c r="M21" s="352" t="s">
        <v>136</v>
      </c>
      <c r="N21" s="353"/>
      <c r="O21" s="78"/>
      <c r="P21" s="78"/>
    </row>
    <row r="22" spans="2:16" ht="25.5">
      <c r="B22" s="50"/>
      <c r="C22" s="79" t="s">
        <v>68</v>
      </c>
      <c r="D22" s="79" t="s">
        <v>69</v>
      </c>
      <c r="E22" s="80" t="s">
        <v>82</v>
      </c>
      <c r="F22" s="80" t="s">
        <v>83</v>
      </c>
      <c r="G22" s="81"/>
      <c r="H22" s="79" t="s">
        <v>68</v>
      </c>
      <c r="I22" s="79" t="s">
        <v>69</v>
      </c>
      <c r="J22" s="80" t="s">
        <v>82</v>
      </c>
      <c r="K22" s="80" t="s">
        <v>83</v>
      </c>
      <c r="L22" s="81"/>
      <c r="M22" s="79" t="s">
        <v>68</v>
      </c>
      <c r="N22" s="79" t="s">
        <v>69</v>
      </c>
      <c r="O22" s="80" t="s">
        <v>82</v>
      </c>
      <c r="P22" s="80" t="s">
        <v>83</v>
      </c>
    </row>
    <row r="23" spans="2:16" ht="14.25" customHeight="1">
      <c r="B23" s="66"/>
      <c r="C23" s="7"/>
      <c r="D23" s="7"/>
      <c r="E23" s="49" t="s">
        <v>8</v>
      </c>
      <c r="G23" s="7"/>
      <c r="H23" s="7"/>
      <c r="I23" s="7"/>
      <c r="J23" s="49" t="s">
        <v>8</v>
      </c>
      <c r="K23" s="7"/>
      <c r="L23" s="7"/>
      <c r="M23" s="7"/>
      <c r="N23" s="7"/>
      <c r="O23" s="49" t="s">
        <v>8</v>
      </c>
      <c r="P23" s="7"/>
    </row>
    <row r="24" spans="2:16" ht="14.25" customHeight="1">
      <c r="B24" s="73" t="s">
        <v>130</v>
      </c>
      <c r="C24" s="12">
        <v>1477.905</v>
      </c>
      <c r="D24" s="12">
        <v>297.792</v>
      </c>
      <c r="E24" s="12">
        <v>1775.697</v>
      </c>
      <c r="F24" s="12">
        <v>1098</v>
      </c>
      <c r="G24" s="12"/>
      <c r="H24" s="12">
        <v>733.471</v>
      </c>
      <c r="I24" s="12">
        <v>231.582</v>
      </c>
      <c r="J24" s="12">
        <v>965.053</v>
      </c>
      <c r="K24" s="12">
        <v>599</v>
      </c>
      <c r="L24" s="12"/>
      <c r="M24" s="12">
        <v>1609.608</v>
      </c>
      <c r="N24" s="12">
        <v>780.06</v>
      </c>
      <c r="O24" s="12">
        <v>2389.668</v>
      </c>
      <c r="P24" s="12">
        <v>1496</v>
      </c>
    </row>
    <row r="25" spans="2:16" ht="14.25" customHeight="1">
      <c r="B25" s="73" t="s">
        <v>79</v>
      </c>
      <c r="C25" s="12">
        <v>908.362</v>
      </c>
      <c r="D25" s="12">
        <v>248.041</v>
      </c>
      <c r="E25" s="12">
        <v>1156.403</v>
      </c>
      <c r="F25" s="12">
        <v>1328</v>
      </c>
      <c r="G25" s="12"/>
      <c r="H25" s="12">
        <v>707.077</v>
      </c>
      <c r="I25" s="12">
        <v>230.845</v>
      </c>
      <c r="J25" s="12">
        <v>937.922</v>
      </c>
      <c r="K25" s="12">
        <v>1095</v>
      </c>
      <c r="L25" s="12"/>
      <c r="M25" s="12">
        <v>1003.028</v>
      </c>
      <c r="N25" s="12">
        <v>665.291</v>
      </c>
      <c r="O25" s="12">
        <v>1668.319</v>
      </c>
      <c r="P25" s="12">
        <v>1953</v>
      </c>
    </row>
    <row r="26" spans="2:16" ht="14.25" customHeight="1">
      <c r="B26" s="7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s="32" customFormat="1" ht="14.25" customHeight="1">
      <c r="B27" s="74" t="s">
        <v>102</v>
      </c>
      <c r="C27" s="82">
        <v>2386.267</v>
      </c>
      <c r="D27" s="82">
        <v>545.833</v>
      </c>
      <c r="E27" s="82">
        <v>2932.1</v>
      </c>
      <c r="F27" s="82">
        <v>2426</v>
      </c>
      <c r="G27" s="82"/>
      <c r="H27" s="82">
        <v>1440.548</v>
      </c>
      <c r="I27" s="82">
        <v>462.427</v>
      </c>
      <c r="J27" s="82">
        <v>1902.975</v>
      </c>
      <c r="K27" s="82">
        <v>1694</v>
      </c>
      <c r="L27" s="82"/>
      <c r="M27" s="82">
        <v>2612.636</v>
      </c>
      <c r="N27" s="82">
        <v>1445.351</v>
      </c>
      <c r="O27" s="82">
        <v>4057.987</v>
      </c>
      <c r="P27" s="82">
        <v>3449</v>
      </c>
    </row>
    <row r="28" spans="2:16" ht="14.25" customHeight="1">
      <c r="B28" s="7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4.25" customHeight="1">
      <c r="B29" s="73" t="s">
        <v>130</v>
      </c>
      <c r="C29" s="17">
        <v>83.229</v>
      </c>
      <c r="D29" s="17">
        <v>16.77</v>
      </c>
      <c r="E29" s="17">
        <v>100</v>
      </c>
      <c r="F29" s="17"/>
      <c r="G29" s="17"/>
      <c r="H29" s="17">
        <v>76.003</v>
      </c>
      <c r="I29" s="17">
        <v>23.996</v>
      </c>
      <c r="J29" s="17">
        <v>100</v>
      </c>
      <c r="K29" s="17"/>
      <c r="L29" s="17"/>
      <c r="M29" s="17">
        <v>67.356</v>
      </c>
      <c r="N29" s="17">
        <v>32.643</v>
      </c>
      <c r="O29" s="17">
        <v>100</v>
      </c>
      <c r="P29" s="11"/>
    </row>
    <row r="30" spans="2:16" ht="14.25" customHeight="1">
      <c r="B30" s="73" t="s">
        <v>79</v>
      </c>
      <c r="C30" s="17">
        <v>78.55</v>
      </c>
      <c r="D30" s="17">
        <v>21.449</v>
      </c>
      <c r="E30" s="17">
        <v>100</v>
      </c>
      <c r="F30" s="17"/>
      <c r="G30" s="17"/>
      <c r="H30" s="17">
        <v>75.387</v>
      </c>
      <c r="I30" s="17">
        <v>24.612</v>
      </c>
      <c r="J30" s="17">
        <v>100</v>
      </c>
      <c r="K30" s="17"/>
      <c r="L30" s="17"/>
      <c r="M30" s="17">
        <v>60.122</v>
      </c>
      <c r="N30" s="17">
        <v>39.877</v>
      </c>
      <c r="O30" s="17">
        <v>100</v>
      </c>
      <c r="P30" s="11"/>
    </row>
    <row r="31" spans="2:16" ht="14.25" customHeight="1">
      <c r="B31" s="7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1"/>
    </row>
    <row r="32" spans="2:16" ht="14.25" customHeight="1">
      <c r="B32" s="74" t="s">
        <v>102</v>
      </c>
      <c r="C32" s="19">
        <v>81.384</v>
      </c>
      <c r="D32" s="19">
        <v>18.615</v>
      </c>
      <c r="E32" s="19">
        <v>100</v>
      </c>
      <c r="F32" s="19"/>
      <c r="G32" s="19"/>
      <c r="H32" s="19">
        <v>75.699</v>
      </c>
      <c r="I32" s="19">
        <v>24.3</v>
      </c>
      <c r="J32" s="19">
        <v>100</v>
      </c>
      <c r="K32" s="19"/>
      <c r="L32" s="19"/>
      <c r="M32" s="19">
        <v>64.382</v>
      </c>
      <c r="N32" s="19">
        <v>35.617</v>
      </c>
      <c r="O32" s="19">
        <v>100</v>
      </c>
      <c r="P32" s="14"/>
    </row>
    <row r="33" ht="14.25">
      <c r="B33" s="59" t="s">
        <v>85</v>
      </c>
    </row>
    <row r="34" ht="14.25">
      <c r="B34" s="60" t="s">
        <v>137</v>
      </c>
    </row>
    <row r="35" ht="14.25">
      <c r="B35" s="61" t="s">
        <v>87</v>
      </c>
    </row>
  </sheetData>
  <sheetProtection/>
  <mergeCells count="6">
    <mergeCell ref="H21:I21"/>
    <mergeCell ref="M21:N21"/>
    <mergeCell ref="C6:D6"/>
    <mergeCell ref="H6:I6"/>
    <mergeCell ref="M6:N6"/>
    <mergeCell ref="C21:D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B2:P17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2" width="22.75390625" style="5" customWidth="1"/>
    <col min="3" max="16384" width="9.00390625" style="5" customWidth="1"/>
  </cols>
  <sheetData>
    <row r="2" ht="15.75">
      <c r="B2" s="44" t="s">
        <v>159</v>
      </c>
    </row>
    <row r="4" spans="2:7" ht="14.25">
      <c r="B4" s="72" t="s">
        <v>140</v>
      </c>
      <c r="C4" s="75"/>
      <c r="D4" s="75"/>
      <c r="E4" s="75"/>
      <c r="F4" s="75"/>
      <c r="G4" s="75"/>
    </row>
    <row r="5" spans="2:16" ht="46.5" customHeight="1">
      <c r="B5" s="76"/>
      <c r="C5" s="354" t="s">
        <v>139</v>
      </c>
      <c r="D5" s="355"/>
      <c r="E5" s="78"/>
      <c r="F5" s="78"/>
      <c r="G5" s="78"/>
      <c r="H5" s="354" t="s">
        <v>141</v>
      </c>
      <c r="I5" s="355"/>
      <c r="J5" s="78"/>
      <c r="K5" s="78"/>
      <c r="L5" s="78"/>
      <c r="M5" s="356"/>
      <c r="N5" s="357"/>
      <c r="O5" s="86"/>
      <c r="P5" s="86"/>
    </row>
    <row r="6" spans="2:16" ht="25.5">
      <c r="B6" s="50"/>
      <c r="C6" s="79" t="s">
        <v>68</v>
      </c>
      <c r="D6" s="79" t="s">
        <v>69</v>
      </c>
      <c r="E6" s="80" t="s">
        <v>82</v>
      </c>
      <c r="F6" s="80" t="s">
        <v>83</v>
      </c>
      <c r="G6" s="81"/>
      <c r="H6" s="79" t="s">
        <v>68</v>
      </c>
      <c r="I6" s="79" t="s">
        <v>69</v>
      </c>
      <c r="J6" s="80" t="s">
        <v>82</v>
      </c>
      <c r="K6" s="80" t="s">
        <v>83</v>
      </c>
      <c r="L6" s="81"/>
      <c r="N6" s="87"/>
      <c r="O6" s="88"/>
      <c r="P6" s="88"/>
    </row>
    <row r="7" spans="2:16" ht="14.25" customHeight="1">
      <c r="B7" s="66"/>
      <c r="C7" s="7"/>
      <c r="D7" s="7"/>
      <c r="E7" s="49" t="s">
        <v>8</v>
      </c>
      <c r="F7" s="7"/>
      <c r="G7" s="7"/>
      <c r="H7" s="7"/>
      <c r="I7" s="7"/>
      <c r="J7" s="49" t="s">
        <v>8</v>
      </c>
      <c r="K7" s="7"/>
      <c r="L7" s="7"/>
      <c r="N7" s="11"/>
      <c r="O7" s="89"/>
      <c r="P7" s="11"/>
    </row>
    <row r="8" spans="2:16" ht="14.25" customHeight="1">
      <c r="B8" s="73" t="s">
        <v>130</v>
      </c>
      <c r="C8" s="12">
        <v>448.022</v>
      </c>
      <c r="D8" s="12">
        <v>585.21</v>
      </c>
      <c r="E8" s="12">
        <v>1033.232</v>
      </c>
      <c r="F8" s="12">
        <v>638</v>
      </c>
      <c r="G8" s="12"/>
      <c r="H8" s="12"/>
      <c r="I8" s="12"/>
      <c r="J8" s="12"/>
      <c r="K8" s="12"/>
      <c r="L8" s="12"/>
      <c r="N8" s="12"/>
      <c r="O8" s="12"/>
      <c r="P8" s="12"/>
    </row>
    <row r="9" spans="2:16" ht="14.25" customHeight="1">
      <c r="B9" s="73" t="s">
        <v>79</v>
      </c>
      <c r="C9" s="12">
        <v>283.595</v>
      </c>
      <c r="D9" s="12">
        <v>531.173</v>
      </c>
      <c r="E9" s="12">
        <v>814.768</v>
      </c>
      <c r="F9" s="12">
        <v>936</v>
      </c>
      <c r="G9" s="12"/>
      <c r="H9" s="12"/>
      <c r="I9" s="12"/>
      <c r="J9" s="12"/>
      <c r="K9" s="12"/>
      <c r="L9" s="12"/>
      <c r="N9" s="12"/>
      <c r="O9" s="12"/>
      <c r="P9" s="12"/>
    </row>
    <row r="10" spans="2:16" ht="14.25" customHeight="1">
      <c r="B10" s="73"/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</row>
    <row r="11" spans="2:16" ht="14.25" customHeight="1">
      <c r="B11" s="74" t="s">
        <v>102</v>
      </c>
      <c r="C11" s="82">
        <v>731.617</v>
      </c>
      <c r="D11" s="82">
        <v>1116.383</v>
      </c>
      <c r="E11" s="82">
        <v>1848</v>
      </c>
      <c r="F11" s="82">
        <v>1574</v>
      </c>
      <c r="G11" s="82"/>
      <c r="H11" s="82">
        <v>490.024</v>
      </c>
      <c r="I11" s="82">
        <v>1357.9759999999999</v>
      </c>
      <c r="J11" s="82">
        <v>1848</v>
      </c>
      <c r="K11" s="82">
        <v>1574</v>
      </c>
      <c r="L11" s="82"/>
      <c r="N11" s="82"/>
      <c r="O11" s="82"/>
      <c r="P11" s="82"/>
    </row>
    <row r="12" spans="2:16" ht="14.25" customHeight="1">
      <c r="B12" s="77"/>
      <c r="C12" s="7"/>
      <c r="D12" s="7"/>
      <c r="E12" s="49" t="s">
        <v>84</v>
      </c>
      <c r="F12" s="7"/>
      <c r="G12" s="7"/>
      <c r="H12" s="7"/>
      <c r="I12" s="7"/>
      <c r="J12" s="7"/>
      <c r="K12" s="7"/>
      <c r="L12" s="7"/>
      <c r="M12" s="11"/>
      <c r="N12" s="11"/>
      <c r="O12" s="11"/>
      <c r="P12" s="11"/>
    </row>
    <row r="13" spans="2:16" ht="14.25" customHeight="1">
      <c r="B13" s="73" t="s">
        <v>130</v>
      </c>
      <c r="C13" s="17">
        <v>43.361</v>
      </c>
      <c r="D13" s="17">
        <v>56.638</v>
      </c>
      <c r="E13" s="17">
        <v>100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</row>
    <row r="14" spans="2:16" ht="14.25" customHeight="1">
      <c r="B14" s="73" t="s">
        <v>79</v>
      </c>
      <c r="C14" s="17">
        <v>34.806</v>
      </c>
      <c r="D14" s="17">
        <v>65.193</v>
      </c>
      <c r="E14" s="17">
        <v>100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1"/>
    </row>
    <row r="15" spans="2:16" ht="14.25" customHeight="1">
      <c r="B15" s="7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1"/>
    </row>
    <row r="16" spans="2:16" ht="14.25" customHeight="1">
      <c r="B16" s="74" t="s">
        <v>102</v>
      </c>
      <c r="C16" s="19">
        <v>39.589</v>
      </c>
      <c r="D16" s="19">
        <v>60.41</v>
      </c>
      <c r="E16" s="19">
        <v>100</v>
      </c>
      <c r="F16" s="19"/>
      <c r="G16" s="19"/>
      <c r="H16" s="91">
        <v>26.516</v>
      </c>
      <c r="I16" s="19">
        <v>73.483</v>
      </c>
      <c r="J16" s="19">
        <v>100</v>
      </c>
      <c r="K16" s="19"/>
      <c r="L16" s="19"/>
      <c r="N16" s="83"/>
      <c r="O16" s="83"/>
      <c r="P16" s="90"/>
    </row>
    <row r="17" spans="2:16" ht="14.25">
      <c r="B17" s="61" t="s">
        <v>87</v>
      </c>
      <c r="M17" s="11"/>
      <c r="N17" s="11"/>
      <c r="O17" s="11"/>
      <c r="P17" s="11"/>
    </row>
  </sheetData>
  <sheetProtection/>
  <mergeCells count="3">
    <mergeCell ref="C5:D5"/>
    <mergeCell ref="H5:I5"/>
    <mergeCell ref="M5:N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B2:L27"/>
  <sheetViews>
    <sheetView zoomScalePageLayoutView="0" workbookViewId="0" topLeftCell="A4">
      <selection activeCell="G33" sqref="G33"/>
    </sheetView>
  </sheetViews>
  <sheetFormatPr defaultColWidth="9.00390625" defaultRowHeight="14.25"/>
  <cols>
    <col min="1" max="1" width="9.00390625" style="5" customWidth="1"/>
    <col min="2" max="2" width="23.875" style="5" customWidth="1"/>
    <col min="3" max="16384" width="9.00390625" style="5" customWidth="1"/>
  </cols>
  <sheetData>
    <row r="2" ht="15.75">
      <c r="B2" s="44" t="s">
        <v>66</v>
      </c>
    </row>
    <row r="4" spans="2:7" ht="14.25">
      <c r="B4" s="72" t="s">
        <v>140</v>
      </c>
      <c r="C4" s="75"/>
      <c r="D4" s="75"/>
      <c r="E4" s="75"/>
      <c r="F4" s="75"/>
      <c r="G4" s="75"/>
    </row>
    <row r="5" spans="2:12" ht="44.25" customHeight="1">
      <c r="B5" s="76"/>
      <c r="C5" s="354" t="s">
        <v>142</v>
      </c>
      <c r="D5" s="355"/>
      <c r="E5" s="78"/>
      <c r="F5" s="78"/>
      <c r="G5" s="86"/>
      <c r="H5" s="358"/>
      <c r="I5" s="359"/>
      <c r="J5" s="86"/>
      <c r="K5" s="86"/>
      <c r="L5" s="86"/>
    </row>
    <row r="6" spans="2:12" ht="25.5">
      <c r="B6" s="50"/>
      <c r="C6" s="79" t="s">
        <v>68</v>
      </c>
      <c r="D6" s="79" t="s">
        <v>69</v>
      </c>
      <c r="E6" s="80" t="s">
        <v>82</v>
      </c>
      <c r="F6" s="80" t="s">
        <v>83</v>
      </c>
      <c r="G6" s="87"/>
      <c r="H6" s="87"/>
      <c r="I6" s="87"/>
      <c r="J6" s="88"/>
      <c r="K6" s="88"/>
      <c r="L6" s="87"/>
    </row>
    <row r="7" spans="2:12" ht="14.25" customHeight="1">
      <c r="B7" s="66"/>
      <c r="C7" s="7"/>
      <c r="D7" s="7"/>
      <c r="E7" s="49" t="s">
        <v>8</v>
      </c>
      <c r="F7" s="7"/>
      <c r="G7" s="11"/>
      <c r="H7" s="11"/>
      <c r="I7" s="11"/>
      <c r="J7" s="89"/>
      <c r="K7" s="11"/>
      <c r="L7" s="11"/>
    </row>
    <row r="8" spans="2:12" ht="14.25" customHeight="1">
      <c r="B8" s="93" t="s">
        <v>89</v>
      </c>
      <c r="C8" s="11"/>
      <c r="D8" s="11"/>
      <c r="E8" s="89"/>
      <c r="F8" s="11"/>
      <c r="G8" s="11"/>
      <c r="H8" s="11"/>
      <c r="I8" s="11"/>
      <c r="J8" s="89"/>
      <c r="K8" s="11"/>
      <c r="L8" s="11"/>
    </row>
    <row r="9" spans="2:12" ht="14.25" customHeight="1">
      <c r="B9" s="73" t="s">
        <v>130</v>
      </c>
      <c r="C9" s="12">
        <v>927.044</v>
      </c>
      <c r="D9" s="12">
        <v>106.188</v>
      </c>
      <c r="E9" s="12">
        <v>1033.232</v>
      </c>
      <c r="F9" s="12">
        <v>638</v>
      </c>
      <c r="G9" s="12"/>
      <c r="H9" s="12"/>
      <c r="I9" s="12"/>
      <c r="J9" s="12"/>
      <c r="K9" s="12"/>
      <c r="L9" s="12"/>
    </row>
    <row r="10" spans="2:12" ht="14.25" customHeight="1">
      <c r="B10" s="73" t="s">
        <v>79</v>
      </c>
      <c r="C10" s="12">
        <v>590.994</v>
      </c>
      <c r="D10" s="12">
        <v>223.774</v>
      </c>
      <c r="E10" s="12">
        <v>814.768</v>
      </c>
      <c r="F10" s="12">
        <v>936</v>
      </c>
      <c r="G10" s="12"/>
      <c r="H10" s="12"/>
      <c r="I10" s="12"/>
      <c r="J10" s="12"/>
      <c r="K10" s="12"/>
      <c r="L10" s="12"/>
    </row>
    <row r="11" spans="2:12" ht="14.25" customHeight="1">
      <c r="B11" s="73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4.25" customHeight="1">
      <c r="B12" s="94" t="s">
        <v>143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4.25" customHeight="1">
      <c r="B13" s="73" t="s">
        <v>65</v>
      </c>
      <c r="C13" s="12">
        <v>267.319</v>
      </c>
      <c r="D13" s="12">
        <v>42.825</v>
      </c>
      <c r="E13" s="12">
        <v>310.144</v>
      </c>
      <c r="F13" s="12">
        <v>275</v>
      </c>
      <c r="G13" s="12"/>
      <c r="H13" s="12"/>
      <c r="I13" s="12"/>
      <c r="J13" s="12"/>
      <c r="K13" s="12"/>
      <c r="L13" s="12"/>
    </row>
    <row r="14" spans="2:12" ht="14.25" customHeight="1">
      <c r="B14" s="73" t="s">
        <v>40</v>
      </c>
      <c r="C14" s="12">
        <v>1154.607</v>
      </c>
      <c r="D14" s="12">
        <v>240.041</v>
      </c>
      <c r="E14" s="12">
        <v>1394.648</v>
      </c>
      <c r="F14" s="12">
        <v>1161</v>
      </c>
      <c r="G14" s="12"/>
      <c r="H14" s="12"/>
      <c r="I14" s="12"/>
      <c r="J14" s="12"/>
      <c r="K14" s="12"/>
      <c r="L14" s="12"/>
    </row>
    <row r="15" spans="2:12" ht="14.25" customHeight="1">
      <c r="B15" s="73" t="s">
        <v>41</v>
      </c>
      <c r="C15" s="12">
        <v>96.112</v>
      </c>
      <c r="D15" s="12">
        <v>47.096</v>
      </c>
      <c r="E15" s="12">
        <v>143.208</v>
      </c>
      <c r="F15" s="12">
        <v>138</v>
      </c>
      <c r="G15" s="12"/>
      <c r="H15" s="12"/>
      <c r="I15" s="12"/>
      <c r="J15" s="12"/>
      <c r="K15" s="12"/>
      <c r="L15" s="12"/>
    </row>
    <row r="16" spans="2:12" ht="14.25" customHeight="1">
      <c r="B16" s="74" t="s">
        <v>88</v>
      </c>
      <c r="C16" s="82">
        <v>1518.038</v>
      </c>
      <c r="D16" s="82">
        <v>329.962</v>
      </c>
      <c r="E16" s="82">
        <v>1848</v>
      </c>
      <c r="F16" s="82">
        <v>1574</v>
      </c>
      <c r="G16" s="82"/>
      <c r="H16" s="82"/>
      <c r="I16" s="82"/>
      <c r="J16" s="82"/>
      <c r="K16" s="82"/>
      <c r="L16" s="82"/>
    </row>
    <row r="17" spans="2:12" ht="14.25" customHeight="1">
      <c r="B17" s="77"/>
      <c r="C17" s="7"/>
      <c r="D17" s="7"/>
      <c r="E17" s="49" t="s">
        <v>84</v>
      </c>
      <c r="F17" s="7"/>
      <c r="G17" s="11"/>
      <c r="H17" s="11"/>
      <c r="I17" s="11"/>
      <c r="J17" s="11"/>
      <c r="K17" s="11"/>
      <c r="L17" s="11"/>
    </row>
    <row r="18" spans="2:12" ht="14.25" customHeight="1">
      <c r="B18" s="93" t="s">
        <v>89</v>
      </c>
      <c r="C18" s="11"/>
      <c r="D18" s="11"/>
      <c r="E18" s="89"/>
      <c r="F18" s="11"/>
      <c r="G18" s="11"/>
      <c r="H18" s="11"/>
      <c r="I18" s="11"/>
      <c r="J18" s="11"/>
      <c r="K18" s="11"/>
      <c r="L18" s="11"/>
    </row>
    <row r="19" spans="2:12" ht="14.25" customHeight="1">
      <c r="B19" s="73" t="s">
        <v>130</v>
      </c>
      <c r="C19" s="17">
        <v>89.722</v>
      </c>
      <c r="D19" s="17">
        <v>10.277</v>
      </c>
      <c r="E19" s="17">
        <v>100</v>
      </c>
      <c r="F19" s="17"/>
      <c r="G19" s="17"/>
      <c r="H19" s="17"/>
      <c r="I19" s="17"/>
      <c r="J19" s="17"/>
      <c r="K19" s="17"/>
      <c r="L19" s="17"/>
    </row>
    <row r="20" spans="2:12" ht="14.25" customHeight="1">
      <c r="B20" s="73" t="s">
        <v>79</v>
      </c>
      <c r="C20" s="17">
        <v>72.535</v>
      </c>
      <c r="D20" s="17">
        <v>27.464</v>
      </c>
      <c r="E20" s="17">
        <v>100</v>
      </c>
      <c r="F20" s="17"/>
      <c r="G20" s="17"/>
      <c r="H20" s="17"/>
      <c r="I20" s="17"/>
      <c r="J20" s="17"/>
      <c r="K20" s="17"/>
      <c r="L20" s="17"/>
    </row>
    <row r="21" spans="2:12" ht="14.25" customHeight="1">
      <c r="B21" s="73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4.25" customHeight="1">
      <c r="B22" s="94" t="s">
        <v>143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14.25" customHeight="1">
      <c r="B23" s="73" t="s">
        <v>65</v>
      </c>
      <c r="C23" s="17">
        <v>86.191</v>
      </c>
      <c r="D23" s="17">
        <v>13.808</v>
      </c>
      <c r="E23" s="17">
        <v>100</v>
      </c>
      <c r="F23" s="17"/>
      <c r="G23" s="17"/>
      <c r="H23" s="17"/>
      <c r="I23" s="17"/>
      <c r="J23" s="17"/>
      <c r="K23" s="17"/>
      <c r="L23" s="17"/>
    </row>
    <row r="24" spans="2:12" ht="14.25" customHeight="1">
      <c r="B24" s="73" t="s">
        <v>40</v>
      </c>
      <c r="C24" s="17">
        <v>82.788</v>
      </c>
      <c r="D24" s="17">
        <v>17.211</v>
      </c>
      <c r="E24" s="17">
        <v>100</v>
      </c>
      <c r="F24" s="17"/>
      <c r="G24" s="17"/>
      <c r="H24" s="17"/>
      <c r="I24" s="17"/>
      <c r="J24" s="17"/>
      <c r="K24" s="17"/>
      <c r="L24" s="17"/>
    </row>
    <row r="25" spans="2:12" ht="14.25" customHeight="1">
      <c r="B25" s="73" t="s">
        <v>41</v>
      </c>
      <c r="C25" s="17">
        <v>67.113</v>
      </c>
      <c r="D25" s="17">
        <v>32.886</v>
      </c>
      <c r="E25" s="17">
        <v>100</v>
      </c>
      <c r="F25" s="17"/>
      <c r="G25" s="17"/>
      <c r="H25" s="17"/>
      <c r="I25" s="17"/>
      <c r="J25" s="17"/>
      <c r="K25" s="17"/>
      <c r="L25" s="17"/>
    </row>
    <row r="26" spans="2:12" ht="14.25" customHeight="1">
      <c r="B26" s="74" t="s">
        <v>88</v>
      </c>
      <c r="C26" s="19">
        <v>82.144</v>
      </c>
      <c r="D26" s="19">
        <v>17.855</v>
      </c>
      <c r="E26" s="19">
        <v>100</v>
      </c>
      <c r="F26" s="19"/>
      <c r="G26" s="83"/>
      <c r="H26" s="83"/>
      <c r="I26" s="92"/>
      <c r="J26" s="83"/>
      <c r="K26" s="83"/>
      <c r="L26" s="83"/>
    </row>
    <row r="27" ht="14.25">
      <c r="B27" s="61" t="s">
        <v>87</v>
      </c>
    </row>
  </sheetData>
  <sheetProtection/>
  <mergeCells count="2">
    <mergeCell ref="C5:D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B2:L22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2" width="20.125" style="5" customWidth="1"/>
    <col min="3" max="16384" width="9.00390625" style="5" customWidth="1"/>
  </cols>
  <sheetData>
    <row r="2" ht="15.75">
      <c r="B2" s="62" t="s">
        <v>67</v>
      </c>
    </row>
    <row r="4" spans="2:11" ht="14.25">
      <c r="B4" s="103" t="s">
        <v>6</v>
      </c>
      <c r="C4" s="75"/>
      <c r="D4" s="75"/>
      <c r="E4" s="75"/>
      <c r="F4" s="75"/>
      <c r="G4" s="75"/>
      <c r="H4" s="75"/>
      <c r="I4" s="75"/>
      <c r="J4" s="75"/>
      <c r="K4" s="95"/>
    </row>
    <row r="5" spans="2:12" ht="25.5">
      <c r="B5" s="65"/>
      <c r="C5" s="65">
        <v>2001</v>
      </c>
      <c r="D5" s="65">
        <v>2003</v>
      </c>
      <c r="E5" s="65">
        <v>2004</v>
      </c>
      <c r="F5" s="65">
        <v>2005</v>
      </c>
      <c r="G5" s="65">
        <v>2006</v>
      </c>
      <c r="H5" s="65">
        <v>2007</v>
      </c>
      <c r="I5" s="65">
        <v>2008</v>
      </c>
      <c r="J5" s="65">
        <v>2009</v>
      </c>
      <c r="K5" s="65">
        <v>2010</v>
      </c>
      <c r="L5" s="104" t="s">
        <v>83</v>
      </c>
    </row>
    <row r="6" spans="2:11" ht="14.25">
      <c r="B6" s="50"/>
      <c r="C6" s="50"/>
      <c r="D6" s="50"/>
      <c r="E6" s="50"/>
      <c r="F6" s="50"/>
      <c r="G6" s="50"/>
      <c r="H6" s="50"/>
      <c r="I6" s="96"/>
      <c r="K6" s="97" t="s">
        <v>8</v>
      </c>
    </row>
    <row r="7" spans="2:12" ht="14.25">
      <c r="B7" s="50" t="s">
        <v>1</v>
      </c>
      <c r="C7" s="51">
        <v>1124.671</v>
      </c>
      <c r="D7" s="51">
        <v>1284.424</v>
      </c>
      <c r="E7" s="51">
        <v>1268.502</v>
      </c>
      <c r="F7" s="51">
        <v>1263.928</v>
      </c>
      <c r="G7" s="51">
        <v>1206.812</v>
      </c>
      <c r="H7" s="51">
        <v>1028.615</v>
      </c>
      <c r="I7" s="98">
        <v>811.872</v>
      </c>
      <c r="J7" s="99">
        <v>869.649</v>
      </c>
      <c r="K7" s="51">
        <v>725.832</v>
      </c>
      <c r="L7" s="51">
        <v>8791</v>
      </c>
    </row>
    <row r="8" spans="2:12" ht="14.25">
      <c r="B8" s="50" t="s">
        <v>3</v>
      </c>
      <c r="C8" s="51">
        <v>461.154</v>
      </c>
      <c r="D8" s="51">
        <v>495.9</v>
      </c>
      <c r="E8" s="51">
        <v>510.774</v>
      </c>
      <c r="F8" s="51">
        <v>490.707</v>
      </c>
      <c r="G8" s="51">
        <v>509.225</v>
      </c>
      <c r="H8" s="51">
        <v>490.706</v>
      </c>
      <c r="I8" s="98">
        <v>528.196</v>
      </c>
      <c r="J8" s="99">
        <v>553.503</v>
      </c>
      <c r="K8" s="51">
        <v>467.139</v>
      </c>
      <c r="L8" s="51">
        <v>3096</v>
      </c>
    </row>
    <row r="9" spans="2:12" ht="14.25">
      <c r="B9" s="50" t="s">
        <v>4</v>
      </c>
      <c r="C9" s="98">
        <v>336.013</v>
      </c>
      <c r="D9" s="98">
        <v>330.632</v>
      </c>
      <c r="E9" s="98">
        <v>294.876</v>
      </c>
      <c r="F9" s="98">
        <v>273.53</v>
      </c>
      <c r="G9" s="98">
        <v>273.122</v>
      </c>
      <c r="H9" s="98">
        <v>232.533</v>
      </c>
      <c r="I9" s="98">
        <v>236.786</v>
      </c>
      <c r="J9" s="98">
        <v>214.289</v>
      </c>
      <c r="K9" s="51">
        <v>160.738</v>
      </c>
      <c r="L9" s="51">
        <v>2276</v>
      </c>
    </row>
    <row r="10" spans="2:12" ht="14.25">
      <c r="B10" s="50" t="s">
        <v>5</v>
      </c>
      <c r="C10" s="98">
        <v>110.434</v>
      </c>
      <c r="D10" s="98">
        <v>172.076</v>
      </c>
      <c r="E10" s="98">
        <v>176.845</v>
      </c>
      <c r="F10" s="98">
        <v>181.397</v>
      </c>
      <c r="G10" s="98">
        <v>168.557</v>
      </c>
      <c r="H10" s="98">
        <v>165.38</v>
      </c>
      <c r="I10" s="98">
        <v>168.654</v>
      </c>
      <c r="J10" s="98">
        <v>161.83</v>
      </c>
      <c r="K10" s="51">
        <v>120.599</v>
      </c>
      <c r="L10" s="51">
        <v>2507</v>
      </c>
    </row>
    <row r="11" spans="2:12" ht="14.25">
      <c r="B11" s="50"/>
      <c r="C11" s="98"/>
      <c r="D11" s="98"/>
      <c r="E11" s="98"/>
      <c r="F11" s="98"/>
      <c r="G11" s="98"/>
      <c r="H11" s="98"/>
      <c r="I11" s="98"/>
      <c r="J11" s="98"/>
      <c r="K11" s="51"/>
      <c r="L11" s="51"/>
    </row>
    <row r="12" spans="2:12" ht="14.25">
      <c r="B12" s="105" t="s">
        <v>102</v>
      </c>
      <c r="C12" s="106">
        <v>2032.272</v>
      </c>
      <c r="D12" s="106">
        <v>2283.032</v>
      </c>
      <c r="E12" s="106">
        <v>2250.997</v>
      </c>
      <c r="F12" s="106">
        <v>2209.562</v>
      </c>
      <c r="G12" s="106">
        <v>2157.716</v>
      </c>
      <c r="H12" s="106">
        <v>1917.234</v>
      </c>
      <c r="I12" s="106">
        <v>1745.508</v>
      </c>
      <c r="J12" s="106">
        <v>1799.271</v>
      </c>
      <c r="K12" s="106">
        <v>1474.308</v>
      </c>
      <c r="L12" s="106">
        <v>16670</v>
      </c>
    </row>
    <row r="13" spans="2:12" ht="14.25">
      <c r="B13" s="66"/>
      <c r="C13" s="77"/>
      <c r="D13" s="77"/>
      <c r="E13" s="77"/>
      <c r="F13" s="77"/>
      <c r="G13" s="77"/>
      <c r="H13" s="77"/>
      <c r="I13" s="107"/>
      <c r="J13" s="7"/>
      <c r="K13" s="27" t="s">
        <v>84</v>
      </c>
      <c r="L13" s="7"/>
    </row>
    <row r="14" spans="2:12" ht="14.25">
      <c r="B14" s="50" t="s">
        <v>1</v>
      </c>
      <c r="C14" s="68">
        <v>7.6</v>
      </c>
      <c r="D14" s="68">
        <v>8.449</v>
      </c>
      <c r="E14" s="68">
        <v>8.302</v>
      </c>
      <c r="F14" s="68">
        <v>8.244</v>
      </c>
      <c r="G14" s="68">
        <v>7.815</v>
      </c>
      <c r="H14" s="68">
        <v>6.61</v>
      </c>
      <c r="I14" s="68">
        <v>5.409</v>
      </c>
      <c r="J14" s="68">
        <v>5.812</v>
      </c>
      <c r="K14" s="68">
        <v>4.884</v>
      </c>
      <c r="L14" s="11"/>
    </row>
    <row r="15" spans="2:12" ht="14.25">
      <c r="B15" s="50" t="s">
        <v>3</v>
      </c>
      <c r="C15" s="68">
        <v>21.229</v>
      </c>
      <c r="D15" s="68">
        <v>22.489</v>
      </c>
      <c r="E15" s="68">
        <v>21.884</v>
      </c>
      <c r="F15" s="68">
        <v>19.89</v>
      </c>
      <c r="G15" s="68">
        <v>19.502</v>
      </c>
      <c r="H15" s="68">
        <v>17.921</v>
      </c>
      <c r="I15" s="68">
        <v>16.022</v>
      </c>
      <c r="J15" s="68">
        <v>15.427</v>
      </c>
      <c r="K15" s="68">
        <v>12.604</v>
      </c>
      <c r="L15" s="11"/>
    </row>
    <row r="16" spans="2:12" ht="14.25">
      <c r="B16" s="50" t="s">
        <v>4</v>
      </c>
      <c r="C16" s="68">
        <v>11.95</v>
      </c>
      <c r="D16" s="68">
        <v>13.456</v>
      </c>
      <c r="E16" s="68">
        <v>12.628</v>
      </c>
      <c r="F16" s="68">
        <v>12.628</v>
      </c>
      <c r="G16" s="68">
        <v>13.093</v>
      </c>
      <c r="H16" s="68">
        <v>11.702</v>
      </c>
      <c r="I16" s="68">
        <v>11.934</v>
      </c>
      <c r="J16" s="68">
        <v>11.825</v>
      </c>
      <c r="K16" s="68">
        <v>8.922</v>
      </c>
      <c r="L16" s="11"/>
    </row>
    <row r="17" spans="2:12" ht="14.25">
      <c r="B17" s="50" t="s">
        <v>5</v>
      </c>
      <c r="C17" s="68">
        <v>7.753</v>
      </c>
      <c r="D17" s="68">
        <v>10.615</v>
      </c>
      <c r="E17" s="68">
        <v>10.621</v>
      </c>
      <c r="F17" s="68">
        <v>9.983</v>
      </c>
      <c r="G17" s="68">
        <v>9.111</v>
      </c>
      <c r="H17" s="68">
        <v>8.686</v>
      </c>
      <c r="I17" s="68">
        <v>8.642</v>
      </c>
      <c r="J17" s="68">
        <v>8.206</v>
      </c>
      <c r="K17" s="68">
        <v>5.976</v>
      </c>
      <c r="L17" s="11"/>
    </row>
    <row r="18" spans="2:12" ht="14.25">
      <c r="B18" s="50"/>
      <c r="C18" s="68"/>
      <c r="D18" s="68"/>
      <c r="E18" s="68"/>
      <c r="F18" s="68"/>
      <c r="G18" s="68"/>
      <c r="H18" s="68"/>
      <c r="I18" s="68"/>
      <c r="J18" s="68"/>
      <c r="K18" s="68"/>
      <c r="L18" s="11"/>
    </row>
    <row r="19" spans="2:12" ht="14.25">
      <c r="B19" s="100" t="s">
        <v>102</v>
      </c>
      <c r="C19" s="101">
        <v>9.583</v>
      </c>
      <c r="D19" s="101">
        <v>10.626</v>
      </c>
      <c r="E19" s="101">
        <v>10.414</v>
      </c>
      <c r="F19" s="101">
        <v>10.144</v>
      </c>
      <c r="G19" s="101">
        <v>9.812</v>
      </c>
      <c r="H19" s="101">
        <v>8.64</v>
      </c>
      <c r="I19" s="101">
        <v>7.848</v>
      </c>
      <c r="J19" s="101">
        <v>8.055</v>
      </c>
      <c r="K19" s="70">
        <v>6.585</v>
      </c>
      <c r="L19" s="14"/>
    </row>
    <row r="20" spans="2:11" ht="14.25">
      <c r="B20" s="124" t="s">
        <v>163</v>
      </c>
      <c r="C20" s="102"/>
      <c r="D20" s="102"/>
      <c r="E20" s="102"/>
      <c r="F20" s="102"/>
      <c r="G20" s="102"/>
      <c r="H20" s="102"/>
      <c r="I20" s="102"/>
      <c r="J20" s="102"/>
      <c r="K20" s="95"/>
    </row>
    <row r="21" ht="14.25">
      <c r="B21" s="124" t="s">
        <v>164</v>
      </c>
    </row>
    <row r="22" ht="14.25">
      <c r="B22" s="124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K11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0.875" style="2" customWidth="1"/>
    <col min="2" max="2" width="12.00390625" style="2" customWidth="1"/>
    <col min="3" max="3" width="15.625" style="2" customWidth="1"/>
    <col min="4" max="4" width="20.625" style="2" customWidth="1"/>
    <col min="5" max="5" width="13.75390625" style="2" customWidth="1"/>
    <col min="6" max="7" width="9.00390625" style="2" customWidth="1"/>
    <col min="8" max="8" width="17.875" style="4" customWidth="1"/>
    <col min="9" max="9" width="19.375" style="4" customWidth="1"/>
    <col min="10" max="10" width="19.50390625" style="4" customWidth="1"/>
    <col min="11" max="11" width="17.50390625" style="4" customWidth="1"/>
    <col min="12" max="13" width="9.00390625" style="4" customWidth="1"/>
    <col min="14" max="16384" width="9.00390625" style="2" customWidth="1"/>
  </cols>
  <sheetData>
    <row r="2" ht="15.75" customHeight="1">
      <c r="A2" s="1" t="s">
        <v>51</v>
      </c>
    </row>
    <row r="3" spans="8:11" ht="12.75">
      <c r="H3" s="320"/>
      <c r="I3" s="321"/>
      <c r="J3" s="321"/>
      <c r="K3" s="321"/>
    </row>
    <row r="4" spans="1:11" ht="14.25">
      <c r="A4" s="20" t="s">
        <v>6</v>
      </c>
      <c r="B4" s="5"/>
      <c r="C4" s="5"/>
      <c r="D4" s="5"/>
      <c r="H4" s="133"/>
      <c r="I4" s="134"/>
      <c r="J4" s="134"/>
      <c r="K4" s="134"/>
    </row>
    <row r="5" spans="1:11" ht="28.5" customHeight="1">
      <c r="A5" s="6"/>
      <c r="B5" s="7"/>
      <c r="C5" s="16" t="s">
        <v>12</v>
      </c>
      <c r="D5" s="16" t="s">
        <v>13</v>
      </c>
      <c r="F5" s="4"/>
      <c r="H5" s="135"/>
      <c r="I5" s="136"/>
      <c r="J5" s="136"/>
      <c r="K5" s="136"/>
    </row>
    <row r="6" spans="1:11" ht="28.5" customHeight="1">
      <c r="A6" s="8" t="s">
        <v>9</v>
      </c>
      <c r="B6" s="7"/>
      <c r="C6" s="9">
        <v>902.8145748136675</v>
      </c>
      <c r="D6" s="8">
        <v>20.2</v>
      </c>
      <c r="H6" s="135"/>
      <c r="I6" s="136"/>
      <c r="J6" s="136"/>
      <c r="K6" s="136"/>
    </row>
    <row r="7" spans="1:11" ht="28.5" customHeight="1">
      <c r="A7" s="10" t="s">
        <v>10</v>
      </c>
      <c r="B7" s="11"/>
      <c r="C7" s="12">
        <v>1418.4290327707688</v>
      </c>
      <c r="D7" s="10">
        <v>31.8</v>
      </c>
      <c r="H7" s="135"/>
      <c r="I7" s="136"/>
      <c r="J7" s="136"/>
      <c r="K7" s="136"/>
    </row>
    <row r="8" spans="1:11" ht="28.5" customHeight="1">
      <c r="A8" s="13" t="s">
        <v>11</v>
      </c>
      <c r="B8" s="14"/>
      <c r="C8" s="15">
        <v>3636.5834230213227</v>
      </c>
      <c r="D8" s="309">
        <v>81.4</v>
      </c>
      <c r="G8" s="322"/>
      <c r="H8" s="137"/>
      <c r="I8" s="138"/>
      <c r="J8" s="138"/>
      <c r="K8" s="138"/>
    </row>
    <row r="9" spans="1:11" ht="28.5" customHeight="1">
      <c r="A9" s="313" t="s">
        <v>166</v>
      </c>
      <c r="B9" s="125"/>
      <c r="C9" s="126"/>
      <c r="D9" s="308">
        <v>16670</v>
      </c>
      <c r="G9" s="322"/>
      <c r="H9" s="139"/>
      <c r="I9" s="140"/>
      <c r="J9" s="140"/>
      <c r="K9" s="140"/>
    </row>
    <row r="10" spans="1:11" ht="14.25">
      <c r="A10" s="3" t="s">
        <v>18</v>
      </c>
      <c r="B10" s="11"/>
      <c r="C10" s="12"/>
      <c r="D10" s="10"/>
      <c r="G10" s="322"/>
      <c r="H10" s="139"/>
      <c r="I10" s="140"/>
      <c r="J10" s="140"/>
      <c r="K10" s="140"/>
    </row>
    <row r="11" spans="1:7" ht="12.75">
      <c r="A11" s="3" t="s">
        <v>14</v>
      </c>
      <c r="G11" s="323"/>
    </row>
  </sheetData>
  <sheetProtection/>
  <mergeCells count="2">
    <mergeCell ref="H3:K3"/>
    <mergeCell ref="G8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B2:G29"/>
  <sheetViews>
    <sheetView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5" customWidth="1"/>
    <col min="2" max="6" width="12.125" style="5" customWidth="1"/>
    <col min="7" max="16384" width="9.00390625" style="5" customWidth="1"/>
  </cols>
  <sheetData>
    <row r="2" ht="15.75">
      <c r="B2" s="44" t="s">
        <v>160</v>
      </c>
    </row>
    <row r="4" spans="2:7" ht="14.25">
      <c r="B4" s="63" t="s">
        <v>6</v>
      </c>
      <c r="C4" s="108"/>
      <c r="D4" s="108"/>
      <c r="E4" s="108"/>
      <c r="F4" s="108"/>
      <c r="G4" s="95"/>
    </row>
    <row r="5" spans="2:7" ht="27">
      <c r="B5" s="109"/>
      <c r="C5" s="110" t="s">
        <v>144</v>
      </c>
      <c r="D5" s="110" t="s">
        <v>145</v>
      </c>
      <c r="E5" s="110" t="s">
        <v>146</v>
      </c>
      <c r="F5" s="110" t="s">
        <v>147</v>
      </c>
      <c r="G5" s="95"/>
    </row>
    <row r="6" spans="2:7" ht="14.25">
      <c r="B6" s="111"/>
      <c r="C6" s="112"/>
      <c r="D6" s="112"/>
      <c r="E6" s="113"/>
      <c r="F6" s="67" t="s">
        <v>8</v>
      </c>
      <c r="G6" s="95"/>
    </row>
    <row r="7" spans="2:7" ht="14.25">
      <c r="B7" s="114" t="s">
        <v>148</v>
      </c>
      <c r="C7" s="115">
        <v>625</v>
      </c>
      <c r="D7" s="115">
        <v>1032</v>
      </c>
      <c r="E7" s="115">
        <v>860</v>
      </c>
      <c r="F7" s="115">
        <v>2032</v>
      </c>
      <c r="G7" s="95"/>
    </row>
    <row r="8" spans="2:7" ht="14.25">
      <c r="B8" s="114" t="s">
        <v>149</v>
      </c>
      <c r="C8" s="115">
        <v>740</v>
      </c>
      <c r="D8" s="115">
        <v>1066</v>
      </c>
      <c r="E8" s="115">
        <v>1003</v>
      </c>
      <c r="F8" s="115">
        <v>2283</v>
      </c>
      <c r="G8" s="95"/>
    </row>
    <row r="9" spans="2:7" ht="14.25">
      <c r="B9" s="114" t="s">
        <v>150</v>
      </c>
      <c r="C9" s="115">
        <v>750</v>
      </c>
      <c r="D9" s="115">
        <v>1035</v>
      </c>
      <c r="E9" s="115">
        <v>951</v>
      </c>
      <c r="F9" s="115">
        <v>2251</v>
      </c>
      <c r="G9" s="95"/>
    </row>
    <row r="10" spans="2:7" ht="14.25">
      <c r="B10" s="114" t="s">
        <v>151</v>
      </c>
      <c r="C10" s="115">
        <v>759</v>
      </c>
      <c r="D10" s="115">
        <v>952</v>
      </c>
      <c r="E10" s="115">
        <v>941</v>
      </c>
      <c r="F10" s="115">
        <v>2210</v>
      </c>
      <c r="G10" s="95"/>
    </row>
    <row r="11" spans="2:7" ht="14.25">
      <c r="B11" s="114" t="s">
        <v>152</v>
      </c>
      <c r="C11" s="115">
        <v>724</v>
      </c>
      <c r="D11" s="115">
        <v>886</v>
      </c>
      <c r="E11" s="115">
        <v>947</v>
      </c>
      <c r="F11" s="115">
        <v>2158</v>
      </c>
      <c r="G11" s="95"/>
    </row>
    <row r="12" spans="2:7" ht="14.25">
      <c r="B12" s="114" t="s">
        <v>153</v>
      </c>
      <c r="C12" s="115">
        <v>639.849</v>
      </c>
      <c r="D12" s="115">
        <v>832.936</v>
      </c>
      <c r="E12" s="115">
        <v>881.495</v>
      </c>
      <c r="F12" s="115">
        <v>1916.391</v>
      </c>
      <c r="G12" s="95"/>
    </row>
    <row r="13" spans="2:7" ht="14.25">
      <c r="B13" s="114" t="s">
        <v>154</v>
      </c>
      <c r="C13" s="115">
        <v>584.4480000000002</v>
      </c>
      <c r="D13" s="115">
        <v>758.578</v>
      </c>
      <c r="E13" s="115">
        <v>865.4610000000007</v>
      </c>
      <c r="F13" s="116">
        <v>1745.5079999999957</v>
      </c>
      <c r="G13" s="95"/>
    </row>
    <row r="14" spans="2:7" ht="14.25">
      <c r="B14" s="117">
        <v>2009</v>
      </c>
      <c r="C14" s="115">
        <v>651.224</v>
      </c>
      <c r="D14" s="115">
        <v>700.9319999999993</v>
      </c>
      <c r="E14" s="115">
        <v>894.8019999999998</v>
      </c>
      <c r="F14" s="116">
        <v>1799.271000000003</v>
      </c>
      <c r="G14" s="95"/>
    </row>
    <row r="15" spans="2:7" ht="14.25">
      <c r="B15" s="120">
        <v>2010</v>
      </c>
      <c r="C15" s="121">
        <v>542.152</v>
      </c>
      <c r="D15" s="121">
        <v>547.868</v>
      </c>
      <c r="E15" s="121">
        <v>784.107</v>
      </c>
      <c r="F15" s="121">
        <v>1474.308</v>
      </c>
      <c r="G15" s="95"/>
    </row>
    <row r="16" spans="2:7" ht="14.25">
      <c r="B16" s="111"/>
      <c r="C16" s="112"/>
      <c r="D16" s="112"/>
      <c r="E16" s="113"/>
      <c r="F16" s="97" t="s">
        <v>84</v>
      </c>
      <c r="G16" s="95"/>
    </row>
    <row r="17" spans="2:7" ht="14.25">
      <c r="B17" s="114" t="s">
        <v>148</v>
      </c>
      <c r="C17" s="118">
        <v>2.9</v>
      </c>
      <c r="D17" s="118">
        <v>4.9</v>
      </c>
      <c r="E17" s="118">
        <v>4.1</v>
      </c>
      <c r="F17" s="118">
        <v>9.6</v>
      </c>
      <c r="G17" s="95"/>
    </row>
    <row r="18" spans="2:7" ht="14.25">
      <c r="B18" s="114" t="s">
        <v>149</v>
      </c>
      <c r="C18" s="118">
        <v>3.4</v>
      </c>
      <c r="D18" s="118">
        <v>5</v>
      </c>
      <c r="E18" s="118">
        <v>4.7</v>
      </c>
      <c r="F18" s="118">
        <v>10.6</v>
      </c>
      <c r="G18" s="95"/>
    </row>
    <row r="19" spans="2:7" ht="14.25">
      <c r="B19" s="114" t="s">
        <v>150</v>
      </c>
      <c r="C19" s="118">
        <v>3.5</v>
      </c>
      <c r="D19" s="118">
        <v>4.8</v>
      </c>
      <c r="E19" s="118">
        <v>4.4</v>
      </c>
      <c r="F19" s="118">
        <v>10.4</v>
      </c>
      <c r="G19" s="95"/>
    </row>
    <row r="20" spans="2:7" ht="14.25">
      <c r="B20" s="114" t="s">
        <v>151</v>
      </c>
      <c r="C20" s="118">
        <v>3.5</v>
      </c>
      <c r="D20" s="118">
        <v>4.4</v>
      </c>
      <c r="E20" s="118">
        <v>4.3</v>
      </c>
      <c r="F20" s="118">
        <v>10.1</v>
      </c>
      <c r="G20" s="95"/>
    </row>
    <row r="21" spans="2:7" ht="14.25">
      <c r="B21" s="114" t="s">
        <v>152</v>
      </c>
      <c r="C21" s="118">
        <v>3.3</v>
      </c>
      <c r="D21" s="118">
        <v>4</v>
      </c>
      <c r="E21" s="118">
        <v>4.3</v>
      </c>
      <c r="F21" s="118">
        <v>9.8</v>
      </c>
      <c r="G21" s="95"/>
    </row>
    <row r="22" spans="2:7" ht="14.25">
      <c r="B22" s="114" t="s">
        <v>153</v>
      </c>
      <c r="C22" s="118">
        <v>2.883</v>
      </c>
      <c r="D22" s="118">
        <v>3.753</v>
      </c>
      <c r="E22" s="118">
        <v>3.972</v>
      </c>
      <c r="F22" s="118">
        <v>8.636</v>
      </c>
      <c r="G22" s="95"/>
    </row>
    <row r="23" spans="2:7" ht="14.25">
      <c r="B23" s="114" t="s">
        <v>154</v>
      </c>
      <c r="C23" s="118">
        <v>2.627</v>
      </c>
      <c r="D23" s="118">
        <v>3.41</v>
      </c>
      <c r="E23" s="118">
        <v>3.891</v>
      </c>
      <c r="F23" s="118">
        <v>7.848</v>
      </c>
      <c r="G23" s="95"/>
    </row>
    <row r="24" spans="2:7" ht="14.25">
      <c r="B24" s="117">
        <v>2009</v>
      </c>
      <c r="C24" s="118">
        <v>2.915</v>
      </c>
      <c r="D24" s="118">
        <v>3.138</v>
      </c>
      <c r="E24" s="118">
        <v>4.006</v>
      </c>
      <c r="F24" s="118">
        <v>8.055</v>
      </c>
      <c r="G24" s="95"/>
    </row>
    <row r="25" spans="2:7" ht="14.25">
      <c r="B25" s="120">
        <v>2010</v>
      </c>
      <c r="C25" s="122">
        <v>2.421</v>
      </c>
      <c r="D25" s="122">
        <v>2.447</v>
      </c>
      <c r="E25" s="122">
        <v>3.502</v>
      </c>
      <c r="F25" s="123">
        <v>6.585</v>
      </c>
      <c r="G25" s="95"/>
    </row>
    <row r="26" spans="2:7" ht="14.25">
      <c r="B26" s="119" t="s">
        <v>155</v>
      </c>
      <c r="C26" s="115"/>
      <c r="D26" s="115"/>
      <c r="E26" s="115"/>
      <c r="F26" s="115"/>
      <c r="G26" s="95"/>
    </row>
    <row r="27" spans="2:7" ht="14.25">
      <c r="B27" s="124" t="s">
        <v>163</v>
      </c>
      <c r="C27" s="95"/>
      <c r="D27" s="95"/>
      <c r="E27" s="95"/>
      <c r="F27" s="95"/>
      <c r="G27" s="95"/>
    </row>
    <row r="28" spans="2:7" ht="14.25">
      <c r="B28" s="124" t="s">
        <v>164</v>
      </c>
      <c r="C28" s="95"/>
      <c r="D28" s="95"/>
      <c r="E28" s="95"/>
      <c r="F28" s="95"/>
      <c r="G28" s="95"/>
    </row>
    <row r="29" ht="14.25">
      <c r="B29" s="124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Q37"/>
  <sheetViews>
    <sheetView zoomScalePageLayoutView="0" workbookViewId="0" topLeftCell="A1">
      <selection activeCell="G13" sqref="B5:G13"/>
    </sheetView>
  </sheetViews>
  <sheetFormatPr defaultColWidth="9.00390625" defaultRowHeight="14.25"/>
  <cols>
    <col min="1" max="1" width="9.00390625" style="95" customWidth="1"/>
    <col min="2" max="2" width="13.75390625" style="95" customWidth="1"/>
    <col min="3" max="3" width="7.75390625" style="95" customWidth="1"/>
    <col min="4" max="8" width="10.625" style="95" customWidth="1"/>
    <col min="9" max="16384" width="9.00390625" style="95" customWidth="1"/>
  </cols>
  <sheetData>
    <row r="2" ht="15.75">
      <c r="B2" s="128" t="s">
        <v>62</v>
      </c>
    </row>
    <row r="4" spans="2:7" ht="14.25">
      <c r="B4" s="75"/>
      <c r="C4" s="75"/>
      <c r="D4" s="75"/>
      <c r="E4" s="75"/>
      <c r="F4" s="75"/>
      <c r="G4" s="75"/>
    </row>
    <row r="5" spans="2:7" ht="18.75" customHeight="1">
      <c r="B5" s="141" t="s">
        <v>6</v>
      </c>
      <c r="C5" s="75"/>
      <c r="D5" s="75"/>
      <c r="E5" s="75"/>
      <c r="F5" s="75"/>
      <c r="G5" s="75"/>
    </row>
    <row r="6" spans="2:8" ht="25.5">
      <c r="B6" s="142"/>
      <c r="C6" s="143"/>
      <c r="D6" s="144" t="s">
        <v>52</v>
      </c>
      <c r="E6" s="144" t="s">
        <v>53</v>
      </c>
      <c r="F6" s="144" t="s">
        <v>54</v>
      </c>
      <c r="G6" s="144" t="s">
        <v>55</v>
      </c>
      <c r="H6" s="145"/>
    </row>
    <row r="7" spans="2:8" ht="18.75" customHeight="1">
      <c r="B7" s="146" t="s">
        <v>43</v>
      </c>
      <c r="C7" s="146"/>
      <c r="D7" s="147">
        <v>19.95302687308309</v>
      </c>
      <c r="E7" s="147">
        <v>30.408025530549693</v>
      </c>
      <c r="F7" s="147">
        <v>20.48438545921401</v>
      </c>
      <c r="G7" s="147">
        <v>22.350147851871597</v>
      </c>
      <c r="H7" s="148"/>
    </row>
    <row r="8" spans="2:8" ht="18.75" customHeight="1">
      <c r="B8" s="146" t="s">
        <v>21</v>
      </c>
      <c r="C8" s="146"/>
      <c r="D8" s="147">
        <v>11.065039819716171</v>
      </c>
      <c r="E8" s="147">
        <v>19.263955107332656</v>
      </c>
      <c r="F8" s="147">
        <v>15.178031719385304</v>
      </c>
      <c r="G8" s="147">
        <v>12.913574816517235</v>
      </c>
      <c r="H8" s="75"/>
    </row>
    <row r="9" spans="2:8" ht="18.75" customHeight="1">
      <c r="B9" s="146" t="s">
        <v>22</v>
      </c>
      <c r="C9" s="146"/>
      <c r="D9" s="147">
        <v>6.188226217618392</v>
      </c>
      <c r="E9" s="147">
        <v>12.545339167361986</v>
      </c>
      <c r="F9" s="147">
        <v>10.627083888072677</v>
      </c>
      <c r="G9" s="147">
        <v>7.96522733954229</v>
      </c>
      <c r="H9" s="75"/>
    </row>
    <row r="10" spans="2:8" ht="18.75" customHeight="1">
      <c r="B10" s="146" t="s">
        <v>44</v>
      </c>
      <c r="C10" s="146"/>
      <c r="D10" s="147">
        <v>3.7451779760210204</v>
      </c>
      <c r="E10" s="147">
        <v>4.100664659170929</v>
      </c>
      <c r="F10" s="147">
        <v>5.133505106361184</v>
      </c>
      <c r="G10" s="147">
        <v>4.037818172519637</v>
      </c>
      <c r="H10" s="75"/>
    </row>
    <row r="11" spans="2:8" ht="18.75" customHeight="1">
      <c r="B11" s="146"/>
      <c r="C11" s="146"/>
      <c r="D11" s="147"/>
      <c r="E11" s="147"/>
      <c r="F11" s="147"/>
      <c r="G11" s="147"/>
      <c r="H11" s="75"/>
    </row>
    <row r="12" spans="2:8" ht="18.75" customHeight="1">
      <c r="B12" s="149" t="s">
        <v>45</v>
      </c>
      <c r="C12" s="149"/>
      <c r="D12" s="150">
        <v>12.105040690342209</v>
      </c>
      <c r="E12" s="150">
        <v>20.636044729696742</v>
      </c>
      <c r="F12" s="150">
        <v>12.801215093084782</v>
      </c>
      <c r="G12" s="150">
        <v>13.636221645419432</v>
      </c>
      <c r="H12" s="75"/>
    </row>
    <row r="13" spans="2:7" ht="18.75" customHeight="1">
      <c r="B13" s="310" t="s">
        <v>166</v>
      </c>
      <c r="C13" s="311"/>
      <c r="D13" s="312">
        <v>8791</v>
      </c>
      <c r="E13" s="312">
        <v>3096</v>
      </c>
      <c r="F13" s="312">
        <v>2276</v>
      </c>
      <c r="G13" s="312">
        <v>2507</v>
      </c>
    </row>
    <row r="14" spans="2:5" ht="14.25">
      <c r="B14" s="3" t="s">
        <v>18</v>
      </c>
      <c r="C14" s="75"/>
      <c r="D14" s="151"/>
      <c r="E14" s="152"/>
    </row>
    <row r="15" spans="2:17" ht="14.25">
      <c r="B15" s="3" t="s">
        <v>14</v>
      </c>
      <c r="C15" s="2"/>
      <c r="D15" s="2"/>
      <c r="E15" s="2"/>
      <c r="K15" s="75"/>
      <c r="L15" s="75"/>
      <c r="M15" s="75"/>
      <c r="N15" s="75"/>
      <c r="O15" s="75"/>
      <c r="P15" s="75"/>
      <c r="Q15" s="75"/>
    </row>
    <row r="16" spans="11:17" ht="14.25">
      <c r="K16" s="75"/>
      <c r="L16" s="75"/>
      <c r="M16" s="75"/>
      <c r="N16" s="75"/>
      <c r="O16" s="75"/>
      <c r="P16" s="75"/>
      <c r="Q16" s="75"/>
    </row>
    <row r="17" spans="11:17" ht="14.25">
      <c r="K17" s="75"/>
      <c r="L17" s="75"/>
      <c r="M17" s="75"/>
      <c r="N17" s="75"/>
      <c r="O17" s="75"/>
      <c r="P17" s="75"/>
      <c r="Q17" s="75"/>
    </row>
    <row r="18" spans="11:17" ht="14.25">
      <c r="K18" s="327"/>
      <c r="L18" s="328"/>
      <c r="M18" s="328"/>
      <c r="N18" s="75"/>
      <c r="O18" s="324"/>
      <c r="P18" s="324"/>
      <c r="Q18" s="75"/>
    </row>
    <row r="19" spans="8:17" ht="14.25">
      <c r="H19" s="153"/>
      <c r="K19" s="154"/>
      <c r="L19" s="155"/>
      <c r="M19" s="155"/>
      <c r="N19" s="75"/>
      <c r="O19" s="325"/>
      <c r="P19" s="325"/>
      <c r="Q19" s="75"/>
    </row>
    <row r="20" spans="8:17" ht="14.25">
      <c r="H20" s="153"/>
      <c r="K20" s="156"/>
      <c r="L20" s="157"/>
      <c r="M20" s="158"/>
      <c r="N20" s="75"/>
      <c r="O20" s="326"/>
      <c r="P20" s="159"/>
      <c r="Q20" s="75"/>
    </row>
    <row r="21" spans="8:17" ht="14.25">
      <c r="H21" s="153"/>
      <c r="K21" s="156"/>
      <c r="L21" s="157"/>
      <c r="M21" s="158"/>
      <c r="N21" s="75"/>
      <c r="O21" s="160"/>
      <c r="P21" s="161"/>
      <c r="Q21" s="75"/>
    </row>
    <row r="22" spans="8:17" ht="14.25">
      <c r="H22" s="153"/>
      <c r="K22" s="156"/>
      <c r="L22" s="157"/>
      <c r="M22" s="158"/>
      <c r="N22" s="75"/>
      <c r="O22" s="160"/>
      <c r="P22" s="162"/>
      <c r="Q22" s="75"/>
    </row>
    <row r="23" spans="8:17" ht="14.25">
      <c r="H23" s="153"/>
      <c r="K23" s="156"/>
      <c r="L23" s="157"/>
      <c r="M23" s="158"/>
      <c r="N23" s="75"/>
      <c r="O23" s="160"/>
      <c r="P23" s="162"/>
      <c r="Q23" s="75"/>
    </row>
    <row r="24" spans="8:17" ht="14.25">
      <c r="H24" s="153"/>
      <c r="K24" s="156"/>
      <c r="L24" s="157"/>
      <c r="M24" s="158"/>
      <c r="N24" s="75"/>
      <c r="O24" s="160"/>
      <c r="P24" s="162"/>
      <c r="Q24" s="75"/>
    </row>
    <row r="25" spans="8:17" ht="14.25">
      <c r="H25" s="153"/>
      <c r="K25" s="156"/>
      <c r="L25" s="157"/>
      <c r="M25" s="158"/>
      <c r="N25" s="75"/>
      <c r="O25" s="160"/>
      <c r="P25" s="162"/>
      <c r="Q25" s="75"/>
    </row>
    <row r="26" spans="8:17" ht="14.25">
      <c r="H26" s="153"/>
      <c r="K26" s="156"/>
      <c r="L26" s="157"/>
      <c r="M26" s="158"/>
      <c r="N26" s="75"/>
      <c r="O26" s="75"/>
      <c r="P26" s="75"/>
      <c r="Q26" s="75"/>
    </row>
    <row r="27" spans="8:17" ht="14.25">
      <c r="H27" s="153"/>
      <c r="K27" s="156"/>
      <c r="L27" s="157"/>
      <c r="M27" s="158"/>
      <c r="N27" s="75"/>
      <c r="O27" s="75"/>
      <c r="P27" s="75"/>
      <c r="Q27" s="75"/>
    </row>
    <row r="28" spans="11:17" ht="14.25">
      <c r="K28" s="156"/>
      <c r="L28" s="157"/>
      <c r="M28" s="158"/>
      <c r="N28" s="75"/>
      <c r="O28" s="75"/>
      <c r="P28" s="75"/>
      <c r="Q28" s="75"/>
    </row>
    <row r="29" spans="11:17" ht="14.25">
      <c r="K29" s="156"/>
      <c r="L29" s="157"/>
      <c r="M29" s="158"/>
      <c r="N29" s="75"/>
      <c r="O29" s="75"/>
      <c r="P29" s="75"/>
      <c r="Q29" s="75"/>
    </row>
    <row r="30" spans="11:17" ht="14.25">
      <c r="K30" s="156"/>
      <c r="L30" s="157"/>
      <c r="M30" s="158"/>
      <c r="N30" s="75"/>
      <c r="O30" s="75"/>
      <c r="P30" s="75"/>
      <c r="Q30" s="75"/>
    </row>
    <row r="31" spans="11:17" ht="14.25">
      <c r="K31" s="156"/>
      <c r="L31" s="157"/>
      <c r="M31" s="158"/>
      <c r="N31" s="75"/>
      <c r="O31" s="75"/>
      <c r="P31" s="75"/>
      <c r="Q31" s="75"/>
    </row>
    <row r="32" spans="11:17" ht="14.25">
      <c r="K32" s="156"/>
      <c r="L32" s="157"/>
      <c r="M32" s="158"/>
      <c r="N32" s="75"/>
      <c r="O32" s="75"/>
      <c r="P32" s="75"/>
      <c r="Q32" s="75"/>
    </row>
    <row r="33" spans="11:17" ht="14.25">
      <c r="K33" s="75"/>
      <c r="L33" s="75"/>
      <c r="M33" s="75"/>
      <c r="N33" s="75"/>
      <c r="O33" s="75"/>
      <c r="P33" s="75"/>
      <c r="Q33" s="75"/>
    </row>
    <row r="34" spans="11:17" ht="14.25">
      <c r="K34" s="75"/>
      <c r="L34" s="75"/>
      <c r="M34" s="75"/>
      <c r="N34" s="75"/>
      <c r="O34" s="75"/>
      <c r="P34" s="75"/>
      <c r="Q34" s="75"/>
    </row>
    <row r="35" spans="11:17" ht="14.25">
      <c r="K35" s="75"/>
      <c r="L35" s="75"/>
      <c r="M35" s="75"/>
      <c r="N35" s="75"/>
      <c r="O35" s="75"/>
      <c r="P35" s="75"/>
      <c r="Q35" s="75"/>
    </row>
    <row r="36" spans="11:17" ht="14.25">
      <c r="K36" s="75"/>
      <c r="L36" s="75"/>
      <c r="M36" s="75"/>
      <c r="N36" s="75"/>
      <c r="O36" s="75"/>
      <c r="P36" s="75"/>
      <c r="Q36" s="75"/>
    </row>
    <row r="37" spans="11:17" ht="14.25">
      <c r="K37" s="75"/>
      <c r="L37" s="75"/>
      <c r="M37" s="75"/>
      <c r="N37" s="75"/>
      <c r="O37" s="75"/>
      <c r="P37" s="75"/>
      <c r="Q37" s="75"/>
    </row>
  </sheetData>
  <sheetProtection/>
  <mergeCells count="3">
    <mergeCell ref="O18:P18"/>
    <mergeCell ref="O19:P19"/>
    <mergeCell ref="K18:M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U53"/>
  <sheetViews>
    <sheetView zoomScalePageLayoutView="0" workbookViewId="0" topLeftCell="A1">
      <selection activeCell="E13" sqref="B7:E13"/>
    </sheetView>
  </sheetViews>
  <sheetFormatPr defaultColWidth="9.00390625" defaultRowHeight="14.25"/>
  <cols>
    <col min="1" max="1" width="9.00390625" style="95" customWidth="1"/>
    <col min="2" max="2" width="22.25390625" style="95" customWidth="1"/>
    <col min="3" max="3" width="15.25390625" style="95" customWidth="1"/>
    <col min="4" max="4" width="16.375" style="95" customWidth="1"/>
    <col min="5" max="5" width="10.50390625" style="95" customWidth="1"/>
    <col min="6" max="16384" width="9.00390625" style="95" customWidth="1"/>
  </cols>
  <sheetData>
    <row r="2" ht="15.75">
      <c r="B2" s="1" t="s">
        <v>48</v>
      </c>
    </row>
    <row r="7" spans="2:4" ht="14.25">
      <c r="B7" s="163" t="s">
        <v>186</v>
      </c>
      <c r="C7" s="164"/>
      <c r="D7" s="164"/>
    </row>
    <row r="8" spans="2:5" ht="40.5" customHeight="1">
      <c r="B8" s="165" t="s">
        <v>176</v>
      </c>
      <c r="C8" s="166" t="s">
        <v>184</v>
      </c>
      <c r="D8" s="166" t="s">
        <v>185</v>
      </c>
      <c r="E8" s="166" t="s">
        <v>83</v>
      </c>
    </row>
    <row r="9" spans="2:5" ht="29.25" customHeight="1">
      <c r="B9" s="319" t="s">
        <v>188</v>
      </c>
      <c r="C9" s="167">
        <v>191.537</v>
      </c>
      <c r="D9" s="147">
        <v>6.095</v>
      </c>
      <c r="E9" s="314">
        <v>2666</v>
      </c>
    </row>
    <row r="10" spans="2:5" ht="18.75" customHeight="1">
      <c r="B10" s="146" t="s">
        <v>178</v>
      </c>
      <c r="C10" s="167">
        <v>475.915</v>
      </c>
      <c r="D10" s="147">
        <v>17.323</v>
      </c>
      <c r="E10" s="314">
        <v>2333</v>
      </c>
    </row>
    <row r="11" spans="2:5" ht="18.75" customHeight="1">
      <c r="B11" s="146" t="s">
        <v>179</v>
      </c>
      <c r="C11" s="167">
        <v>545.833</v>
      </c>
      <c r="D11" s="147">
        <v>18.615</v>
      </c>
      <c r="E11" s="314">
        <v>2426</v>
      </c>
    </row>
    <row r="12" spans="2:5" ht="18.75" customHeight="1">
      <c r="B12" s="146" t="s">
        <v>183</v>
      </c>
      <c r="C12" s="167">
        <v>462.427</v>
      </c>
      <c r="D12" s="147">
        <v>24.3</v>
      </c>
      <c r="E12" s="314">
        <v>1694</v>
      </c>
    </row>
    <row r="13" spans="2:5" ht="18.75" customHeight="1">
      <c r="B13" s="168" t="s">
        <v>181</v>
      </c>
      <c r="C13" s="169">
        <v>1445.351</v>
      </c>
      <c r="D13" s="170">
        <v>35.617</v>
      </c>
      <c r="E13" s="315">
        <v>3449</v>
      </c>
    </row>
    <row r="14" spans="2:4" ht="14.25">
      <c r="B14" s="75"/>
      <c r="C14" s="171"/>
      <c r="D14" s="172"/>
    </row>
    <row r="15" ht="14.25">
      <c r="B15" s="3" t="s">
        <v>187</v>
      </c>
    </row>
    <row r="16" ht="14.25">
      <c r="B16" s="3" t="s">
        <v>14</v>
      </c>
    </row>
    <row r="21" spans="4:21" ht="14.25"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4:21" ht="14.25"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</row>
    <row r="23" spans="4:21" ht="37.5" customHeight="1">
      <c r="D23" s="334"/>
      <c r="E23" s="332"/>
      <c r="F23" s="336"/>
      <c r="G23" s="332"/>
      <c r="H23" s="336"/>
      <c r="I23" s="75"/>
      <c r="J23" s="334"/>
      <c r="K23" s="332"/>
      <c r="L23" s="336"/>
      <c r="M23" s="332"/>
      <c r="N23" s="336"/>
      <c r="O23" s="75"/>
      <c r="P23" s="335"/>
      <c r="Q23" s="330"/>
      <c r="R23" s="329"/>
      <c r="S23" s="330"/>
      <c r="T23" s="329"/>
      <c r="U23" s="75"/>
    </row>
    <row r="24" spans="4:21" ht="14.25">
      <c r="D24" s="332"/>
      <c r="E24" s="332"/>
      <c r="F24" s="173"/>
      <c r="G24" s="173"/>
      <c r="H24" s="332"/>
      <c r="I24" s="75"/>
      <c r="J24" s="332"/>
      <c r="K24" s="332"/>
      <c r="L24" s="173"/>
      <c r="M24" s="173"/>
      <c r="N24" s="332"/>
      <c r="O24" s="75"/>
      <c r="P24" s="330"/>
      <c r="Q24" s="330"/>
      <c r="R24" s="174"/>
      <c r="S24" s="174"/>
      <c r="T24" s="330"/>
      <c r="U24" s="75"/>
    </row>
    <row r="25" spans="4:21" ht="14.25">
      <c r="D25" s="331"/>
      <c r="E25" s="175"/>
      <c r="F25" s="176"/>
      <c r="G25" s="176"/>
      <c r="H25" s="176"/>
      <c r="I25" s="75"/>
      <c r="J25" s="331"/>
      <c r="K25" s="175"/>
      <c r="L25" s="176"/>
      <c r="M25" s="176"/>
      <c r="N25" s="176"/>
      <c r="O25" s="75"/>
      <c r="P25" s="333"/>
      <c r="Q25" s="177"/>
      <c r="R25" s="178"/>
      <c r="S25" s="178"/>
      <c r="T25" s="178"/>
      <c r="U25" s="75"/>
    </row>
    <row r="26" spans="4:21" ht="14.25">
      <c r="D26" s="332"/>
      <c r="E26" s="175"/>
      <c r="F26" s="176"/>
      <c r="G26" s="176"/>
      <c r="H26" s="176"/>
      <c r="I26" s="75"/>
      <c r="J26" s="332"/>
      <c r="K26" s="175"/>
      <c r="L26" s="176"/>
      <c r="M26" s="176"/>
      <c r="N26" s="176"/>
      <c r="O26" s="75"/>
      <c r="P26" s="330"/>
      <c r="Q26" s="177"/>
      <c r="R26" s="178"/>
      <c r="S26" s="178"/>
      <c r="T26" s="178"/>
      <c r="U26" s="75"/>
    </row>
    <row r="27" spans="4:21" ht="14.25">
      <c r="D27" s="331"/>
      <c r="E27" s="332"/>
      <c r="F27" s="176"/>
      <c r="G27" s="176"/>
      <c r="H27" s="176"/>
      <c r="I27" s="75"/>
      <c r="J27" s="331"/>
      <c r="K27" s="332"/>
      <c r="L27" s="176"/>
      <c r="M27" s="179"/>
      <c r="N27" s="176"/>
      <c r="O27" s="75"/>
      <c r="P27" s="333"/>
      <c r="Q27" s="330"/>
      <c r="R27" s="178"/>
      <c r="S27" s="180"/>
      <c r="T27" s="178"/>
      <c r="U27" s="75"/>
    </row>
    <row r="28" spans="4:21" ht="14.2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4:21" ht="14.25">
      <c r="D29" s="334"/>
      <c r="E29" s="332"/>
      <c r="F29" s="336"/>
      <c r="G29" s="332"/>
      <c r="H29" s="336"/>
      <c r="I29" s="75"/>
      <c r="J29" s="334"/>
      <c r="K29" s="332"/>
      <c r="L29" s="336"/>
      <c r="M29" s="332"/>
      <c r="N29" s="336"/>
      <c r="O29" s="75"/>
      <c r="P29" s="335"/>
      <c r="Q29" s="330"/>
      <c r="R29" s="329"/>
      <c r="S29" s="330"/>
      <c r="T29" s="329"/>
      <c r="U29" s="75"/>
    </row>
    <row r="30" spans="4:21" ht="14.25">
      <c r="D30" s="332"/>
      <c r="E30" s="332"/>
      <c r="F30" s="173"/>
      <c r="G30" s="173"/>
      <c r="H30" s="332"/>
      <c r="I30" s="75"/>
      <c r="J30" s="332"/>
      <c r="K30" s="332"/>
      <c r="L30" s="173"/>
      <c r="M30" s="173"/>
      <c r="N30" s="332"/>
      <c r="O30" s="75"/>
      <c r="P30" s="330"/>
      <c r="Q30" s="330"/>
      <c r="R30" s="174"/>
      <c r="S30" s="174"/>
      <c r="T30" s="330"/>
      <c r="U30" s="75"/>
    </row>
    <row r="31" spans="4:21" ht="14.25">
      <c r="D31" s="331"/>
      <c r="E31" s="175"/>
      <c r="F31" s="176"/>
      <c r="G31" s="176"/>
      <c r="H31" s="176"/>
      <c r="I31" s="75"/>
      <c r="J31" s="331"/>
      <c r="K31" s="175"/>
      <c r="L31" s="176"/>
      <c r="M31" s="176"/>
      <c r="N31" s="176"/>
      <c r="O31" s="75"/>
      <c r="P31" s="333"/>
      <c r="Q31" s="177"/>
      <c r="R31" s="178"/>
      <c r="S31" s="178"/>
      <c r="T31" s="178"/>
      <c r="U31" s="75"/>
    </row>
    <row r="32" spans="4:21" ht="14.25">
      <c r="D32" s="332"/>
      <c r="E32" s="175"/>
      <c r="F32" s="176"/>
      <c r="G32" s="176"/>
      <c r="H32" s="176"/>
      <c r="I32" s="75"/>
      <c r="J32" s="332"/>
      <c r="K32" s="175"/>
      <c r="L32" s="176"/>
      <c r="M32" s="176"/>
      <c r="N32" s="176"/>
      <c r="O32" s="75"/>
      <c r="P32" s="330"/>
      <c r="Q32" s="177"/>
      <c r="R32" s="178"/>
      <c r="S32" s="178"/>
      <c r="T32" s="178"/>
      <c r="U32" s="75"/>
    </row>
    <row r="33" spans="4:21" ht="14.25">
      <c r="D33" s="331"/>
      <c r="E33" s="332"/>
      <c r="F33" s="176"/>
      <c r="G33" s="176"/>
      <c r="H33" s="176"/>
      <c r="I33" s="75"/>
      <c r="J33" s="331"/>
      <c r="K33" s="332"/>
      <c r="L33" s="176"/>
      <c r="M33" s="179"/>
      <c r="N33" s="176"/>
      <c r="O33" s="75"/>
      <c r="P33" s="333"/>
      <c r="Q33" s="330"/>
      <c r="R33" s="178"/>
      <c r="S33" s="180"/>
      <c r="T33" s="178"/>
      <c r="U33" s="75"/>
    </row>
    <row r="34" spans="4:21" ht="14.2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4:21" ht="33.75" customHeight="1">
      <c r="D35" s="334"/>
      <c r="E35" s="332"/>
      <c r="F35" s="336"/>
      <c r="G35" s="332"/>
      <c r="H35" s="336"/>
      <c r="I35" s="75"/>
      <c r="J35" s="334"/>
      <c r="K35" s="332"/>
      <c r="L35" s="336"/>
      <c r="M35" s="332"/>
      <c r="N35" s="336"/>
      <c r="O35" s="75"/>
      <c r="P35" s="335"/>
      <c r="Q35" s="330"/>
      <c r="R35" s="329"/>
      <c r="S35" s="330"/>
      <c r="T35" s="329"/>
      <c r="U35" s="75"/>
    </row>
    <row r="36" spans="4:21" ht="14.25">
      <c r="D36" s="332"/>
      <c r="E36" s="332"/>
      <c r="F36" s="173"/>
      <c r="G36" s="173"/>
      <c r="H36" s="332"/>
      <c r="I36" s="75"/>
      <c r="J36" s="332"/>
      <c r="K36" s="332"/>
      <c r="L36" s="173"/>
      <c r="M36" s="173"/>
      <c r="N36" s="332"/>
      <c r="O36" s="75"/>
      <c r="P36" s="330"/>
      <c r="Q36" s="330"/>
      <c r="R36" s="174"/>
      <c r="S36" s="174"/>
      <c r="T36" s="330"/>
      <c r="U36" s="75"/>
    </row>
    <row r="37" spans="4:21" ht="14.25">
      <c r="D37" s="331"/>
      <c r="E37" s="175"/>
      <c r="F37" s="176"/>
      <c r="G37" s="176"/>
      <c r="H37" s="176"/>
      <c r="I37" s="75"/>
      <c r="J37" s="331"/>
      <c r="K37" s="175"/>
      <c r="L37" s="176"/>
      <c r="M37" s="176"/>
      <c r="N37" s="176"/>
      <c r="O37" s="75"/>
      <c r="P37" s="333"/>
      <c r="Q37" s="177"/>
      <c r="R37" s="178"/>
      <c r="S37" s="178"/>
      <c r="T37" s="178"/>
      <c r="U37" s="75"/>
    </row>
    <row r="38" spans="4:21" ht="14.25">
      <c r="D38" s="332"/>
      <c r="E38" s="175"/>
      <c r="F38" s="176"/>
      <c r="G38" s="176"/>
      <c r="H38" s="176"/>
      <c r="I38" s="75"/>
      <c r="J38" s="332"/>
      <c r="K38" s="175"/>
      <c r="L38" s="176"/>
      <c r="M38" s="176"/>
      <c r="N38" s="176"/>
      <c r="O38" s="75"/>
      <c r="P38" s="330"/>
      <c r="Q38" s="177"/>
      <c r="R38" s="178"/>
      <c r="S38" s="178"/>
      <c r="T38" s="178"/>
      <c r="U38" s="75"/>
    </row>
    <row r="39" spans="4:21" ht="14.25">
      <c r="D39" s="331"/>
      <c r="E39" s="332"/>
      <c r="F39" s="176"/>
      <c r="G39" s="176"/>
      <c r="H39" s="176"/>
      <c r="I39" s="75"/>
      <c r="J39" s="331"/>
      <c r="K39" s="332"/>
      <c r="L39" s="176"/>
      <c r="M39" s="179"/>
      <c r="N39" s="176"/>
      <c r="O39" s="75"/>
      <c r="P39" s="333"/>
      <c r="Q39" s="330"/>
      <c r="R39" s="178"/>
      <c r="S39" s="180"/>
      <c r="T39" s="178"/>
      <c r="U39" s="75"/>
    </row>
    <row r="40" spans="4:21" ht="14.25"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4:21" ht="39" customHeight="1">
      <c r="D41" s="334"/>
      <c r="E41" s="332"/>
      <c r="F41" s="336"/>
      <c r="G41" s="332"/>
      <c r="H41" s="336"/>
      <c r="I41" s="75"/>
      <c r="J41" s="334"/>
      <c r="K41" s="332"/>
      <c r="L41" s="336"/>
      <c r="M41" s="332"/>
      <c r="N41" s="336"/>
      <c r="O41" s="75"/>
      <c r="P41" s="335"/>
      <c r="Q41" s="330"/>
      <c r="R41" s="329"/>
      <c r="S41" s="330"/>
      <c r="T41" s="329"/>
      <c r="U41" s="75"/>
    </row>
    <row r="42" spans="4:21" ht="14.25">
      <c r="D42" s="332"/>
      <c r="E42" s="332"/>
      <c r="F42" s="173"/>
      <c r="G42" s="173"/>
      <c r="H42" s="332"/>
      <c r="I42" s="75"/>
      <c r="J42" s="332"/>
      <c r="K42" s="332"/>
      <c r="L42" s="173"/>
      <c r="M42" s="173"/>
      <c r="N42" s="332"/>
      <c r="O42" s="75"/>
      <c r="P42" s="330"/>
      <c r="Q42" s="330"/>
      <c r="R42" s="174"/>
      <c r="S42" s="174"/>
      <c r="T42" s="330"/>
      <c r="U42" s="75"/>
    </row>
    <row r="43" spans="4:21" ht="14.25">
      <c r="D43" s="331"/>
      <c r="E43" s="175"/>
      <c r="F43" s="176"/>
      <c r="G43" s="176"/>
      <c r="H43" s="176"/>
      <c r="I43" s="75"/>
      <c r="J43" s="331"/>
      <c r="K43" s="175"/>
      <c r="L43" s="176"/>
      <c r="M43" s="176"/>
      <c r="N43" s="176"/>
      <c r="O43" s="75"/>
      <c r="P43" s="333"/>
      <c r="Q43" s="177"/>
      <c r="R43" s="178"/>
      <c r="S43" s="178"/>
      <c r="T43" s="178"/>
      <c r="U43" s="75"/>
    </row>
    <row r="44" spans="4:21" ht="14.25">
      <c r="D44" s="332"/>
      <c r="E44" s="175"/>
      <c r="F44" s="176"/>
      <c r="G44" s="176"/>
      <c r="H44" s="176"/>
      <c r="I44" s="75"/>
      <c r="J44" s="332"/>
      <c r="K44" s="175"/>
      <c r="L44" s="176"/>
      <c r="M44" s="176"/>
      <c r="N44" s="176"/>
      <c r="O44" s="75"/>
      <c r="P44" s="330"/>
      <c r="Q44" s="177"/>
      <c r="R44" s="178"/>
      <c r="S44" s="178"/>
      <c r="T44" s="178"/>
      <c r="U44" s="75"/>
    </row>
    <row r="45" spans="4:21" ht="14.25">
      <c r="D45" s="331"/>
      <c r="E45" s="332"/>
      <c r="F45" s="176"/>
      <c r="G45" s="176"/>
      <c r="H45" s="176"/>
      <c r="I45" s="75"/>
      <c r="J45" s="331"/>
      <c r="K45" s="332"/>
      <c r="L45" s="176"/>
      <c r="M45" s="179"/>
      <c r="N45" s="176"/>
      <c r="O45" s="75"/>
      <c r="P45" s="333"/>
      <c r="Q45" s="330"/>
      <c r="R45" s="178"/>
      <c r="S45" s="180"/>
      <c r="T45" s="178"/>
      <c r="U45" s="75"/>
    </row>
    <row r="46" spans="4:21" ht="14.25"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4:21" ht="33.75" customHeight="1">
      <c r="D47" s="334"/>
      <c r="E47" s="332"/>
      <c r="F47" s="336"/>
      <c r="G47" s="332"/>
      <c r="H47" s="336"/>
      <c r="I47" s="75"/>
      <c r="J47" s="334"/>
      <c r="K47" s="332"/>
      <c r="L47" s="336"/>
      <c r="M47" s="332"/>
      <c r="N47" s="336"/>
      <c r="O47" s="75"/>
      <c r="P47" s="335"/>
      <c r="Q47" s="330"/>
      <c r="R47" s="329"/>
      <c r="S47" s="330"/>
      <c r="T47" s="329"/>
      <c r="U47" s="75"/>
    </row>
    <row r="48" spans="4:21" ht="34.5" customHeight="1">
      <c r="D48" s="332"/>
      <c r="E48" s="332"/>
      <c r="F48" s="173"/>
      <c r="G48" s="173"/>
      <c r="H48" s="332"/>
      <c r="I48" s="75"/>
      <c r="J48" s="332"/>
      <c r="K48" s="332"/>
      <c r="L48" s="173"/>
      <c r="M48" s="173"/>
      <c r="N48" s="332"/>
      <c r="O48" s="75"/>
      <c r="P48" s="330"/>
      <c r="Q48" s="330"/>
      <c r="R48" s="174"/>
      <c r="S48" s="174"/>
      <c r="T48" s="330"/>
      <c r="U48" s="75"/>
    </row>
    <row r="49" spans="4:21" ht="14.25">
      <c r="D49" s="331"/>
      <c r="E49" s="175"/>
      <c r="F49" s="176"/>
      <c r="G49" s="176"/>
      <c r="H49" s="176"/>
      <c r="I49" s="75"/>
      <c r="J49" s="331"/>
      <c r="K49" s="175"/>
      <c r="L49" s="176"/>
      <c r="M49" s="176"/>
      <c r="N49" s="176"/>
      <c r="O49" s="75"/>
      <c r="P49" s="333"/>
      <c r="Q49" s="177"/>
      <c r="R49" s="178"/>
      <c r="S49" s="178"/>
      <c r="T49" s="178"/>
      <c r="U49" s="75"/>
    </row>
    <row r="50" spans="4:21" ht="14.25">
      <c r="D50" s="332"/>
      <c r="E50" s="175"/>
      <c r="F50" s="176"/>
      <c r="G50" s="176"/>
      <c r="H50" s="176"/>
      <c r="I50" s="75"/>
      <c r="J50" s="332"/>
      <c r="K50" s="175"/>
      <c r="L50" s="176"/>
      <c r="M50" s="176"/>
      <c r="N50" s="176"/>
      <c r="O50" s="75"/>
      <c r="P50" s="330"/>
      <c r="Q50" s="177"/>
      <c r="R50" s="178"/>
      <c r="S50" s="178"/>
      <c r="T50" s="178"/>
      <c r="U50" s="75"/>
    </row>
    <row r="51" spans="4:21" ht="14.25">
      <c r="D51" s="331"/>
      <c r="E51" s="332"/>
      <c r="F51" s="176"/>
      <c r="G51" s="176"/>
      <c r="H51" s="176"/>
      <c r="I51" s="75"/>
      <c r="J51" s="331"/>
      <c r="K51" s="332"/>
      <c r="L51" s="176"/>
      <c r="M51" s="179"/>
      <c r="N51" s="176"/>
      <c r="O51" s="75"/>
      <c r="P51" s="333"/>
      <c r="Q51" s="330"/>
      <c r="R51" s="178"/>
      <c r="S51" s="180"/>
      <c r="T51" s="178"/>
      <c r="U51" s="75"/>
    </row>
    <row r="52" spans="4:21" ht="14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4:21" ht="14.25"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</sheetData>
  <sheetProtection/>
  <mergeCells count="75">
    <mergeCell ref="H29:H30"/>
    <mergeCell ref="J29:K30"/>
    <mergeCell ref="L29:M29"/>
    <mergeCell ref="N29:N30"/>
    <mergeCell ref="P23:Q24"/>
    <mergeCell ref="R29:S29"/>
    <mergeCell ref="T29:T30"/>
    <mergeCell ref="H35:H36"/>
    <mergeCell ref="J35:K36"/>
    <mergeCell ref="L35:M35"/>
    <mergeCell ref="N35:N36"/>
    <mergeCell ref="P35:Q36"/>
    <mergeCell ref="J31:J32"/>
    <mergeCell ref="P31:P32"/>
    <mergeCell ref="R23:S23"/>
    <mergeCell ref="T23:T24"/>
    <mergeCell ref="D25:D26"/>
    <mergeCell ref="J25:J26"/>
    <mergeCell ref="P25:P26"/>
    <mergeCell ref="D23:E24"/>
    <mergeCell ref="H23:H24"/>
    <mergeCell ref="J23:K24"/>
    <mergeCell ref="L23:M23"/>
    <mergeCell ref="N23:N24"/>
    <mergeCell ref="F23:G23"/>
    <mergeCell ref="D35:E36"/>
    <mergeCell ref="F35:G35"/>
    <mergeCell ref="D31:D32"/>
    <mergeCell ref="D29:E30"/>
    <mergeCell ref="F29:G29"/>
    <mergeCell ref="D27:E27"/>
    <mergeCell ref="D33:E33"/>
    <mergeCell ref="D37:D38"/>
    <mergeCell ref="J37:J38"/>
    <mergeCell ref="P37:P38"/>
    <mergeCell ref="F41:G41"/>
    <mergeCell ref="D41:E42"/>
    <mergeCell ref="D39:E39"/>
    <mergeCell ref="J39:K39"/>
    <mergeCell ref="P39:Q39"/>
    <mergeCell ref="H41:H42"/>
    <mergeCell ref="P45:Q45"/>
    <mergeCell ref="R41:S41"/>
    <mergeCell ref="T41:T42"/>
    <mergeCell ref="J33:K33"/>
    <mergeCell ref="J41:K42"/>
    <mergeCell ref="L41:M41"/>
    <mergeCell ref="R35:S35"/>
    <mergeCell ref="T35:T36"/>
    <mergeCell ref="J27:K27"/>
    <mergeCell ref="P27:Q27"/>
    <mergeCell ref="P41:Q42"/>
    <mergeCell ref="P33:Q33"/>
    <mergeCell ref="P29:Q30"/>
    <mergeCell ref="N41:N42"/>
    <mergeCell ref="D43:D44"/>
    <mergeCell ref="J43:J44"/>
    <mergeCell ref="P43:P44"/>
    <mergeCell ref="F47:G47"/>
    <mergeCell ref="H47:H48"/>
    <mergeCell ref="J47:K48"/>
    <mergeCell ref="L47:M47"/>
    <mergeCell ref="N47:N48"/>
    <mergeCell ref="D45:E45"/>
    <mergeCell ref="J45:K45"/>
    <mergeCell ref="D51:E51"/>
    <mergeCell ref="J51:K51"/>
    <mergeCell ref="P51:Q51"/>
    <mergeCell ref="P47:Q48"/>
    <mergeCell ref="T47:T48"/>
    <mergeCell ref="D49:D50"/>
    <mergeCell ref="J49:J50"/>
    <mergeCell ref="P49:P50"/>
    <mergeCell ref="D47:E48"/>
    <mergeCell ref="R47:S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3:AE52"/>
  <sheetViews>
    <sheetView zoomScalePageLayoutView="0" workbookViewId="0" topLeftCell="A1">
      <selection activeCell="I14" sqref="B7:I14"/>
    </sheetView>
  </sheetViews>
  <sheetFormatPr defaultColWidth="9.00390625" defaultRowHeight="14.25"/>
  <cols>
    <col min="1" max="1" width="9.00390625" style="95" customWidth="1"/>
    <col min="2" max="2" width="23.00390625" style="95" customWidth="1"/>
    <col min="3" max="5" width="8.125" style="95" customWidth="1"/>
    <col min="6" max="6" width="2.50390625" style="95" customWidth="1"/>
    <col min="7" max="9" width="8.125" style="95" customWidth="1"/>
    <col min="10" max="16384" width="9.00390625" style="95" customWidth="1"/>
  </cols>
  <sheetData>
    <row r="3" ht="15.75">
      <c r="B3" s="1" t="s">
        <v>47</v>
      </c>
    </row>
    <row r="4" ht="15.75">
      <c r="B4" s="1"/>
    </row>
    <row r="7" spans="2:8" ht="14.25">
      <c r="B7" s="163" t="s">
        <v>186</v>
      </c>
      <c r="C7" s="181"/>
      <c r="D7" s="164"/>
      <c r="E7" s="164"/>
      <c r="F7" s="164"/>
      <c r="G7" s="164"/>
      <c r="H7" s="164"/>
    </row>
    <row r="8" spans="2:9" ht="14.25">
      <c r="B8" s="143"/>
      <c r="C8" s="299" t="s">
        <v>130</v>
      </c>
      <c r="D8" s="299"/>
      <c r="E8" s="299"/>
      <c r="F8" s="294"/>
      <c r="G8" s="300" t="s">
        <v>182</v>
      </c>
      <c r="H8" s="301"/>
      <c r="I8" s="302"/>
    </row>
    <row r="9" spans="2:9" ht="25.5">
      <c r="B9" s="182" t="s">
        <v>176</v>
      </c>
      <c r="C9" s="183" t="s">
        <v>36</v>
      </c>
      <c r="D9" s="185" t="s">
        <v>37</v>
      </c>
      <c r="E9" s="185" t="s">
        <v>83</v>
      </c>
      <c r="F9" s="185"/>
      <c r="G9" s="183" t="s">
        <v>36</v>
      </c>
      <c r="H9" s="185" t="s">
        <v>37</v>
      </c>
      <c r="I9" s="185" t="s">
        <v>83</v>
      </c>
    </row>
    <row r="10" spans="2:9" ht="18.75" customHeight="1">
      <c r="B10" s="143" t="s">
        <v>177</v>
      </c>
      <c r="C10" s="186">
        <v>95.024</v>
      </c>
      <c r="D10" s="186">
        <v>4.975</v>
      </c>
      <c r="E10" s="187">
        <v>1089</v>
      </c>
      <c r="F10" s="187"/>
      <c r="G10" s="186">
        <v>92.464</v>
      </c>
      <c r="H10" s="186">
        <v>7.535</v>
      </c>
      <c r="I10" s="316">
        <v>1577</v>
      </c>
    </row>
    <row r="11" spans="2:9" ht="18.75" customHeight="1">
      <c r="B11" s="146" t="s">
        <v>178</v>
      </c>
      <c r="C11" s="147">
        <v>86.611</v>
      </c>
      <c r="D11" s="147">
        <v>13.388</v>
      </c>
      <c r="E11" s="188">
        <v>916</v>
      </c>
      <c r="F11" s="188"/>
      <c r="G11" s="147">
        <v>78.047</v>
      </c>
      <c r="H11" s="147">
        <v>21.952</v>
      </c>
      <c r="I11" s="314">
        <v>1417</v>
      </c>
    </row>
    <row r="12" spans="2:9" ht="18.75" customHeight="1">
      <c r="B12" s="146" t="s">
        <v>179</v>
      </c>
      <c r="C12" s="147">
        <v>83.229</v>
      </c>
      <c r="D12" s="147">
        <v>16.77</v>
      </c>
      <c r="E12" s="188">
        <v>1098</v>
      </c>
      <c r="F12" s="188"/>
      <c r="G12" s="147">
        <v>78.55</v>
      </c>
      <c r="H12" s="147">
        <v>21.449</v>
      </c>
      <c r="I12" s="314">
        <v>1328</v>
      </c>
    </row>
    <row r="13" spans="2:9" ht="18.75" customHeight="1">
      <c r="B13" s="146" t="s">
        <v>180</v>
      </c>
      <c r="C13" s="147">
        <v>76.003</v>
      </c>
      <c r="D13" s="147">
        <v>23.996</v>
      </c>
      <c r="E13" s="167">
        <v>599</v>
      </c>
      <c r="F13" s="167"/>
      <c r="G13" s="147">
        <v>75.387</v>
      </c>
      <c r="H13" s="147">
        <v>24.612</v>
      </c>
      <c r="I13" s="314">
        <v>1095</v>
      </c>
    </row>
    <row r="14" spans="2:9" ht="18.75" customHeight="1">
      <c r="B14" s="168" t="s">
        <v>181</v>
      </c>
      <c r="C14" s="170">
        <v>67.356</v>
      </c>
      <c r="D14" s="170">
        <v>32.643</v>
      </c>
      <c r="E14" s="169">
        <v>1496</v>
      </c>
      <c r="F14" s="169"/>
      <c r="G14" s="170">
        <v>60.122</v>
      </c>
      <c r="H14" s="170">
        <v>39.877</v>
      </c>
      <c r="I14" s="315">
        <v>1953</v>
      </c>
    </row>
    <row r="15" ht="14.25">
      <c r="B15" s="3" t="s">
        <v>187</v>
      </c>
    </row>
    <row r="16" ht="14.25">
      <c r="B16" s="3" t="s">
        <v>14</v>
      </c>
    </row>
    <row r="20" spans="14:31" ht="14.25"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4:31" ht="14.25">
      <c r="D21" s="151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4:31" ht="42.75" customHeight="1">
      <c r="D22" s="151"/>
      <c r="N22" s="334"/>
      <c r="O22" s="332"/>
      <c r="P22" s="336"/>
      <c r="Q22" s="332"/>
      <c r="R22" s="336"/>
      <c r="S22" s="75"/>
      <c r="T22" s="334"/>
      <c r="U22" s="332"/>
      <c r="V22" s="336"/>
      <c r="W22" s="332"/>
      <c r="X22" s="336"/>
      <c r="Y22" s="75"/>
      <c r="Z22" s="335"/>
      <c r="AA22" s="330"/>
      <c r="AB22" s="329"/>
      <c r="AC22" s="330"/>
      <c r="AD22" s="329"/>
      <c r="AE22" s="75"/>
    </row>
    <row r="23" spans="14:31" ht="14.25">
      <c r="N23" s="332"/>
      <c r="O23" s="332"/>
      <c r="P23" s="173"/>
      <c r="Q23" s="173"/>
      <c r="R23" s="332"/>
      <c r="S23" s="75"/>
      <c r="T23" s="332"/>
      <c r="U23" s="332"/>
      <c r="V23" s="173"/>
      <c r="W23" s="173"/>
      <c r="X23" s="332"/>
      <c r="Y23" s="75"/>
      <c r="Z23" s="330"/>
      <c r="AA23" s="330"/>
      <c r="AB23" s="174"/>
      <c r="AC23" s="174"/>
      <c r="AD23" s="330"/>
      <c r="AE23" s="75"/>
    </row>
    <row r="24" spans="14:31" ht="14.25">
      <c r="N24" s="331"/>
      <c r="O24" s="175"/>
      <c r="P24" s="176"/>
      <c r="Q24" s="176"/>
      <c r="R24" s="176"/>
      <c r="S24" s="75"/>
      <c r="T24" s="331"/>
      <c r="U24" s="175"/>
      <c r="V24" s="176"/>
      <c r="W24" s="176"/>
      <c r="X24" s="176"/>
      <c r="Y24" s="75"/>
      <c r="Z24" s="333"/>
      <c r="AA24" s="177"/>
      <c r="AB24" s="178"/>
      <c r="AC24" s="178"/>
      <c r="AD24" s="178"/>
      <c r="AE24" s="75"/>
    </row>
    <row r="25" spans="14:31" ht="14.25">
      <c r="N25" s="332"/>
      <c r="O25" s="175"/>
      <c r="P25" s="176"/>
      <c r="Q25" s="176"/>
      <c r="R25" s="176"/>
      <c r="S25" s="75"/>
      <c r="T25" s="332"/>
      <c r="U25" s="175"/>
      <c r="V25" s="176"/>
      <c r="W25" s="176"/>
      <c r="X25" s="176"/>
      <c r="Y25" s="75"/>
      <c r="Z25" s="330"/>
      <c r="AA25" s="177"/>
      <c r="AB25" s="178"/>
      <c r="AC25" s="178"/>
      <c r="AD25" s="178"/>
      <c r="AE25" s="75"/>
    </row>
    <row r="26" spans="14:31" ht="14.25">
      <c r="N26" s="331"/>
      <c r="O26" s="332"/>
      <c r="P26" s="176"/>
      <c r="Q26" s="176"/>
      <c r="R26" s="176"/>
      <c r="S26" s="75"/>
      <c r="T26" s="331"/>
      <c r="U26" s="332"/>
      <c r="V26" s="176"/>
      <c r="W26" s="176"/>
      <c r="X26" s="176"/>
      <c r="Y26" s="75"/>
      <c r="Z26" s="333"/>
      <c r="AA26" s="330"/>
      <c r="AB26" s="178"/>
      <c r="AC26" s="178"/>
      <c r="AD26" s="178"/>
      <c r="AE26" s="75"/>
    </row>
    <row r="27" spans="14:31" ht="14.25"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</row>
    <row r="28" spans="14:31" ht="37.5" customHeight="1">
      <c r="N28" s="334"/>
      <c r="O28" s="332"/>
      <c r="P28" s="336"/>
      <c r="Q28" s="332"/>
      <c r="R28" s="336"/>
      <c r="S28" s="75"/>
      <c r="T28" s="334"/>
      <c r="U28" s="332"/>
      <c r="V28" s="336"/>
      <c r="W28" s="332"/>
      <c r="X28" s="336"/>
      <c r="Y28" s="75"/>
      <c r="Z28" s="335"/>
      <c r="AA28" s="330"/>
      <c r="AB28" s="329"/>
      <c r="AC28" s="330"/>
      <c r="AD28" s="329"/>
      <c r="AE28" s="75"/>
    </row>
    <row r="29" spans="14:31" ht="37.5" customHeight="1">
      <c r="N29" s="332"/>
      <c r="O29" s="332"/>
      <c r="P29" s="173"/>
      <c r="Q29" s="173"/>
      <c r="R29" s="332"/>
      <c r="S29" s="75"/>
      <c r="T29" s="332"/>
      <c r="U29" s="332"/>
      <c r="V29" s="173"/>
      <c r="W29" s="173"/>
      <c r="X29" s="332"/>
      <c r="Y29" s="75"/>
      <c r="Z29" s="330"/>
      <c r="AA29" s="330"/>
      <c r="AB29" s="174"/>
      <c r="AC29" s="174"/>
      <c r="AD29" s="330"/>
      <c r="AE29" s="75"/>
    </row>
    <row r="30" spans="14:31" ht="37.5" customHeight="1">
      <c r="N30" s="331"/>
      <c r="O30" s="175"/>
      <c r="P30" s="176"/>
      <c r="Q30" s="176"/>
      <c r="R30" s="176"/>
      <c r="S30" s="75"/>
      <c r="T30" s="331"/>
      <c r="U30" s="175"/>
      <c r="V30" s="176"/>
      <c r="W30" s="176"/>
      <c r="X30" s="176"/>
      <c r="Y30" s="75"/>
      <c r="Z30" s="333"/>
      <c r="AA30" s="177"/>
      <c r="AB30" s="178"/>
      <c r="AC30" s="178"/>
      <c r="AD30" s="178"/>
      <c r="AE30" s="75"/>
    </row>
    <row r="31" spans="14:31" ht="14.25">
      <c r="N31" s="332"/>
      <c r="O31" s="175"/>
      <c r="P31" s="176"/>
      <c r="Q31" s="176"/>
      <c r="R31" s="176"/>
      <c r="S31" s="75"/>
      <c r="T31" s="332"/>
      <c r="U31" s="175"/>
      <c r="V31" s="176"/>
      <c r="W31" s="176"/>
      <c r="X31" s="176"/>
      <c r="Y31" s="75"/>
      <c r="Z31" s="330"/>
      <c r="AA31" s="177"/>
      <c r="AB31" s="178"/>
      <c r="AC31" s="178"/>
      <c r="AD31" s="178"/>
      <c r="AE31" s="75"/>
    </row>
    <row r="32" spans="14:31" ht="14.25">
      <c r="N32" s="331"/>
      <c r="O32" s="332"/>
      <c r="P32" s="176"/>
      <c r="Q32" s="176"/>
      <c r="R32" s="176"/>
      <c r="S32" s="75"/>
      <c r="T32" s="331"/>
      <c r="U32" s="332"/>
      <c r="V32" s="176"/>
      <c r="W32" s="176"/>
      <c r="X32" s="176"/>
      <c r="Y32" s="75"/>
      <c r="Z32" s="333"/>
      <c r="AA32" s="330"/>
      <c r="AB32" s="178"/>
      <c r="AC32" s="178"/>
      <c r="AD32" s="178"/>
      <c r="AE32" s="75"/>
    </row>
    <row r="33" spans="14:31" ht="14.25"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14:31" ht="38.25" customHeight="1">
      <c r="N34" s="334"/>
      <c r="O34" s="332"/>
      <c r="P34" s="336"/>
      <c r="Q34" s="332"/>
      <c r="R34" s="336"/>
      <c r="S34" s="75"/>
      <c r="T34" s="334"/>
      <c r="U34" s="332"/>
      <c r="V34" s="336"/>
      <c r="W34" s="332"/>
      <c r="X34" s="336"/>
      <c r="Y34" s="75"/>
      <c r="Z34" s="335"/>
      <c r="AA34" s="330"/>
      <c r="AB34" s="329"/>
      <c r="AC34" s="330"/>
      <c r="AD34" s="329"/>
      <c r="AE34" s="75"/>
    </row>
    <row r="35" spans="14:31" ht="14.25">
      <c r="N35" s="332"/>
      <c r="O35" s="332"/>
      <c r="P35" s="173"/>
      <c r="Q35" s="173"/>
      <c r="R35" s="332"/>
      <c r="S35" s="75"/>
      <c r="T35" s="332"/>
      <c r="U35" s="332"/>
      <c r="V35" s="173"/>
      <c r="W35" s="173"/>
      <c r="X35" s="332"/>
      <c r="Y35" s="75"/>
      <c r="Z35" s="330"/>
      <c r="AA35" s="330"/>
      <c r="AB35" s="174"/>
      <c r="AC35" s="174"/>
      <c r="AD35" s="330"/>
      <c r="AE35" s="75"/>
    </row>
    <row r="36" spans="14:31" ht="14.25">
      <c r="N36" s="331"/>
      <c r="O36" s="175"/>
      <c r="P36" s="176"/>
      <c r="Q36" s="176"/>
      <c r="R36" s="176"/>
      <c r="S36" s="75"/>
      <c r="T36" s="331"/>
      <c r="U36" s="175"/>
      <c r="V36" s="176"/>
      <c r="W36" s="176"/>
      <c r="X36" s="176"/>
      <c r="Y36" s="75"/>
      <c r="Z36" s="333"/>
      <c r="AA36" s="177"/>
      <c r="AB36" s="178"/>
      <c r="AC36" s="178"/>
      <c r="AD36" s="178"/>
      <c r="AE36" s="75"/>
    </row>
    <row r="37" spans="14:31" ht="14.25">
      <c r="N37" s="332"/>
      <c r="O37" s="175"/>
      <c r="P37" s="176"/>
      <c r="Q37" s="176"/>
      <c r="R37" s="176"/>
      <c r="S37" s="75"/>
      <c r="T37" s="332"/>
      <c r="U37" s="175"/>
      <c r="V37" s="176"/>
      <c r="W37" s="176"/>
      <c r="X37" s="176"/>
      <c r="Y37" s="75"/>
      <c r="Z37" s="330"/>
      <c r="AA37" s="177"/>
      <c r="AB37" s="178"/>
      <c r="AC37" s="178"/>
      <c r="AD37" s="178"/>
      <c r="AE37" s="75"/>
    </row>
    <row r="38" spans="14:31" ht="14.25">
      <c r="N38" s="331"/>
      <c r="O38" s="332"/>
      <c r="P38" s="176"/>
      <c r="Q38" s="176"/>
      <c r="R38" s="176"/>
      <c r="S38" s="75"/>
      <c r="T38" s="331"/>
      <c r="U38" s="332"/>
      <c r="V38" s="176"/>
      <c r="W38" s="176"/>
      <c r="X38" s="176"/>
      <c r="Y38" s="75"/>
      <c r="Z38" s="333"/>
      <c r="AA38" s="330"/>
      <c r="AB38" s="178"/>
      <c r="AC38" s="178"/>
      <c r="AD38" s="178"/>
      <c r="AE38" s="75"/>
    </row>
    <row r="39" spans="14:31" ht="14.25"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</row>
    <row r="40" spans="14:31" ht="37.5" customHeight="1">
      <c r="N40" s="334"/>
      <c r="O40" s="332"/>
      <c r="P40" s="336"/>
      <c r="Q40" s="332"/>
      <c r="R40" s="336"/>
      <c r="S40" s="75"/>
      <c r="T40" s="334"/>
      <c r="U40" s="332"/>
      <c r="V40" s="336"/>
      <c r="W40" s="332"/>
      <c r="X40" s="336"/>
      <c r="Y40" s="75"/>
      <c r="Z40" s="335"/>
      <c r="AA40" s="330"/>
      <c r="AB40" s="329"/>
      <c r="AC40" s="330"/>
      <c r="AD40" s="329"/>
      <c r="AE40" s="75"/>
    </row>
    <row r="41" spans="14:31" ht="14.25">
      <c r="N41" s="332"/>
      <c r="O41" s="332"/>
      <c r="P41" s="173"/>
      <c r="Q41" s="173"/>
      <c r="R41" s="332"/>
      <c r="S41" s="75"/>
      <c r="T41" s="332"/>
      <c r="U41" s="332"/>
      <c r="V41" s="173"/>
      <c r="W41" s="173"/>
      <c r="X41" s="332"/>
      <c r="Y41" s="75"/>
      <c r="Z41" s="330"/>
      <c r="AA41" s="330"/>
      <c r="AB41" s="174"/>
      <c r="AC41" s="174"/>
      <c r="AD41" s="330"/>
      <c r="AE41" s="75"/>
    </row>
    <row r="42" spans="14:31" ht="14.25">
      <c r="N42" s="331"/>
      <c r="O42" s="175"/>
      <c r="P42" s="176"/>
      <c r="Q42" s="176"/>
      <c r="R42" s="176"/>
      <c r="S42" s="75"/>
      <c r="T42" s="331"/>
      <c r="U42" s="175"/>
      <c r="V42" s="176"/>
      <c r="W42" s="176"/>
      <c r="X42" s="176"/>
      <c r="Y42" s="75"/>
      <c r="Z42" s="333"/>
      <c r="AA42" s="177"/>
      <c r="AB42" s="178"/>
      <c r="AC42" s="178"/>
      <c r="AD42" s="178"/>
      <c r="AE42" s="75"/>
    </row>
    <row r="43" spans="14:31" ht="14.25">
      <c r="N43" s="332"/>
      <c r="O43" s="175"/>
      <c r="P43" s="176"/>
      <c r="Q43" s="176"/>
      <c r="R43" s="176"/>
      <c r="S43" s="75"/>
      <c r="T43" s="332"/>
      <c r="U43" s="175"/>
      <c r="V43" s="176"/>
      <c r="W43" s="176"/>
      <c r="X43" s="176"/>
      <c r="Y43" s="75"/>
      <c r="Z43" s="330"/>
      <c r="AA43" s="177"/>
      <c r="AB43" s="178"/>
      <c r="AC43" s="178"/>
      <c r="AD43" s="178"/>
      <c r="AE43" s="75"/>
    </row>
    <row r="44" spans="14:31" ht="14.25">
      <c r="N44" s="331"/>
      <c r="O44" s="332"/>
      <c r="P44" s="176"/>
      <c r="Q44" s="176"/>
      <c r="R44" s="176"/>
      <c r="S44" s="75"/>
      <c r="T44" s="331"/>
      <c r="U44" s="332"/>
      <c r="V44" s="176"/>
      <c r="W44" s="176"/>
      <c r="X44" s="176"/>
      <c r="Y44" s="75"/>
      <c r="Z44" s="333"/>
      <c r="AA44" s="330"/>
      <c r="AB44" s="178"/>
      <c r="AC44" s="178"/>
      <c r="AD44" s="178"/>
      <c r="AE44" s="75"/>
    </row>
    <row r="45" spans="14:31" ht="14.25"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14:31" ht="42" customHeight="1">
      <c r="N46" s="334"/>
      <c r="O46" s="332"/>
      <c r="P46" s="336"/>
      <c r="Q46" s="332"/>
      <c r="R46" s="336"/>
      <c r="S46" s="75"/>
      <c r="T46" s="334"/>
      <c r="U46" s="332"/>
      <c r="V46" s="336"/>
      <c r="W46" s="332"/>
      <c r="X46" s="336"/>
      <c r="Y46" s="75"/>
      <c r="Z46" s="335"/>
      <c r="AA46" s="330"/>
      <c r="AB46" s="329"/>
      <c r="AC46" s="330"/>
      <c r="AD46" s="329"/>
      <c r="AE46" s="75"/>
    </row>
    <row r="47" spans="14:31" ht="14.25">
      <c r="N47" s="332"/>
      <c r="O47" s="332"/>
      <c r="P47" s="173"/>
      <c r="Q47" s="173"/>
      <c r="R47" s="332"/>
      <c r="S47" s="75"/>
      <c r="T47" s="332"/>
      <c r="U47" s="332"/>
      <c r="V47" s="173"/>
      <c r="W47" s="173"/>
      <c r="X47" s="332"/>
      <c r="Y47" s="75"/>
      <c r="Z47" s="330"/>
      <c r="AA47" s="330"/>
      <c r="AB47" s="174"/>
      <c r="AC47" s="174"/>
      <c r="AD47" s="330"/>
      <c r="AE47" s="75"/>
    </row>
    <row r="48" spans="14:31" ht="14.25">
      <c r="N48" s="331"/>
      <c r="O48" s="175"/>
      <c r="P48" s="176"/>
      <c r="Q48" s="176"/>
      <c r="R48" s="176"/>
      <c r="S48" s="75"/>
      <c r="T48" s="331"/>
      <c r="U48" s="175"/>
      <c r="V48" s="176"/>
      <c r="W48" s="176"/>
      <c r="X48" s="176"/>
      <c r="Y48" s="75"/>
      <c r="Z48" s="333"/>
      <c r="AA48" s="177"/>
      <c r="AB48" s="178"/>
      <c r="AC48" s="178"/>
      <c r="AD48" s="178"/>
      <c r="AE48" s="75"/>
    </row>
    <row r="49" spans="14:31" ht="14.25">
      <c r="N49" s="332"/>
      <c r="O49" s="175"/>
      <c r="P49" s="176"/>
      <c r="Q49" s="176"/>
      <c r="R49" s="176"/>
      <c r="S49" s="75"/>
      <c r="T49" s="332"/>
      <c r="U49" s="175"/>
      <c r="V49" s="176"/>
      <c r="W49" s="176"/>
      <c r="X49" s="176"/>
      <c r="Y49" s="75"/>
      <c r="Z49" s="330"/>
      <c r="AA49" s="177"/>
      <c r="AB49" s="178"/>
      <c r="AC49" s="178"/>
      <c r="AD49" s="178"/>
      <c r="AE49" s="75"/>
    </row>
    <row r="50" spans="14:31" ht="14.25">
      <c r="N50" s="331"/>
      <c r="O50" s="332"/>
      <c r="P50" s="176"/>
      <c r="Q50" s="176"/>
      <c r="R50" s="176"/>
      <c r="S50" s="75"/>
      <c r="T50" s="331"/>
      <c r="U50" s="332"/>
      <c r="V50" s="176"/>
      <c r="W50" s="176"/>
      <c r="X50" s="176"/>
      <c r="Y50" s="75"/>
      <c r="Z50" s="333"/>
      <c r="AA50" s="330"/>
      <c r="AB50" s="178"/>
      <c r="AC50" s="178"/>
      <c r="AD50" s="178"/>
      <c r="AE50" s="75"/>
    </row>
    <row r="51" spans="14:31" ht="14.25"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14:31" ht="14.25"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</row>
  </sheetData>
  <sheetProtection/>
  <mergeCells count="77">
    <mergeCell ref="N24:N25"/>
    <mergeCell ref="C8:E8"/>
    <mergeCell ref="G8:I8"/>
    <mergeCell ref="N32:O32"/>
    <mergeCell ref="N30:N31"/>
    <mergeCell ref="R28:R29"/>
    <mergeCell ref="AD28:AD29"/>
    <mergeCell ref="N28:O29"/>
    <mergeCell ref="P28:Q28"/>
    <mergeCell ref="T28:U29"/>
    <mergeCell ref="X28:X29"/>
    <mergeCell ref="V28:W28"/>
    <mergeCell ref="T30:T31"/>
    <mergeCell ref="T36:T37"/>
    <mergeCell ref="Z36:Z37"/>
    <mergeCell ref="N36:N37"/>
    <mergeCell ref="T34:U35"/>
    <mergeCell ref="V34:W34"/>
    <mergeCell ref="X34:X35"/>
    <mergeCell ref="Z34:AA35"/>
    <mergeCell ref="Z22:AA23"/>
    <mergeCell ref="AB22:AC22"/>
    <mergeCell ref="P34:Q34"/>
    <mergeCell ref="R34:R35"/>
    <mergeCell ref="Z28:AA29"/>
    <mergeCell ref="AB28:AC28"/>
    <mergeCell ref="T32:U32"/>
    <mergeCell ref="Z32:AA32"/>
    <mergeCell ref="Z30:Z31"/>
    <mergeCell ref="T26:U26"/>
    <mergeCell ref="AD34:AD35"/>
    <mergeCell ref="N34:O35"/>
    <mergeCell ref="AB34:AC34"/>
    <mergeCell ref="P22:Q22"/>
    <mergeCell ref="R22:R23"/>
    <mergeCell ref="T24:T25"/>
    <mergeCell ref="Z24:Z25"/>
    <mergeCell ref="T22:U23"/>
    <mergeCell ref="V22:W22"/>
    <mergeCell ref="X22:X23"/>
    <mergeCell ref="AD40:AD41"/>
    <mergeCell ref="N40:O41"/>
    <mergeCell ref="T38:U38"/>
    <mergeCell ref="Z38:AA38"/>
    <mergeCell ref="N38:O38"/>
    <mergeCell ref="P40:Q40"/>
    <mergeCell ref="R40:R41"/>
    <mergeCell ref="N42:N43"/>
    <mergeCell ref="AD22:AD23"/>
    <mergeCell ref="N22:O23"/>
    <mergeCell ref="Z26:AA26"/>
    <mergeCell ref="N26:O26"/>
    <mergeCell ref="T40:U41"/>
    <mergeCell ref="V40:W40"/>
    <mergeCell ref="X40:X41"/>
    <mergeCell ref="Z40:AA41"/>
    <mergeCell ref="AB40:AC40"/>
    <mergeCell ref="T42:T43"/>
    <mergeCell ref="Z42:Z43"/>
    <mergeCell ref="N48:N49"/>
    <mergeCell ref="T44:U44"/>
    <mergeCell ref="Z44:AA44"/>
    <mergeCell ref="N44:O44"/>
    <mergeCell ref="T46:U47"/>
    <mergeCell ref="V46:W46"/>
    <mergeCell ref="X46:X47"/>
    <mergeCell ref="Z46:AA47"/>
    <mergeCell ref="AB46:AC46"/>
    <mergeCell ref="AD46:AD47"/>
    <mergeCell ref="N46:O47"/>
    <mergeCell ref="T50:U50"/>
    <mergeCell ref="Z50:AA50"/>
    <mergeCell ref="N50:O50"/>
    <mergeCell ref="P46:Q46"/>
    <mergeCell ref="R46:R47"/>
    <mergeCell ref="T48:T49"/>
    <mergeCell ref="Z48:Z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Y39"/>
  <sheetViews>
    <sheetView zoomScalePageLayoutView="0" workbookViewId="0" topLeftCell="A1">
      <selection activeCell="E14" sqref="B5:E14"/>
    </sheetView>
  </sheetViews>
  <sheetFormatPr defaultColWidth="9.00390625" defaultRowHeight="14.25"/>
  <cols>
    <col min="1" max="1" width="9.00390625" style="95" customWidth="1"/>
    <col min="2" max="2" width="18.375" style="95" customWidth="1"/>
    <col min="3" max="3" width="9.00390625" style="95" customWidth="1"/>
    <col min="4" max="4" width="19.625" style="95" customWidth="1"/>
    <col min="5" max="5" width="18.00390625" style="95" customWidth="1"/>
    <col min="6" max="16384" width="9.00390625" style="95" customWidth="1"/>
  </cols>
  <sheetData>
    <row r="2" ht="15.75">
      <c r="B2" s="1" t="s">
        <v>46</v>
      </c>
    </row>
    <row r="5" spans="2:4" ht="14.25">
      <c r="B5" s="163" t="s">
        <v>38</v>
      </c>
      <c r="C5" s="164"/>
      <c r="D5" s="164"/>
    </row>
    <row r="6" spans="2:5" ht="32.25" customHeight="1">
      <c r="B6" s="189"/>
      <c r="C6" s="303" t="s">
        <v>175</v>
      </c>
      <c r="D6" s="303"/>
      <c r="E6" s="190" t="s">
        <v>83</v>
      </c>
    </row>
    <row r="7" spans="2:5" ht="18.75" customHeight="1">
      <c r="B7" s="143"/>
      <c r="C7" s="191"/>
      <c r="D7" s="192" t="s">
        <v>39</v>
      </c>
      <c r="E7" s="193"/>
    </row>
    <row r="8" spans="2:5" ht="18.75" customHeight="1">
      <c r="B8" s="194" t="s">
        <v>130</v>
      </c>
      <c r="C8" s="195"/>
      <c r="D8" s="196">
        <v>10.277</v>
      </c>
      <c r="E8" s="314">
        <v>638</v>
      </c>
    </row>
    <row r="9" spans="2:5" ht="18.75" customHeight="1">
      <c r="B9" s="194" t="s">
        <v>79</v>
      </c>
      <c r="C9" s="195"/>
      <c r="D9" s="196">
        <v>27.464</v>
      </c>
      <c r="E9" s="314">
        <v>936</v>
      </c>
    </row>
    <row r="10" spans="2:5" ht="18.75" customHeight="1">
      <c r="B10" s="194" t="s">
        <v>40</v>
      </c>
      <c r="C10" s="195"/>
      <c r="D10" s="196">
        <v>17.211</v>
      </c>
      <c r="E10" s="314">
        <v>275</v>
      </c>
    </row>
    <row r="11" spans="2:5" ht="18.75" customHeight="1">
      <c r="B11" s="194" t="s">
        <v>41</v>
      </c>
      <c r="C11" s="195"/>
      <c r="D11" s="196">
        <v>32.886</v>
      </c>
      <c r="E11" s="314">
        <v>1161</v>
      </c>
    </row>
    <row r="12" spans="2:5" ht="18.75" customHeight="1">
      <c r="B12" s="194" t="s">
        <v>42</v>
      </c>
      <c r="C12" s="195"/>
      <c r="D12" s="196">
        <v>13.808</v>
      </c>
      <c r="E12" s="314">
        <v>138</v>
      </c>
    </row>
    <row r="13" spans="2:5" ht="18.75" customHeight="1">
      <c r="B13" s="146"/>
      <c r="C13" s="146"/>
      <c r="D13" s="146"/>
      <c r="E13" s="317"/>
    </row>
    <row r="14" spans="2:5" ht="18.75" customHeight="1">
      <c r="B14" s="149" t="s">
        <v>6</v>
      </c>
      <c r="C14" s="149"/>
      <c r="D14" s="150">
        <v>17.855</v>
      </c>
      <c r="E14" s="318">
        <v>1574</v>
      </c>
    </row>
    <row r="15" ht="14.25">
      <c r="B15" s="3" t="s">
        <v>35</v>
      </c>
    </row>
    <row r="16" ht="14.25">
      <c r="B16" s="3" t="s">
        <v>14</v>
      </c>
    </row>
    <row r="17" spans="8:25" ht="14.25"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8:25" ht="14.25"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8:25" ht="14.25"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8:25" ht="43.5" customHeight="1">
      <c r="H20" s="334"/>
      <c r="I20" s="332"/>
      <c r="J20" s="336"/>
      <c r="K20" s="332"/>
      <c r="L20" s="336"/>
      <c r="M20" s="75"/>
      <c r="N20" s="334"/>
      <c r="O20" s="332"/>
      <c r="P20" s="336"/>
      <c r="Q20" s="332"/>
      <c r="R20" s="336"/>
      <c r="S20" s="75"/>
      <c r="T20" s="335"/>
      <c r="U20" s="330"/>
      <c r="V20" s="329"/>
      <c r="W20" s="330"/>
      <c r="X20" s="329"/>
      <c r="Y20" s="75"/>
    </row>
    <row r="21" spans="8:25" ht="14.25">
      <c r="H21" s="332"/>
      <c r="I21" s="332"/>
      <c r="J21" s="173"/>
      <c r="K21" s="173"/>
      <c r="L21" s="332"/>
      <c r="M21" s="75"/>
      <c r="N21" s="332"/>
      <c r="O21" s="332"/>
      <c r="P21" s="173"/>
      <c r="Q21" s="173"/>
      <c r="R21" s="332"/>
      <c r="S21" s="75"/>
      <c r="T21" s="330"/>
      <c r="U21" s="330"/>
      <c r="V21" s="174"/>
      <c r="W21" s="174"/>
      <c r="X21" s="330"/>
      <c r="Y21" s="75"/>
    </row>
    <row r="22" spans="8:25" ht="14.25">
      <c r="H22" s="331"/>
      <c r="I22" s="175"/>
      <c r="J22" s="176"/>
      <c r="K22" s="176"/>
      <c r="L22" s="176"/>
      <c r="M22" s="75"/>
      <c r="N22" s="331"/>
      <c r="O22" s="175"/>
      <c r="P22" s="176"/>
      <c r="Q22" s="176"/>
      <c r="R22" s="176"/>
      <c r="S22" s="75"/>
      <c r="T22" s="333"/>
      <c r="U22" s="177"/>
      <c r="V22" s="178"/>
      <c r="W22" s="178"/>
      <c r="X22" s="178"/>
      <c r="Y22" s="75"/>
    </row>
    <row r="23" spans="8:25" ht="14.25">
      <c r="H23" s="332"/>
      <c r="I23" s="175"/>
      <c r="J23" s="176"/>
      <c r="K23" s="176"/>
      <c r="L23" s="176"/>
      <c r="M23" s="75"/>
      <c r="N23" s="332"/>
      <c r="O23" s="175"/>
      <c r="P23" s="176"/>
      <c r="Q23" s="176"/>
      <c r="R23" s="176"/>
      <c r="S23" s="75"/>
      <c r="T23" s="330"/>
      <c r="U23" s="177"/>
      <c r="V23" s="178"/>
      <c r="W23" s="178"/>
      <c r="X23" s="178"/>
      <c r="Y23" s="75"/>
    </row>
    <row r="24" spans="8:25" ht="14.25">
      <c r="H24" s="331"/>
      <c r="I24" s="332"/>
      <c r="J24" s="176"/>
      <c r="K24" s="176"/>
      <c r="L24" s="176"/>
      <c r="M24" s="75"/>
      <c r="N24" s="331"/>
      <c r="O24" s="332"/>
      <c r="P24" s="176"/>
      <c r="Q24" s="176"/>
      <c r="R24" s="176"/>
      <c r="S24" s="75"/>
      <c r="T24" s="333"/>
      <c r="U24" s="330"/>
      <c r="V24" s="178"/>
      <c r="W24" s="178"/>
      <c r="X24" s="178"/>
      <c r="Y24" s="75"/>
    </row>
    <row r="25" spans="8:25" ht="14.25">
      <c r="H25" s="75"/>
      <c r="I25" s="75"/>
      <c r="J25" s="75"/>
      <c r="K25" s="75"/>
      <c r="L25" s="75"/>
      <c r="M25" s="75"/>
      <c r="N25" s="197"/>
      <c r="O25" s="197"/>
      <c r="P25" s="197"/>
      <c r="Q25" s="197"/>
      <c r="R25" s="197"/>
      <c r="S25" s="75"/>
      <c r="T25" s="198"/>
      <c r="U25" s="198"/>
      <c r="V25" s="198"/>
      <c r="W25" s="198"/>
      <c r="X25" s="198"/>
      <c r="Y25" s="75"/>
    </row>
    <row r="26" spans="8:25" ht="48" customHeight="1">
      <c r="H26" s="334"/>
      <c r="I26" s="332"/>
      <c r="J26" s="336"/>
      <c r="K26" s="332"/>
      <c r="L26" s="336"/>
      <c r="M26" s="75"/>
      <c r="N26" s="334"/>
      <c r="O26" s="332"/>
      <c r="P26" s="336"/>
      <c r="Q26" s="332"/>
      <c r="R26" s="336"/>
      <c r="S26" s="75"/>
      <c r="T26" s="335"/>
      <c r="U26" s="330"/>
      <c r="V26" s="329"/>
      <c r="W26" s="330"/>
      <c r="X26" s="329"/>
      <c r="Y26" s="75"/>
    </row>
    <row r="27" spans="8:25" ht="14.25">
      <c r="H27" s="332"/>
      <c r="I27" s="332"/>
      <c r="J27" s="173"/>
      <c r="K27" s="173"/>
      <c r="L27" s="332"/>
      <c r="M27" s="75"/>
      <c r="N27" s="332"/>
      <c r="O27" s="332"/>
      <c r="P27" s="173"/>
      <c r="Q27" s="173"/>
      <c r="R27" s="332"/>
      <c r="S27" s="75"/>
      <c r="T27" s="330"/>
      <c r="U27" s="330"/>
      <c r="V27" s="174"/>
      <c r="W27" s="174"/>
      <c r="X27" s="330"/>
      <c r="Y27" s="75"/>
    </row>
    <row r="28" spans="8:25" ht="14.25">
      <c r="H28" s="331"/>
      <c r="I28" s="175"/>
      <c r="J28" s="176"/>
      <c r="K28" s="176"/>
      <c r="L28" s="176"/>
      <c r="M28" s="75"/>
      <c r="N28" s="331"/>
      <c r="O28" s="175"/>
      <c r="P28" s="176"/>
      <c r="Q28" s="176"/>
      <c r="R28" s="176"/>
      <c r="S28" s="75"/>
      <c r="T28" s="333"/>
      <c r="U28" s="177"/>
      <c r="V28" s="178"/>
      <c r="W28" s="178"/>
      <c r="X28" s="178"/>
      <c r="Y28" s="75"/>
    </row>
    <row r="29" spans="8:25" ht="14.25">
      <c r="H29" s="332"/>
      <c r="I29" s="175"/>
      <c r="J29" s="176"/>
      <c r="K29" s="176"/>
      <c r="L29" s="176"/>
      <c r="M29" s="75"/>
      <c r="N29" s="332"/>
      <c r="O29" s="175"/>
      <c r="P29" s="176"/>
      <c r="Q29" s="176"/>
      <c r="R29" s="176"/>
      <c r="S29" s="75"/>
      <c r="T29" s="330"/>
      <c r="U29" s="177"/>
      <c r="V29" s="178"/>
      <c r="W29" s="178"/>
      <c r="X29" s="178"/>
      <c r="Y29" s="75"/>
    </row>
    <row r="30" spans="8:25" ht="14.25">
      <c r="H30" s="332"/>
      <c r="I30" s="175"/>
      <c r="J30" s="176"/>
      <c r="K30" s="176"/>
      <c r="L30" s="176"/>
      <c r="M30" s="75"/>
      <c r="N30" s="332"/>
      <c r="O30" s="175"/>
      <c r="P30" s="176"/>
      <c r="Q30" s="176"/>
      <c r="R30" s="176"/>
      <c r="S30" s="75"/>
      <c r="T30" s="330"/>
      <c r="U30" s="177"/>
      <c r="V30" s="178"/>
      <c r="W30" s="178"/>
      <c r="X30" s="178"/>
      <c r="Y30" s="75"/>
    </row>
    <row r="31" spans="8:25" ht="14.25">
      <c r="H31" s="331"/>
      <c r="I31" s="332"/>
      <c r="J31" s="176"/>
      <c r="K31" s="176"/>
      <c r="L31" s="176"/>
      <c r="M31" s="75"/>
      <c r="N31" s="331"/>
      <c r="O31" s="332"/>
      <c r="P31" s="176"/>
      <c r="Q31" s="176"/>
      <c r="R31" s="176"/>
      <c r="S31" s="75"/>
      <c r="T31" s="333"/>
      <c r="U31" s="330"/>
      <c r="V31" s="178"/>
      <c r="W31" s="178"/>
      <c r="X31" s="178"/>
      <c r="Y31" s="75"/>
    </row>
    <row r="32" spans="8:25" ht="14.25"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8:25" ht="14.25"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8:25" ht="14.25"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</row>
    <row r="35" spans="8:25" ht="14.25"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</row>
    <row r="36" spans="8:25" ht="14.25"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</row>
    <row r="37" spans="8:25" ht="14.25"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8" spans="8:25" ht="14.25"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8:25" ht="14.25"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</sheetData>
  <sheetProtection/>
  <mergeCells count="31">
    <mergeCell ref="C6:D6"/>
    <mergeCell ref="X20:X21"/>
    <mergeCell ref="H20:I21"/>
    <mergeCell ref="J20:K20"/>
    <mergeCell ref="L20:L21"/>
    <mergeCell ref="V20:W20"/>
    <mergeCell ref="N22:N23"/>
    <mergeCell ref="T22:T23"/>
    <mergeCell ref="H22:H23"/>
    <mergeCell ref="N20:O21"/>
    <mergeCell ref="P20:Q20"/>
    <mergeCell ref="R20:R21"/>
    <mergeCell ref="T20:U21"/>
    <mergeCell ref="V26:W26"/>
    <mergeCell ref="X26:X27"/>
    <mergeCell ref="H26:I27"/>
    <mergeCell ref="N24:O24"/>
    <mergeCell ref="T24:U24"/>
    <mergeCell ref="H24:I24"/>
    <mergeCell ref="N26:O27"/>
    <mergeCell ref="P26:Q26"/>
    <mergeCell ref="R26:R27"/>
    <mergeCell ref="T26:U27"/>
    <mergeCell ref="H28:H30"/>
    <mergeCell ref="N31:O31"/>
    <mergeCell ref="T31:U31"/>
    <mergeCell ref="H31:I31"/>
    <mergeCell ref="J26:K26"/>
    <mergeCell ref="L26:L27"/>
    <mergeCell ref="N28:N30"/>
    <mergeCell ref="T28:T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2:K22"/>
  <sheetViews>
    <sheetView zoomScalePageLayoutView="0" workbookViewId="0" topLeftCell="A7">
      <selection activeCell="F18" sqref="F18"/>
    </sheetView>
  </sheetViews>
  <sheetFormatPr defaultColWidth="9.00390625" defaultRowHeight="14.25"/>
  <cols>
    <col min="1" max="8" width="9.00390625" style="95" customWidth="1"/>
    <col min="9" max="9" width="18.875" style="95" customWidth="1"/>
    <col min="10" max="10" width="13.75390625" style="95" customWidth="1"/>
    <col min="11" max="11" width="19.00390625" style="95" customWidth="1"/>
    <col min="12" max="16384" width="9.00390625" style="95" customWidth="1"/>
  </cols>
  <sheetData>
    <row r="2" ht="15.75">
      <c r="A2" s="1" t="s">
        <v>59</v>
      </c>
    </row>
    <row r="3" ht="14.25">
      <c r="J3" s="199"/>
    </row>
    <row r="4" spans="10:11" ht="25.5">
      <c r="J4" s="200" t="s">
        <v>15</v>
      </c>
      <c r="K4" s="201" t="s">
        <v>16</v>
      </c>
    </row>
    <row r="5" spans="10:11" ht="25.5">
      <c r="J5" s="202" t="s">
        <v>52</v>
      </c>
      <c r="K5" s="203">
        <v>21363966928.841415</v>
      </c>
    </row>
    <row r="6" spans="10:11" ht="25.5">
      <c r="J6" s="202" t="s">
        <v>53</v>
      </c>
      <c r="K6" s="203">
        <v>7161322349.279461</v>
      </c>
    </row>
    <row r="7" spans="10:11" ht="25.5">
      <c r="J7" s="202" t="s">
        <v>161</v>
      </c>
      <c r="K7" s="203">
        <v>1880102303.2302349</v>
      </c>
    </row>
    <row r="8" spans="10:11" ht="25.5">
      <c r="J8" s="202" t="s">
        <v>162</v>
      </c>
      <c r="K8" s="203">
        <v>1347241599.722911</v>
      </c>
    </row>
    <row r="9" spans="10:11" ht="14.25">
      <c r="J9" s="202" t="s">
        <v>17</v>
      </c>
      <c r="K9" s="203">
        <v>31752633181.07406</v>
      </c>
    </row>
    <row r="21" ht="14.25">
      <c r="B21" s="204" t="s">
        <v>18</v>
      </c>
    </row>
    <row r="22" ht="14.25">
      <c r="B22" s="204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O21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4" width="9.00390625" style="95" customWidth="1"/>
    <col min="15" max="15" width="17.625" style="95" customWidth="1"/>
    <col min="16" max="16384" width="9.00390625" style="95" customWidth="1"/>
  </cols>
  <sheetData>
    <row r="2" ht="15.75">
      <c r="B2" s="1" t="s">
        <v>64</v>
      </c>
    </row>
    <row r="5" ht="15" thickBot="1"/>
    <row r="6" spans="14:15" ht="24.75" thickBot="1">
      <c r="N6" s="205" t="s">
        <v>19</v>
      </c>
      <c r="O6" s="206" t="s">
        <v>16</v>
      </c>
    </row>
    <row r="7" spans="14:15" ht="14.25">
      <c r="N7" s="207" t="s">
        <v>2</v>
      </c>
      <c r="O7" s="208">
        <v>13625901086.24599</v>
      </c>
    </row>
    <row r="8" spans="14:15" ht="14.25">
      <c r="N8" s="209" t="s">
        <v>20</v>
      </c>
      <c r="O8" s="210">
        <v>6930348041.117542</v>
      </c>
    </row>
    <row r="9" spans="14:15" ht="14.25">
      <c r="N9" s="209" t="s">
        <v>21</v>
      </c>
      <c r="O9" s="210">
        <v>5860833497.3656</v>
      </c>
    </row>
    <row r="10" spans="14:15" ht="14.25">
      <c r="N10" s="209" t="s">
        <v>22</v>
      </c>
      <c r="O10" s="210">
        <v>3484535421.4991918</v>
      </c>
    </row>
    <row r="11" spans="14:15" ht="14.25">
      <c r="N11" s="209" t="s">
        <v>23</v>
      </c>
      <c r="O11" s="210">
        <v>1141992905.2811224</v>
      </c>
    </row>
    <row r="12" spans="14:15" ht="14.25">
      <c r="N12" s="209" t="s">
        <v>7</v>
      </c>
      <c r="O12" s="210">
        <v>709022229.5646715</v>
      </c>
    </row>
    <row r="13" spans="14:15" ht="15" thickBot="1">
      <c r="N13" s="211" t="s">
        <v>17</v>
      </c>
      <c r="O13" s="212">
        <v>31752633181.07406</v>
      </c>
    </row>
    <row r="20" ht="14.25">
      <c r="B20" s="213" t="s">
        <v>18</v>
      </c>
    </row>
    <row r="21" ht="14.25">
      <c r="B21" s="21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2:AO47"/>
  <sheetViews>
    <sheetView zoomScalePageLayoutView="0" workbookViewId="0" topLeftCell="A6">
      <selection activeCell="A20" sqref="A20"/>
    </sheetView>
  </sheetViews>
  <sheetFormatPr defaultColWidth="9.00390625" defaultRowHeight="14.25"/>
  <cols>
    <col min="1" max="16384" width="9.00390625" style="95" customWidth="1"/>
  </cols>
  <sheetData>
    <row r="2" ht="15.75">
      <c r="A2" s="1" t="s">
        <v>71</v>
      </c>
    </row>
    <row r="6" spans="14:18" ht="26.25" thickBot="1">
      <c r="N6" s="214"/>
      <c r="O6" s="215" t="s">
        <v>33</v>
      </c>
      <c r="P6" s="216" t="s">
        <v>172</v>
      </c>
      <c r="Q6" s="216" t="s">
        <v>173</v>
      </c>
      <c r="R6" s="217" t="s">
        <v>174</v>
      </c>
    </row>
    <row r="7" spans="13:18" ht="24">
      <c r="M7" s="298" t="s">
        <v>43</v>
      </c>
      <c r="N7" s="218" t="s">
        <v>1</v>
      </c>
      <c r="O7" s="219">
        <v>22.554</v>
      </c>
      <c r="P7" s="220">
        <v>49.084</v>
      </c>
      <c r="Q7" s="220">
        <v>12.332</v>
      </c>
      <c r="R7" s="221">
        <v>16.028</v>
      </c>
    </row>
    <row r="8" spans="13:19" ht="24">
      <c r="M8" s="298"/>
      <c r="N8" s="222" t="s">
        <v>72</v>
      </c>
      <c r="O8" s="223">
        <v>13.525</v>
      </c>
      <c r="P8" s="224">
        <v>43.157</v>
      </c>
      <c r="Q8" s="224">
        <v>16.59</v>
      </c>
      <c r="R8" s="225">
        <v>26.725</v>
      </c>
      <c r="S8" s="95">
        <f>(R8-R9)/R9</f>
        <v>0.5936195587358379</v>
      </c>
    </row>
    <row r="9" spans="13:18" ht="24">
      <c r="M9" s="298"/>
      <c r="N9" s="226" t="s">
        <v>73</v>
      </c>
      <c r="O9" s="227">
        <v>19.058</v>
      </c>
      <c r="P9" s="228">
        <v>48.841</v>
      </c>
      <c r="Q9" s="228">
        <v>15.33</v>
      </c>
      <c r="R9" s="229">
        <v>16.77</v>
      </c>
    </row>
    <row r="10" spans="13:18" ht="14.25">
      <c r="M10" s="230" t="s">
        <v>34</v>
      </c>
      <c r="N10" s="337" t="s">
        <v>34</v>
      </c>
      <c r="O10" s="338"/>
      <c r="P10" s="338"/>
      <c r="Q10" s="338"/>
      <c r="R10" s="339"/>
    </row>
    <row r="11" spans="13:18" ht="24">
      <c r="M11" s="298" t="s">
        <v>74</v>
      </c>
      <c r="N11" s="231" t="s">
        <v>1</v>
      </c>
      <c r="O11" s="232">
        <v>35.494</v>
      </c>
      <c r="P11" s="233">
        <v>49.591</v>
      </c>
      <c r="Q11" s="233">
        <v>8.057</v>
      </c>
      <c r="R11" s="234">
        <v>6.855</v>
      </c>
    </row>
    <row r="12" spans="13:19" ht="24">
      <c r="M12" s="298"/>
      <c r="N12" s="222" t="s">
        <v>75</v>
      </c>
      <c r="O12" s="223">
        <v>21.199</v>
      </c>
      <c r="P12" s="224">
        <v>48.272</v>
      </c>
      <c r="Q12" s="224">
        <v>15.394</v>
      </c>
      <c r="R12" s="225">
        <v>15.134</v>
      </c>
      <c r="S12" s="95">
        <f>(R12-R13)/R13</f>
        <v>0.39535312557624935</v>
      </c>
    </row>
    <row r="13" spans="13:18" ht="24">
      <c r="M13" s="298"/>
      <c r="N13" s="226" t="s">
        <v>76</v>
      </c>
      <c r="O13" s="227">
        <v>24.716</v>
      </c>
      <c r="P13" s="228">
        <v>53.365</v>
      </c>
      <c r="Q13" s="228">
        <v>11.071</v>
      </c>
      <c r="R13" s="229">
        <v>10.846</v>
      </c>
    </row>
    <row r="14" spans="13:18" ht="14.25">
      <c r="M14" s="230" t="s">
        <v>34</v>
      </c>
      <c r="N14" s="337" t="s">
        <v>34</v>
      </c>
      <c r="O14" s="338"/>
      <c r="P14" s="338"/>
      <c r="Q14" s="338"/>
      <c r="R14" s="339"/>
    </row>
    <row r="15" spans="13:18" ht="24">
      <c r="M15" s="298" t="s">
        <v>77</v>
      </c>
      <c r="N15" s="231" t="s">
        <v>78</v>
      </c>
      <c r="O15" s="232">
        <v>46.137</v>
      </c>
      <c r="P15" s="233">
        <v>44.961</v>
      </c>
      <c r="Q15" s="233">
        <v>5.447</v>
      </c>
      <c r="R15" s="234">
        <v>3.454</v>
      </c>
    </row>
    <row r="16" spans="13:19" ht="24">
      <c r="M16" s="298"/>
      <c r="N16" s="222" t="s">
        <v>72</v>
      </c>
      <c r="O16" s="223">
        <v>31.041</v>
      </c>
      <c r="P16" s="224">
        <v>50.834</v>
      </c>
      <c r="Q16" s="224">
        <v>8.664</v>
      </c>
      <c r="R16" s="225">
        <v>9.459</v>
      </c>
      <c r="S16" s="95">
        <f>(R16-R17)/R17</f>
        <v>0.3951327433628318</v>
      </c>
    </row>
    <row r="17" spans="13:18" ht="24">
      <c r="M17" s="298"/>
      <c r="N17" s="226" t="s">
        <v>79</v>
      </c>
      <c r="O17" s="227">
        <v>28.857</v>
      </c>
      <c r="P17" s="228">
        <v>56.295</v>
      </c>
      <c r="Q17" s="228">
        <v>8.066</v>
      </c>
      <c r="R17" s="229">
        <v>6.78</v>
      </c>
    </row>
    <row r="19" ht="14.25">
      <c r="A19" s="235"/>
    </row>
    <row r="20" ht="14.25">
      <c r="A20" s="235"/>
    </row>
    <row r="21" ht="14.25">
      <c r="A21" s="235"/>
    </row>
    <row r="22" ht="14.25">
      <c r="A22" s="235"/>
    </row>
    <row r="23" spans="1:3" ht="14.25">
      <c r="A23" s="235"/>
      <c r="C23" s="204" t="s">
        <v>80</v>
      </c>
    </row>
    <row r="24" spans="1:3" ht="14.25">
      <c r="A24" s="235"/>
      <c r="C24" s="236" t="s">
        <v>14</v>
      </c>
    </row>
    <row r="25" ht="14.25">
      <c r="A25" s="235"/>
    </row>
    <row r="26" ht="14.25">
      <c r="A26" s="235"/>
    </row>
    <row r="27" ht="14.25">
      <c r="A27" s="235"/>
    </row>
    <row r="28" spans="18:41" ht="14.25">
      <c r="R28" s="75"/>
      <c r="S28" s="75"/>
      <c r="T28" s="75"/>
      <c r="U28" s="75"/>
      <c r="V28" s="75"/>
      <c r="W28" s="75"/>
      <c r="X28" s="75"/>
      <c r="Y28" s="75"/>
      <c r="Z28" s="237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8:41" ht="14.25"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</row>
    <row r="30" spans="18:41" ht="14.25">
      <c r="R30" s="297"/>
      <c r="S30" s="296"/>
      <c r="T30" s="340"/>
      <c r="U30" s="296"/>
      <c r="V30" s="296"/>
      <c r="W30" s="296"/>
      <c r="X30" s="340"/>
      <c r="Y30" s="75"/>
      <c r="Z30" s="307"/>
      <c r="AA30" s="305"/>
      <c r="AB30" s="304"/>
      <c r="AC30" s="305"/>
      <c r="AD30" s="305"/>
      <c r="AE30" s="305"/>
      <c r="AF30" s="304"/>
      <c r="AG30" s="75"/>
      <c r="AH30" s="307"/>
      <c r="AI30" s="305"/>
      <c r="AJ30" s="304"/>
      <c r="AK30" s="305"/>
      <c r="AL30" s="305"/>
      <c r="AM30" s="305"/>
      <c r="AN30" s="304"/>
      <c r="AO30" s="75"/>
    </row>
    <row r="31" spans="18:41" ht="14.25">
      <c r="R31" s="296"/>
      <c r="S31" s="296"/>
      <c r="T31" s="238"/>
      <c r="U31" s="238"/>
      <c r="V31" s="238"/>
      <c r="W31" s="238"/>
      <c r="X31" s="296"/>
      <c r="Y31" s="75"/>
      <c r="Z31" s="305"/>
      <c r="AA31" s="305"/>
      <c r="AB31" s="155"/>
      <c r="AC31" s="155"/>
      <c r="AD31" s="155"/>
      <c r="AE31" s="155"/>
      <c r="AF31" s="305"/>
      <c r="AG31" s="75"/>
      <c r="AH31" s="305"/>
      <c r="AI31" s="305"/>
      <c r="AJ31" s="155"/>
      <c r="AK31" s="155"/>
      <c r="AL31" s="155"/>
      <c r="AM31" s="155"/>
      <c r="AN31" s="305"/>
      <c r="AO31" s="75"/>
    </row>
    <row r="32" spans="18:41" ht="14.25">
      <c r="R32" s="295"/>
      <c r="S32" s="239"/>
      <c r="T32" s="240"/>
      <c r="U32" s="240"/>
      <c r="V32" s="240"/>
      <c r="W32" s="240"/>
      <c r="X32" s="240"/>
      <c r="Y32" s="75"/>
      <c r="Z32" s="306"/>
      <c r="AA32" s="156"/>
      <c r="AB32" s="158"/>
      <c r="AC32" s="158"/>
      <c r="AD32" s="158"/>
      <c r="AE32" s="158"/>
      <c r="AF32" s="158"/>
      <c r="AG32" s="75"/>
      <c r="AH32" s="306"/>
      <c r="AI32" s="156"/>
      <c r="AJ32" s="178"/>
      <c r="AK32" s="178"/>
      <c r="AL32" s="178"/>
      <c r="AM32" s="178"/>
      <c r="AN32" s="178"/>
      <c r="AO32" s="75"/>
    </row>
    <row r="33" spans="18:41" ht="14.25">
      <c r="R33" s="296"/>
      <c r="S33" s="239"/>
      <c r="T33" s="240"/>
      <c r="U33" s="240"/>
      <c r="V33" s="240"/>
      <c r="W33" s="240"/>
      <c r="X33" s="240"/>
      <c r="Y33" s="75"/>
      <c r="Z33" s="305"/>
      <c r="AA33" s="156"/>
      <c r="AB33" s="158"/>
      <c r="AC33" s="158"/>
      <c r="AD33" s="158"/>
      <c r="AE33" s="158"/>
      <c r="AF33" s="158"/>
      <c r="AG33" s="75"/>
      <c r="AH33" s="305"/>
      <c r="AI33" s="156"/>
      <c r="AJ33" s="178"/>
      <c r="AK33" s="178"/>
      <c r="AL33" s="178"/>
      <c r="AM33" s="178"/>
      <c r="AN33" s="178"/>
      <c r="AO33" s="75"/>
    </row>
    <row r="34" spans="18:41" ht="14.25">
      <c r="R34" s="296"/>
      <c r="S34" s="239"/>
      <c r="T34" s="240"/>
      <c r="U34" s="240"/>
      <c r="V34" s="240"/>
      <c r="W34" s="240"/>
      <c r="X34" s="240"/>
      <c r="Y34" s="75"/>
      <c r="Z34" s="305"/>
      <c r="AA34" s="156"/>
      <c r="AB34" s="158"/>
      <c r="AC34" s="158"/>
      <c r="AD34" s="158"/>
      <c r="AE34" s="158"/>
      <c r="AF34" s="158"/>
      <c r="AG34" s="75"/>
      <c r="AH34" s="305"/>
      <c r="AI34" s="156"/>
      <c r="AJ34" s="178"/>
      <c r="AK34" s="178"/>
      <c r="AL34" s="178"/>
      <c r="AM34" s="178"/>
      <c r="AN34" s="178"/>
      <c r="AO34" s="75"/>
    </row>
    <row r="35" spans="18:41" ht="14.25">
      <c r="R35" s="296"/>
      <c r="S35" s="239"/>
      <c r="T35" s="240"/>
      <c r="U35" s="240"/>
      <c r="V35" s="240"/>
      <c r="W35" s="240"/>
      <c r="X35" s="240"/>
      <c r="Y35" s="75"/>
      <c r="Z35" s="305"/>
      <c r="AA35" s="156"/>
      <c r="AB35" s="158"/>
      <c r="AC35" s="158"/>
      <c r="AD35" s="158"/>
      <c r="AE35" s="158"/>
      <c r="AF35" s="158"/>
      <c r="AG35" s="75"/>
      <c r="AH35" s="305"/>
      <c r="AI35" s="156"/>
      <c r="AJ35" s="178"/>
      <c r="AK35" s="178"/>
      <c r="AL35" s="178"/>
      <c r="AM35" s="178"/>
      <c r="AN35" s="178"/>
      <c r="AO35" s="75"/>
    </row>
    <row r="36" spans="18:41" ht="14.25">
      <c r="R36" s="296"/>
      <c r="S36" s="239"/>
      <c r="T36" s="240"/>
      <c r="U36" s="240"/>
      <c r="V36" s="240"/>
      <c r="W36" s="240"/>
      <c r="X36" s="240"/>
      <c r="Y36" s="75"/>
      <c r="Z36" s="305"/>
      <c r="AA36" s="156"/>
      <c r="AB36" s="158"/>
      <c r="AC36" s="158"/>
      <c r="AD36" s="158"/>
      <c r="AE36" s="158"/>
      <c r="AF36" s="158"/>
      <c r="AG36" s="75"/>
      <c r="AH36" s="305"/>
      <c r="AI36" s="156"/>
      <c r="AJ36" s="178"/>
      <c r="AK36" s="178"/>
      <c r="AL36" s="178"/>
      <c r="AM36" s="178"/>
      <c r="AN36" s="178"/>
      <c r="AO36" s="75"/>
    </row>
    <row r="37" spans="18:41" ht="14.25">
      <c r="R37" s="296"/>
      <c r="S37" s="239"/>
      <c r="T37" s="240"/>
      <c r="U37" s="240"/>
      <c r="V37" s="240"/>
      <c r="W37" s="240"/>
      <c r="X37" s="240"/>
      <c r="Y37" s="75"/>
      <c r="Z37" s="305"/>
      <c r="AA37" s="156"/>
      <c r="AB37" s="158"/>
      <c r="AC37" s="158"/>
      <c r="AD37" s="158"/>
      <c r="AE37" s="158"/>
      <c r="AF37" s="158"/>
      <c r="AG37" s="75"/>
      <c r="AH37" s="305"/>
      <c r="AI37" s="156"/>
      <c r="AJ37" s="178"/>
      <c r="AK37" s="178"/>
      <c r="AL37" s="178"/>
      <c r="AM37" s="178"/>
      <c r="AN37" s="178"/>
      <c r="AO37" s="75"/>
    </row>
    <row r="38" spans="18:41" ht="14.25">
      <c r="R38" s="296"/>
      <c r="S38" s="239"/>
      <c r="T38" s="240"/>
      <c r="U38" s="240"/>
      <c r="V38" s="240"/>
      <c r="W38" s="240"/>
      <c r="X38" s="240"/>
      <c r="Y38" s="75"/>
      <c r="Z38" s="305"/>
      <c r="AA38" s="156"/>
      <c r="AB38" s="158"/>
      <c r="AC38" s="158"/>
      <c r="AD38" s="158"/>
      <c r="AE38" s="158"/>
      <c r="AF38" s="158"/>
      <c r="AG38" s="75"/>
      <c r="AH38" s="305"/>
      <c r="AI38" s="156"/>
      <c r="AJ38" s="178"/>
      <c r="AK38" s="178"/>
      <c r="AL38" s="178"/>
      <c r="AM38" s="178"/>
      <c r="AN38" s="178"/>
      <c r="AO38" s="75"/>
    </row>
    <row r="39" spans="18:41" ht="14.25">
      <c r="R39" s="296"/>
      <c r="S39" s="239"/>
      <c r="T39" s="240"/>
      <c r="U39" s="240"/>
      <c r="V39" s="240"/>
      <c r="W39" s="240"/>
      <c r="X39" s="240"/>
      <c r="Y39" s="75"/>
      <c r="Z39" s="305"/>
      <c r="AA39" s="156"/>
      <c r="AB39" s="158"/>
      <c r="AC39" s="158"/>
      <c r="AD39" s="158"/>
      <c r="AE39" s="158"/>
      <c r="AF39" s="158"/>
      <c r="AG39" s="75"/>
      <c r="AH39" s="305"/>
      <c r="AI39" s="156"/>
      <c r="AJ39" s="178"/>
      <c r="AK39" s="178"/>
      <c r="AL39" s="178"/>
      <c r="AM39" s="178"/>
      <c r="AN39" s="178"/>
      <c r="AO39" s="75"/>
    </row>
    <row r="40" spans="18:41" ht="14.25">
      <c r="R40" s="296"/>
      <c r="S40" s="239"/>
      <c r="T40" s="240"/>
      <c r="U40" s="240"/>
      <c r="V40" s="240"/>
      <c r="W40" s="240"/>
      <c r="X40" s="240"/>
      <c r="Y40" s="75"/>
      <c r="Z40" s="305"/>
      <c r="AA40" s="156"/>
      <c r="AB40" s="158"/>
      <c r="AC40" s="158"/>
      <c r="AD40" s="158"/>
      <c r="AE40" s="158"/>
      <c r="AF40" s="158"/>
      <c r="AG40" s="75"/>
      <c r="AH40" s="305"/>
      <c r="AI40" s="156"/>
      <c r="AJ40" s="178"/>
      <c r="AK40" s="178"/>
      <c r="AL40" s="178"/>
      <c r="AM40" s="178"/>
      <c r="AN40" s="178"/>
      <c r="AO40" s="75"/>
    </row>
    <row r="41" spans="18:41" ht="14.25">
      <c r="R41" s="296"/>
      <c r="S41" s="239"/>
      <c r="T41" s="240"/>
      <c r="U41" s="240"/>
      <c r="V41" s="240"/>
      <c r="W41" s="240"/>
      <c r="X41" s="240"/>
      <c r="Y41" s="75"/>
      <c r="Z41" s="305"/>
      <c r="AA41" s="241"/>
      <c r="AB41" s="242"/>
      <c r="AC41" s="242"/>
      <c r="AD41" s="242"/>
      <c r="AE41" s="242"/>
      <c r="AF41" s="242"/>
      <c r="AG41" s="75"/>
      <c r="AH41" s="305"/>
      <c r="AI41" s="241"/>
      <c r="AJ41" s="180"/>
      <c r="AK41" s="180"/>
      <c r="AL41" s="180"/>
      <c r="AM41" s="180"/>
      <c r="AN41" s="180"/>
      <c r="AO41" s="75"/>
    </row>
    <row r="42" spans="18:41" ht="14.25">
      <c r="R42" s="296"/>
      <c r="S42" s="239"/>
      <c r="T42" s="240"/>
      <c r="U42" s="240"/>
      <c r="V42" s="240"/>
      <c r="W42" s="240"/>
      <c r="X42" s="240"/>
      <c r="Y42" s="75"/>
      <c r="Z42" s="305"/>
      <c r="AA42" s="241"/>
      <c r="AB42" s="242"/>
      <c r="AC42" s="242"/>
      <c r="AD42" s="242"/>
      <c r="AE42" s="242"/>
      <c r="AF42" s="242"/>
      <c r="AG42" s="75"/>
      <c r="AH42" s="305"/>
      <c r="AI42" s="241"/>
      <c r="AJ42" s="180"/>
      <c r="AK42" s="180"/>
      <c r="AL42" s="180"/>
      <c r="AM42" s="180"/>
      <c r="AN42" s="180"/>
      <c r="AO42" s="75"/>
    </row>
    <row r="43" spans="18:41" ht="14.25">
      <c r="R43" s="296"/>
      <c r="S43" s="239"/>
      <c r="T43" s="240"/>
      <c r="U43" s="240"/>
      <c r="V43" s="240"/>
      <c r="W43" s="240"/>
      <c r="X43" s="240"/>
      <c r="Y43" s="75"/>
      <c r="Z43" s="305"/>
      <c r="AA43" s="241"/>
      <c r="AB43" s="242"/>
      <c r="AC43" s="242"/>
      <c r="AD43" s="242"/>
      <c r="AE43" s="242"/>
      <c r="AF43" s="242"/>
      <c r="AG43" s="75"/>
      <c r="AH43" s="305"/>
      <c r="AI43" s="241"/>
      <c r="AJ43" s="180"/>
      <c r="AK43" s="180"/>
      <c r="AL43" s="180"/>
      <c r="AM43" s="180"/>
      <c r="AN43" s="180"/>
      <c r="AO43" s="75"/>
    </row>
    <row r="44" spans="18:41" ht="14.25">
      <c r="R44" s="295"/>
      <c r="S44" s="296"/>
      <c r="T44" s="240"/>
      <c r="U44" s="240"/>
      <c r="V44" s="240"/>
      <c r="W44" s="240"/>
      <c r="X44" s="240"/>
      <c r="Y44" s="75"/>
      <c r="Z44" s="306"/>
      <c r="AA44" s="305"/>
      <c r="AB44" s="158"/>
      <c r="AC44" s="158"/>
      <c r="AD44" s="158"/>
      <c r="AE44" s="158"/>
      <c r="AF44" s="158"/>
      <c r="AG44" s="75"/>
      <c r="AH44" s="306"/>
      <c r="AI44" s="305"/>
      <c r="AJ44" s="178"/>
      <c r="AK44" s="178"/>
      <c r="AL44" s="178"/>
      <c r="AM44" s="178"/>
      <c r="AN44" s="178"/>
      <c r="AO44" s="75"/>
    </row>
    <row r="45" spans="18:41" ht="14.25"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</row>
    <row r="46" spans="18:41" ht="14.25"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</row>
    <row r="47" spans="18:41" ht="14.25"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</row>
  </sheetData>
  <sheetProtection/>
  <mergeCells count="20">
    <mergeCell ref="T30:W30"/>
    <mergeCell ref="X30:X31"/>
    <mergeCell ref="M15:M17"/>
    <mergeCell ref="R32:R43"/>
    <mergeCell ref="R44:S44"/>
    <mergeCell ref="R30:S31"/>
    <mergeCell ref="M7:M9"/>
    <mergeCell ref="N10:R10"/>
    <mergeCell ref="M11:M13"/>
    <mergeCell ref="N14:R14"/>
    <mergeCell ref="AN30:AN31"/>
    <mergeCell ref="Z32:Z43"/>
    <mergeCell ref="AH32:AH43"/>
    <mergeCell ref="Z44:AA44"/>
    <mergeCell ref="AH44:AI44"/>
    <mergeCell ref="Z30:AA31"/>
    <mergeCell ref="AB30:AE30"/>
    <mergeCell ref="AF30:AF31"/>
    <mergeCell ref="AH30:AI31"/>
    <mergeCell ref="AJ30:AM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2012-01-27T13:07:42Z</dcterms:created>
  <dcterms:modified xsi:type="dcterms:W3CDTF">2012-07-04T15:26:14Z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