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7400" windowHeight="438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<sst xmlns="http://schemas.openxmlformats.org/spreadsheetml/2006/main" count="94" uniqueCount="49">
  <si>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</si>
  <si>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</si>
  <si>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</si>
  <si>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</si>
  <si>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</si>
  <si>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</si>
  <si>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</si>
  <si>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</si>
  <si>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</si>
  <si>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</si>
  <si>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</si>
  <si>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</si>
  <si>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</si>
  <si>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</si>
  <si>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</si>
  <si>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</si>
  <si>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</si>
  <si>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</si>
  <si>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</si>
  <si>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</si>
  <si>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</si>
  <si>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</si>
  <si>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</si>
  <si>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</si>
  <si>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</si>
  <si>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</si>
  <si>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</si>
  <si>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</si>
  <si>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</si>
  <si>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</si>
  <si>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</si>
  <si>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</si>
  <si>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</si>
  <si>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</si>
  <si>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Home Office</t>
  </si>
  <si>
    <t>Ministerial Department</t>
  </si>
  <si>
    <t>Criminal Records Bureau</t>
  </si>
  <si>
    <t>Executive Agency</t>
  </si>
  <si>
    <t>Identity &amp; Passport Service</t>
  </si>
  <si>
    <t>UK Border Agency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</si>
  <si>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</si>
  <si>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</si>
  <si>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</si>
  <si>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</si>
  <si>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</si>
  <si>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</si>
  <si>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</si>
  <si>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</si>
  <si>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 xml:space="preserve">National Fraud Authority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</si>
</sst>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34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1" fillId="0" borderId="10" xfId="94" applyNumberFormat="1" applyFont="1" applyBorder="1" applyAlignment="1" applyProtection="1">
      <alignment horizontal="right" vertical="center"/>
      <protection locked="0"/>
    </xf>
    <xf numFmtId="187" fontId="1" fillId="34" borderId="10" xfId="94" applyNumberFormat="1" applyFill="1" applyBorder="1" applyAlignment="1" applyProtection="1">
      <alignment horizontal="right" vertical="center"/>
      <protection locked="0"/>
    </xf>
    <xf numFmtId="187" fontId="1" fillId="0" borderId="10" xfId="93" applyNumberFormat="1" applyFont="1" applyBorder="1" applyAlignment="1" applyProtection="1">
      <alignment horizontal="right" vertical="center"/>
      <protection locked="0"/>
    </xf>
    <xf numFmtId="187" fontId="1" fillId="34" borderId="10" xfId="93" applyNumberFormat="1" applyFill="1" applyBorder="1" applyAlignment="1" applyProtection="1">
      <alignment horizontal="right" vertical="center"/>
      <protection locked="0"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Monthly WFMI (HO) 2010-11" xfId="93"/>
    <cellStyle name="Normal_WFP_FullYr 2010-111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3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55" zoomScaleNormal="5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8.88671875" defaultRowHeight="15"/>
  <cols>
    <col min="1" max="1" width="43.5546875" style="2" customWidth="1"/>
    <col min="2" max="2" width="37.77734375" style="2" customWidth="1"/>
    <col min="3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33.75" customHeight="1">
      <c r="A1" s="34" t="s">
        <v>12</v>
      </c>
      <c r="B1" s="34" t="s">
        <v>1</v>
      </c>
      <c r="C1" s="34" t="s">
        <v>0</v>
      </c>
      <c r="D1" s="37" t="s">
        <v>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45" t="s">
        <v>15</v>
      </c>
      <c r="S1" s="56"/>
      <c r="T1" s="56"/>
      <c r="U1" s="56"/>
      <c r="V1" s="56"/>
      <c r="W1" s="56"/>
      <c r="X1" s="56"/>
      <c r="Y1" s="56"/>
      <c r="Z1" s="56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37" t="s">
        <v>32</v>
      </c>
      <c r="AL1" s="38"/>
      <c r="AM1" s="39"/>
      <c r="AN1" s="42" t="s">
        <v>24</v>
      </c>
      <c r="AO1" s="34" t="s">
        <v>33</v>
      </c>
    </row>
    <row r="2" spans="1:41" s="1" customFormat="1" ht="53.25" customHeight="1">
      <c r="A2" s="47"/>
      <c r="B2" s="47"/>
      <c r="C2" s="47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7" t="s">
        <v>9</v>
      </c>
      <c r="Q2" s="39"/>
      <c r="R2" s="37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7" t="s">
        <v>10</v>
      </c>
      <c r="AA2" s="39"/>
      <c r="AB2" s="54"/>
      <c r="AC2" s="55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7" t="s">
        <v>23</v>
      </c>
      <c r="AK2" s="34" t="s">
        <v>26</v>
      </c>
      <c r="AL2" s="34" t="s">
        <v>27</v>
      </c>
      <c r="AM2" s="34" t="s">
        <v>22</v>
      </c>
      <c r="AN2" s="43"/>
      <c r="AO2" s="35"/>
    </row>
    <row r="3" spans="1:41" ht="57.75" customHeight="1">
      <c r="A3" s="48"/>
      <c r="B3" s="48"/>
      <c r="C3" s="48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6"/>
      <c r="AE3" s="36"/>
      <c r="AF3" s="36"/>
      <c r="AG3" s="36"/>
      <c r="AH3" s="36"/>
      <c r="AI3" s="36"/>
      <c r="AJ3" s="57"/>
      <c r="AK3" s="36"/>
      <c r="AL3" s="36"/>
      <c r="AM3" s="36"/>
      <c r="AN3" s="44"/>
      <c r="AO3" s="36"/>
    </row>
    <row r="4" spans="1:41" ht="15" customHeight="1">
      <c r="A4" s="19" t="s">
        <v>34</v>
      </c>
      <c r="B4" s="19" t="s">
        <v>35</v>
      </c>
      <c r="C4" s="19" t="s">
        <v>34</v>
      </c>
      <c r="D4" s="20">
        <v>226</v>
      </c>
      <c r="E4" s="24">
        <v>213.98776276276274</v>
      </c>
      <c r="F4" s="20">
        <v>500</v>
      </c>
      <c r="G4" s="24">
        <v>487.38680930930917</v>
      </c>
      <c r="H4" s="20">
        <v>1097</v>
      </c>
      <c r="I4" s="24">
        <v>1069.9893318318323</v>
      </c>
      <c r="J4" s="20">
        <v>760</v>
      </c>
      <c r="K4" s="24">
        <v>738.1684159159158</v>
      </c>
      <c r="L4" s="20">
        <v>125</v>
      </c>
      <c r="M4" s="24">
        <v>123.64722222222221</v>
      </c>
      <c r="N4" s="20"/>
      <c r="O4" s="24"/>
      <c r="P4" s="20">
        <f>SUM(D4+F4+H4+J4+L4+N4)</f>
        <v>2708</v>
      </c>
      <c r="Q4" s="24">
        <f>SUM(E4+G4+I4+K4+M4+O4)</f>
        <v>2633.1795420420426</v>
      </c>
      <c r="R4" s="20">
        <v>280</v>
      </c>
      <c r="S4" s="20">
        <v>243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f>SUM(R4+T4+V4+X4)</f>
        <v>280</v>
      </c>
      <c r="AA4" s="24">
        <f>SUM(S4+U4+W4+Y4)</f>
        <v>243</v>
      </c>
      <c r="AB4" s="20">
        <f>SUM(Z4+P4)</f>
        <v>2988</v>
      </c>
      <c r="AC4" s="24">
        <f>SUM(AA4+Q4)</f>
        <v>2876.1795420420426</v>
      </c>
      <c r="AD4" s="25">
        <v>8848000</v>
      </c>
      <c r="AE4" s="26">
        <v>854000</v>
      </c>
      <c r="AF4" s="26">
        <v>470000</v>
      </c>
      <c r="AG4" s="26">
        <v>40000</v>
      </c>
      <c r="AH4" s="26">
        <v>1898000</v>
      </c>
      <c r="AI4" s="26">
        <v>990000</v>
      </c>
      <c r="AJ4" s="27">
        <f>SUM(AD4:AI4)</f>
        <v>13100000</v>
      </c>
      <c r="AK4" s="28">
        <v>1067000</v>
      </c>
      <c r="AL4" s="28">
        <v>4738000</v>
      </c>
      <c r="AM4" s="29">
        <f>SUM(AK4:AL4)</f>
        <v>5805000</v>
      </c>
      <c r="AN4" s="29">
        <f>SUM(AJ4+AM4)</f>
        <v>18905000</v>
      </c>
      <c r="AO4" s="9"/>
    </row>
    <row r="5" spans="1:41" ht="15">
      <c r="A5" s="19" t="s">
        <v>36</v>
      </c>
      <c r="B5" s="19" t="s">
        <v>37</v>
      </c>
      <c r="C5" s="21" t="s">
        <v>34</v>
      </c>
      <c r="D5" s="20">
        <v>292</v>
      </c>
      <c r="E5" s="24">
        <v>265.2672972972972</v>
      </c>
      <c r="F5" s="20">
        <v>174</v>
      </c>
      <c r="G5" s="24">
        <v>165.37330330330326</v>
      </c>
      <c r="H5" s="20">
        <v>107</v>
      </c>
      <c r="I5" s="24">
        <v>104.47432432432431</v>
      </c>
      <c r="J5" s="20">
        <v>23</v>
      </c>
      <c r="K5" s="24">
        <v>22</v>
      </c>
      <c r="L5" s="20">
        <v>3</v>
      </c>
      <c r="M5" s="24">
        <v>3</v>
      </c>
      <c r="N5" s="20"/>
      <c r="O5" s="24"/>
      <c r="P5" s="20">
        <f aca="true" t="shared" si="0" ref="P5:P15">SUM(D5+F5+H5+J5+L5+N5)</f>
        <v>599</v>
      </c>
      <c r="Q5" s="24">
        <f aca="true" t="shared" si="1" ref="Q5:Q15">SUM(E5+G5+I5+K5+M5+O5)</f>
        <v>560.1149249249248</v>
      </c>
      <c r="R5" s="20">
        <v>0</v>
      </c>
      <c r="S5" s="24">
        <v>0</v>
      </c>
      <c r="T5" s="20">
        <v>0</v>
      </c>
      <c r="U5" s="24">
        <v>0</v>
      </c>
      <c r="V5" s="20">
        <v>0</v>
      </c>
      <c r="W5" s="24">
        <v>0</v>
      </c>
      <c r="X5" s="20">
        <v>0</v>
      </c>
      <c r="Y5" s="24">
        <v>0</v>
      </c>
      <c r="Z5" s="20">
        <f aca="true" t="shared" si="2" ref="Z5:Z15">SUM(R5+T5+V5+X5)</f>
        <v>0</v>
      </c>
      <c r="AA5" s="24">
        <f aca="true" t="shared" si="3" ref="AA5:AA15">SUM(S5+U5+W5+Y5)</f>
        <v>0</v>
      </c>
      <c r="AB5" s="20">
        <f aca="true" t="shared" si="4" ref="AB5:AB15">SUM(Z5+P5)</f>
        <v>599</v>
      </c>
      <c r="AC5" s="24">
        <f aca="true" t="shared" si="5" ref="AC5:AC15">SUM(AA5+Q5)</f>
        <v>560.1149249249248</v>
      </c>
      <c r="AD5" s="30">
        <v>1059000</v>
      </c>
      <c r="AE5" s="30">
        <v>31000</v>
      </c>
      <c r="AF5" s="30">
        <v>0</v>
      </c>
      <c r="AG5" s="30">
        <v>1000</v>
      </c>
      <c r="AH5" s="30">
        <v>188000</v>
      </c>
      <c r="AI5" s="30">
        <v>72000</v>
      </c>
      <c r="AJ5" s="27">
        <f aca="true" t="shared" si="6" ref="AJ5:AJ15">SUM(AD5:AI5)</f>
        <v>1351000</v>
      </c>
      <c r="AK5" s="31">
        <v>11000</v>
      </c>
      <c r="AL5" s="28"/>
      <c r="AM5" s="29">
        <f aca="true" t="shared" si="7" ref="AM5:AM15">SUM(AK5:AL5)</f>
        <v>11000</v>
      </c>
      <c r="AN5" s="29">
        <f aca="true" t="shared" si="8" ref="AN5:AN15">SUM(AJ5+AM5)</f>
        <v>1362000</v>
      </c>
      <c r="AO5" s="10"/>
    </row>
    <row r="6" spans="1:41" ht="15">
      <c r="A6" s="19" t="s">
        <v>38</v>
      </c>
      <c r="B6" s="21" t="s">
        <v>37</v>
      </c>
      <c r="C6" s="21" t="s">
        <v>34</v>
      </c>
      <c r="D6" s="20">
        <v>2156</v>
      </c>
      <c r="E6" s="24">
        <v>1858.2335717717776</v>
      </c>
      <c r="F6" s="20">
        <v>894</v>
      </c>
      <c r="G6" s="24">
        <v>784.7865015015025</v>
      </c>
      <c r="H6" s="20">
        <v>503</v>
      </c>
      <c r="I6" s="24">
        <v>489.5654954954953</v>
      </c>
      <c r="J6" s="20">
        <v>146</v>
      </c>
      <c r="K6" s="24">
        <v>144.6274024024024</v>
      </c>
      <c r="L6" s="20">
        <v>12</v>
      </c>
      <c r="M6" s="24">
        <v>11.9</v>
      </c>
      <c r="N6" s="20"/>
      <c r="O6" s="24"/>
      <c r="P6" s="20">
        <f t="shared" si="0"/>
        <v>3711</v>
      </c>
      <c r="Q6" s="24">
        <f t="shared" si="1"/>
        <v>3289.112971171178</v>
      </c>
      <c r="R6" s="20">
        <v>11</v>
      </c>
      <c r="S6" s="24">
        <v>11</v>
      </c>
      <c r="T6" s="20">
        <v>0</v>
      </c>
      <c r="U6" s="24">
        <v>0</v>
      </c>
      <c r="V6" s="20">
        <v>0</v>
      </c>
      <c r="W6" s="24">
        <v>0</v>
      </c>
      <c r="X6" s="20">
        <v>0</v>
      </c>
      <c r="Y6" s="24">
        <v>0</v>
      </c>
      <c r="Z6" s="20">
        <f t="shared" si="2"/>
        <v>11</v>
      </c>
      <c r="AA6" s="24">
        <f t="shared" si="3"/>
        <v>11</v>
      </c>
      <c r="AB6" s="20">
        <f t="shared" si="4"/>
        <v>3722</v>
      </c>
      <c r="AC6" s="24">
        <f t="shared" si="5"/>
        <v>3300.112971171178</v>
      </c>
      <c r="AD6" s="32">
        <v>6193000</v>
      </c>
      <c r="AE6" s="32">
        <v>12000</v>
      </c>
      <c r="AF6" s="32">
        <v>3000</v>
      </c>
      <c r="AG6" s="32">
        <v>12000</v>
      </c>
      <c r="AH6" s="32">
        <v>1125000</v>
      </c>
      <c r="AI6" s="32">
        <v>408000</v>
      </c>
      <c r="AJ6" s="27">
        <f t="shared" si="6"/>
        <v>7753000</v>
      </c>
      <c r="AK6" s="33">
        <v>52000</v>
      </c>
      <c r="AL6" s="33">
        <v>184000</v>
      </c>
      <c r="AM6" s="29">
        <f t="shared" si="7"/>
        <v>236000</v>
      </c>
      <c r="AN6" s="29">
        <f t="shared" si="8"/>
        <v>7989000</v>
      </c>
      <c r="AO6" s="10"/>
    </row>
    <row r="7" spans="1:41" ht="15">
      <c r="A7" s="19" t="s">
        <v>39</v>
      </c>
      <c r="B7" s="21" t="s">
        <v>37</v>
      </c>
      <c r="C7" s="21" t="s">
        <v>34</v>
      </c>
      <c r="D7" s="20">
        <v>6851</v>
      </c>
      <c r="E7" s="24">
        <v>6299.214490193042</v>
      </c>
      <c r="F7" s="20">
        <v>8952</v>
      </c>
      <c r="G7" s="24">
        <v>8468.985342867883</v>
      </c>
      <c r="H7" s="20">
        <v>4398</v>
      </c>
      <c r="I7" s="24">
        <v>4228.414990015015</v>
      </c>
      <c r="J7" s="20">
        <v>697</v>
      </c>
      <c r="K7" s="24">
        <v>682.1955705705708</v>
      </c>
      <c r="L7" s="20">
        <v>61</v>
      </c>
      <c r="M7" s="24">
        <v>60.6</v>
      </c>
      <c r="N7" s="20"/>
      <c r="O7" s="24"/>
      <c r="P7" s="20">
        <f t="shared" si="0"/>
        <v>20959</v>
      </c>
      <c r="Q7" s="24">
        <f t="shared" si="1"/>
        <v>19739.41039364651</v>
      </c>
      <c r="R7" s="20">
        <v>134</v>
      </c>
      <c r="S7" s="24">
        <v>134</v>
      </c>
      <c r="T7" s="20">
        <v>0</v>
      </c>
      <c r="U7" s="24">
        <v>0</v>
      </c>
      <c r="V7" s="20">
        <v>0</v>
      </c>
      <c r="W7" s="24">
        <v>0</v>
      </c>
      <c r="X7" s="20">
        <v>0</v>
      </c>
      <c r="Y7" s="24">
        <v>0</v>
      </c>
      <c r="Z7" s="20">
        <f t="shared" si="2"/>
        <v>134</v>
      </c>
      <c r="AA7" s="24">
        <f t="shared" si="3"/>
        <v>134</v>
      </c>
      <c r="AB7" s="20">
        <f t="shared" si="4"/>
        <v>21093</v>
      </c>
      <c r="AC7" s="24">
        <f t="shared" si="5"/>
        <v>19873.41039364651</v>
      </c>
      <c r="AD7" s="26">
        <v>47790000</v>
      </c>
      <c r="AE7" s="26">
        <v>8569000</v>
      </c>
      <c r="AF7" s="26">
        <v>2517000</v>
      </c>
      <c r="AG7" s="26">
        <v>483000</v>
      </c>
      <c r="AH7" s="26">
        <v>9378000</v>
      </c>
      <c r="AI7" s="26">
        <v>4113000</v>
      </c>
      <c r="AJ7" s="27">
        <f t="shared" si="6"/>
        <v>72850000</v>
      </c>
      <c r="AK7" s="28">
        <v>643000</v>
      </c>
      <c r="AL7" s="28">
        <v>-510000</v>
      </c>
      <c r="AM7" s="29">
        <f t="shared" si="7"/>
        <v>133000</v>
      </c>
      <c r="AN7" s="29">
        <f t="shared" si="8"/>
        <v>72983000</v>
      </c>
      <c r="AO7" s="10"/>
    </row>
    <row r="8" spans="1:41" ht="15" customHeight="1">
      <c r="A8" s="19" t="s">
        <v>40</v>
      </c>
      <c r="B8" s="19" t="s">
        <v>41</v>
      </c>
      <c r="C8" s="19" t="s">
        <v>34</v>
      </c>
      <c r="D8" s="20">
        <v>14</v>
      </c>
      <c r="E8" s="24">
        <v>12.5</v>
      </c>
      <c r="F8" s="20">
        <v>74</v>
      </c>
      <c r="G8" s="24">
        <v>69.22</v>
      </c>
      <c r="H8" s="20">
        <v>211</v>
      </c>
      <c r="I8" s="24">
        <v>202.87</v>
      </c>
      <c r="J8" s="20">
        <v>85</v>
      </c>
      <c r="K8" s="24">
        <v>80.34</v>
      </c>
      <c r="L8" s="20">
        <v>7</v>
      </c>
      <c r="M8" s="24">
        <v>7</v>
      </c>
      <c r="N8" s="20"/>
      <c r="O8" s="24"/>
      <c r="P8" s="20">
        <f t="shared" si="0"/>
        <v>391</v>
      </c>
      <c r="Q8" s="24">
        <f t="shared" si="1"/>
        <v>371.93000000000006</v>
      </c>
      <c r="R8" s="20">
        <v>10</v>
      </c>
      <c r="S8" s="24">
        <v>9.02</v>
      </c>
      <c r="T8" s="20">
        <v>25</v>
      </c>
      <c r="U8" s="24">
        <v>24</v>
      </c>
      <c r="V8" s="20">
        <v>0</v>
      </c>
      <c r="W8" s="24">
        <v>0</v>
      </c>
      <c r="X8" s="20">
        <v>0</v>
      </c>
      <c r="Y8" s="24">
        <v>0</v>
      </c>
      <c r="Z8" s="20">
        <f t="shared" si="2"/>
        <v>35</v>
      </c>
      <c r="AA8" s="24">
        <f t="shared" si="3"/>
        <v>33.019999999999996</v>
      </c>
      <c r="AB8" s="20">
        <f t="shared" si="4"/>
        <v>426</v>
      </c>
      <c r="AC8" s="24">
        <f t="shared" si="5"/>
        <v>404.95000000000005</v>
      </c>
      <c r="AD8" s="25">
        <v>1106966.81</v>
      </c>
      <c r="AE8" s="26">
        <v>76315.85</v>
      </c>
      <c r="AF8" s="26"/>
      <c r="AG8" s="26">
        <v>102.6</v>
      </c>
      <c r="AH8" s="26">
        <v>221685.59</v>
      </c>
      <c r="AI8" s="26">
        <v>98002.44</v>
      </c>
      <c r="AJ8" s="27">
        <f t="shared" si="6"/>
        <v>1503073.2900000003</v>
      </c>
      <c r="AK8" s="23">
        <v>354076.47</v>
      </c>
      <c r="AL8" s="23"/>
      <c r="AM8" s="29">
        <f t="shared" si="7"/>
        <v>354076.47</v>
      </c>
      <c r="AN8" s="29">
        <f t="shared" si="8"/>
        <v>1857149.7600000002</v>
      </c>
      <c r="AO8" s="10"/>
    </row>
    <row r="9" spans="1:41" ht="15" customHeight="1">
      <c r="A9" s="19" t="s">
        <v>42</v>
      </c>
      <c r="B9" s="19" t="s">
        <v>41</v>
      </c>
      <c r="C9" s="19" t="s">
        <v>34</v>
      </c>
      <c r="D9" s="20">
        <v>38</v>
      </c>
      <c r="E9" s="24">
        <v>35.67</v>
      </c>
      <c r="F9" s="20">
        <v>36</v>
      </c>
      <c r="G9" s="24">
        <v>31.73</v>
      </c>
      <c r="H9" s="20">
        <v>290</v>
      </c>
      <c r="I9" s="24">
        <v>273.05</v>
      </c>
      <c r="J9" s="20">
        <v>31</v>
      </c>
      <c r="K9" s="24">
        <v>29.71</v>
      </c>
      <c r="L9" s="20">
        <v>5</v>
      </c>
      <c r="M9" s="24">
        <v>5</v>
      </c>
      <c r="N9" s="20">
        <v>12</v>
      </c>
      <c r="O9" s="24">
        <v>12</v>
      </c>
      <c r="P9" s="20">
        <f t="shared" si="0"/>
        <v>412</v>
      </c>
      <c r="Q9" s="24">
        <f t="shared" si="1"/>
        <v>387.16</v>
      </c>
      <c r="R9" s="20">
        <v>15</v>
      </c>
      <c r="S9" s="24">
        <v>15</v>
      </c>
      <c r="T9" s="20">
        <v>1</v>
      </c>
      <c r="U9" s="24">
        <v>1</v>
      </c>
      <c r="V9" s="20">
        <v>2</v>
      </c>
      <c r="W9" s="24">
        <v>2</v>
      </c>
      <c r="X9" s="20">
        <v>0</v>
      </c>
      <c r="Y9" s="24">
        <v>0</v>
      </c>
      <c r="Z9" s="20">
        <f t="shared" si="2"/>
        <v>18</v>
      </c>
      <c r="AA9" s="24">
        <f t="shared" si="3"/>
        <v>18</v>
      </c>
      <c r="AB9" s="20">
        <f t="shared" si="4"/>
        <v>430</v>
      </c>
      <c r="AC9" s="24">
        <f t="shared" si="5"/>
        <v>405.16</v>
      </c>
      <c r="AD9" s="25">
        <v>1163611.61</v>
      </c>
      <c r="AE9" s="26">
        <v>61257.43</v>
      </c>
      <c r="AF9" s="26"/>
      <c r="AG9" s="26">
        <v>5764.97</v>
      </c>
      <c r="AH9" s="26">
        <v>229934.71</v>
      </c>
      <c r="AI9" s="26">
        <v>106908.02</v>
      </c>
      <c r="AJ9" s="27">
        <f t="shared" si="6"/>
        <v>1567476.74</v>
      </c>
      <c r="AK9" s="22">
        <v>82060.36</v>
      </c>
      <c r="AL9" s="22"/>
      <c r="AM9" s="29">
        <f t="shared" si="7"/>
        <v>82060.36</v>
      </c>
      <c r="AN9" s="29">
        <f t="shared" si="8"/>
        <v>1649537.1</v>
      </c>
      <c r="AO9" s="10"/>
    </row>
    <row r="10" spans="1:41" ht="15" customHeight="1">
      <c r="A10" s="19" t="s">
        <v>43</v>
      </c>
      <c r="B10" s="19" t="s">
        <v>41</v>
      </c>
      <c r="C10" s="19" t="s">
        <v>34</v>
      </c>
      <c r="D10" s="20">
        <v>52</v>
      </c>
      <c r="E10" s="24">
        <v>49</v>
      </c>
      <c r="F10" s="20">
        <v>37</v>
      </c>
      <c r="G10" s="24">
        <v>35</v>
      </c>
      <c r="H10" s="20">
        <v>164</v>
      </c>
      <c r="I10" s="24">
        <v>159.4</v>
      </c>
      <c r="J10" s="20">
        <v>12</v>
      </c>
      <c r="K10" s="24">
        <v>11.8</v>
      </c>
      <c r="L10" s="20">
        <v>2</v>
      </c>
      <c r="M10" s="24">
        <v>2</v>
      </c>
      <c r="N10" s="20">
        <v>11</v>
      </c>
      <c r="O10" s="24">
        <v>10.7</v>
      </c>
      <c r="P10" s="20">
        <f t="shared" si="0"/>
        <v>278</v>
      </c>
      <c r="Q10" s="24">
        <f t="shared" si="1"/>
        <v>267.90000000000003</v>
      </c>
      <c r="R10" s="20">
        <v>7</v>
      </c>
      <c r="S10" s="24">
        <v>5.1</v>
      </c>
      <c r="T10" s="20">
        <v>0</v>
      </c>
      <c r="U10" s="24">
        <v>0</v>
      </c>
      <c r="V10" s="20">
        <v>1</v>
      </c>
      <c r="W10" s="24">
        <v>1</v>
      </c>
      <c r="X10" s="20">
        <v>1</v>
      </c>
      <c r="Y10" s="24">
        <v>0</v>
      </c>
      <c r="Z10" s="20">
        <f t="shared" si="2"/>
        <v>9</v>
      </c>
      <c r="AA10" s="24">
        <f t="shared" si="3"/>
        <v>6.1</v>
      </c>
      <c r="AB10" s="20">
        <f t="shared" si="4"/>
        <v>287</v>
      </c>
      <c r="AC10" s="24">
        <f t="shared" si="5"/>
        <v>274.00000000000006</v>
      </c>
      <c r="AD10" s="25">
        <v>577158</v>
      </c>
      <c r="AE10" s="26">
        <v>3638</v>
      </c>
      <c r="AF10" s="26">
        <v>0</v>
      </c>
      <c r="AG10" s="26">
        <v>199</v>
      </c>
      <c r="AH10" s="26">
        <v>100571</v>
      </c>
      <c r="AI10" s="26">
        <v>42893</v>
      </c>
      <c r="AJ10" s="27">
        <f t="shared" si="6"/>
        <v>724459</v>
      </c>
      <c r="AK10" s="22">
        <v>14195</v>
      </c>
      <c r="AL10" s="22">
        <v>720</v>
      </c>
      <c r="AM10" s="29">
        <f t="shared" si="7"/>
        <v>14915</v>
      </c>
      <c r="AN10" s="29">
        <f t="shared" si="8"/>
        <v>739374</v>
      </c>
      <c r="AO10" s="10"/>
    </row>
    <row r="11" spans="1:41" ht="15" customHeight="1">
      <c r="A11" s="19" t="s">
        <v>44</v>
      </c>
      <c r="B11" s="19" t="s">
        <v>41</v>
      </c>
      <c r="C11" s="19" t="s">
        <v>34</v>
      </c>
      <c r="D11" s="20">
        <v>53</v>
      </c>
      <c r="E11" s="24">
        <v>50.1027</v>
      </c>
      <c r="F11" s="20">
        <v>213</v>
      </c>
      <c r="G11" s="24">
        <v>209.1838</v>
      </c>
      <c r="H11" s="20">
        <v>679</v>
      </c>
      <c r="I11" s="24">
        <v>665.9714</v>
      </c>
      <c r="J11" s="20">
        <v>360</v>
      </c>
      <c r="K11" s="24">
        <v>351.8598</v>
      </c>
      <c r="L11" s="20">
        <v>26</v>
      </c>
      <c r="M11" s="24">
        <v>26</v>
      </c>
      <c r="N11" s="20">
        <v>43</v>
      </c>
      <c r="O11" s="24">
        <v>42.0973</v>
      </c>
      <c r="P11" s="20">
        <f t="shared" si="0"/>
        <v>1374</v>
      </c>
      <c r="Q11" s="24">
        <f t="shared" si="1"/>
        <v>1345.215</v>
      </c>
      <c r="R11" s="20">
        <v>2</v>
      </c>
      <c r="S11" s="24">
        <v>2</v>
      </c>
      <c r="T11" s="20">
        <v>0</v>
      </c>
      <c r="U11" s="24">
        <v>0</v>
      </c>
      <c r="V11" s="20">
        <v>27</v>
      </c>
      <c r="W11" s="24">
        <v>27</v>
      </c>
      <c r="X11" s="20">
        <v>0</v>
      </c>
      <c r="Y11" s="24">
        <v>0</v>
      </c>
      <c r="Z11" s="20">
        <f t="shared" si="2"/>
        <v>29</v>
      </c>
      <c r="AA11" s="24">
        <f t="shared" si="3"/>
        <v>29</v>
      </c>
      <c r="AB11" s="20">
        <f t="shared" si="4"/>
        <v>1403</v>
      </c>
      <c r="AC11" s="24">
        <f t="shared" si="5"/>
        <v>1374.215</v>
      </c>
      <c r="AD11" s="25">
        <v>4045615.71</v>
      </c>
      <c r="AE11" s="26">
        <v>85526.59</v>
      </c>
      <c r="AF11" s="26"/>
      <c r="AG11" s="26">
        <v>48928.96</v>
      </c>
      <c r="AH11" s="26">
        <v>813857.87</v>
      </c>
      <c r="AI11" s="26">
        <v>364022.1</v>
      </c>
      <c r="AJ11" s="27">
        <f t="shared" si="6"/>
        <v>5357951.2299999995</v>
      </c>
      <c r="AK11" s="22">
        <v>226753</v>
      </c>
      <c r="AL11" s="22">
        <v>7717</v>
      </c>
      <c r="AM11" s="29">
        <f t="shared" si="7"/>
        <v>234470</v>
      </c>
      <c r="AN11" s="29">
        <f t="shared" si="8"/>
        <v>5592421.2299999995</v>
      </c>
      <c r="AO11" s="10"/>
    </row>
    <row r="12" spans="1:41" ht="15" customHeight="1">
      <c r="A12" s="19" t="s">
        <v>45</v>
      </c>
      <c r="B12" s="19" t="s">
        <v>41</v>
      </c>
      <c r="C12" s="19" t="s">
        <v>34</v>
      </c>
      <c r="D12" s="20">
        <v>14</v>
      </c>
      <c r="E12" s="24">
        <v>12.6</v>
      </c>
      <c r="F12" s="20">
        <v>7</v>
      </c>
      <c r="G12" s="24">
        <v>7</v>
      </c>
      <c r="H12" s="20">
        <v>36</v>
      </c>
      <c r="I12" s="24">
        <v>35</v>
      </c>
      <c r="J12" s="20">
        <v>2</v>
      </c>
      <c r="K12" s="24">
        <v>1.8</v>
      </c>
      <c r="L12" s="20">
        <v>1</v>
      </c>
      <c r="M12" s="24">
        <v>0.6</v>
      </c>
      <c r="N12" s="20">
        <v>0</v>
      </c>
      <c r="O12" s="24">
        <v>0</v>
      </c>
      <c r="P12" s="20">
        <f t="shared" si="0"/>
        <v>60</v>
      </c>
      <c r="Q12" s="24">
        <f t="shared" si="1"/>
        <v>57</v>
      </c>
      <c r="R12" s="20">
        <v>0</v>
      </c>
      <c r="S12" s="24">
        <v>0</v>
      </c>
      <c r="T12" s="20">
        <v>0</v>
      </c>
      <c r="U12" s="24">
        <v>0</v>
      </c>
      <c r="V12" s="20">
        <v>0</v>
      </c>
      <c r="W12" s="24">
        <v>0</v>
      </c>
      <c r="X12" s="20">
        <v>0</v>
      </c>
      <c r="Y12" s="24">
        <v>0</v>
      </c>
      <c r="Z12" s="20">
        <f t="shared" si="2"/>
        <v>0</v>
      </c>
      <c r="AA12" s="24">
        <f t="shared" si="3"/>
        <v>0</v>
      </c>
      <c r="AB12" s="20">
        <f t="shared" si="4"/>
        <v>60</v>
      </c>
      <c r="AC12" s="24">
        <f t="shared" si="5"/>
        <v>57</v>
      </c>
      <c r="AD12" s="25">
        <v>165574</v>
      </c>
      <c r="AE12" s="26">
        <v>667</v>
      </c>
      <c r="AF12" s="26"/>
      <c r="AG12" s="26"/>
      <c r="AH12" s="26">
        <v>29366</v>
      </c>
      <c r="AI12" s="26">
        <v>13488</v>
      </c>
      <c r="AJ12" s="27">
        <f t="shared" si="6"/>
        <v>209095</v>
      </c>
      <c r="AK12" s="22"/>
      <c r="AL12" s="22"/>
      <c r="AM12" s="29">
        <f t="shared" si="7"/>
        <v>0</v>
      </c>
      <c r="AN12" s="29">
        <f t="shared" si="8"/>
        <v>209095</v>
      </c>
      <c r="AO12" s="10"/>
    </row>
    <row r="13" spans="1:41" ht="15" customHeight="1">
      <c r="A13" s="19" t="s">
        <v>46</v>
      </c>
      <c r="B13" s="19" t="s">
        <v>41</v>
      </c>
      <c r="C13" s="19" t="s">
        <v>34</v>
      </c>
      <c r="D13" s="20">
        <v>39</v>
      </c>
      <c r="E13" s="24">
        <v>37.4</v>
      </c>
      <c r="F13" s="20">
        <v>21</v>
      </c>
      <c r="G13" s="24">
        <v>20</v>
      </c>
      <c r="H13" s="20">
        <v>92</v>
      </c>
      <c r="I13" s="24">
        <v>91.4</v>
      </c>
      <c r="J13" s="20">
        <v>19</v>
      </c>
      <c r="K13" s="24">
        <v>19</v>
      </c>
      <c r="L13" s="20">
        <v>4</v>
      </c>
      <c r="M13" s="24">
        <v>4</v>
      </c>
      <c r="N13" s="20">
        <v>6</v>
      </c>
      <c r="O13" s="24">
        <v>6</v>
      </c>
      <c r="P13" s="20">
        <f t="shared" si="0"/>
        <v>181</v>
      </c>
      <c r="Q13" s="24">
        <f t="shared" si="1"/>
        <v>177.8</v>
      </c>
      <c r="R13" s="20">
        <v>13</v>
      </c>
      <c r="S13" s="24">
        <v>10</v>
      </c>
      <c r="T13" s="20">
        <v>7</v>
      </c>
      <c r="U13" s="24">
        <v>7</v>
      </c>
      <c r="V13" s="20">
        <v>0</v>
      </c>
      <c r="W13" s="24">
        <v>0</v>
      </c>
      <c r="X13" s="20">
        <v>0</v>
      </c>
      <c r="Y13" s="24">
        <v>0</v>
      </c>
      <c r="Z13" s="20">
        <f t="shared" si="2"/>
        <v>20</v>
      </c>
      <c r="AA13" s="24">
        <f t="shared" si="3"/>
        <v>17</v>
      </c>
      <c r="AB13" s="20">
        <f t="shared" si="4"/>
        <v>201</v>
      </c>
      <c r="AC13" s="24">
        <f t="shared" si="5"/>
        <v>194.8</v>
      </c>
      <c r="AD13" s="25">
        <v>490042.9</v>
      </c>
      <c r="AE13" s="26">
        <v>39923.04</v>
      </c>
      <c r="AF13" s="26">
        <v>304.55</v>
      </c>
      <c r="AG13" s="26">
        <v>1664.33</v>
      </c>
      <c r="AH13" s="26">
        <v>92471.67</v>
      </c>
      <c r="AI13" s="26">
        <v>39082.97</v>
      </c>
      <c r="AJ13" s="27">
        <f t="shared" si="6"/>
        <v>663489.4600000001</v>
      </c>
      <c r="AK13" s="23">
        <v>116669.44</v>
      </c>
      <c r="AL13" s="22"/>
      <c r="AM13" s="29">
        <f t="shared" si="7"/>
        <v>116669.44</v>
      </c>
      <c r="AN13" s="29">
        <f t="shared" si="8"/>
        <v>780158.9000000001</v>
      </c>
      <c r="AO13" s="10"/>
    </row>
    <row r="14" spans="1:41" ht="15" customHeight="1">
      <c r="A14" s="19" t="s">
        <v>47</v>
      </c>
      <c r="B14" s="19" t="s">
        <v>41</v>
      </c>
      <c r="C14" s="19" t="s">
        <v>34</v>
      </c>
      <c r="D14" s="20">
        <v>320</v>
      </c>
      <c r="E14" s="24">
        <v>299</v>
      </c>
      <c r="F14" s="20">
        <v>1425</v>
      </c>
      <c r="G14" s="24">
        <v>1395.4</v>
      </c>
      <c r="H14" s="20">
        <v>1715</v>
      </c>
      <c r="I14" s="24">
        <v>1691.4</v>
      </c>
      <c r="J14" s="20">
        <v>285</v>
      </c>
      <c r="K14" s="24">
        <v>282.1</v>
      </c>
      <c r="L14" s="20">
        <v>27</v>
      </c>
      <c r="M14" s="24">
        <v>27</v>
      </c>
      <c r="N14" s="20">
        <v>4</v>
      </c>
      <c r="O14" s="24">
        <v>2.1</v>
      </c>
      <c r="P14" s="20">
        <f t="shared" si="0"/>
        <v>3776</v>
      </c>
      <c r="Q14" s="24">
        <f t="shared" si="1"/>
        <v>3697</v>
      </c>
      <c r="R14" s="20">
        <v>47</v>
      </c>
      <c r="S14" s="24">
        <v>46.1</v>
      </c>
      <c r="T14" s="20">
        <v>36</v>
      </c>
      <c r="U14" s="24">
        <v>35.8</v>
      </c>
      <c r="V14" s="20">
        <v>13</v>
      </c>
      <c r="W14" s="24">
        <v>12</v>
      </c>
      <c r="X14" s="20">
        <v>0</v>
      </c>
      <c r="Y14" s="24">
        <v>0</v>
      </c>
      <c r="Z14" s="20">
        <f t="shared" si="2"/>
        <v>96</v>
      </c>
      <c r="AA14" s="24">
        <f t="shared" si="3"/>
        <v>93.9</v>
      </c>
      <c r="AB14" s="20">
        <f t="shared" si="4"/>
        <v>3872</v>
      </c>
      <c r="AC14" s="24">
        <f t="shared" si="5"/>
        <v>3790.9</v>
      </c>
      <c r="AD14" s="25">
        <v>11369492</v>
      </c>
      <c r="AE14" s="26">
        <v>947455</v>
      </c>
      <c r="AF14" s="26">
        <v>22388</v>
      </c>
      <c r="AG14" s="26">
        <v>1153018</v>
      </c>
      <c r="AH14" s="26">
        <v>2417445</v>
      </c>
      <c r="AI14" s="26">
        <v>1173607</v>
      </c>
      <c r="AJ14" s="27">
        <f t="shared" si="6"/>
        <v>17083405</v>
      </c>
      <c r="AK14" s="22">
        <v>331708</v>
      </c>
      <c r="AL14" s="22">
        <v>244600</v>
      </c>
      <c r="AM14" s="29">
        <f t="shared" si="7"/>
        <v>576308</v>
      </c>
      <c r="AN14" s="29">
        <f t="shared" si="8"/>
        <v>17659713</v>
      </c>
      <c r="AO14" s="10"/>
    </row>
    <row r="15" spans="1:41" ht="15">
      <c r="A15" s="19" t="s">
        <v>48</v>
      </c>
      <c r="B15" s="19" t="s">
        <v>37</v>
      </c>
      <c r="C15" s="21" t="s">
        <v>34</v>
      </c>
      <c r="D15" s="13">
        <v>0</v>
      </c>
      <c r="E15" s="13">
        <v>0</v>
      </c>
      <c r="F15" s="13">
        <v>4</v>
      </c>
      <c r="G15" s="13">
        <v>4</v>
      </c>
      <c r="H15" s="13">
        <v>22</v>
      </c>
      <c r="I15" s="13">
        <v>22</v>
      </c>
      <c r="J15" s="13">
        <v>14</v>
      </c>
      <c r="K15" s="13">
        <v>13.6</v>
      </c>
      <c r="L15" s="13">
        <v>5</v>
      </c>
      <c r="M15" s="13">
        <v>5</v>
      </c>
      <c r="N15" s="13"/>
      <c r="O15" s="13"/>
      <c r="P15" s="14">
        <f t="shared" si="0"/>
        <v>45</v>
      </c>
      <c r="Q15" s="14">
        <f t="shared" si="1"/>
        <v>44.6</v>
      </c>
      <c r="R15" s="13"/>
      <c r="S15" s="13"/>
      <c r="T15" s="13"/>
      <c r="U15" s="13"/>
      <c r="V15" s="13">
        <v>2</v>
      </c>
      <c r="W15" s="13">
        <v>1.6</v>
      </c>
      <c r="X15" s="13"/>
      <c r="Y15" s="13"/>
      <c r="Z15" s="15">
        <f t="shared" si="2"/>
        <v>2</v>
      </c>
      <c r="AA15" s="15">
        <f t="shared" si="3"/>
        <v>1.6</v>
      </c>
      <c r="AB15" s="4">
        <f t="shared" si="4"/>
        <v>47</v>
      </c>
      <c r="AC15" s="4">
        <f t="shared" si="5"/>
        <v>46.2</v>
      </c>
      <c r="AD15" s="6">
        <v>183177</v>
      </c>
      <c r="AE15" s="6">
        <v>695</v>
      </c>
      <c r="AF15" s="6"/>
      <c r="AG15" s="6">
        <v>159</v>
      </c>
      <c r="AH15" s="6">
        <v>38382</v>
      </c>
      <c r="AI15" s="6">
        <v>17346</v>
      </c>
      <c r="AJ15" s="7">
        <f t="shared" si="6"/>
        <v>239759</v>
      </c>
      <c r="AK15" s="22">
        <v>14215</v>
      </c>
      <c r="AL15" s="5"/>
      <c r="AM15" s="8">
        <f t="shared" si="7"/>
        <v>14215</v>
      </c>
      <c r="AN15" s="29">
        <f t="shared" si="8"/>
        <v>253974</v>
      </c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99">
    <cfRule type="expression" priority="526" dxfId="0">
      <formula>AND(NOT(ISBLANK($A4)),ISBLANK(B4))</formula>
    </cfRule>
  </conditionalFormatting>
  <conditionalFormatting sqref="C4:C99">
    <cfRule type="expression" priority="525" dxfId="0">
      <formula>AND(NOT(ISBLANK(A4)),ISBLANK(C4))</formula>
    </cfRule>
  </conditionalFormatting>
  <conditionalFormatting sqref="D4:D99 F4:F99 H4:H99 J4:J99 L4:L99 N4:N99 T4:T99 V4:V99 X4:X99 R4:R99 P5:P14 Z5:Z14 AB5:AB14">
    <cfRule type="expression" priority="524" dxfId="0">
      <formula>AND(NOT(ISBLANK(E4)),ISBLANK(D4))</formula>
    </cfRule>
  </conditionalFormatting>
  <conditionalFormatting sqref="E4:E99 G4:G99 I4:I99 K4:K99 M4:M99 O4:O99 S4:S99 U4:U99 W4:W99 Y4:Y99 Q5:Q14 AA4:AA14 AC5:AC14">
    <cfRule type="expression" priority="523" dxfId="0">
      <formula>AND(NOT(ISBLANK(D4)),ISBLANK(E4))</formula>
    </cfRule>
  </conditionalFormatting>
  <conditionalFormatting sqref="B8">
    <cfRule type="expression" priority="476" dxfId="0">
      <formula>AND(NOT(ISBLANK($A8)),ISBLANK(B8))</formula>
    </cfRule>
  </conditionalFormatting>
  <conditionalFormatting sqref="C8">
    <cfRule type="expression" priority="475" dxfId="0">
      <formula>AND(NOT(ISBLANK(A8)),ISBLANK(C8))</formula>
    </cfRule>
  </conditionalFormatting>
  <conditionalFormatting sqref="D8">
    <cfRule type="expression" priority="474" dxfId="0">
      <formula>AND(NOT(ISBLANK(E8)),ISBLANK(D8))</formula>
    </cfRule>
  </conditionalFormatting>
  <conditionalFormatting sqref="E8">
    <cfRule type="expression" priority="473" dxfId="0">
      <formula>AND(NOT(ISBLANK(D8)),ISBLANK(E8))</formula>
    </cfRule>
  </conditionalFormatting>
  <conditionalFormatting sqref="F8">
    <cfRule type="expression" priority="472" dxfId="0">
      <formula>AND(NOT(ISBLANK(G8)),ISBLANK(F8))</formula>
    </cfRule>
  </conditionalFormatting>
  <conditionalFormatting sqref="G8">
    <cfRule type="expression" priority="471" dxfId="0">
      <formula>AND(NOT(ISBLANK(F8)),ISBLANK(G8))</formula>
    </cfRule>
  </conditionalFormatting>
  <conditionalFormatting sqref="H8">
    <cfRule type="expression" priority="470" dxfId="0">
      <formula>AND(NOT(ISBLANK(I8)),ISBLANK(H8))</formula>
    </cfRule>
  </conditionalFormatting>
  <conditionalFormatting sqref="I8">
    <cfRule type="expression" priority="469" dxfId="0">
      <formula>AND(NOT(ISBLANK(H8)),ISBLANK(I8))</formula>
    </cfRule>
  </conditionalFormatting>
  <conditionalFormatting sqref="J8">
    <cfRule type="expression" priority="468" dxfId="0">
      <formula>AND(NOT(ISBLANK(K8)),ISBLANK(J8))</formula>
    </cfRule>
  </conditionalFormatting>
  <conditionalFormatting sqref="K8">
    <cfRule type="expression" priority="467" dxfId="0">
      <formula>AND(NOT(ISBLANK(J8)),ISBLANK(K8))</formula>
    </cfRule>
  </conditionalFormatting>
  <conditionalFormatting sqref="L8">
    <cfRule type="expression" priority="466" dxfId="0">
      <formula>AND(NOT(ISBLANK(M8)),ISBLANK(L8))</formula>
    </cfRule>
  </conditionalFormatting>
  <conditionalFormatting sqref="M8">
    <cfRule type="expression" priority="465" dxfId="0">
      <formula>AND(NOT(ISBLANK(L8)),ISBLANK(M8))</formula>
    </cfRule>
  </conditionalFormatting>
  <conditionalFormatting sqref="N8">
    <cfRule type="expression" priority="464" dxfId="0">
      <formula>AND(NOT(ISBLANK(O8)),ISBLANK(N8))</formula>
    </cfRule>
  </conditionalFormatting>
  <conditionalFormatting sqref="O8">
    <cfRule type="expression" priority="463" dxfId="0">
      <formula>AND(NOT(ISBLANK(N8)),ISBLANK(O8))</formula>
    </cfRule>
  </conditionalFormatting>
  <conditionalFormatting sqref="B9">
    <cfRule type="expression" priority="462" dxfId="0">
      <formula>AND(NOT(ISBLANK($A9)),ISBLANK(B9))</formula>
    </cfRule>
  </conditionalFormatting>
  <conditionalFormatting sqref="C9">
    <cfRule type="expression" priority="461" dxfId="0">
      <formula>AND(NOT(ISBLANK(A9)),ISBLANK(C9))</formula>
    </cfRule>
  </conditionalFormatting>
  <conditionalFormatting sqref="D9">
    <cfRule type="expression" priority="460" dxfId="0">
      <formula>AND(NOT(ISBLANK(E9)),ISBLANK(D9))</formula>
    </cfRule>
  </conditionalFormatting>
  <conditionalFormatting sqref="E9">
    <cfRule type="expression" priority="459" dxfId="0">
      <formula>AND(NOT(ISBLANK(D9)),ISBLANK(E9))</formula>
    </cfRule>
  </conditionalFormatting>
  <conditionalFormatting sqref="F9">
    <cfRule type="expression" priority="458" dxfId="0">
      <formula>AND(NOT(ISBLANK(G9)),ISBLANK(F9))</formula>
    </cfRule>
  </conditionalFormatting>
  <conditionalFormatting sqref="G9">
    <cfRule type="expression" priority="457" dxfId="0">
      <formula>AND(NOT(ISBLANK(F9)),ISBLANK(G9))</formula>
    </cfRule>
  </conditionalFormatting>
  <conditionalFormatting sqref="H9">
    <cfRule type="expression" priority="456" dxfId="0">
      <formula>AND(NOT(ISBLANK(I9)),ISBLANK(H9))</formula>
    </cfRule>
  </conditionalFormatting>
  <conditionalFormatting sqref="I9">
    <cfRule type="expression" priority="455" dxfId="0">
      <formula>AND(NOT(ISBLANK(H9)),ISBLANK(I9))</formula>
    </cfRule>
  </conditionalFormatting>
  <conditionalFormatting sqref="J9">
    <cfRule type="expression" priority="454" dxfId="0">
      <formula>AND(NOT(ISBLANK(K9)),ISBLANK(J9))</formula>
    </cfRule>
  </conditionalFormatting>
  <conditionalFormatting sqref="K9">
    <cfRule type="expression" priority="453" dxfId="0">
      <formula>AND(NOT(ISBLANK(J9)),ISBLANK(K9))</formula>
    </cfRule>
  </conditionalFormatting>
  <conditionalFormatting sqref="L9">
    <cfRule type="expression" priority="452" dxfId="0">
      <formula>AND(NOT(ISBLANK(M9)),ISBLANK(L9))</formula>
    </cfRule>
  </conditionalFormatting>
  <conditionalFormatting sqref="M9">
    <cfRule type="expression" priority="451" dxfId="0">
      <formula>AND(NOT(ISBLANK(L9)),ISBLANK(M9))</formula>
    </cfRule>
  </conditionalFormatting>
  <conditionalFormatting sqref="N9">
    <cfRule type="expression" priority="450" dxfId="0">
      <formula>AND(NOT(ISBLANK(O9)),ISBLANK(N9))</formula>
    </cfRule>
  </conditionalFormatting>
  <conditionalFormatting sqref="O9">
    <cfRule type="expression" priority="449" dxfId="0">
      <formula>AND(NOT(ISBLANK(N9)),ISBLANK(O9))</formula>
    </cfRule>
  </conditionalFormatting>
  <conditionalFormatting sqref="B10">
    <cfRule type="expression" priority="448" dxfId="0">
      <formula>AND(NOT(ISBLANK($A10)),ISBLANK(B10))</formula>
    </cfRule>
  </conditionalFormatting>
  <conditionalFormatting sqref="C10">
    <cfRule type="expression" priority="447" dxfId="0">
      <formula>AND(NOT(ISBLANK(A10)),ISBLANK(C10))</formula>
    </cfRule>
  </conditionalFormatting>
  <conditionalFormatting sqref="D10">
    <cfRule type="expression" priority="446" dxfId="0">
      <formula>AND(NOT(ISBLANK(E10)),ISBLANK(D10))</formula>
    </cfRule>
  </conditionalFormatting>
  <conditionalFormatting sqref="E10">
    <cfRule type="expression" priority="445" dxfId="0">
      <formula>AND(NOT(ISBLANK(D10)),ISBLANK(E10))</formula>
    </cfRule>
  </conditionalFormatting>
  <conditionalFormatting sqref="F10">
    <cfRule type="expression" priority="444" dxfId="0">
      <formula>AND(NOT(ISBLANK(G10)),ISBLANK(F10))</formula>
    </cfRule>
  </conditionalFormatting>
  <conditionalFormatting sqref="G10">
    <cfRule type="expression" priority="443" dxfId="0">
      <formula>AND(NOT(ISBLANK(F10)),ISBLANK(G10))</formula>
    </cfRule>
  </conditionalFormatting>
  <conditionalFormatting sqref="H10">
    <cfRule type="expression" priority="442" dxfId="0">
      <formula>AND(NOT(ISBLANK(I10)),ISBLANK(H10))</formula>
    </cfRule>
  </conditionalFormatting>
  <conditionalFormatting sqref="I10">
    <cfRule type="expression" priority="441" dxfId="0">
      <formula>AND(NOT(ISBLANK(H10)),ISBLANK(I10))</formula>
    </cfRule>
  </conditionalFormatting>
  <conditionalFormatting sqref="J10">
    <cfRule type="expression" priority="440" dxfId="0">
      <formula>AND(NOT(ISBLANK(K10)),ISBLANK(J10))</formula>
    </cfRule>
  </conditionalFormatting>
  <conditionalFormatting sqref="K10">
    <cfRule type="expression" priority="439" dxfId="0">
      <formula>AND(NOT(ISBLANK(J10)),ISBLANK(K10))</formula>
    </cfRule>
  </conditionalFormatting>
  <conditionalFormatting sqref="L10">
    <cfRule type="expression" priority="438" dxfId="0">
      <formula>AND(NOT(ISBLANK(M10)),ISBLANK(L10))</formula>
    </cfRule>
  </conditionalFormatting>
  <conditionalFormatting sqref="M10">
    <cfRule type="expression" priority="437" dxfId="0">
      <formula>AND(NOT(ISBLANK(L10)),ISBLANK(M10))</formula>
    </cfRule>
  </conditionalFormatting>
  <conditionalFormatting sqref="N10">
    <cfRule type="expression" priority="436" dxfId="0">
      <formula>AND(NOT(ISBLANK(O10)),ISBLANK(N10))</formula>
    </cfRule>
  </conditionalFormatting>
  <conditionalFormatting sqref="O10">
    <cfRule type="expression" priority="435" dxfId="0">
      <formula>AND(NOT(ISBLANK(N10)),ISBLANK(O10))</formula>
    </cfRule>
  </conditionalFormatting>
  <conditionalFormatting sqref="B11">
    <cfRule type="expression" priority="434" dxfId="0">
      <formula>AND(NOT(ISBLANK($A11)),ISBLANK(B11))</formula>
    </cfRule>
  </conditionalFormatting>
  <conditionalFormatting sqref="C11">
    <cfRule type="expression" priority="433" dxfId="0">
      <formula>AND(NOT(ISBLANK(A11)),ISBLANK(C11))</formula>
    </cfRule>
  </conditionalFormatting>
  <conditionalFormatting sqref="D11">
    <cfRule type="expression" priority="432" dxfId="0">
      <formula>AND(NOT(ISBLANK(E11)),ISBLANK(D11))</formula>
    </cfRule>
  </conditionalFormatting>
  <conditionalFormatting sqref="E11">
    <cfRule type="expression" priority="431" dxfId="0">
      <formula>AND(NOT(ISBLANK(D11)),ISBLANK(E11))</formula>
    </cfRule>
  </conditionalFormatting>
  <conditionalFormatting sqref="F11">
    <cfRule type="expression" priority="430" dxfId="0">
      <formula>AND(NOT(ISBLANK(G11)),ISBLANK(F11))</formula>
    </cfRule>
  </conditionalFormatting>
  <conditionalFormatting sqref="G11">
    <cfRule type="expression" priority="429" dxfId="0">
      <formula>AND(NOT(ISBLANK(F11)),ISBLANK(G11))</formula>
    </cfRule>
  </conditionalFormatting>
  <conditionalFormatting sqref="H11">
    <cfRule type="expression" priority="428" dxfId="0">
      <formula>AND(NOT(ISBLANK(I11)),ISBLANK(H11))</formula>
    </cfRule>
  </conditionalFormatting>
  <conditionalFormatting sqref="I11">
    <cfRule type="expression" priority="427" dxfId="0">
      <formula>AND(NOT(ISBLANK(H11)),ISBLANK(I11))</formula>
    </cfRule>
  </conditionalFormatting>
  <conditionalFormatting sqref="J11">
    <cfRule type="expression" priority="426" dxfId="0">
      <formula>AND(NOT(ISBLANK(K11)),ISBLANK(J11))</formula>
    </cfRule>
  </conditionalFormatting>
  <conditionalFormatting sqref="K11">
    <cfRule type="expression" priority="425" dxfId="0">
      <formula>AND(NOT(ISBLANK(J11)),ISBLANK(K11))</formula>
    </cfRule>
  </conditionalFormatting>
  <conditionalFormatting sqref="L11">
    <cfRule type="expression" priority="424" dxfId="0">
      <formula>AND(NOT(ISBLANK(M11)),ISBLANK(L11))</formula>
    </cfRule>
  </conditionalFormatting>
  <conditionalFormatting sqref="M11">
    <cfRule type="expression" priority="423" dxfId="0">
      <formula>AND(NOT(ISBLANK(L11)),ISBLANK(M11))</formula>
    </cfRule>
  </conditionalFormatting>
  <conditionalFormatting sqref="N11">
    <cfRule type="expression" priority="422" dxfId="0">
      <formula>AND(NOT(ISBLANK(O11)),ISBLANK(N11))</formula>
    </cfRule>
  </conditionalFormatting>
  <conditionalFormatting sqref="O11">
    <cfRule type="expression" priority="421" dxfId="0">
      <formula>AND(NOT(ISBLANK(N11)),ISBLANK(O11))</formula>
    </cfRule>
  </conditionalFormatting>
  <conditionalFormatting sqref="B12">
    <cfRule type="expression" priority="420" dxfId="0">
      <formula>AND(NOT(ISBLANK($A12)),ISBLANK(B12))</formula>
    </cfRule>
  </conditionalFormatting>
  <conditionalFormatting sqref="C12">
    <cfRule type="expression" priority="419" dxfId="0">
      <formula>AND(NOT(ISBLANK(A12)),ISBLANK(C12))</formula>
    </cfRule>
  </conditionalFormatting>
  <conditionalFormatting sqref="D12">
    <cfRule type="expression" priority="418" dxfId="0">
      <formula>AND(NOT(ISBLANK(E12)),ISBLANK(D12))</formula>
    </cfRule>
  </conditionalFormatting>
  <conditionalFormatting sqref="E12">
    <cfRule type="expression" priority="417" dxfId="0">
      <formula>AND(NOT(ISBLANK(D12)),ISBLANK(E12))</formula>
    </cfRule>
  </conditionalFormatting>
  <conditionalFormatting sqref="F12">
    <cfRule type="expression" priority="416" dxfId="0">
      <formula>AND(NOT(ISBLANK(G12)),ISBLANK(F12))</formula>
    </cfRule>
  </conditionalFormatting>
  <conditionalFormatting sqref="G12">
    <cfRule type="expression" priority="415" dxfId="0">
      <formula>AND(NOT(ISBLANK(F12)),ISBLANK(G12))</formula>
    </cfRule>
  </conditionalFormatting>
  <conditionalFormatting sqref="H12">
    <cfRule type="expression" priority="414" dxfId="0">
      <formula>AND(NOT(ISBLANK(I12)),ISBLANK(H12))</formula>
    </cfRule>
  </conditionalFormatting>
  <conditionalFormatting sqref="I12">
    <cfRule type="expression" priority="413" dxfId="0">
      <formula>AND(NOT(ISBLANK(H12)),ISBLANK(I12))</formula>
    </cfRule>
  </conditionalFormatting>
  <conditionalFormatting sqref="J12">
    <cfRule type="expression" priority="412" dxfId="0">
      <formula>AND(NOT(ISBLANK(K12)),ISBLANK(J12))</formula>
    </cfRule>
  </conditionalFormatting>
  <conditionalFormatting sqref="K12">
    <cfRule type="expression" priority="411" dxfId="0">
      <formula>AND(NOT(ISBLANK(J12)),ISBLANK(K12))</formula>
    </cfRule>
  </conditionalFormatting>
  <conditionalFormatting sqref="L12">
    <cfRule type="expression" priority="410" dxfId="0">
      <formula>AND(NOT(ISBLANK(M12)),ISBLANK(L12))</formula>
    </cfRule>
  </conditionalFormatting>
  <conditionalFormatting sqref="M12">
    <cfRule type="expression" priority="409" dxfId="0">
      <formula>AND(NOT(ISBLANK(L12)),ISBLANK(M12))</formula>
    </cfRule>
  </conditionalFormatting>
  <conditionalFormatting sqref="N12">
    <cfRule type="expression" priority="408" dxfId="0">
      <formula>AND(NOT(ISBLANK(O12)),ISBLANK(N12))</formula>
    </cfRule>
  </conditionalFormatting>
  <conditionalFormatting sqref="O12">
    <cfRule type="expression" priority="407" dxfId="0">
      <formula>AND(NOT(ISBLANK(N12)),ISBLANK(O12))</formula>
    </cfRule>
  </conditionalFormatting>
  <conditionalFormatting sqref="B13">
    <cfRule type="expression" priority="406" dxfId="0">
      <formula>AND(NOT(ISBLANK($A13)),ISBLANK(B13))</formula>
    </cfRule>
  </conditionalFormatting>
  <conditionalFormatting sqref="C13">
    <cfRule type="expression" priority="405" dxfId="0">
      <formula>AND(NOT(ISBLANK(A13)),ISBLANK(C13))</formula>
    </cfRule>
  </conditionalFormatting>
  <conditionalFormatting sqref="D13">
    <cfRule type="expression" priority="404" dxfId="0">
      <formula>AND(NOT(ISBLANK(E13)),ISBLANK(D13))</formula>
    </cfRule>
  </conditionalFormatting>
  <conditionalFormatting sqref="E13">
    <cfRule type="expression" priority="403" dxfId="0">
      <formula>AND(NOT(ISBLANK(D13)),ISBLANK(E13))</formula>
    </cfRule>
  </conditionalFormatting>
  <conditionalFormatting sqref="F13">
    <cfRule type="expression" priority="402" dxfId="0">
      <formula>AND(NOT(ISBLANK(G13)),ISBLANK(F13))</formula>
    </cfRule>
  </conditionalFormatting>
  <conditionalFormatting sqref="G13">
    <cfRule type="expression" priority="401" dxfId="0">
      <formula>AND(NOT(ISBLANK(F13)),ISBLANK(G13))</formula>
    </cfRule>
  </conditionalFormatting>
  <conditionalFormatting sqref="H13">
    <cfRule type="expression" priority="400" dxfId="0">
      <formula>AND(NOT(ISBLANK(I13)),ISBLANK(H13))</formula>
    </cfRule>
  </conditionalFormatting>
  <conditionalFormatting sqref="I13">
    <cfRule type="expression" priority="399" dxfId="0">
      <formula>AND(NOT(ISBLANK(H13)),ISBLANK(I13))</formula>
    </cfRule>
  </conditionalFormatting>
  <conditionalFormatting sqref="J13">
    <cfRule type="expression" priority="398" dxfId="0">
      <formula>AND(NOT(ISBLANK(K13)),ISBLANK(J13))</formula>
    </cfRule>
  </conditionalFormatting>
  <conditionalFormatting sqref="K13">
    <cfRule type="expression" priority="397" dxfId="0">
      <formula>AND(NOT(ISBLANK(J13)),ISBLANK(K13))</formula>
    </cfRule>
  </conditionalFormatting>
  <conditionalFormatting sqref="L13">
    <cfRule type="expression" priority="396" dxfId="0">
      <formula>AND(NOT(ISBLANK(M13)),ISBLANK(L13))</formula>
    </cfRule>
  </conditionalFormatting>
  <conditionalFormatting sqref="M13">
    <cfRule type="expression" priority="395" dxfId="0">
      <formula>AND(NOT(ISBLANK(L13)),ISBLANK(M13))</formula>
    </cfRule>
  </conditionalFormatting>
  <conditionalFormatting sqref="N13">
    <cfRule type="expression" priority="394" dxfId="0">
      <formula>AND(NOT(ISBLANK(O13)),ISBLANK(N13))</formula>
    </cfRule>
  </conditionalFormatting>
  <conditionalFormatting sqref="O13">
    <cfRule type="expression" priority="393" dxfId="0">
      <formula>AND(NOT(ISBLANK(N13)),ISBLANK(O13))</formula>
    </cfRule>
  </conditionalFormatting>
  <conditionalFormatting sqref="B14">
    <cfRule type="expression" priority="392" dxfId="0">
      <formula>AND(NOT(ISBLANK($A14)),ISBLANK(B14))</formula>
    </cfRule>
  </conditionalFormatting>
  <conditionalFormatting sqref="C14">
    <cfRule type="expression" priority="391" dxfId="0">
      <formula>AND(NOT(ISBLANK(A14)),ISBLANK(C14))</formula>
    </cfRule>
  </conditionalFormatting>
  <conditionalFormatting sqref="D14">
    <cfRule type="expression" priority="390" dxfId="0">
      <formula>AND(NOT(ISBLANK(E14)),ISBLANK(D14))</formula>
    </cfRule>
  </conditionalFormatting>
  <conditionalFormatting sqref="E14">
    <cfRule type="expression" priority="389" dxfId="0">
      <formula>AND(NOT(ISBLANK(D14)),ISBLANK(E14))</formula>
    </cfRule>
  </conditionalFormatting>
  <conditionalFormatting sqref="F14">
    <cfRule type="expression" priority="388" dxfId="0">
      <formula>AND(NOT(ISBLANK(G14)),ISBLANK(F14))</formula>
    </cfRule>
  </conditionalFormatting>
  <conditionalFormatting sqref="G14">
    <cfRule type="expression" priority="387" dxfId="0">
      <formula>AND(NOT(ISBLANK(F14)),ISBLANK(G14))</formula>
    </cfRule>
  </conditionalFormatting>
  <conditionalFormatting sqref="H14">
    <cfRule type="expression" priority="386" dxfId="0">
      <formula>AND(NOT(ISBLANK(I14)),ISBLANK(H14))</formula>
    </cfRule>
  </conditionalFormatting>
  <conditionalFormatting sqref="I14">
    <cfRule type="expression" priority="385" dxfId="0">
      <formula>AND(NOT(ISBLANK(H14)),ISBLANK(I14))</formula>
    </cfRule>
  </conditionalFormatting>
  <conditionalFormatting sqref="J14">
    <cfRule type="expression" priority="384" dxfId="0">
      <formula>AND(NOT(ISBLANK(K14)),ISBLANK(J14))</formula>
    </cfRule>
  </conditionalFormatting>
  <conditionalFormatting sqref="K14">
    <cfRule type="expression" priority="383" dxfId="0">
      <formula>AND(NOT(ISBLANK(J14)),ISBLANK(K14))</formula>
    </cfRule>
  </conditionalFormatting>
  <conditionalFormatting sqref="L14">
    <cfRule type="expression" priority="382" dxfId="0">
      <formula>AND(NOT(ISBLANK(M14)),ISBLANK(L14))</formula>
    </cfRule>
  </conditionalFormatting>
  <conditionalFormatting sqref="M14">
    <cfRule type="expression" priority="381" dxfId="0">
      <formula>AND(NOT(ISBLANK(L14)),ISBLANK(M14))</formula>
    </cfRule>
  </conditionalFormatting>
  <conditionalFormatting sqref="N14">
    <cfRule type="expression" priority="380" dxfId="0">
      <formula>AND(NOT(ISBLANK(O14)),ISBLANK(N14))</formula>
    </cfRule>
  </conditionalFormatting>
  <conditionalFormatting sqref="O14">
    <cfRule type="expression" priority="379" dxfId="0">
      <formula>AND(NOT(ISBLANK(N14)),ISBLANK(O14))</formula>
    </cfRule>
  </conditionalFormatting>
  <conditionalFormatting sqref="R8">
    <cfRule type="expression" priority="368" dxfId="0">
      <formula>AND(NOT(ISBLANK(S8)),ISBLANK(R8))</formula>
    </cfRule>
  </conditionalFormatting>
  <conditionalFormatting sqref="S8">
    <cfRule type="expression" priority="367" dxfId="0">
      <formula>AND(NOT(ISBLANK(R8)),ISBLANK(S8))</formula>
    </cfRule>
  </conditionalFormatting>
  <conditionalFormatting sqref="T8">
    <cfRule type="expression" priority="366" dxfId="0">
      <formula>AND(NOT(ISBLANK(U8)),ISBLANK(T8))</formula>
    </cfRule>
  </conditionalFormatting>
  <conditionalFormatting sqref="U8">
    <cfRule type="expression" priority="365" dxfId="0">
      <formula>AND(NOT(ISBLANK(T8)),ISBLANK(U8))</formula>
    </cfRule>
  </conditionalFormatting>
  <conditionalFormatting sqref="V8">
    <cfRule type="expression" priority="364" dxfId="0">
      <formula>AND(NOT(ISBLANK(W8)),ISBLANK(V8))</formula>
    </cfRule>
  </conditionalFormatting>
  <conditionalFormatting sqref="W8">
    <cfRule type="expression" priority="363" dxfId="0">
      <formula>AND(NOT(ISBLANK(V8)),ISBLANK(W8))</formula>
    </cfRule>
  </conditionalFormatting>
  <conditionalFormatting sqref="X8">
    <cfRule type="expression" priority="362" dxfId="0">
      <formula>AND(NOT(ISBLANK(Y8)),ISBLANK(X8))</formula>
    </cfRule>
  </conditionalFormatting>
  <conditionalFormatting sqref="Y8">
    <cfRule type="expression" priority="361" dxfId="0">
      <formula>AND(NOT(ISBLANK(X8)),ISBLANK(Y8))</formula>
    </cfRule>
  </conditionalFormatting>
  <conditionalFormatting sqref="R9">
    <cfRule type="expression" priority="360" dxfId="0">
      <formula>AND(NOT(ISBLANK(S9)),ISBLANK(R9))</formula>
    </cfRule>
  </conditionalFormatting>
  <conditionalFormatting sqref="S9">
    <cfRule type="expression" priority="359" dxfId="0">
      <formula>AND(NOT(ISBLANK(R9)),ISBLANK(S9))</formula>
    </cfRule>
  </conditionalFormatting>
  <conditionalFormatting sqref="T9">
    <cfRule type="expression" priority="358" dxfId="0">
      <formula>AND(NOT(ISBLANK(U9)),ISBLANK(T9))</formula>
    </cfRule>
  </conditionalFormatting>
  <conditionalFormatting sqref="U9">
    <cfRule type="expression" priority="357" dxfId="0">
      <formula>AND(NOT(ISBLANK(T9)),ISBLANK(U9))</formula>
    </cfRule>
  </conditionalFormatting>
  <conditionalFormatting sqref="V9">
    <cfRule type="expression" priority="356" dxfId="0">
      <formula>AND(NOT(ISBLANK(W9)),ISBLANK(V9))</formula>
    </cfRule>
  </conditionalFormatting>
  <conditionalFormatting sqref="W9">
    <cfRule type="expression" priority="355" dxfId="0">
      <formula>AND(NOT(ISBLANK(V9)),ISBLANK(W9))</formula>
    </cfRule>
  </conditionalFormatting>
  <conditionalFormatting sqref="X9">
    <cfRule type="expression" priority="354" dxfId="0">
      <formula>AND(NOT(ISBLANK(Y9)),ISBLANK(X9))</formula>
    </cfRule>
  </conditionalFormatting>
  <conditionalFormatting sqref="Y9">
    <cfRule type="expression" priority="353" dxfId="0">
      <formula>AND(NOT(ISBLANK(X9)),ISBLANK(Y9))</formula>
    </cfRule>
  </conditionalFormatting>
  <conditionalFormatting sqref="R10">
    <cfRule type="expression" priority="352" dxfId="0">
      <formula>AND(NOT(ISBLANK(S10)),ISBLANK(R10))</formula>
    </cfRule>
  </conditionalFormatting>
  <conditionalFormatting sqref="S10">
    <cfRule type="expression" priority="351" dxfId="0">
      <formula>AND(NOT(ISBLANK(R10)),ISBLANK(S10))</formula>
    </cfRule>
  </conditionalFormatting>
  <conditionalFormatting sqref="T10">
    <cfRule type="expression" priority="350" dxfId="0">
      <formula>AND(NOT(ISBLANK(U10)),ISBLANK(T10))</formula>
    </cfRule>
  </conditionalFormatting>
  <conditionalFormatting sqref="U10">
    <cfRule type="expression" priority="349" dxfId="0">
      <formula>AND(NOT(ISBLANK(T10)),ISBLANK(U10))</formula>
    </cfRule>
  </conditionalFormatting>
  <conditionalFormatting sqref="V10">
    <cfRule type="expression" priority="348" dxfId="0">
      <formula>AND(NOT(ISBLANK(W10)),ISBLANK(V10))</formula>
    </cfRule>
  </conditionalFormatting>
  <conditionalFormatting sqref="W10">
    <cfRule type="expression" priority="347" dxfId="0">
      <formula>AND(NOT(ISBLANK(V10)),ISBLANK(W10))</formula>
    </cfRule>
  </conditionalFormatting>
  <conditionalFormatting sqref="X10">
    <cfRule type="expression" priority="346" dxfId="0">
      <formula>AND(NOT(ISBLANK(Y10)),ISBLANK(X10))</formula>
    </cfRule>
  </conditionalFormatting>
  <conditionalFormatting sqref="Y10">
    <cfRule type="expression" priority="345" dxfId="0">
      <formula>AND(NOT(ISBLANK(X10)),ISBLANK(Y10))</formula>
    </cfRule>
  </conditionalFormatting>
  <conditionalFormatting sqref="R11">
    <cfRule type="expression" priority="344" dxfId="0">
      <formula>AND(NOT(ISBLANK(S11)),ISBLANK(R11))</formula>
    </cfRule>
  </conditionalFormatting>
  <conditionalFormatting sqref="S11">
    <cfRule type="expression" priority="343" dxfId="0">
      <formula>AND(NOT(ISBLANK(R11)),ISBLANK(S11))</formula>
    </cfRule>
  </conditionalFormatting>
  <conditionalFormatting sqref="T11">
    <cfRule type="expression" priority="342" dxfId="0">
      <formula>AND(NOT(ISBLANK(U11)),ISBLANK(T11))</formula>
    </cfRule>
  </conditionalFormatting>
  <conditionalFormatting sqref="U11">
    <cfRule type="expression" priority="341" dxfId="0">
      <formula>AND(NOT(ISBLANK(T11)),ISBLANK(U11))</formula>
    </cfRule>
  </conditionalFormatting>
  <conditionalFormatting sqref="V11">
    <cfRule type="expression" priority="340" dxfId="0">
      <formula>AND(NOT(ISBLANK(W11)),ISBLANK(V11))</formula>
    </cfRule>
  </conditionalFormatting>
  <conditionalFormatting sqref="W11">
    <cfRule type="expression" priority="339" dxfId="0">
      <formula>AND(NOT(ISBLANK(V11)),ISBLANK(W11))</formula>
    </cfRule>
  </conditionalFormatting>
  <conditionalFormatting sqref="X11">
    <cfRule type="expression" priority="338" dxfId="0">
      <formula>AND(NOT(ISBLANK(Y11)),ISBLANK(X11))</formula>
    </cfRule>
  </conditionalFormatting>
  <conditionalFormatting sqref="Y11">
    <cfRule type="expression" priority="337" dxfId="0">
      <formula>AND(NOT(ISBLANK(X11)),ISBLANK(Y11))</formula>
    </cfRule>
  </conditionalFormatting>
  <conditionalFormatting sqref="R13">
    <cfRule type="expression" priority="336" dxfId="0">
      <formula>AND(NOT(ISBLANK(S13)),ISBLANK(R13))</formula>
    </cfRule>
  </conditionalFormatting>
  <conditionalFormatting sqref="S13">
    <cfRule type="expression" priority="335" dxfId="0">
      <formula>AND(NOT(ISBLANK(R13)),ISBLANK(S13))</formula>
    </cfRule>
  </conditionalFormatting>
  <conditionalFormatting sqref="T13">
    <cfRule type="expression" priority="334" dxfId="0">
      <formula>AND(NOT(ISBLANK(U13)),ISBLANK(T13))</formula>
    </cfRule>
  </conditionalFormatting>
  <conditionalFormatting sqref="U13">
    <cfRule type="expression" priority="333" dxfId="0">
      <formula>AND(NOT(ISBLANK(T13)),ISBLANK(U13))</formula>
    </cfRule>
  </conditionalFormatting>
  <conditionalFormatting sqref="V13">
    <cfRule type="expression" priority="332" dxfId="0">
      <formula>AND(NOT(ISBLANK(W13)),ISBLANK(V13))</formula>
    </cfRule>
  </conditionalFormatting>
  <conditionalFormatting sqref="W13">
    <cfRule type="expression" priority="331" dxfId="0">
      <formula>AND(NOT(ISBLANK(V13)),ISBLANK(W13))</formula>
    </cfRule>
  </conditionalFormatting>
  <conditionalFormatting sqref="X13">
    <cfRule type="expression" priority="330" dxfId="0">
      <formula>AND(NOT(ISBLANK(Y13)),ISBLANK(X13))</formula>
    </cfRule>
  </conditionalFormatting>
  <conditionalFormatting sqref="Y13">
    <cfRule type="expression" priority="329" dxfId="0">
      <formula>AND(NOT(ISBLANK(X13)),ISBLANK(Y13))</formula>
    </cfRule>
  </conditionalFormatting>
  <conditionalFormatting sqref="R14">
    <cfRule type="expression" priority="328" dxfId="0">
      <formula>AND(NOT(ISBLANK(S14)),ISBLANK(R14))</formula>
    </cfRule>
  </conditionalFormatting>
  <conditionalFormatting sqref="S14">
    <cfRule type="expression" priority="327" dxfId="0">
      <formula>AND(NOT(ISBLANK(R14)),ISBLANK(S14))</formula>
    </cfRule>
  </conditionalFormatting>
  <conditionalFormatting sqref="T14">
    <cfRule type="expression" priority="326" dxfId="0">
      <formula>AND(NOT(ISBLANK(U14)),ISBLANK(T14))</formula>
    </cfRule>
  </conditionalFormatting>
  <conditionalFormatting sqref="U14">
    <cfRule type="expression" priority="325" dxfId="0">
      <formula>AND(NOT(ISBLANK(T14)),ISBLANK(U14))</formula>
    </cfRule>
  </conditionalFormatting>
  <conditionalFormatting sqref="V14">
    <cfRule type="expression" priority="324" dxfId="0">
      <formula>AND(NOT(ISBLANK(W14)),ISBLANK(V14))</formula>
    </cfRule>
  </conditionalFormatting>
  <conditionalFormatting sqref="W14">
    <cfRule type="expression" priority="323" dxfId="0">
      <formula>AND(NOT(ISBLANK(V14)),ISBLANK(W14))</formula>
    </cfRule>
  </conditionalFormatting>
  <conditionalFormatting sqref="X14">
    <cfRule type="expression" priority="322" dxfId="0">
      <formula>AND(NOT(ISBLANK(Y14)),ISBLANK(X14))</formula>
    </cfRule>
  </conditionalFormatting>
  <conditionalFormatting sqref="Y14">
    <cfRule type="expression" priority="321" dxfId="0">
      <formula>AND(NOT(ISBLANK(X14)),ISBLANK(Y14))</formula>
    </cfRule>
  </conditionalFormatting>
  <conditionalFormatting sqref="G8">
    <cfRule type="expression" priority="317" dxfId="0">
      <formula>AND(NOT(ISBLANK(F8)),ISBLANK(G8))</formula>
    </cfRule>
  </conditionalFormatting>
  <conditionalFormatting sqref="G9">
    <cfRule type="expression" priority="316" dxfId="0">
      <formula>AND(NOT(ISBLANK(F9)),ISBLANK(G9))</formula>
    </cfRule>
  </conditionalFormatting>
  <conditionalFormatting sqref="G10">
    <cfRule type="expression" priority="315" dxfId="0">
      <formula>AND(NOT(ISBLANK(F10)),ISBLANK(G10))</formula>
    </cfRule>
  </conditionalFormatting>
  <conditionalFormatting sqref="G11">
    <cfRule type="expression" priority="314" dxfId="0">
      <formula>AND(NOT(ISBLANK(F11)),ISBLANK(G11))</formula>
    </cfRule>
  </conditionalFormatting>
  <conditionalFormatting sqref="G12">
    <cfRule type="expression" priority="313" dxfId="0">
      <formula>AND(NOT(ISBLANK(F12)),ISBLANK(G12))</formula>
    </cfRule>
  </conditionalFormatting>
  <conditionalFormatting sqref="G13">
    <cfRule type="expression" priority="312" dxfId="0">
      <formula>AND(NOT(ISBLANK(F13)),ISBLANK(G13))</formula>
    </cfRule>
  </conditionalFormatting>
  <conditionalFormatting sqref="G14">
    <cfRule type="expression" priority="311" dxfId="0">
      <formula>AND(NOT(ISBLANK(F14)),ISBLANK(G14))</formula>
    </cfRule>
  </conditionalFormatting>
  <conditionalFormatting sqref="I8">
    <cfRule type="expression" priority="307" dxfId="0">
      <formula>AND(NOT(ISBLANK(H8)),ISBLANK(I8))</formula>
    </cfRule>
  </conditionalFormatting>
  <conditionalFormatting sqref="I9">
    <cfRule type="expression" priority="306" dxfId="0">
      <formula>AND(NOT(ISBLANK(H9)),ISBLANK(I9))</formula>
    </cfRule>
  </conditionalFormatting>
  <conditionalFormatting sqref="I10">
    <cfRule type="expression" priority="305" dxfId="0">
      <formula>AND(NOT(ISBLANK(H10)),ISBLANK(I10))</formula>
    </cfRule>
  </conditionalFormatting>
  <conditionalFormatting sqref="I11">
    <cfRule type="expression" priority="304" dxfId="0">
      <formula>AND(NOT(ISBLANK(H11)),ISBLANK(I11))</formula>
    </cfRule>
  </conditionalFormatting>
  <conditionalFormatting sqref="I12">
    <cfRule type="expression" priority="303" dxfId="0">
      <formula>AND(NOT(ISBLANK(H12)),ISBLANK(I12))</formula>
    </cfRule>
  </conditionalFormatting>
  <conditionalFormatting sqref="I13">
    <cfRule type="expression" priority="302" dxfId="0">
      <formula>AND(NOT(ISBLANK(H13)),ISBLANK(I13))</formula>
    </cfRule>
  </conditionalFormatting>
  <conditionalFormatting sqref="I14">
    <cfRule type="expression" priority="301" dxfId="0">
      <formula>AND(NOT(ISBLANK(H14)),ISBLANK(I14))</formula>
    </cfRule>
  </conditionalFormatting>
  <conditionalFormatting sqref="I8">
    <cfRule type="expression" priority="297" dxfId="0">
      <formula>AND(NOT(ISBLANK(H8)),ISBLANK(I8))</formula>
    </cfRule>
  </conditionalFormatting>
  <conditionalFormatting sqref="I9">
    <cfRule type="expression" priority="296" dxfId="0">
      <formula>AND(NOT(ISBLANK(H9)),ISBLANK(I9))</formula>
    </cfRule>
  </conditionalFormatting>
  <conditionalFormatting sqref="I10">
    <cfRule type="expression" priority="295" dxfId="0">
      <formula>AND(NOT(ISBLANK(H10)),ISBLANK(I10))</formula>
    </cfRule>
  </conditionalFormatting>
  <conditionalFormatting sqref="I11">
    <cfRule type="expression" priority="294" dxfId="0">
      <formula>AND(NOT(ISBLANK(H11)),ISBLANK(I11))</formula>
    </cfRule>
  </conditionalFormatting>
  <conditionalFormatting sqref="I12">
    <cfRule type="expression" priority="293" dxfId="0">
      <formula>AND(NOT(ISBLANK(H12)),ISBLANK(I12))</formula>
    </cfRule>
  </conditionalFormatting>
  <conditionalFormatting sqref="I13">
    <cfRule type="expression" priority="292" dxfId="0">
      <formula>AND(NOT(ISBLANK(H13)),ISBLANK(I13))</formula>
    </cfRule>
  </conditionalFormatting>
  <conditionalFormatting sqref="I14">
    <cfRule type="expression" priority="291" dxfId="0">
      <formula>AND(NOT(ISBLANK(H14)),ISBLANK(I14))</formula>
    </cfRule>
  </conditionalFormatting>
  <conditionalFormatting sqref="K8">
    <cfRule type="expression" priority="287" dxfId="0">
      <formula>AND(NOT(ISBLANK(J8)),ISBLANK(K8))</formula>
    </cfRule>
  </conditionalFormatting>
  <conditionalFormatting sqref="K9">
    <cfRule type="expression" priority="286" dxfId="0">
      <formula>AND(NOT(ISBLANK(J9)),ISBLANK(K9))</formula>
    </cfRule>
  </conditionalFormatting>
  <conditionalFormatting sqref="K10">
    <cfRule type="expression" priority="285" dxfId="0">
      <formula>AND(NOT(ISBLANK(J10)),ISBLANK(K10))</formula>
    </cfRule>
  </conditionalFormatting>
  <conditionalFormatting sqref="K11">
    <cfRule type="expression" priority="284" dxfId="0">
      <formula>AND(NOT(ISBLANK(J11)),ISBLANK(K11))</formula>
    </cfRule>
  </conditionalFormatting>
  <conditionalFormatting sqref="K12">
    <cfRule type="expression" priority="283" dxfId="0">
      <formula>AND(NOT(ISBLANK(J12)),ISBLANK(K12))</formula>
    </cfRule>
  </conditionalFormatting>
  <conditionalFormatting sqref="K13">
    <cfRule type="expression" priority="282" dxfId="0">
      <formula>AND(NOT(ISBLANK(J13)),ISBLANK(K13))</formula>
    </cfRule>
  </conditionalFormatting>
  <conditionalFormatting sqref="K14">
    <cfRule type="expression" priority="281" dxfId="0">
      <formula>AND(NOT(ISBLANK(J14)),ISBLANK(K14))</formula>
    </cfRule>
  </conditionalFormatting>
  <conditionalFormatting sqref="K8">
    <cfRule type="expression" priority="277" dxfId="0">
      <formula>AND(NOT(ISBLANK(J8)),ISBLANK(K8))</formula>
    </cfRule>
  </conditionalFormatting>
  <conditionalFormatting sqref="K9">
    <cfRule type="expression" priority="276" dxfId="0">
      <formula>AND(NOT(ISBLANK(J9)),ISBLANK(K9))</formula>
    </cfRule>
  </conditionalFormatting>
  <conditionalFormatting sqref="K10">
    <cfRule type="expression" priority="275" dxfId="0">
      <formula>AND(NOT(ISBLANK(J10)),ISBLANK(K10))</formula>
    </cfRule>
  </conditionalFormatting>
  <conditionalFormatting sqref="K11">
    <cfRule type="expression" priority="274" dxfId="0">
      <formula>AND(NOT(ISBLANK(J11)),ISBLANK(K11))</formula>
    </cfRule>
  </conditionalFormatting>
  <conditionalFormatting sqref="K12">
    <cfRule type="expression" priority="273" dxfId="0">
      <formula>AND(NOT(ISBLANK(J12)),ISBLANK(K12))</formula>
    </cfRule>
  </conditionalFormatting>
  <conditionalFormatting sqref="K13">
    <cfRule type="expression" priority="272" dxfId="0">
      <formula>AND(NOT(ISBLANK(J13)),ISBLANK(K13))</formula>
    </cfRule>
  </conditionalFormatting>
  <conditionalFormatting sqref="K14">
    <cfRule type="expression" priority="271" dxfId="0">
      <formula>AND(NOT(ISBLANK(J14)),ISBLANK(K14))</formula>
    </cfRule>
  </conditionalFormatting>
  <conditionalFormatting sqref="M8">
    <cfRule type="expression" priority="267" dxfId="0">
      <formula>AND(NOT(ISBLANK(L8)),ISBLANK(M8))</formula>
    </cfRule>
  </conditionalFormatting>
  <conditionalFormatting sqref="M9">
    <cfRule type="expression" priority="266" dxfId="0">
      <formula>AND(NOT(ISBLANK(L9)),ISBLANK(M9))</formula>
    </cfRule>
  </conditionalFormatting>
  <conditionalFormatting sqref="M10">
    <cfRule type="expression" priority="265" dxfId="0">
      <formula>AND(NOT(ISBLANK(L10)),ISBLANK(M10))</formula>
    </cfRule>
  </conditionalFormatting>
  <conditionalFormatting sqref="M11">
    <cfRule type="expression" priority="264" dxfId="0">
      <formula>AND(NOT(ISBLANK(L11)),ISBLANK(M11))</formula>
    </cfRule>
  </conditionalFormatting>
  <conditionalFormatting sqref="M12">
    <cfRule type="expression" priority="263" dxfId="0">
      <formula>AND(NOT(ISBLANK(L12)),ISBLANK(M12))</formula>
    </cfRule>
  </conditionalFormatting>
  <conditionalFormatting sqref="M13">
    <cfRule type="expression" priority="262" dxfId="0">
      <formula>AND(NOT(ISBLANK(L13)),ISBLANK(M13))</formula>
    </cfRule>
  </conditionalFormatting>
  <conditionalFormatting sqref="M14">
    <cfRule type="expression" priority="261" dxfId="0">
      <formula>AND(NOT(ISBLANK(L14)),ISBLANK(M14))</formula>
    </cfRule>
  </conditionalFormatting>
  <conditionalFormatting sqref="M8">
    <cfRule type="expression" priority="257" dxfId="0">
      <formula>AND(NOT(ISBLANK(L8)),ISBLANK(M8))</formula>
    </cfRule>
  </conditionalFormatting>
  <conditionalFormatting sqref="M9">
    <cfRule type="expression" priority="256" dxfId="0">
      <formula>AND(NOT(ISBLANK(L9)),ISBLANK(M9))</formula>
    </cfRule>
  </conditionalFormatting>
  <conditionalFormatting sqref="M10">
    <cfRule type="expression" priority="255" dxfId="0">
      <formula>AND(NOT(ISBLANK(L10)),ISBLANK(M10))</formula>
    </cfRule>
  </conditionalFormatting>
  <conditionalFormatting sqref="M11">
    <cfRule type="expression" priority="254" dxfId="0">
      <formula>AND(NOT(ISBLANK(L11)),ISBLANK(M11))</formula>
    </cfRule>
  </conditionalFormatting>
  <conditionalFormatting sqref="M12">
    <cfRule type="expression" priority="253" dxfId="0">
      <formula>AND(NOT(ISBLANK(L12)),ISBLANK(M12))</formula>
    </cfRule>
  </conditionalFormatting>
  <conditionalFormatting sqref="M13">
    <cfRule type="expression" priority="252" dxfId="0">
      <formula>AND(NOT(ISBLANK(L13)),ISBLANK(M13))</formula>
    </cfRule>
  </conditionalFormatting>
  <conditionalFormatting sqref="M14">
    <cfRule type="expression" priority="251" dxfId="0">
      <formula>AND(NOT(ISBLANK(L14)),ISBLANK(M14))</formula>
    </cfRule>
  </conditionalFormatting>
  <conditionalFormatting sqref="O8">
    <cfRule type="expression" priority="247" dxfId="0">
      <formula>AND(NOT(ISBLANK(N8)),ISBLANK(O8))</formula>
    </cfRule>
  </conditionalFormatting>
  <conditionalFormatting sqref="O9">
    <cfRule type="expression" priority="246" dxfId="0">
      <formula>AND(NOT(ISBLANK(N9)),ISBLANK(O9))</formula>
    </cfRule>
  </conditionalFormatting>
  <conditionalFormatting sqref="O10">
    <cfRule type="expression" priority="245" dxfId="0">
      <formula>AND(NOT(ISBLANK(N10)),ISBLANK(O10))</formula>
    </cfRule>
  </conditionalFormatting>
  <conditionalFormatting sqref="O11">
    <cfRule type="expression" priority="244" dxfId="0">
      <formula>AND(NOT(ISBLANK(N11)),ISBLANK(O11))</formula>
    </cfRule>
  </conditionalFormatting>
  <conditionalFormatting sqref="O12">
    <cfRule type="expression" priority="243" dxfId="0">
      <formula>AND(NOT(ISBLANK(N12)),ISBLANK(O12))</formula>
    </cfRule>
  </conditionalFormatting>
  <conditionalFormatting sqref="O13">
    <cfRule type="expression" priority="242" dxfId="0">
      <formula>AND(NOT(ISBLANK(N13)),ISBLANK(O13))</formula>
    </cfRule>
  </conditionalFormatting>
  <conditionalFormatting sqref="O14">
    <cfRule type="expression" priority="241" dxfId="0">
      <formula>AND(NOT(ISBLANK(N14)),ISBLANK(O14))</formula>
    </cfRule>
  </conditionalFormatting>
  <conditionalFormatting sqref="O8">
    <cfRule type="expression" priority="237" dxfId="0">
      <formula>AND(NOT(ISBLANK(N8)),ISBLANK(O8))</formula>
    </cfRule>
  </conditionalFormatting>
  <conditionalFormatting sqref="O9">
    <cfRule type="expression" priority="236" dxfId="0">
      <formula>AND(NOT(ISBLANK(N9)),ISBLANK(O9))</formula>
    </cfRule>
  </conditionalFormatting>
  <conditionalFormatting sqref="O10">
    <cfRule type="expression" priority="235" dxfId="0">
      <formula>AND(NOT(ISBLANK(N10)),ISBLANK(O10))</formula>
    </cfRule>
  </conditionalFormatting>
  <conditionalFormatting sqref="O11">
    <cfRule type="expression" priority="234" dxfId="0">
      <formula>AND(NOT(ISBLANK(N11)),ISBLANK(O11))</formula>
    </cfRule>
  </conditionalFormatting>
  <conditionalFormatting sqref="O12">
    <cfRule type="expression" priority="233" dxfId="0">
      <formula>AND(NOT(ISBLANK(N12)),ISBLANK(O12))</formula>
    </cfRule>
  </conditionalFormatting>
  <conditionalFormatting sqref="O13">
    <cfRule type="expression" priority="232" dxfId="0">
      <formula>AND(NOT(ISBLANK(N13)),ISBLANK(O13))</formula>
    </cfRule>
  </conditionalFormatting>
  <conditionalFormatting sqref="O14">
    <cfRule type="expression" priority="231" dxfId="0">
      <formula>AND(NOT(ISBLANK(N14)),ISBLANK(O14))</formula>
    </cfRule>
  </conditionalFormatting>
  <conditionalFormatting sqref="Q8">
    <cfRule type="expression" priority="227" dxfId="0">
      <formula>AND(NOT(ISBLANK(P8)),ISBLANK(Q8))</formula>
    </cfRule>
  </conditionalFormatting>
  <conditionalFormatting sqref="Q9">
    <cfRule type="expression" priority="226" dxfId="0">
      <formula>AND(NOT(ISBLANK(P9)),ISBLANK(Q9))</formula>
    </cfRule>
  </conditionalFormatting>
  <conditionalFormatting sqref="Q10">
    <cfRule type="expression" priority="225" dxfId="0">
      <formula>AND(NOT(ISBLANK(P10)),ISBLANK(Q10))</formula>
    </cfRule>
  </conditionalFormatting>
  <conditionalFormatting sqref="Q11">
    <cfRule type="expression" priority="224" dxfId="0">
      <formula>AND(NOT(ISBLANK(P11)),ISBLANK(Q11))</formula>
    </cfRule>
  </conditionalFormatting>
  <conditionalFormatting sqref="Q12">
    <cfRule type="expression" priority="223" dxfId="0">
      <formula>AND(NOT(ISBLANK(P12)),ISBLANK(Q12))</formula>
    </cfRule>
  </conditionalFormatting>
  <conditionalFormatting sqref="Q13">
    <cfRule type="expression" priority="222" dxfId="0">
      <formula>AND(NOT(ISBLANK(P13)),ISBLANK(Q13))</formula>
    </cfRule>
  </conditionalFormatting>
  <conditionalFormatting sqref="Q14">
    <cfRule type="expression" priority="221" dxfId="0">
      <formula>AND(NOT(ISBLANK(P14)),ISBLANK(Q14))</formula>
    </cfRule>
  </conditionalFormatting>
  <conditionalFormatting sqref="Q8">
    <cfRule type="expression" priority="217" dxfId="0">
      <formula>AND(NOT(ISBLANK(P8)),ISBLANK(Q8))</formula>
    </cfRule>
  </conditionalFormatting>
  <conditionalFormatting sqref="Q9">
    <cfRule type="expression" priority="216" dxfId="0">
      <formula>AND(NOT(ISBLANK(P9)),ISBLANK(Q9))</formula>
    </cfRule>
  </conditionalFormatting>
  <conditionalFormatting sqref="Q10">
    <cfRule type="expression" priority="215" dxfId="0">
      <formula>AND(NOT(ISBLANK(P10)),ISBLANK(Q10))</formula>
    </cfRule>
  </conditionalFormatting>
  <conditionalFormatting sqref="Q11">
    <cfRule type="expression" priority="214" dxfId="0">
      <formula>AND(NOT(ISBLANK(P11)),ISBLANK(Q11))</formula>
    </cfRule>
  </conditionalFormatting>
  <conditionalFormatting sqref="Q12">
    <cfRule type="expression" priority="213" dxfId="0">
      <formula>AND(NOT(ISBLANK(P12)),ISBLANK(Q12))</formula>
    </cfRule>
  </conditionalFormatting>
  <conditionalFormatting sqref="Q13">
    <cfRule type="expression" priority="212" dxfId="0">
      <formula>AND(NOT(ISBLANK(P13)),ISBLANK(Q13))</formula>
    </cfRule>
  </conditionalFormatting>
  <conditionalFormatting sqref="Q14">
    <cfRule type="expression" priority="211" dxfId="0">
      <formula>AND(NOT(ISBLANK(P14)),ISBLANK(Q14))</formula>
    </cfRule>
  </conditionalFormatting>
  <conditionalFormatting sqref="S8">
    <cfRule type="expression" priority="207" dxfId="0">
      <formula>AND(NOT(ISBLANK(R8)),ISBLANK(S8))</formula>
    </cfRule>
  </conditionalFormatting>
  <conditionalFormatting sqref="S9">
    <cfRule type="expression" priority="206" dxfId="0">
      <formula>AND(NOT(ISBLANK(R9)),ISBLANK(S9))</formula>
    </cfRule>
  </conditionalFormatting>
  <conditionalFormatting sqref="S10">
    <cfRule type="expression" priority="205" dxfId="0">
      <formula>AND(NOT(ISBLANK(R10)),ISBLANK(S10))</formula>
    </cfRule>
  </conditionalFormatting>
  <conditionalFormatting sqref="S11">
    <cfRule type="expression" priority="204" dxfId="0">
      <formula>AND(NOT(ISBLANK(R11)),ISBLANK(S11))</formula>
    </cfRule>
  </conditionalFormatting>
  <conditionalFormatting sqref="S12">
    <cfRule type="expression" priority="203" dxfId="0">
      <formula>AND(NOT(ISBLANK(R12)),ISBLANK(S12))</formula>
    </cfRule>
  </conditionalFormatting>
  <conditionalFormatting sqref="S13">
    <cfRule type="expression" priority="202" dxfId="0">
      <formula>AND(NOT(ISBLANK(R13)),ISBLANK(S13))</formula>
    </cfRule>
  </conditionalFormatting>
  <conditionalFormatting sqref="S14">
    <cfRule type="expression" priority="201" dxfId="0">
      <formula>AND(NOT(ISBLANK(R14)),ISBLANK(S14))</formula>
    </cfRule>
  </conditionalFormatting>
  <conditionalFormatting sqref="S8">
    <cfRule type="expression" priority="197" dxfId="0">
      <formula>AND(NOT(ISBLANK(R8)),ISBLANK(S8))</formula>
    </cfRule>
  </conditionalFormatting>
  <conditionalFormatting sqref="S9">
    <cfRule type="expression" priority="196" dxfId="0">
      <formula>AND(NOT(ISBLANK(R9)),ISBLANK(S9))</formula>
    </cfRule>
  </conditionalFormatting>
  <conditionalFormatting sqref="S10">
    <cfRule type="expression" priority="195" dxfId="0">
      <formula>AND(NOT(ISBLANK(R10)),ISBLANK(S10))</formula>
    </cfRule>
  </conditionalFormatting>
  <conditionalFormatting sqref="S11">
    <cfRule type="expression" priority="194" dxfId="0">
      <formula>AND(NOT(ISBLANK(R11)),ISBLANK(S11))</formula>
    </cfRule>
  </conditionalFormatting>
  <conditionalFormatting sqref="S12">
    <cfRule type="expression" priority="193" dxfId="0">
      <formula>AND(NOT(ISBLANK(R12)),ISBLANK(S12))</formula>
    </cfRule>
  </conditionalFormatting>
  <conditionalFormatting sqref="S13">
    <cfRule type="expression" priority="192" dxfId="0">
      <formula>AND(NOT(ISBLANK(R13)),ISBLANK(S13))</formula>
    </cfRule>
  </conditionalFormatting>
  <conditionalFormatting sqref="S14">
    <cfRule type="expression" priority="191" dxfId="0">
      <formula>AND(NOT(ISBLANK(R14)),ISBLANK(S14))</formula>
    </cfRule>
  </conditionalFormatting>
  <conditionalFormatting sqref="U8">
    <cfRule type="expression" priority="187" dxfId="0">
      <formula>AND(NOT(ISBLANK(T8)),ISBLANK(U8))</formula>
    </cfRule>
  </conditionalFormatting>
  <conditionalFormatting sqref="U9">
    <cfRule type="expression" priority="186" dxfId="0">
      <formula>AND(NOT(ISBLANK(T9)),ISBLANK(U9))</formula>
    </cfRule>
  </conditionalFormatting>
  <conditionalFormatting sqref="U10">
    <cfRule type="expression" priority="185" dxfId="0">
      <formula>AND(NOT(ISBLANK(T10)),ISBLANK(U10))</formula>
    </cfRule>
  </conditionalFormatting>
  <conditionalFormatting sqref="U11">
    <cfRule type="expression" priority="184" dxfId="0">
      <formula>AND(NOT(ISBLANK(T11)),ISBLANK(U11))</formula>
    </cfRule>
  </conditionalFormatting>
  <conditionalFormatting sqref="U12">
    <cfRule type="expression" priority="183" dxfId="0">
      <formula>AND(NOT(ISBLANK(T12)),ISBLANK(U12))</formula>
    </cfRule>
  </conditionalFormatting>
  <conditionalFormatting sqref="U13">
    <cfRule type="expression" priority="182" dxfId="0">
      <formula>AND(NOT(ISBLANK(T13)),ISBLANK(U13))</formula>
    </cfRule>
  </conditionalFormatting>
  <conditionalFormatting sqref="U14">
    <cfRule type="expression" priority="181" dxfId="0">
      <formula>AND(NOT(ISBLANK(T14)),ISBLANK(U14))</formula>
    </cfRule>
  </conditionalFormatting>
  <conditionalFormatting sqref="U8">
    <cfRule type="expression" priority="177" dxfId="0">
      <formula>AND(NOT(ISBLANK(T8)),ISBLANK(U8))</formula>
    </cfRule>
  </conditionalFormatting>
  <conditionalFormatting sqref="U9">
    <cfRule type="expression" priority="176" dxfId="0">
      <formula>AND(NOT(ISBLANK(T9)),ISBLANK(U9))</formula>
    </cfRule>
  </conditionalFormatting>
  <conditionalFormatting sqref="U10">
    <cfRule type="expression" priority="175" dxfId="0">
      <formula>AND(NOT(ISBLANK(T10)),ISBLANK(U10))</formula>
    </cfRule>
  </conditionalFormatting>
  <conditionalFormatting sqref="U11">
    <cfRule type="expression" priority="174" dxfId="0">
      <formula>AND(NOT(ISBLANK(T11)),ISBLANK(U11))</formula>
    </cfRule>
  </conditionalFormatting>
  <conditionalFormatting sqref="U12">
    <cfRule type="expression" priority="173" dxfId="0">
      <formula>AND(NOT(ISBLANK(T12)),ISBLANK(U12))</formula>
    </cfRule>
  </conditionalFormatting>
  <conditionalFormatting sqref="U13">
    <cfRule type="expression" priority="172" dxfId="0">
      <formula>AND(NOT(ISBLANK(T13)),ISBLANK(U13))</formula>
    </cfRule>
  </conditionalFormatting>
  <conditionalFormatting sqref="U14">
    <cfRule type="expression" priority="171" dxfId="0">
      <formula>AND(NOT(ISBLANK(T14)),ISBLANK(U14))</formula>
    </cfRule>
  </conditionalFormatting>
  <conditionalFormatting sqref="W8">
    <cfRule type="expression" priority="167" dxfId="0">
      <formula>AND(NOT(ISBLANK(V8)),ISBLANK(W8))</formula>
    </cfRule>
  </conditionalFormatting>
  <conditionalFormatting sqref="W9">
    <cfRule type="expression" priority="166" dxfId="0">
      <formula>AND(NOT(ISBLANK(V9)),ISBLANK(W9))</formula>
    </cfRule>
  </conditionalFormatting>
  <conditionalFormatting sqref="W10">
    <cfRule type="expression" priority="165" dxfId="0">
      <formula>AND(NOT(ISBLANK(V10)),ISBLANK(W10))</formula>
    </cfRule>
  </conditionalFormatting>
  <conditionalFormatting sqref="W11">
    <cfRule type="expression" priority="164" dxfId="0">
      <formula>AND(NOT(ISBLANK(V11)),ISBLANK(W11))</formula>
    </cfRule>
  </conditionalFormatting>
  <conditionalFormatting sqref="W12">
    <cfRule type="expression" priority="163" dxfId="0">
      <formula>AND(NOT(ISBLANK(V12)),ISBLANK(W12))</formula>
    </cfRule>
  </conditionalFormatting>
  <conditionalFormatting sqref="W13">
    <cfRule type="expression" priority="162" dxfId="0">
      <formula>AND(NOT(ISBLANK(V13)),ISBLANK(W13))</formula>
    </cfRule>
  </conditionalFormatting>
  <conditionalFormatting sqref="W14">
    <cfRule type="expression" priority="161" dxfId="0">
      <formula>AND(NOT(ISBLANK(V14)),ISBLANK(W14))</formula>
    </cfRule>
  </conditionalFormatting>
  <conditionalFormatting sqref="W8">
    <cfRule type="expression" priority="157" dxfId="0">
      <formula>AND(NOT(ISBLANK(V8)),ISBLANK(W8))</formula>
    </cfRule>
  </conditionalFormatting>
  <conditionalFormatting sqref="W9">
    <cfRule type="expression" priority="156" dxfId="0">
      <formula>AND(NOT(ISBLANK(V9)),ISBLANK(W9))</formula>
    </cfRule>
  </conditionalFormatting>
  <conditionalFormatting sqref="W10">
    <cfRule type="expression" priority="155" dxfId="0">
      <formula>AND(NOT(ISBLANK(V10)),ISBLANK(W10))</formula>
    </cfRule>
  </conditionalFormatting>
  <conditionalFormatting sqref="W11">
    <cfRule type="expression" priority="154" dxfId="0">
      <formula>AND(NOT(ISBLANK(V11)),ISBLANK(W11))</formula>
    </cfRule>
  </conditionalFormatting>
  <conditionalFormatting sqref="W12">
    <cfRule type="expression" priority="153" dxfId="0">
      <formula>AND(NOT(ISBLANK(V12)),ISBLANK(W12))</formula>
    </cfRule>
  </conditionalFormatting>
  <conditionalFormatting sqref="W13">
    <cfRule type="expression" priority="152" dxfId="0">
      <formula>AND(NOT(ISBLANK(V13)),ISBLANK(W13))</formula>
    </cfRule>
  </conditionalFormatting>
  <conditionalFormatting sqref="W14">
    <cfRule type="expression" priority="151" dxfId="0">
      <formula>AND(NOT(ISBLANK(V14)),ISBLANK(W14))</formula>
    </cfRule>
  </conditionalFormatting>
  <conditionalFormatting sqref="Y8">
    <cfRule type="expression" priority="147" dxfId="0">
      <formula>AND(NOT(ISBLANK(X8)),ISBLANK(Y8))</formula>
    </cfRule>
  </conditionalFormatting>
  <conditionalFormatting sqref="Y9">
    <cfRule type="expression" priority="146" dxfId="0">
      <formula>AND(NOT(ISBLANK(X9)),ISBLANK(Y9))</formula>
    </cfRule>
  </conditionalFormatting>
  <conditionalFormatting sqref="Y10">
    <cfRule type="expression" priority="145" dxfId="0">
      <formula>AND(NOT(ISBLANK(X10)),ISBLANK(Y10))</formula>
    </cfRule>
  </conditionalFormatting>
  <conditionalFormatting sqref="Y11">
    <cfRule type="expression" priority="144" dxfId="0">
      <formula>AND(NOT(ISBLANK(X11)),ISBLANK(Y11))</formula>
    </cfRule>
  </conditionalFormatting>
  <conditionalFormatting sqref="Y12">
    <cfRule type="expression" priority="143" dxfId="0">
      <formula>AND(NOT(ISBLANK(X12)),ISBLANK(Y12))</formula>
    </cfRule>
  </conditionalFormatting>
  <conditionalFormatting sqref="Y13">
    <cfRule type="expression" priority="142" dxfId="0">
      <formula>AND(NOT(ISBLANK(X13)),ISBLANK(Y13))</formula>
    </cfRule>
  </conditionalFormatting>
  <conditionalFormatting sqref="Y14">
    <cfRule type="expression" priority="141" dxfId="0">
      <formula>AND(NOT(ISBLANK(X14)),ISBLANK(Y14))</formula>
    </cfRule>
  </conditionalFormatting>
  <conditionalFormatting sqref="Y8">
    <cfRule type="expression" priority="137" dxfId="0">
      <formula>AND(NOT(ISBLANK(X8)),ISBLANK(Y8))</formula>
    </cfRule>
  </conditionalFormatting>
  <conditionalFormatting sqref="Y9">
    <cfRule type="expression" priority="136" dxfId="0">
      <formula>AND(NOT(ISBLANK(X9)),ISBLANK(Y9))</formula>
    </cfRule>
  </conditionalFormatting>
  <conditionalFormatting sqref="Y10">
    <cfRule type="expression" priority="135" dxfId="0">
      <formula>AND(NOT(ISBLANK(X10)),ISBLANK(Y10))</formula>
    </cfRule>
  </conditionalFormatting>
  <conditionalFormatting sqref="Y11">
    <cfRule type="expression" priority="134" dxfId="0">
      <formula>AND(NOT(ISBLANK(X11)),ISBLANK(Y11))</formula>
    </cfRule>
  </conditionalFormatting>
  <conditionalFormatting sqref="Y12">
    <cfRule type="expression" priority="133" dxfId="0">
      <formula>AND(NOT(ISBLANK(X12)),ISBLANK(Y12))</formula>
    </cfRule>
  </conditionalFormatting>
  <conditionalFormatting sqref="Y13">
    <cfRule type="expression" priority="132" dxfId="0">
      <formula>AND(NOT(ISBLANK(X13)),ISBLANK(Y13))</formula>
    </cfRule>
  </conditionalFormatting>
  <conditionalFormatting sqref="Y14">
    <cfRule type="expression" priority="131" dxfId="0">
      <formula>AND(NOT(ISBLANK(X14)),ISBLANK(Y14))</formula>
    </cfRule>
  </conditionalFormatting>
  <conditionalFormatting sqref="AA8">
    <cfRule type="expression" priority="127" dxfId="0">
      <formula>AND(NOT(ISBLANK(Z8)),ISBLANK(AA8))</formula>
    </cfRule>
  </conditionalFormatting>
  <conditionalFormatting sqref="AA9">
    <cfRule type="expression" priority="126" dxfId="0">
      <formula>AND(NOT(ISBLANK(Z9)),ISBLANK(AA9))</formula>
    </cfRule>
  </conditionalFormatting>
  <conditionalFormatting sqref="AA10">
    <cfRule type="expression" priority="125" dxfId="0">
      <formula>AND(NOT(ISBLANK(Z10)),ISBLANK(AA10))</formula>
    </cfRule>
  </conditionalFormatting>
  <conditionalFormatting sqref="AA11">
    <cfRule type="expression" priority="124" dxfId="0">
      <formula>AND(NOT(ISBLANK(Z11)),ISBLANK(AA11))</formula>
    </cfRule>
  </conditionalFormatting>
  <conditionalFormatting sqref="AA12">
    <cfRule type="expression" priority="123" dxfId="0">
      <formula>AND(NOT(ISBLANK(Z12)),ISBLANK(AA12))</formula>
    </cfRule>
  </conditionalFormatting>
  <conditionalFormatting sqref="AA13">
    <cfRule type="expression" priority="122" dxfId="0">
      <formula>AND(NOT(ISBLANK(Z13)),ISBLANK(AA13))</formula>
    </cfRule>
  </conditionalFormatting>
  <conditionalFormatting sqref="AA14">
    <cfRule type="expression" priority="121" dxfId="0">
      <formula>AND(NOT(ISBLANK(Z14)),ISBLANK(AA14))</formula>
    </cfRule>
  </conditionalFormatting>
  <conditionalFormatting sqref="AA8">
    <cfRule type="expression" priority="117" dxfId="0">
      <formula>AND(NOT(ISBLANK(Z8)),ISBLANK(AA8))</formula>
    </cfRule>
  </conditionalFormatting>
  <conditionalFormatting sqref="AA9">
    <cfRule type="expression" priority="116" dxfId="0">
      <formula>AND(NOT(ISBLANK(Z9)),ISBLANK(AA9))</formula>
    </cfRule>
  </conditionalFormatting>
  <conditionalFormatting sqref="AA10">
    <cfRule type="expression" priority="115" dxfId="0">
      <formula>AND(NOT(ISBLANK(Z10)),ISBLANK(AA10))</formula>
    </cfRule>
  </conditionalFormatting>
  <conditionalFormatting sqref="AA11">
    <cfRule type="expression" priority="114" dxfId="0">
      <formula>AND(NOT(ISBLANK(Z11)),ISBLANK(AA11))</formula>
    </cfRule>
  </conditionalFormatting>
  <conditionalFormatting sqref="AA12">
    <cfRule type="expression" priority="113" dxfId="0">
      <formula>AND(NOT(ISBLANK(Z12)),ISBLANK(AA12))</formula>
    </cfRule>
  </conditionalFormatting>
  <conditionalFormatting sqref="AA13">
    <cfRule type="expression" priority="112" dxfId="0">
      <formula>AND(NOT(ISBLANK(Z13)),ISBLANK(AA13))</formula>
    </cfRule>
  </conditionalFormatting>
  <conditionalFormatting sqref="AA14">
    <cfRule type="expression" priority="111" dxfId="0">
      <formula>AND(NOT(ISBLANK(Z14)),ISBLANK(AA14))</formula>
    </cfRule>
  </conditionalFormatting>
  <conditionalFormatting sqref="AC8">
    <cfRule type="expression" priority="107" dxfId="0">
      <formula>AND(NOT(ISBLANK(AB8)),ISBLANK(AC8))</formula>
    </cfRule>
  </conditionalFormatting>
  <conditionalFormatting sqref="AC9">
    <cfRule type="expression" priority="106" dxfId="0">
      <formula>AND(NOT(ISBLANK(AB9)),ISBLANK(AC9))</formula>
    </cfRule>
  </conditionalFormatting>
  <conditionalFormatting sqref="AC10">
    <cfRule type="expression" priority="105" dxfId="0">
      <formula>AND(NOT(ISBLANK(AB10)),ISBLANK(AC10))</formula>
    </cfRule>
  </conditionalFormatting>
  <conditionalFormatting sqref="AC11">
    <cfRule type="expression" priority="104" dxfId="0">
      <formula>AND(NOT(ISBLANK(AB11)),ISBLANK(AC11))</formula>
    </cfRule>
  </conditionalFormatting>
  <conditionalFormatting sqref="AC12">
    <cfRule type="expression" priority="103" dxfId="0">
      <formula>AND(NOT(ISBLANK(AB12)),ISBLANK(AC12))</formula>
    </cfRule>
  </conditionalFormatting>
  <conditionalFormatting sqref="AC13">
    <cfRule type="expression" priority="102" dxfId="0">
      <formula>AND(NOT(ISBLANK(AB13)),ISBLANK(AC13))</formula>
    </cfRule>
  </conditionalFormatting>
  <conditionalFormatting sqref="AC14">
    <cfRule type="expression" priority="101" dxfId="0">
      <formula>AND(NOT(ISBLANK(AB14)),ISBLANK(AC14))</formula>
    </cfRule>
  </conditionalFormatting>
  <conditionalFormatting sqref="AC8">
    <cfRule type="expression" priority="97" dxfId="0">
      <formula>AND(NOT(ISBLANK(AB8)),ISBLANK(AC8))</formula>
    </cfRule>
  </conditionalFormatting>
  <conditionalFormatting sqref="AC9">
    <cfRule type="expression" priority="96" dxfId="0">
      <formula>AND(NOT(ISBLANK(AB9)),ISBLANK(AC9))</formula>
    </cfRule>
  </conditionalFormatting>
  <conditionalFormatting sqref="AC10">
    <cfRule type="expression" priority="95" dxfId="0">
      <formula>AND(NOT(ISBLANK(AB10)),ISBLANK(AC10))</formula>
    </cfRule>
  </conditionalFormatting>
  <conditionalFormatting sqref="AC11">
    <cfRule type="expression" priority="94" dxfId="0">
      <formula>AND(NOT(ISBLANK(AB11)),ISBLANK(AC11))</formula>
    </cfRule>
  </conditionalFormatting>
  <conditionalFormatting sqref="AC12">
    <cfRule type="expression" priority="93" dxfId="0">
      <formula>AND(NOT(ISBLANK(AB12)),ISBLANK(AC12))</formula>
    </cfRule>
  </conditionalFormatting>
  <conditionalFormatting sqref="AC13">
    <cfRule type="expression" priority="92" dxfId="0">
      <formula>AND(NOT(ISBLANK(AB13)),ISBLANK(AC13))</formula>
    </cfRule>
  </conditionalFormatting>
  <conditionalFormatting sqref="AC14">
    <cfRule type="expression" priority="91" dxfId="0">
      <formula>AND(NOT(ISBLANK(AB14)),ISBLANK(AC14))</formula>
    </cfRule>
  </conditionalFormatting>
  <conditionalFormatting sqref="P4">
    <cfRule type="expression" priority="90" dxfId="0">
      <formula>AND(NOT(ISBLANK(Q4)),ISBLANK(P4))</formula>
    </cfRule>
  </conditionalFormatting>
  <conditionalFormatting sqref="Q4">
    <cfRule type="expression" priority="89" dxfId="0">
      <formula>AND(NOT(ISBLANK(P4)),ISBLANK(Q4))</formula>
    </cfRule>
  </conditionalFormatting>
  <conditionalFormatting sqref="P4">
    <cfRule type="expression" priority="88" dxfId="0">
      <formula>AND(NOT(ISBLANK(Q4)),ISBLANK(P4))</formula>
    </cfRule>
  </conditionalFormatting>
  <conditionalFormatting sqref="Q4">
    <cfRule type="expression" priority="87" dxfId="0">
      <formula>AND(NOT(ISBLANK(P4)),ISBLANK(Q4))</formula>
    </cfRule>
  </conditionalFormatting>
  <conditionalFormatting sqref="P4">
    <cfRule type="expression" priority="86" dxfId="0">
      <formula>AND(NOT(ISBLANK(Q4)),ISBLANK(P4))</formula>
    </cfRule>
  </conditionalFormatting>
  <conditionalFormatting sqref="Q4">
    <cfRule type="expression" priority="85" dxfId="0">
      <formula>AND(NOT(ISBLANK(P4)),ISBLANK(Q4))</formula>
    </cfRule>
  </conditionalFormatting>
  <conditionalFormatting sqref="Q4">
    <cfRule type="expression" priority="84" dxfId="0">
      <formula>AND(NOT(ISBLANK(P4)),ISBLANK(Q4))</formula>
    </cfRule>
  </conditionalFormatting>
  <conditionalFormatting sqref="Q4">
    <cfRule type="expression" priority="83" dxfId="0">
      <formula>AND(NOT(ISBLANK(P4)),ISBLANK(Q4))</formula>
    </cfRule>
  </conditionalFormatting>
  <conditionalFormatting sqref="Q4">
    <cfRule type="expression" priority="82" dxfId="0">
      <formula>AND(NOT(ISBLANK(P4)),ISBLANK(Q4))</formula>
    </cfRule>
  </conditionalFormatting>
  <conditionalFormatting sqref="Q4">
    <cfRule type="expression" priority="81" dxfId="0">
      <formula>AND(NOT(ISBLANK(P4)),ISBLANK(Q4))</formula>
    </cfRule>
  </conditionalFormatting>
  <conditionalFormatting sqref="Q4">
    <cfRule type="expression" priority="80" dxfId="0">
      <formula>AND(NOT(ISBLANK(P4)),ISBLANK(Q4))</formula>
    </cfRule>
  </conditionalFormatting>
  <conditionalFormatting sqref="Q4">
    <cfRule type="expression" priority="79" dxfId="0">
      <formula>AND(NOT(ISBLANK(P4)),ISBLANK(Q4))</formula>
    </cfRule>
  </conditionalFormatting>
  <conditionalFormatting sqref="Z4">
    <cfRule type="expression" priority="66" dxfId="0">
      <formula>AND(NOT(ISBLANK(AA4)),ISBLANK(Z4))</formula>
    </cfRule>
  </conditionalFormatting>
  <conditionalFormatting sqref="AA4">
    <cfRule type="expression" priority="65" dxfId="0">
      <formula>AND(NOT(ISBLANK(Z4)),ISBLANK(AA4))</formula>
    </cfRule>
  </conditionalFormatting>
  <conditionalFormatting sqref="Z4">
    <cfRule type="expression" priority="64" dxfId="0">
      <formula>AND(NOT(ISBLANK(AA4)),ISBLANK(Z4))</formula>
    </cfRule>
  </conditionalFormatting>
  <conditionalFormatting sqref="AA4">
    <cfRule type="expression" priority="63" dxfId="0">
      <formula>AND(NOT(ISBLANK(Z4)),ISBLANK(AA4))</formula>
    </cfRule>
  </conditionalFormatting>
  <conditionalFormatting sqref="AA4">
    <cfRule type="expression" priority="62" dxfId="0">
      <formula>AND(NOT(ISBLANK(Z4)),ISBLANK(AA4))</formula>
    </cfRule>
  </conditionalFormatting>
  <conditionalFormatting sqref="AA4">
    <cfRule type="expression" priority="61" dxfId="0">
      <formula>AND(NOT(ISBLANK(Z4)),ISBLANK(AA4))</formula>
    </cfRule>
  </conditionalFormatting>
  <conditionalFormatting sqref="AA4">
    <cfRule type="expression" priority="60" dxfId="0">
      <formula>AND(NOT(ISBLANK(Z4)),ISBLANK(AA4))</formula>
    </cfRule>
  </conditionalFormatting>
  <conditionalFormatting sqref="AA4">
    <cfRule type="expression" priority="59" dxfId="0">
      <formula>AND(NOT(ISBLANK(Z4)),ISBLANK(AA4))</formula>
    </cfRule>
  </conditionalFormatting>
  <conditionalFormatting sqref="AA4">
    <cfRule type="expression" priority="58" dxfId="0">
      <formula>AND(NOT(ISBLANK(Z4)),ISBLANK(AA4))</formula>
    </cfRule>
  </conditionalFormatting>
  <conditionalFormatting sqref="AA4">
    <cfRule type="expression" priority="57" dxfId="0">
      <formula>AND(NOT(ISBLANK(Z4)),ISBLANK(AA4))</formula>
    </cfRule>
  </conditionalFormatting>
  <conditionalFormatting sqref="AC4">
    <cfRule type="expression" priority="46" dxfId="0">
      <formula>AND(NOT(ISBLANK(AB4)),ISBLANK(AC4))</formula>
    </cfRule>
  </conditionalFormatting>
  <conditionalFormatting sqref="AC4">
    <cfRule type="expression" priority="45" dxfId="0">
      <formula>AND(NOT(ISBLANK(AB4)),ISBLANK(AC4))</formula>
    </cfRule>
  </conditionalFormatting>
  <conditionalFormatting sqref="AC4">
    <cfRule type="expression" priority="44" dxfId="0">
      <formula>AND(NOT(ISBLANK(AB4)),ISBLANK(AC4))</formula>
    </cfRule>
  </conditionalFormatting>
  <conditionalFormatting sqref="AC4">
    <cfRule type="expression" priority="43" dxfId="0">
      <formula>AND(NOT(ISBLANK(AB4)),ISBLANK(AC4))</formula>
    </cfRule>
  </conditionalFormatting>
  <conditionalFormatting sqref="AC4">
    <cfRule type="expression" priority="42" dxfId="0">
      <formula>AND(NOT(ISBLANK(AB4)),ISBLANK(AC4))</formula>
    </cfRule>
  </conditionalFormatting>
  <conditionalFormatting sqref="AC4">
    <cfRule type="expression" priority="41" dxfId="0">
      <formula>AND(NOT(ISBLANK(AB4)),ISBLANK(AC4))</formula>
    </cfRule>
  </conditionalFormatting>
  <conditionalFormatting sqref="AB4">
    <cfRule type="expression" priority="40" dxfId="0">
      <formula>AND(NOT(ISBLANK(AC4)),ISBLANK(AB4))</formula>
    </cfRule>
  </conditionalFormatting>
  <conditionalFormatting sqref="AC4">
    <cfRule type="expression" priority="39" dxfId="0">
      <formula>AND(NOT(ISBLANK(AB4)),ISBLANK(AC4))</formula>
    </cfRule>
  </conditionalFormatting>
  <conditionalFormatting sqref="AB4">
    <cfRule type="expression" priority="38" dxfId="0">
      <formula>AND(NOT(ISBLANK(AC4)),ISBLANK(AB4))</formula>
    </cfRule>
  </conditionalFormatting>
  <conditionalFormatting sqref="AC4">
    <cfRule type="expression" priority="37" dxfId="0">
      <formula>AND(NOT(ISBLANK(AB4)),ISBLANK(AC4))</formula>
    </cfRule>
  </conditionalFormatting>
  <conditionalFormatting sqref="AC4">
    <cfRule type="expression" priority="36" dxfId="0">
      <formula>AND(NOT(ISBLANK(AB4)),ISBLANK(AC4))</formula>
    </cfRule>
  </conditionalFormatting>
  <conditionalFormatting sqref="AC4">
    <cfRule type="expression" priority="35" dxfId="0">
      <formula>AND(NOT(ISBLANK(AB4)),ISBLANK(AC4))</formula>
    </cfRule>
  </conditionalFormatting>
  <conditionalFormatting sqref="AC4">
    <cfRule type="expression" priority="34" dxfId="0">
      <formula>AND(NOT(ISBLANK(AB4)),ISBLANK(AC4))</formula>
    </cfRule>
  </conditionalFormatting>
  <conditionalFormatting sqref="AC4">
    <cfRule type="expression" priority="33" dxfId="0">
      <formula>AND(NOT(ISBLANK(AB4)),ISBLANK(AC4))</formula>
    </cfRule>
  </conditionalFormatting>
  <conditionalFormatting sqref="AC4">
    <cfRule type="expression" priority="32" dxfId="0">
      <formula>AND(NOT(ISBLANK(AB4)),ISBLANK(AC4))</formula>
    </cfRule>
  </conditionalFormatting>
  <conditionalFormatting sqref="AC4">
    <cfRule type="expression" priority="31" dxfId="0">
      <formula>AND(NOT(ISBLANK(AB4)),ISBLANK(AC4))</formula>
    </cfRule>
  </conditionalFormatting>
  <conditionalFormatting sqref="R4">
    <cfRule type="expression" priority="14" dxfId="0">
      <formula>AND(NOT(ISBLANK(S4)),ISBLANK(R4))</formula>
    </cfRule>
  </conditionalFormatting>
  <conditionalFormatting sqref="S4">
    <cfRule type="expression" priority="13" dxfId="0">
      <formula>AND(NOT(ISBLANK(R4)),ISBLANK(S4))</formula>
    </cfRule>
  </conditionalFormatting>
  <conditionalFormatting sqref="T4">
    <cfRule type="expression" priority="12" dxfId="0">
      <formula>AND(NOT(ISBLANK(U4)),ISBLANK(T4))</formula>
    </cfRule>
  </conditionalFormatting>
  <conditionalFormatting sqref="U4">
    <cfRule type="expression" priority="11" dxfId="0">
      <formula>AND(NOT(ISBLANK(T4)),ISBLANK(U4))</formula>
    </cfRule>
  </conditionalFormatting>
  <conditionalFormatting sqref="V4">
    <cfRule type="expression" priority="10" dxfId="0">
      <formula>AND(NOT(ISBLANK(W4)),ISBLANK(V4))</formula>
    </cfRule>
  </conditionalFormatting>
  <conditionalFormatting sqref="W4">
    <cfRule type="expression" priority="9" dxfId="0">
      <formula>AND(NOT(ISBLANK(V4)),ISBLANK(W4))</formula>
    </cfRule>
  </conditionalFormatting>
  <conditionalFormatting sqref="X4">
    <cfRule type="expression" priority="8" dxfId="0">
      <formula>AND(NOT(ISBLANK(Y4)),ISBLANK(X4))</formula>
    </cfRule>
  </conditionalFormatting>
  <conditionalFormatting sqref="Y4">
    <cfRule type="expression" priority="7" dxfId="0">
      <formula>AND(NOT(ISBLANK(X4)),ISBLANK(Y4))</formula>
    </cfRule>
  </conditionalFormatting>
  <conditionalFormatting sqref="R4:Y4">
    <cfRule type="expression" priority="6" dxfId="0">
      <formula>AND(NOT(ISBLANK(S4)),ISBLANK(R4))</formula>
    </cfRule>
  </conditionalFormatting>
  <conditionalFormatting sqref="R4">
    <cfRule type="expression" priority="5" dxfId="0">
      <formula>AND(NOT(ISBLANK(S4)),ISBLANK(R4))</formula>
    </cfRule>
  </conditionalFormatting>
  <conditionalFormatting sqref="S4">
    <cfRule type="expression" priority="4" dxfId="0">
      <formula>AND(NOT(ISBLANK(R4)),ISBLANK(S4))</formula>
    </cfRule>
  </conditionalFormatting>
  <conditionalFormatting sqref="S4">
    <cfRule type="expression" priority="3" dxfId="0">
      <formula>AND(NOT(ISBLANK(T4)),ISBLANK(S4))</formula>
    </cfRule>
  </conditionalFormatting>
  <conditionalFormatting sqref="B15">
    <cfRule type="expression" priority="2" dxfId="0">
      <formula>AND(NOT(ISBLANK($A15)),ISBLANK(B15))</formula>
    </cfRule>
  </conditionalFormatting>
  <conditionalFormatting sqref="C15">
    <cfRule type="expression" priority="1" dxfId="0">
      <formula>AND(NOT(ISBLANK(A15)),ISBLANK(C15))</formula>
    </cfRule>
  </conditionalFormatting>
  <dataValidations count="10">
    <dataValidation operator="lessThanOrEqual" allowBlank="1" showInputMessage="1" showErrorMessage="1" error="FTE cannot be greater than Headcount&#10;" sqref="R100:AN65536 A100:O65536 AB3:AC99 P4:Q65536 AB1 P2 A1:C1 R1 AO4:AO65536 AO1 AP1:IV65536"/>
    <dataValidation type="custom" allowBlank="1" showInputMessage="1" showErrorMessage="1" errorTitle="FTE" error="The value entered in the FTE field must be less than or equal to the value entered in the headcount field." sqref="U4:U99 M4:M99 G4:G99 Y4:Y99 W4:W99 E4:E99 O4:O99 K4:K99 I4:I99 S4:S99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H4:H99 X4:X99 V4:V99 D4:D99 N4:N99 L4:L99 J4:J99 R4:R99">
      <formula1>T4&gt;=U4</formula1>
    </dataValidation>
    <dataValidation type="decimal" operator="greaterThan" allowBlank="1" showInputMessage="1" showErrorMessage="1" sqref="AD4:AI99 AK4:AL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4">
      <formula1>INDIRECT("List_of_organisations")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1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Charles Loving</cp:lastModifiedBy>
  <cp:lastPrinted>2011-05-16T09:46:00Z</cp:lastPrinted>
  <dcterms:created xsi:type="dcterms:W3CDTF">2011-03-30T15:28:39Z</dcterms:created>
  <dcterms:modified xsi:type="dcterms:W3CDTF">2012-01-30T11:08:25Z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