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2295" windowWidth="10740" windowHeight="847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<sst xmlns="http://schemas.openxmlformats.org/spreadsheetml/2006/main" count="165" uniqueCount="143">
  <si>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</si>
  <si>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</si>
  <si>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</si>
  <si>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</si>
  <si>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</si>
  <si>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</si>
  <si>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</si>
  <si>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</si>
  <si>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</si>
  <si>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</si>
  <si>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</si>
  <si>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</si>
  <si>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</si>
  <si>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</si>
  <si>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</si>
  <si>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</si>
  <si>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</si>
  <si>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</si>
  <si>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</si>
  <si>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</si>
  <si>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</si>
  <si>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</si>
  <si>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</si>
  <si>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</si>
  <si>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</si>
  <si>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</si>
  <si>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</si>
  <si>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</si>
  <si>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</si>
  <si>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</si>
  <si>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</si>
  <si>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</si>
  <si>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</si>
  <si>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</si>
  <si>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</si>
  <si>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</si>
  <si>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</si>
  <si>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</si>
  <si>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</si>
  <si>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</si>
  <si>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</si>
  <si>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</si>
  <si>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</si>
  <si>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</si>
  <si>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</si>
  <si>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</si>
  <si>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</si>
  <si>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</si>
  <si>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</si>
  <si>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</si>
  <si>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</si>
  <si>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</si>
  <si>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</si>
  <si>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</si>
  <si>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</si>
  <si>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</si>
  <si>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</si>
  <si>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</si>
  <si>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</si>
  <si>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</si>
  <si>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</si>
  <si>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</si>
  <si>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</si>
  <si>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</si>
  <si>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</si>
  <si>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</si>
  <si>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</si>
  <si>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</si>
  <si>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</si>
  <si>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</si>
  <si>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</si>
  <si>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</si>
  <si>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</si>
  <si>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</si>
  <si>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</si>
  <si>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</si>
  <si>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</si>
  <si>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</si>
  <si>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</si>
  <si>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</si>
  <si>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</si>
  <si>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</si>
  <si>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</si>
  <si>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</si>
  <si>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</si>
  <si>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</si>
  <si>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</si>
  <si>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</si>
  <si>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</si>
  <si>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</si>
  <si>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</si>
  <si>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</si>
  <si>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</si>
  <si>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</si>
  <si>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</si>
  <si>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</si>
  <si>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</si>
  <si>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</si>
  <si>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</si>
  <si>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</si>
  <si>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</si>
  <si>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</si>
  <si>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</si>
  <si>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</si>
  <si>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</si>
  <si>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</si>
  <si>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</si>
  <si>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</si>
  <si>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</si>
  <si>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</si>
  <si>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</si>
  <si>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</si>
  <si>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</si>
  <si>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</si>
  <si>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</si>
  <si>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</si>
  <si>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</si>
  <si>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</si>
  <si>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</si>
  <si>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</si>
  <si>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</si>
  <si>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</si>
  <si>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</si>
  <si>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</si>
  <si>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</si>
  <si>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</si>
  <si>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</si>
  <si>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</si>
  <si>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</si>
  <si>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</si>
  <si>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</si>
  <si>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</si>
  <si>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</si>
  <si>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2011/12)</t>
  </si>
  <si>
    <t>Headcount 
(delegated grades as at 31 March 2012)</t>
  </si>
  <si>
    <t>Annual SCS Paybill for those SCS on standard contracts
(for financial year 2011/12)</t>
  </si>
  <si>
    <t>Number of SCS on standard contracts - Headcount 
(as at 31 March 2012)</t>
  </si>
  <si>
    <t>Cost of NCPRP for SCS standard contract staff as a % of SCS standard contract staff paybill for 2011/12
(%)</t>
  </si>
  <si>
    <t>Value of maximum NCPRP paid to a member of SCS standard contract staff for 2011/12</t>
  </si>
  <si>
    <t>Number of SCS on non-standard contracts - Headcount 
(as at 31 March 2012)</t>
  </si>
  <si>
    <t>Value of maximum NCPRP paid to a member of SCS non-standard contract staff for 2011/12</t>
  </si>
  <si>
    <t xml:space="preserve">HM Revenue &amp; Customs </t>
  </si>
  <si>
    <t>Nil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</si>
</sst>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33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0" fontId="4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29" fillId="0" borderId="9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31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1" fillId="25" borderId="0" xfId="87" applyFont="1" applyFill="1" applyBorder="1">
      <alignment/>
      <protection/>
    </xf>
    <xf numFmtId="3" fontId="25" fillId="25" borderId="0" xfId="87" applyNumberFormat="1" applyFont="1" applyFill="1">
      <alignment/>
      <protection/>
    </xf>
    <xf numFmtId="0" fontId="25" fillId="25" borderId="0" xfId="87" applyFont="1" applyFill="1">
      <alignment/>
      <protection/>
    </xf>
    <xf numFmtId="0" fontId="25" fillId="25" borderId="10" xfId="87" applyFont="1" applyFill="1" applyBorder="1">
      <alignment/>
      <protection/>
    </xf>
    <xf numFmtId="0" fontId="25" fillId="25" borderId="0" xfId="87" applyFont="1" applyFill="1" applyBorder="1">
      <alignment/>
      <protection/>
    </xf>
    <xf numFmtId="0" fontId="25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5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 wrapText="1"/>
      <protection/>
    </xf>
    <xf numFmtId="0" fontId="32" fillId="0" borderId="11" xfId="0" applyFont="1" applyFill="1" applyBorder="1" applyAlignment="1" applyProtection="1">
      <alignment horizontal="left" wrapText="1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top"/>
      <protection/>
    </xf>
    <xf numFmtId="0" fontId="10" fillId="0" borderId="15" xfId="0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top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J1">
      <selection activeCell="O5" sqref="O5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33" t="s">
        <v>130</v>
      </c>
      <c r="B1" s="33" t="s">
        <v>119</v>
      </c>
      <c r="C1" s="41" t="s">
        <v>128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8" t="s">
        <v>129</v>
      </c>
      <c r="R1" s="54"/>
      <c r="S1" s="54"/>
      <c r="T1" s="54"/>
      <c r="U1" s="54"/>
      <c r="V1" s="54"/>
      <c r="W1" s="54"/>
      <c r="X1" s="49"/>
      <c r="Y1" s="48" t="s">
        <v>132</v>
      </c>
      <c r="Z1" s="49"/>
      <c r="AA1" s="47" t="s">
        <v>131</v>
      </c>
    </row>
    <row r="2" spans="1:27" ht="24" customHeight="1">
      <c r="A2" s="34"/>
      <c r="B2" s="34"/>
      <c r="C2" s="39" t="s">
        <v>133</v>
      </c>
      <c r="D2" s="39" t="s">
        <v>134</v>
      </c>
      <c r="E2" s="36" t="s">
        <v>2</v>
      </c>
      <c r="F2" s="37"/>
      <c r="G2" s="37"/>
      <c r="H2" s="37"/>
      <c r="I2" s="38"/>
      <c r="J2" s="45" t="s">
        <v>1</v>
      </c>
      <c r="K2" s="45"/>
      <c r="L2" s="45"/>
      <c r="M2" s="45"/>
      <c r="N2" s="46"/>
      <c r="O2" s="44" t="s">
        <v>0</v>
      </c>
      <c r="P2" s="44"/>
      <c r="Q2" s="50"/>
      <c r="R2" s="55"/>
      <c r="S2" s="55"/>
      <c r="T2" s="55"/>
      <c r="U2" s="55"/>
      <c r="V2" s="55"/>
      <c r="W2" s="55"/>
      <c r="X2" s="51"/>
      <c r="Y2" s="50"/>
      <c r="Z2" s="51"/>
      <c r="AA2" s="47"/>
    </row>
    <row r="3" spans="1:27" ht="102">
      <c r="A3" s="35"/>
      <c r="B3" s="35"/>
      <c r="C3" s="40"/>
      <c r="D3" s="4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47"/>
    </row>
    <row r="4" spans="1:27" ht="14.25" customHeight="1">
      <c r="A4" s="14" t="s">
        <v>66</v>
      </c>
      <c r="B4" s="14" t="s">
        <v>141</v>
      </c>
      <c r="C4" s="15">
        <v>2144260151</v>
      </c>
      <c r="D4" s="16">
        <v>74625</v>
      </c>
      <c r="E4" s="15">
        <v>1171119</v>
      </c>
      <c r="F4" s="16">
        <v>4323</v>
      </c>
      <c r="G4" s="17">
        <v>0.058</v>
      </c>
      <c r="H4" s="15">
        <v>1000</v>
      </c>
      <c r="I4" s="15">
        <v>250</v>
      </c>
      <c r="J4" s="15">
        <v>7238904</v>
      </c>
      <c r="K4" s="16">
        <v>10054</v>
      </c>
      <c r="L4" s="17">
        <v>0.135</v>
      </c>
      <c r="M4" s="15">
        <v>2115</v>
      </c>
      <c r="N4" s="15">
        <v>644</v>
      </c>
      <c r="O4" s="18">
        <v>8410023</v>
      </c>
      <c r="P4" s="17">
        <v>0.004</v>
      </c>
      <c r="Q4" s="15">
        <v>41307570</v>
      </c>
      <c r="R4" s="16">
        <v>352</v>
      </c>
      <c r="S4" s="15">
        <v>636292</v>
      </c>
      <c r="T4" s="17">
        <v>0.015</v>
      </c>
      <c r="U4" s="16">
        <v>81</v>
      </c>
      <c r="V4" s="17">
        <v>0.23</v>
      </c>
      <c r="W4" s="15">
        <v>17500</v>
      </c>
      <c r="X4" s="15">
        <v>7500</v>
      </c>
      <c r="Y4" s="16">
        <v>6</v>
      </c>
      <c r="Z4" s="15">
        <v>10250</v>
      </c>
      <c r="AA4" s="14"/>
    </row>
    <row r="5" spans="1:27" ht="14.25" customHeight="1">
      <c r="A5" s="14" t="s">
        <v>66</v>
      </c>
      <c r="B5" s="14" t="s">
        <v>68</v>
      </c>
      <c r="C5" s="15">
        <v>128490000</v>
      </c>
      <c r="D5" s="16">
        <v>3787</v>
      </c>
      <c r="E5" s="15" t="s">
        <v>142</v>
      </c>
      <c r="F5" s="16" t="s">
        <v>142</v>
      </c>
      <c r="G5" s="17">
        <v>0</v>
      </c>
      <c r="H5" s="15" t="s">
        <v>142</v>
      </c>
      <c r="I5" s="15" t="s">
        <v>142</v>
      </c>
      <c r="J5" s="15">
        <v>534000</v>
      </c>
      <c r="K5" s="16">
        <v>3560</v>
      </c>
      <c r="L5" s="17">
        <v>0.94</v>
      </c>
      <c r="M5" s="15">
        <v>150</v>
      </c>
      <c r="N5" s="15">
        <v>150</v>
      </c>
      <c r="O5" s="18">
        <v>534000</v>
      </c>
      <c r="P5" s="17">
        <v>0.004</v>
      </c>
      <c r="Q5" s="15">
        <v>1273000</v>
      </c>
      <c r="R5" s="16">
        <v>15</v>
      </c>
      <c r="S5" s="15">
        <v>7500</v>
      </c>
      <c r="T5" s="17">
        <v>0.006</v>
      </c>
      <c r="U5" s="16">
        <v>1</v>
      </c>
      <c r="V5" s="17">
        <v>0.067</v>
      </c>
      <c r="W5" s="15">
        <v>7500</v>
      </c>
      <c r="X5" s="15">
        <v>7500</v>
      </c>
      <c r="Y5" s="16">
        <v>0</v>
      </c>
      <c r="Z5" s="15">
        <v>0</v>
      </c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56"/>
      <c r="R46" s="52"/>
      <c r="S46" s="52"/>
      <c r="T46" s="52"/>
      <c r="U46" s="52"/>
      <c r="V46" s="52"/>
      <c r="W46" s="52"/>
      <c r="X46" s="52"/>
      <c r="Y46" s="53"/>
      <c r="Z46" s="53"/>
      <c r="AA46" s="5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56"/>
      <c r="R47" s="52"/>
      <c r="S47" s="52"/>
      <c r="T47" s="52"/>
      <c r="U47" s="52"/>
      <c r="V47" s="52"/>
      <c r="W47" s="52"/>
      <c r="X47" s="52"/>
      <c r="Y47" s="53"/>
      <c r="Z47" s="53"/>
      <c r="AA47" s="53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56"/>
      <c r="R48" s="52"/>
      <c r="S48" s="52"/>
      <c r="T48" s="52"/>
      <c r="U48" s="52"/>
      <c r="V48" s="52"/>
      <c r="W48" s="52"/>
      <c r="X48" s="52"/>
      <c r="Y48" s="53"/>
      <c r="Z48" s="53"/>
      <c r="AA48" s="53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56"/>
      <c r="R49" s="52"/>
      <c r="S49" s="52"/>
      <c r="T49" s="52"/>
      <c r="U49" s="52"/>
      <c r="V49" s="52"/>
      <c r="W49" s="52"/>
      <c r="X49" s="52"/>
      <c r="Y49" s="53"/>
      <c r="Z49" s="53"/>
      <c r="AA49" s="53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56"/>
      <c r="R50" s="52"/>
      <c r="S50" s="52"/>
      <c r="T50" s="52"/>
      <c r="U50" s="52"/>
      <c r="V50" s="52"/>
      <c r="W50" s="52"/>
      <c r="X50" s="52"/>
      <c r="Y50" s="53"/>
      <c r="Z50" s="53"/>
      <c r="AA50" s="53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56"/>
      <c r="R51" s="52"/>
      <c r="S51" s="52"/>
      <c r="T51" s="52"/>
      <c r="U51" s="52"/>
      <c r="V51" s="52"/>
      <c r="W51" s="52"/>
      <c r="X51" s="52"/>
      <c r="Y51" s="53"/>
      <c r="Z51" s="53"/>
      <c r="AA51" s="53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56"/>
      <c r="R52" s="52"/>
      <c r="S52" s="52"/>
      <c r="T52" s="52"/>
      <c r="U52" s="52"/>
      <c r="V52" s="52"/>
      <c r="W52" s="52"/>
      <c r="X52" s="52"/>
      <c r="Y52" s="53"/>
      <c r="Z52" s="53"/>
      <c r="AA52" s="53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2272750151</v>
      </c>
      <c r="D70" s="22"/>
      <c r="E70" s="21"/>
      <c r="F70" s="22">
        <f>SUM(F4:F69)</f>
        <v>4323</v>
      </c>
      <c r="G70" s="23"/>
      <c r="H70" s="21"/>
      <c r="I70" s="21"/>
      <c r="J70" s="21"/>
      <c r="K70" s="22">
        <f>SUM(K4:K69)</f>
        <v>13614</v>
      </c>
      <c r="L70" s="23"/>
      <c r="M70" s="21"/>
      <c r="N70" s="21"/>
      <c r="O70" s="24">
        <f>SUM(O4:O69)</f>
        <v>8944023</v>
      </c>
      <c r="P70" s="23"/>
      <c r="Q70" s="21"/>
      <c r="R70" s="22"/>
      <c r="S70" s="21">
        <f>SUM(S4:S69)</f>
        <v>643792</v>
      </c>
      <c r="T70" s="23"/>
      <c r="U70" s="22">
        <f>SUM(U4:U69)</f>
        <v>82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O2:P2"/>
    <mergeCell ref="J2:N2"/>
  </mergeCells>
  <conditionalFormatting sqref="G4:G444">
    <cfRule type="expression" priority="13" dxfId="2" stopIfTrue="1">
      <formula>OR(ISBLANK(F4),ISBLANK(D4))</formula>
    </cfRule>
  </conditionalFormatting>
  <conditionalFormatting sqref="L4:L444">
    <cfRule type="expression" priority="11" dxfId="2" stopIfTrue="1">
      <formula>OR(ISBLANK(K4),ISBLANK(D4))</formula>
    </cfRule>
  </conditionalFormatting>
  <conditionalFormatting sqref="O4:O444">
    <cfRule type="expression" priority="10" dxfId="2" stopIfTrue="1">
      <formula>OR(ISBLANK(E4),ISBLANK(J4))</formula>
    </cfRule>
  </conditionalFormatting>
  <conditionalFormatting sqref="P4:P444">
    <cfRule type="expression" priority="9" dxfId="2" stopIfTrue="1">
      <formula>OR(ISBLANK(C4),ISBLANK(O4))</formula>
    </cfRule>
  </conditionalFormatting>
  <conditionalFormatting sqref="T4:T45 T53:T444">
    <cfRule type="expression" priority="8" dxfId="0" stopIfTrue="1">
      <formula>OR(ISBLANK(Q4),ISBLANK(S4))</formula>
    </cfRule>
  </conditionalFormatting>
  <conditionalFormatting sqref="V4:V45 V53:V444">
    <cfRule type="expression" priority="7" dxfId="0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Non-consolidated performance related payments</dc:title>
  <dc:subject>Non-consolidated performance related payments</dc:subject>
  <dc:creator/>
  <cp:keywords>Non-consolidated performance related payments</cp:keywords>
  <dc:description/>
  <cp:lastModifiedBy>7212563</cp:lastModifiedBy>
  <dcterms:created xsi:type="dcterms:W3CDTF">2011-08-11T11:55:03Z</dcterms:created>
  <dcterms:modified xsi:type="dcterms:W3CDTF">2012-12-18T15:43:08Z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