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445" firstSheet="1" activeTab="3"/>
  </bookViews>
  <sheets>
    <sheet name="List of Organisations" sheetId="1" state="hidden" r:id="rId1"/>
    <sheet name="Q&amp;A Guidance" sheetId="2" r:id="rId2"/>
    <sheet name="Cover sheet" sheetId="3" r:id="rId3"/>
    <sheet name="Data sheet" sheetId="4" r:id="rId4"/>
  </sheets>
  <definedNames>
    <definedName name="MainDepartment">'List of Organisations'!$B$2:$B$30</definedName>
    <definedName name="Organisation">'List of Organisations'!$C$2:$C$94</definedName>
    <definedName name="_xlnm.Print_Area" localSheetId="2">'Cover sheet'!$B$1:$K$34</definedName>
  </definedNames>
  <calcPr fullCalcOnLoad="1"/>
</workbook>
</file>

<file path=xl/comments3.xml><?xml version="1.0" encoding="utf-8"?>
<comments xmlns="http://schemas.openxmlformats.org/spreadsheetml/2006/main">
  <authors>
    <author>ccabmstopher</author>
  </authors>
  <commentList>
    <comment ref="B5" authorId="0">
      <text>
        <r>
          <rPr>
            <sz val="12"/>
            <rFont val="Tahoma"/>
            <family val="2"/>
          </rPr>
          <t>Enter the name of your organisation</t>
        </r>
      </text>
    </comment>
    <comment ref="B7" authorId="0">
      <text>
        <r>
          <rPr>
            <sz val="12"/>
            <rFont val="Tahoma"/>
            <family val="2"/>
          </rPr>
          <t>Please enter the name of the person we can contact at your organisation in the event of a query.</t>
        </r>
      </text>
    </comment>
    <comment ref="B9" authorId="0">
      <text>
        <r>
          <rPr>
            <sz val="12"/>
            <rFont val="Tahoma"/>
            <family val="2"/>
          </rPr>
          <t>Please enter the phone number of the contact name entered above</t>
        </r>
      </text>
    </comment>
    <comment ref="B11" authorId="0">
      <text>
        <r>
          <rPr>
            <sz val="12"/>
            <rFont val="Tahoma"/>
            <family val="2"/>
          </rPr>
          <t>Please enter the email address of the contact name entered above.</t>
        </r>
      </text>
    </comment>
    <comment ref="B15" authorId="0">
      <text>
        <r>
          <rPr>
            <sz val="12"/>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rFont val="Tahoma"/>
            <family val="2"/>
          </rPr>
          <t xml:space="preserve">Please enter the name and position/job title of the senior leader signing-off this template.
</t>
        </r>
      </text>
    </comment>
    <comment ref="B19" authorId="0">
      <text>
        <r>
          <rPr>
            <sz val="12"/>
            <rFont val="Tahoma"/>
            <family val="2"/>
          </rPr>
          <t>Please enter additional clarifying comments in this box. If necessary, a separate sheet may be supplied.</t>
        </r>
      </text>
    </comment>
  </commentList>
</comments>
</file>

<file path=xl/comments4.xml><?xml version="1.0" encoding="utf-8"?>
<comments xmlns="http://schemas.openxmlformats.org/spreadsheetml/2006/main">
  <authors>
    <author>Martin Stopher</author>
  </authors>
  <commentList>
    <comment ref="C6" authorId="0">
      <text>
        <r>
          <rPr>
            <sz val="8"/>
            <rFont val="Tahoma"/>
            <family val="2"/>
          </rPr>
          <t xml:space="preserve">Please supply your annual paybill for delegated grades for the financial year 2011/12.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2012.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2011/12.</t>
        </r>
        <r>
          <rPr>
            <sz val="8"/>
            <rFont val="Tahoma"/>
            <family val="2"/>
          </rPr>
          <t xml:space="preserve">
</t>
        </r>
        <r>
          <rPr>
            <b/>
            <u val="single"/>
            <sz val="8"/>
            <rFont val="Tahoma"/>
            <family val="2"/>
          </rPr>
          <t>In year NCPRP</t>
        </r>
        <r>
          <rPr>
            <sz val="8"/>
            <rFont val="Tahoma"/>
            <family val="2"/>
          </rPr>
          <t xml:space="preserve">: This will be the value of all payments made in FY 2011/12 for performance year 2011/12.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2011/12.</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2011/12 and </t>
        </r>
        <r>
          <rPr>
            <b/>
            <sz val="8"/>
            <rFont val="Tahoma"/>
            <family val="2"/>
          </rPr>
          <t>paid on or after 1 April 2012.</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2011/12
</t>
        </r>
      </text>
    </comment>
    <comment ref="I7" authorId="0">
      <text>
        <r>
          <rPr>
            <sz val="8"/>
            <rFont val="Tahoma"/>
            <family val="2"/>
          </rPr>
          <t xml:space="preserve">Please provide the median value of the in-year NCPRP paid to delegated staff in 2011/12. 
</t>
        </r>
        <r>
          <rPr>
            <b/>
            <sz val="8"/>
            <rFont val="Tahoma"/>
            <family val="2"/>
          </rPr>
          <t>NB: Only those receiving an in-year NCPRP in 2011/12 should be used in the calculation of the median value.</t>
        </r>
      </text>
    </comment>
    <comment ref="Q7" authorId="0">
      <text>
        <r>
          <rPr>
            <sz val="8"/>
            <rFont val="Tahoma"/>
            <family val="2"/>
          </rPr>
          <t xml:space="preserve">Please supply your annual paybill for SCS on standard contracts for the financial year 2011/12.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2012.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2011/12.</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2011/12 </t>
        </r>
        <r>
          <rPr>
            <b/>
            <sz val="8"/>
            <rFont val="Tahoma"/>
            <family val="2"/>
          </rPr>
          <t>and paid  on or after 1 April 2012.</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for 2011-12 performance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2011/12 performance
</t>
        </r>
      </text>
    </comment>
    <comment ref="N7" authorId="0">
      <text>
        <r>
          <rPr>
            <sz val="8"/>
            <rFont val="Tahoma"/>
            <family val="2"/>
          </rPr>
          <t xml:space="preserve">Please provide the median value of the end of year NCPRP for delegated grade staff paid for 2011/12. 
</t>
        </r>
        <r>
          <rPr>
            <b/>
            <sz val="8"/>
            <rFont val="Tahoma"/>
            <family val="2"/>
          </rPr>
          <t>NB: Only those delegated grade staff receiving an end of year NCPRP for 2011/12 performance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2011/12 performnace
</t>
        </r>
      </text>
    </comment>
    <comment ref="X7" authorId="0">
      <text>
        <r>
          <rPr>
            <sz val="8"/>
            <rFont val="Tahoma"/>
            <family val="2"/>
          </rPr>
          <t xml:space="preserve">Please provide the median value of end of year NCPRP paid to SCS standard contract staff for 2011/12 performance. 
</t>
        </r>
        <r>
          <rPr>
            <b/>
            <sz val="8"/>
            <rFont val="Tahoma"/>
            <family val="2"/>
          </rPr>
          <t>NB: Only those SCS standard contract staff receiving an end of year NCPRP for 2011/12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contracts as at 31 March 2011.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non-standard contract staff for 2011/12 performance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contracts.
</t>
        </r>
      </text>
    </comment>
    <comment ref="Q5" authorId="0">
      <text>
        <r>
          <rPr>
            <sz val="8"/>
            <rFont val="Tahoma"/>
            <family val="2"/>
          </rPr>
          <t xml:space="preserve">Please supply the information as detailed below on your SCS staff who are on standard contracts.
</t>
        </r>
      </text>
    </comment>
  </commentList>
</comments>
</file>

<file path=xl/sharedStrings.xml><?xml version="1.0" encoding="utf-8"?>
<sst xmlns="http://schemas.openxmlformats.org/spreadsheetml/2006/main" count="232" uniqueCount="203">
  <si>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</si>
  <si>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</si>
  <si>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</si>
  <si>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</si>
  <si>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</si>
  <si>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</si>
  <si>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</si>
  <si>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</si>
  <si>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</si>
  <si>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</si>
  <si>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</si>
  <si>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</si>
  <si>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</si>
  <si>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</si>
  <si>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</si>
  <si>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</si>
  <si>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</si>
  <si>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</si>
  <si>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</si>
  <si>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</si>
  <si>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</si>
  <si>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</si>
  <si>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</si>
  <si>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</si>
  <si>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</si>
  <si>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</si>
  <si>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</si>
  <si>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</si>
  <si>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</si>
  <si>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</si>
  <si>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</si>
  <si>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</si>
  <si>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</si>
  <si>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</si>
  <si>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</si>
  <si>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</si>
  <si>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</si>
  <si>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</si>
  <si>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</si>
  <si>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</si>
  <si>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</si>
  <si>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</si>
  <si>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</si>
  <si>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</si>
  <si>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</si>
  <si>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</si>
  <si>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</si>
  <si>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</si>
  <si>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</si>
  <si>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</si>
  <si>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</si>
  <si>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</si>
  <si>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</si>
  <si>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</si>
  <si>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</si>
  <si>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</si>
  <si>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</si>
  <si>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</si>
  <si>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</si>
  <si>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</si>
  <si>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</si>
  <si>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</si>
  <si>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</si>
  <si>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</si>
  <si>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</si>
  <si>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</si>
  <si>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</si>
  <si>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</si>
  <si>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</si>
  <si>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</si>
  <si>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</si>
  <si>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</si>
  <si>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</si>
  <si>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</si>
  <si>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</si>
  <si>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</si>
  <si>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</si>
  <si>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</si>
  <si>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</si>
  <si>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</si>
  <si>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</si>
  <si>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</si>
  <si>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</si>
  <si>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</si>
  <si>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</si>
  <si>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</si>
  <si>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</si>
  <si>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</si>
  <si>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</si>
  <si>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</si>
  <si>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</si>
  <si>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</si>
  <si>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</si>
  <si>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</si>
  <si>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</si>
  <si>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</si>
  <si>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</si>
  <si>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</si>
  <si>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</si>
  <si>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</si>
  <si>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</si>
  <si>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</si>
  <si>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</si>
  <si>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</si>
  <si>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</si>
  <si>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</si>
  <si>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</si>
  <si>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</si>
  <si>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</si>
  <si>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</si>
  <si>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</si>
  <si>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</si>
  <si>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</si>
  <si>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</si>
  <si>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</si>
  <si>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</si>
  <si>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</si>
  <si>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</si>
  <si>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</si>
  <si>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</si>
  <si>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</si>
  <si>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Value of maximum NCPRP paid to a member of SCS non-standard contract staff</t>
  </si>
  <si>
    <t>Number of staff in delegated grades receiving an in-year NCPRP as a % of headcount</t>
  </si>
  <si>
    <r>
      <t xml:space="preserve">Information for SCS on </t>
    </r>
    <r>
      <rPr>
        <b/>
        <u val="single"/>
        <sz val="16"/>
        <color indexed="8"/>
        <rFont val="Calibri"/>
        <family val="2"/>
      </rPr>
      <t>non-standard contracts</t>
    </r>
  </si>
  <si>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</si>
  <si>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indexed="8"/>
        <rFont val="Calibri"/>
        <family val="2"/>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</si>
  <si>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</si>
  <si>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</si>
  <si>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</si>
  <si>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</si>
  <si>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</si>
  <si>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</si>
  <si>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</si>
  <si>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</si>
  <si>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</si>
  <si>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</si>
  <si>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</si>
  <si>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</si>
  <si>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</si>
  <si>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</si>
  <si>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</si>
  <si>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</si>
  <si>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</si>
  <si>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</si>
  <si>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about SCS staff on non-standard contracts?</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</si>
  <si>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</si>
  <si>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</si>
  <si>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</si>
  <si>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</si>
  <si>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</si>
  <si>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</si>
  <si>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</si>
  <si>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</si>
  <si>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</si>
  <si>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</si>
  <si>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</si>
  <si>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</si>
  <si>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</si>
  <si>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</si>
  <si>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We only require limited data for those SCS staff on non-standard contracts  i.e. numbers of SCS employed on non-standard terms and the highest NCPRP paid. Please refer to the template for further information.</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</si>
  <si>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</si>
  <si>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</si>
  <si>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</si>
  <si>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</si>
  <si>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</si>
  <si>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</si>
  <si>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</si>
  <si>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</si>
  <si>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</si>
  <si>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National School of Government</t>
  </si>
  <si>
    <t xml:space="preserve">Buying Solutions </t>
  </si>
  <si>
    <t>Animal Health</t>
  </si>
  <si>
    <t>Veterinary Laboratories Agency</t>
  </si>
  <si>
    <t>FCO Services</t>
  </si>
  <si>
    <t>HM Courts Service</t>
  </si>
  <si>
    <t>Tribunals Service</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</si>
  <si>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</si>
  <si>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</si>
  <si>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</si>
  <si>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</si>
  <si>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</si>
  <si>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</si>
  <si>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 xml:space="preserve">There is currently considerable public and ministerial interest in non-consolidated performance related payments. In the interests of transparency and continued openness across Government it has been decided to publish this data in a co-ordinated and consistent way.   </t>
  </si>
  <si>
    <t>We are collecting information on NCPRP for the performance year 2011-12. This means in-year payments made in 2011-12 and end-year payments made after 1 April 2012. Do not include payments that relate to the 2012-13 performance year.</t>
  </si>
  <si>
    <t>Executive NDPBs are not covered by this exercise, but you should include Crown NDPBs staffed by civil servants.</t>
  </si>
  <si>
    <t>Yes, this should be the headcount as at 31 March 2012 and should be consistent with the numbers supplied to Cabinet Office in the monthly workforce management information exercise and other related data commissions and statistics.</t>
  </si>
  <si>
    <t>We haven’t paid any NCPRP payments relating to 2011/12 performance. What do we do?</t>
  </si>
  <si>
    <r>
      <t>Please let us know (</t>
    </r>
    <r>
      <rPr>
        <sz val="11"/>
        <color indexed="30"/>
        <rFont val="Calibri"/>
        <family val="2"/>
      </rPr>
      <t>NCPRP@cabinet-office.gsi.gov.uk</t>
    </r>
    <r>
      <rPr>
        <sz val="11"/>
        <color indexed="8"/>
        <rFont val="Calibri"/>
        <family val="2"/>
      </rPr>
      <t>) if you have not yet paid your NCPRP in respect of the 2011-12 performance year. We appreciate that some departments have exited the pay freeze this year and may still be in wider pay deal negotiations with their trades union.</t>
    </r>
  </si>
  <si>
    <t>The data will be published on departmental websites, linked to the data.gov.uk website. Further information will be provided on the publication date and process.</t>
  </si>
  <si>
    <t>The latest we can receive each departments summary return is Thursday 25 October.</t>
  </si>
  <si>
    <r>
      <t xml:space="preserve">All returns should be sent to </t>
    </r>
    <r>
      <rPr>
        <sz val="11"/>
        <color indexed="30"/>
        <rFont val="Calibri"/>
        <family val="2"/>
      </rPr>
      <t>NCPRP@cabinet-office.gsi.gov.uk</t>
    </r>
  </si>
  <si>
    <t>Annual Paybill 
(delegated grades
for financial year 2011/12)</t>
  </si>
  <si>
    <t>Headcount 
(delegated grades as at 31 March 2012)</t>
  </si>
  <si>
    <t>Annual SCS Paybill for those SCS on standard contracts
(for financial year 2011/12)</t>
  </si>
  <si>
    <t>Number of SCS on standard contracts - Headcount 
(as at 31 March 2012)</t>
  </si>
  <si>
    <t>Value of maximum NCPRP paid to a member of SCS standard contract staff in 2011/12</t>
  </si>
  <si>
    <t>Number of SCS on non-standard contracts - Headcount 
(as at 31 March 2012)</t>
  </si>
  <si>
    <t>Cost of NCPRP for SCS standard contract staff as a % of SCS standard contract staff paybill for 2011/12
(%)</t>
  </si>
  <si>
    <r>
      <t xml:space="preserve">The information requested below relates to non-consolidated performance related payments (NCPRP) </t>
    </r>
    <r>
      <rPr>
        <b/>
        <u val="single"/>
        <sz val="13"/>
        <color indexed="8"/>
        <rFont val="Calibri"/>
        <family val="2"/>
      </rPr>
      <t>for the performance year 2011-12 only</t>
    </r>
    <r>
      <rPr>
        <b/>
        <sz val="13"/>
        <color indexed="8"/>
        <rFont val="Calibri"/>
        <family val="2"/>
      </rPr>
      <t xml:space="preserve">. 
</t>
    </r>
    <r>
      <rPr>
        <b/>
        <u val="single"/>
        <sz val="13"/>
        <color indexed="8"/>
        <rFont val="Calibri"/>
        <family val="2"/>
      </rPr>
      <t xml:space="preserve">Do not include any payments that relate to performance for year 2012-13.
</t>
    </r>
    <r>
      <rPr>
        <b/>
        <sz val="13"/>
        <color indexed="8"/>
        <rFont val="Calibri"/>
        <family val="2"/>
      </rPr>
      <t>Please ensure you have read the accompanying guidance notes before attempting to complete this template.</t>
    </r>
  </si>
  <si>
    <t>Fire Service College does not operate any performance award scheme for delegated grades.</t>
  </si>
  <si>
    <t>(i) End of year performance awards for delegated grades have not yet been determined or paid. (ii) Planning Inspectorate SCS staff were treated as part of a single pool with DCLG SCS staff for the purposes of determining end of year performance awards.</t>
  </si>
  <si>
    <t>The QEII Conference Centre operates a Corporate Bonus scheme whereby either all or none of the eligible staff below Chief Executive level receive a bonus subject to corporate performance against targets.  For 2011/12, 42 employees were eligible - of whom 1 left the organisation before payments were determined and made.</t>
  </si>
  <si>
    <t>(i) In-year performance awards reflect payments made under both the old Special Performance Bonus Scheme (which applied to 31 July 2011) and the new Exceptional Performance Scheme (which applied from 1 August 2011).  The Exceptional Performance Scheme also replaced the old Annual Performance Bonus Scheme.  (ii) As part of ongoing work to harmonise them onto DCLG terms and conditions, payments may be made to former Regional Development Agency staff in respect of their 2011/12 performance under the RDA terms and conditions.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</si>
</sst>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55">
    <font>
      <sz val="11"/>
      <color indexed="8"/>
      <name val="Calibri"/>
      <family val="2"/>
    </font>
    <font>
      <sz val="8"/>
      <name val="Tahoma"/>
      <family val="2"/>
    </font>
    <font>
      <b/>
      <sz val="8"/>
      <name val="Tahoma"/>
      <family val="2"/>
    </font>
    <font>
      <b/>
      <u val="single"/>
      <sz val="8"/>
      <name val="Tahoma"/>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sz val="12"/>
      <name val="Tahoma"/>
      <family val="2"/>
    </font>
    <font>
      <b/>
      <u val="single"/>
      <sz val="13"/>
      <color indexed="8"/>
      <name val="Calibri"/>
      <family val="2"/>
    </font>
    <font>
      <b/>
      <sz val="13"/>
      <color indexed="8"/>
      <name val="Calibri"/>
      <family val="2"/>
    </font>
    <font>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Calibri"/>
      <family val="2"/>
    </font>
    <font>
      <sz val="12"/>
      <color indexed="9"/>
      <name val="Arial"/>
      <family val="2"/>
    </font>
    <font>
      <sz val="14"/>
      <color indexed="8"/>
      <name val="Arial"/>
      <family val="2"/>
    </font>
    <font>
      <b/>
      <u val="single"/>
      <sz val="14"/>
      <color indexed="8"/>
      <name val="Calibri"/>
      <family val="2"/>
    </font>
    <font>
      <sz val="14"/>
      <color indexed="55"/>
      <name val="Calibri"/>
      <family val="2"/>
    </font>
    <font>
      <b/>
      <sz val="14"/>
      <color indexed="8"/>
      <name val="Calibri"/>
      <family val="2"/>
    </font>
    <font>
      <sz val="14"/>
      <color indexed="8"/>
      <name val="Calibri"/>
      <family val="2"/>
    </font>
    <font>
      <b/>
      <sz val="14"/>
      <color indexed="8"/>
      <name val="Arial"/>
      <family val="2"/>
    </font>
    <font>
      <b/>
      <u val="single"/>
      <sz val="11"/>
      <color indexed="8"/>
      <name val="Calibri"/>
      <family val="2"/>
    </font>
    <font>
      <b/>
      <sz val="18"/>
      <color indexed="8"/>
      <name val="Arial"/>
      <family val="2"/>
    </font>
    <font>
      <sz val="12"/>
      <color indexed="55"/>
      <name val="Arial"/>
      <family val="2"/>
    </font>
    <font>
      <b/>
      <sz val="16"/>
      <color indexed="8"/>
      <name val="Arial"/>
      <family val="2"/>
    </font>
    <font>
      <sz val="10"/>
      <color indexed="8"/>
      <name val="Calibri"/>
      <family val="0"/>
    </font>
    <font>
      <sz val="8"/>
      <name val="MS Shell Dlg"/>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color indexed="63"/>
      </top>
      <bottom style="thin"/>
    </border>
    <border>
      <left>
        <color indexed="63"/>
      </left>
      <right style="thin"/>
      <top/>
      <bottom style="thin"/>
    </border>
    <border>
      <left style="thin"/>
      <right style="thin"/>
      <top>
        <color indexed="63"/>
      </top>
      <bottom>
        <color indexed="63"/>
      </bottom>
    </border>
    <border>
      <left style="thin"/>
      <right style="thin"/>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169" fontId="4" fillId="0" borderId="0" applyFont="0" applyFill="0" applyBorder="0" applyAlignment="0" applyProtection="0"/>
    <xf numFmtId="0" fontId="20" fillId="3" borderId="0" applyNumberFormat="0" applyBorder="0" applyAlignment="0" applyProtection="0"/>
    <xf numFmtId="0" fontId="21" fillId="20" borderId="1" applyNumberFormat="0" applyAlignment="0" applyProtection="0"/>
    <xf numFmtId="170" fontId="7" fillId="21" borderId="0" applyNumberFormat="0">
      <alignment/>
      <protection locked="0"/>
    </xf>
    <xf numFmtId="0" fontId="2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4" fontId="4"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0" fillId="7" borderId="1" applyNumberFormat="0" applyAlignment="0" applyProtection="0"/>
    <xf numFmtId="0" fontId="4" fillId="0" borderId="0" applyNumberFormat="0" applyFont="0" applyFill="0" applyBorder="0" applyProtection="0">
      <alignment/>
    </xf>
    <xf numFmtId="0" fontId="4" fillId="0" borderId="0" applyNumberFormat="0" applyFont="0" applyFill="0" applyBorder="0" applyProtection="0">
      <alignment/>
    </xf>
    <xf numFmtId="0" fontId="4" fillId="0" borderId="0" applyNumberFormat="0" applyFont="0" applyFill="0" applyBorder="0" applyProtection="0">
      <alignment vertical="top"/>
    </xf>
    <xf numFmtId="20" fontId="4" fillId="0" borderId="0" applyFont="0" applyFill="0" applyBorder="0" applyAlignment="0" applyProtection="0"/>
    <xf numFmtId="174" fontId="4" fillId="0" borderId="0" applyFont="0" applyFill="0" applyBorder="0" applyAlignment="0" applyProtection="0"/>
    <xf numFmtId="0" fontId="31" fillId="0" borderId="6" applyNumberFormat="0" applyFill="0" applyAlignment="0" applyProtection="0"/>
    <xf numFmtId="0" fontId="32" fillId="23" borderId="0" applyNumberFormat="0" applyBorder="0" applyAlignment="0" applyProtection="0"/>
    <xf numFmtId="0" fontId="33" fillId="0" borderId="0">
      <alignment/>
      <protection/>
    </xf>
    <xf numFmtId="0" fontId="4"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34" fillId="0" borderId="0">
      <alignment/>
      <protection/>
    </xf>
    <xf numFmtId="0" fontId="34" fillId="0" borderId="0">
      <alignment/>
      <protection/>
    </xf>
    <xf numFmtId="0" fontId="4" fillId="0" borderId="0">
      <alignment/>
      <protection/>
    </xf>
    <xf numFmtId="0" fontId="8" fillId="0" borderId="0">
      <alignment/>
      <protection/>
    </xf>
    <xf numFmtId="0" fontId="8" fillId="0" borderId="0">
      <alignment/>
      <protection/>
    </xf>
    <xf numFmtId="0" fontId="4" fillId="0" borderId="0">
      <alignment/>
      <protection/>
    </xf>
    <xf numFmtId="0" fontId="6" fillId="0" borderId="0">
      <alignment/>
      <protection/>
    </xf>
    <xf numFmtId="0" fontId="6" fillId="0" borderId="0">
      <alignment/>
      <protection/>
    </xf>
    <xf numFmtId="0" fontId="0" fillId="24" borderId="7" applyNumberFormat="0" applyFont="0" applyAlignment="0" applyProtection="0"/>
    <xf numFmtId="0" fontId="35" fillId="20" borderId="8" applyNumberFormat="0" applyAlignment="0" applyProtection="0"/>
    <xf numFmtId="40" fontId="12" fillId="25" borderId="0">
      <alignment horizontal="right"/>
      <protection/>
    </xf>
    <xf numFmtId="9" fontId="0"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36" fillId="0" borderId="0" applyNumberFormat="0" applyFill="0" applyBorder="0" applyAlignment="0" applyProtection="0"/>
    <xf numFmtId="183" fontId="4" fillId="0" borderId="0" applyFont="0" applyFill="0" applyBorder="0" applyAlignment="0" applyProtection="0"/>
    <xf numFmtId="0" fontId="37" fillId="0" borderId="9" applyNumberFormat="0" applyFill="0" applyAlignment="0" applyProtection="0"/>
    <xf numFmtId="184"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38" fillId="0" borderId="0" applyNumberFormat="0" applyFill="0" applyBorder="0" applyAlignment="0" applyProtection="0"/>
  </cellStyleXfs>
  <cellXfs count="102">
    <xf numFmtId="0" fontId="0" fillId="0" borderId="0" xfId="0" applyAlignment="1">
      <alignment/>
    </xf>
    <xf numFmtId="0" fontId="0" fillId="25" borderId="0" xfId="0" applyFill="1" applyAlignment="1">
      <alignment/>
    </xf>
    <xf numFmtId="3" fontId="39" fillId="25" borderId="0" xfId="87" applyNumberFormat="1" applyFont="1" applyFill="1" applyBorder="1">
      <alignment/>
      <protection/>
    </xf>
    <xf numFmtId="0" fontId="6" fillId="15" borderId="10" xfId="87" applyFont="1" applyFill="1" applyBorder="1" applyAlignment="1">
      <alignment vertical="top" wrapText="1"/>
      <protection/>
    </xf>
    <xf numFmtId="0" fontId="39" fillId="25" borderId="0" xfId="87" applyFont="1" applyFill="1" applyBorder="1">
      <alignment/>
      <protection/>
    </xf>
    <xf numFmtId="3" fontId="33" fillId="25" borderId="0" xfId="87" applyNumberFormat="1" applyFont="1" applyFill="1">
      <alignment/>
      <protection/>
    </xf>
    <xf numFmtId="0" fontId="33" fillId="25" borderId="0" xfId="87" applyFont="1" applyFill="1">
      <alignment/>
      <protection/>
    </xf>
    <xf numFmtId="0" fontId="33" fillId="25" borderId="10" xfId="87" applyFont="1" applyFill="1" applyBorder="1">
      <alignment/>
      <protection/>
    </xf>
    <xf numFmtId="0" fontId="33" fillId="25" borderId="0" xfId="87" applyFont="1" applyFill="1" applyBorder="1">
      <alignment/>
      <protection/>
    </xf>
    <xf numFmtId="0" fontId="33" fillId="0" borderId="10" xfId="82" applyFont="1" applyBorder="1" applyAlignment="1">
      <alignment horizontal="left" wrapText="1"/>
      <protection/>
    </xf>
    <xf numFmtId="0" fontId="0" fillId="25" borderId="0" xfId="0" applyFill="1" applyAlignment="1" applyProtection="1">
      <alignment/>
      <protection locked="0"/>
    </xf>
    <xf numFmtId="0" fontId="0" fillId="25" borderId="0" xfId="0" applyFill="1" applyAlignment="1" applyProtection="1">
      <alignment horizontal="left" vertical="top"/>
      <protection locked="0"/>
    </xf>
    <xf numFmtId="0" fontId="0" fillId="25" borderId="0" xfId="0" applyFill="1" applyBorder="1" applyAlignment="1" applyProtection="1">
      <alignment horizontal="left" vertical="top"/>
      <protection locked="0"/>
    </xf>
    <xf numFmtId="0" fontId="40" fillId="25" borderId="0" xfId="0" applyFont="1" applyFill="1" applyBorder="1" applyAlignment="1" applyProtection="1">
      <alignment wrapText="1"/>
      <protection locked="0"/>
    </xf>
    <xf numFmtId="0" fontId="0" fillId="25" borderId="10" xfId="0" applyFill="1" applyBorder="1" applyAlignment="1" applyProtection="1">
      <alignment wrapText="1"/>
      <protection locked="0"/>
    </xf>
    <xf numFmtId="0" fontId="0" fillId="20" borderId="11" xfId="0" applyFont="1" applyFill="1" applyBorder="1" applyAlignment="1" applyProtection="1">
      <alignment horizontal="left" vertical="top" wrapText="1"/>
      <protection/>
    </xf>
    <xf numFmtId="0" fontId="0" fillId="20" borderId="10" xfId="0" applyFont="1" applyFill="1" applyBorder="1" applyAlignment="1" applyProtection="1">
      <alignment horizontal="left" vertical="top" wrapText="1"/>
      <protection/>
    </xf>
    <xf numFmtId="0" fontId="0" fillId="2" borderId="11" xfId="0" applyFont="1" applyFill="1" applyBorder="1" applyAlignment="1" applyProtection="1">
      <alignment horizontal="left" vertical="top" wrapText="1"/>
      <protection/>
    </xf>
    <xf numFmtId="0" fontId="6" fillId="25" borderId="0" xfId="94" applyFill="1">
      <alignment/>
      <protection/>
    </xf>
    <xf numFmtId="0" fontId="41" fillId="25" borderId="0" xfId="94" applyFont="1" applyFill="1" applyAlignment="1">
      <alignment/>
      <protection/>
    </xf>
    <xf numFmtId="0" fontId="6" fillId="25" borderId="0" xfId="94" applyFill="1" applyAlignment="1">
      <alignment/>
      <protection/>
    </xf>
    <xf numFmtId="0" fontId="42" fillId="25" borderId="0" xfId="94" applyFont="1" applyFill="1">
      <alignment/>
      <protection/>
    </xf>
    <xf numFmtId="0" fontId="43" fillId="25" borderId="0" xfId="94" applyFont="1" applyFill="1" applyBorder="1" applyAlignment="1">
      <alignment/>
      <protection/>
    </xf>
    <xf numFmtId="0" fontId="13" fillId="25" borderId="0" xfId="94" applyFont="1" applyFill="1" applyBorder="1" applyAlignment="1">
      <alignment horizontal="right" vertical="center"/>
      <protection/>
    </xf>
    <xf numFmtId="0" fontId="44" fillId="25" borderId="0" xfId="94" applyFont="1" applyFill="1" applyBorder="1" applyAlignment="1">
      <alignment horizontal="left" vertical="center"/>
      <protection/>
    </xf>
    <xf numFmtId="0" fontId="45" fillId="25" borderId="0" xfId="94" applyFont="1" applyFill="1" applyBorder="1" applyAlignment="1">
      <alignment vertical="center"/>
      <protection/>
    </xf>
    <xf numFmtId="0" fontId="46" fillId="25" borderId="0" xfId="94" applyFont="1" applyFill="1" applyBorder="1" applyAlignment="1">
      <alignment/>
      <protection/>
    </xf>
    <xf numFmtId="0" fontId="42" fillId="25" borderId="0" xfId="94" applyFont="1" applyFill="1" applyBorder="1">
      <alignment/>
      <protection/>
    </xf>
    <xf numFmtId="0" fontId="14" fillId="25" borderId="0" xfId="94" applyFont="1" applyFill="1" applyBorder="1" applyAlignment="1">
      <alignment/>
      <protection/>
    </xf>
    <xf numFmtId="0" fontId="6" fillId="25" borderId="0" xfId="94" applyFill="1" applyBorder="1" applyAlignment="1">
      <alignment wrapText="1"/>
      <protection/>
    </xf>
    <xf numFmtId="0" fontId="44" fillId="25" borderId="0" xfId="94" applyFont="1" applyFill="1" applyBorder="1" applyAlignment="1">
      <alignment vertical="center" wrapText="1"/>
      <protection/>
    </xf>
    <xf numFmtId="0" fontId="47" fillId="25" borderId="0" xfId="94" applyFont="1" applyFill="1" applyBorder="1" applyAlignment="1">
      <alignment horizontal="right"/>
      <protection/>
    </xf>
    <xf numFmtId="0" fontId="37" fillId="25" borderId="0" xfId="0" applyFont="1" applyFill="1" applyAlignment="1">
      <alignment/>
    </xf>
    <xf numFmtId="0" fontId="48" fillId="25" borderId="0" xfId="0" applyFont="1" applyFill="1" applyAlignment="1">
      <alignment/>
    </xf>
    <xf numFmtId="193" fontId="0" fillId="25" borderId="10" xfId="0" applyNumberFormat="1" applyFill="1" applyBorder="1" applyAlignment="1" applyProtection="1">
      <alignment horizontal="right" vertical="top" wrapText="1"/>
      <protection locked="0"/>
    </xf>
    <xf numFmtId="0" fontId="0" fillId="25" borderId="10" xfId="0" applyNumberFormat="1" applyFill="1" applyBorder="1" applyAlignment="1" applyProtection="1">
      <alignment horizontal="right" vertical="top" wrapText="1"/>
      <protection locked="0"/>
    </xf>
    <xf numFmtId="168" fontId="0" fillId="20" borderId="10" xfId="98" applyNumberFormat="1" applyFont="1" applyFill="1" applyBorder="1" applyAlignment="1" applyProtection="1">
      <alignment horizontal="right" vertical="top" wrapText="1"/>
      <protection/>
    </xf>
    <xf numFmtId="193" fontId="0" fillId="20" borderId="10" xfId="0" applyNumberFormat="1" applyFill="1" applyBorder="1" applyAlignment="1" applyProtection="1">
      <alignment horizontal="right" vertical="top" wrapText="1"/>
      <protection/>
    </xf>
    <xf numFmtId="0" fontId="0" fillId="25" borderId="0" xfId="0" applyFill="1" applyAlignment="1">
      <alignment horizontal="right" wrapText="1"/>
    </xf>
    <xf numFmtId="0" fontId="0" fillId="25" borderId="0" xfId="0" applyFill="1" applyAlignment="1">
      <alignment horizontal="right"/>
    </xf>
    <xf numFmtId="0" fontId="37" fillId="25" borderId="0" xfId="0" applyFont="1" applyFill="1" applyAlignment="1">
      <alignment horizontal="right"/>
    </xf>
    <xf numFmtId="0" fontId="4" fillId="25" borderId="10" xfId="0" applyFont="1" applyFill="1" applyBorder="1" applyAlignment="1">
      <alignment/>
    </xf>
    <xf numFmtId="0" fontId="4" fillId="25" borderId="10" xfId="0" applyNumberFormat="1" applyFont="1" applyFill="1" applyBorder="1" applyAlignment="1">
      <alignment/>
    </xf>
    <xf numFmtId="0" fontId="33" fillId="25" borderId="10" xfId="0" applyFont="1" applyFill="1" applyBorder="1" applyAlignment="1">
      <alignment/>
    </xf>
    <xf numFmtId="0" fontId="4" fillId="25" borderId="10" xfId="0" applyFont="1" applyFill="1" applyBorder="1" applyAlignment="1">
      <alignment/>
    </xf>
    <xf numFmtId="0" fontId="33" fillId="25" borderId="10" xfId="88" applyFont="1" applyFill="1" applyBorder="1">
      <alignment/>
      <protection/>
    </xf>
    <xf numFmtId="0" fontId="37" fillId="0" borderId="0" xfId="0" applyFont="1" applyAlignment="1">
      <alignment/>
    </xf>
    <xf numFmtId="0" fontId="37" fillId="0" borderId="0" xfId="0" applyFont="1" applyFill="1" applyAlignment="1">
      <alignment/>
    </xf>
    <xf numFmtId="0" fontId="0" fillId="0" borderId="0" xfId="0" applyFont="1" applyAlignment="1">
      <alignment/>
    </xf>
    <xf numFmtId="0" fontId="0" fillId="25" borderId="0" xfId="0" applyFont="1" applyFill="1" applyAlignment="1">
      <alignment/>
    </xf>
    <xf numFmtId="0" fontId="0" fillId="11" borderId="11" xfId="0" applyFont="1" applyFill="1" applyBorder="1" applyAlignment="1" applyProtection="1">
      <alignment horizontal="left" vertical="top" wrapText="1"/>
      <protection/>
    </xf>
    <xf numFmtId="0" fontId="0" fillId="8" borderId="11" xfId="0" applyFont="1" applyFill="1" applyBorder="1" applyAlignment="1" applyProtection="1">
      <alignment horizontal="left" vertical="top" wrapText="1"/>
      <protection/>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0" fontId="6" fillId="25" borderId="12" xfId="94" applyFont="1" applyFill="1" applyBorder="1" applyAlignment="1">
      <alignment horizontal="left" vertical="center" wrapText="1"/>
      <protection/>
    </xf>
    <xf numFmtId="0" fontId="6" fillId="25" borderId="13" xfId="94" applyFont="1" applyFill="1" applyBorder="1" applyAlignment="1">
      <alignment horizontal="left" vertical="center" wrapText="1"/>
      <protection/>
    </xf>
    <xf numFmtId="0" fontId="6" fillId="25" borderId="14" xfId="94" applyFont="1" applyFill="1" applyBorder="1" applyAlignment="1">
      <alignment horizontal="left" vertical="center" wrapText="1"/>
      <protection/>
    </xf>
    <xf numFmtId="0" fontId="51" fillId="25" borderId="15" xfId="94" applyFont="1" applyFill="1" applyBorder="1" applyAlignment="1">
      <alignment horizontal="right" vertical="top" wrapText="1"/>
      <protection/>
    </xf>
    <xf numFmtId="0" fontId="6" fillId="25" borderId="16" xfId="94" applyFont="1" applyFill="1" applyBorder="1" applyAlignment="1">
      <alignment horizontal="center" vertical="top" wrapText="1"/>
      <protection/>
    </xf>
    <xf numFmtId="0" fontId="6" fillId="25" borderId="17" xfId="94" applyFont="1" applyFill="1" applyBorder="1" applyAlignment="1">
      <alignment horizontal="center" vertical="top" wrapText="1"/>
      <protection/>
    </xf>
    <xf numFmtId="0" fontId="6" fillId="25" borderId="18" xfId="94" applyFont="1" applyFill="1" applyBorder="1" applyAlignment="1">
      <alignment horizontal="center" vertical="top" wrapText="1"/>
      <protection/>
    </xf>
    <xf numFmtId="0" fontId="6" fillId="25" borderId="19" xfId="94" applyFont="1" applyFill="1" applyBorder="1" applyAlignment="1">
      <alignment horizontal="center" vertical="top" wrapText="1"/>
      <protection/>
    </xf>
    <xf numFmtId="0" fontId="6" fillId="25" borderId="0" xfId="94" applyFont="1" applyFill="1" applyBorder="1" applyAlignment="1">
      <alignment horizontal="center" vertical="top" wrapText="1"/>
      <protection/>
    </xf>
    <xf numFmtId="0" fontId="6" fillId="25" borderId="15" xfId="94" applyFont="1" applyFill="1" applyBorder="1" applyAlignment="1">
      <alignment horizontal="center" vertical="top" wrapText="1"/>
      <protection/>
    </xf>
    <xf numFmtId="0" fontId="6" fillId="25" borderId="20" xfId="94" applyFont="1" applyFill="1" applyBorder="1" applyAlignment="1">
      <alignment horizontal="center" vertical="top" wrapText="1"/>
      <protection/>
    </xf>
    <xf numFmtId="0" fontId="6" fillId="25" borderId="21" xfId="94" applyFont="1" applyFill="1" applyBorder="1" applyAlignment="1">
      <alignment horizontal="center" vertical="top" wrapText="1"/>
      <protection/>
    </xf>
    <xf numFmtId="0" fontId="6" fillId="25" borderId="22" xfId="94" applyFont="1" applyFill="1" applyBorder="1" applyAlignment="1">
      <alignment horizontal="center" vertical="top" wrapText="1"/>
      <protection/>
    </xf>
    <xf numFmtId="0" fontId="50" fillId="25" borderId="12" xfId="94" applyFont="1" applyFill="1" applyBorder="1" applyAlignment="1">
      <alignment horizontal="left" vertical="center" wrapText="1"/>
      <protection/>
    </xf>
    <xf numFmtId="0" fontId="50" fillId="25" borderId="13" xfId="94" applyFont="1" applyFill="1" applyBorder="1" applyAlignment="1">
      <alignment horizontal="left" vertical="center" wrapText="1"/>
      <protection/>
    </xf>
    <xf numFmtId="0" fontId="50" fillId="25" borderId="14" xfId="94" applyFont="1" applyFill="1" applyBorder="1" applyAlignment="1">
      <alignment horizontal="left" vertical="center" wrapText="1"/>
      <protection/>
    </xf>
    <xf numFmtId="0" fontId="49" fillId="25" borderId="0" xfId="94" applyFont="1" applyFill="1" applyAlignment="1">
      <alignment horizontal="center"/>
      <protection/>
    </xf>
    <xf numFmtId="0" fontId="14" fillId="25" borderId="0" xfId="94" applyFont="1" applyFill="1" applyBorder="1" applyAlignment="1">
      <alignment horizontal="left"/>
      <protection/>
    </xf>
    <xf numFmtId="0" fontId="45" fillId="20" borderId="11" xfId="0" applyFont="1" applyFill="1" applyBorder="1" applyAlignment="1" applyProtection="1">
      <alignment horizontal="left" wrapText="1"/>
      <protection/>
    </xf>
    <xf numFmtId="0" fontId="45" fillId="20" borderId="23" xfId="0" applyFont="1" applyFill="1" applyBorder="1" applyAlignment="1" applyProtection="1">
      <alignment horizontal="left"/>
      <protection/>
    </xf>
    <xf numFmtId="0" fontId="45" fillId="20" borderId="24" xfId="0" applyFont="1" applyFill="1" applyBorder="1" applyAlignment="1" applyProtection="1">
      <alignment horizontal="left"/>
      <protection/>
    </xf>
    <xf numFmtId="0" fontId="17" fillId="26" borderId="10" xfId="0" applyFont="1" applyFill="1" applyBorder="1" applyAlignment="1" applyProtection="1">
      <alignment horizontal="left" wrapText="1"/>
      <protection/>
    </xf>
    <xf numFmtId="0" fontId="43" fillId="11" borderId="12" xfId="0" applyFont="1" applyFill="1" applyBorder="1" applyAlignment="1" applyProtection="1">
      <alignment horizontal="center" vertical="center"/>
      <protection/>
    </xf>
    <xf numFmtId="0" fontId="43" fillId="11" borderId="13" xfId="0" applyFont="1" applyFill="1" applyBorder="1" applyAlignment="1" applyProtection="1">
      <alignment horizontal="center" vertical="center"/>
      <protection/>
    </xf>
    <xf numFmtId="0" fontId="43" fillId="11" borderId="14" xfId="0" applyFont="1" applyFill="1" applyBorder="1" applyAlignment="1" applyProtection="1">
      <alignment horizontal="center" vertical="center"/>
      <protection/>
    </xf>
    <xf numFmtId="0" fontId="0" fillId="20" borderId="11" xfId="0" applyFont="1" applyFill="1" applyBorder="1" applyAlignment="1" applyProtection="1">
      <alignment horizontal="left" vertical="center" wrapText="1"/>
      <protection/>
    </xf>
    <xf numFmtId="0" fontId="0" fillId="20" borderId="24" xfId="0" applyFont="1" applyFill="1" applyBorder="1" applyAlignment="1" applyProtection="1">
      <alignment horizontal="left" vertical="center" wrapText="1"/>
      <protection/>
    </xf>
    <xf numFmtId="0" fontId="45" fillId="20" borderId="16" xfId="0" applyFont="1" applyFill="1" applyBorder="1" applyAlignment="1" applyProtection="1">
      <alignment horizontal="center" vertical="center"/>
      <protection/>
    </xf>
    <xf numFmtId="0" fontId="45" fillId="20" borderId="17" xfId="0" applyFont="1" applyFill="1" applyBorder="1" applyAlignment="1" applyProtection="1">
      <alignment horizontal="center" vertical="center"/>
      <protection/>
    </xf>
    <xf numFmtId="0" fontId="45" fillId="20" borderId="18" xfId="0" applyFont="1" applyFill="1" applyBorder="1" applyAlignment="1" applyProtection="1">
      <alignment horizontal="center" vertical="center"/>
      <protection/>
    </xf>
    <xf numFmtId="0" fontId="46" fillId="20" borderId="10" xfId="0" applyFont="1" applyFill="1" applyBorder="1" applyAlignment="1" applyProtection="1">
      <alignment horizontal="center" vertical="top"/>
      <protection/>
    </xf>
    <xf numFmtId="0" fontId="43" fillId="8" borderId="13" xfId="0" applyFont="1" applyFill="1" applyBorder="1" applyAlignment="1" applyProtection="1">
      <alignment horizontal="center" vertical="top"/>
      <protection/>
    </xf>
    <xf numFmtId="0" fontId="43" fillId="8" borderId="14" xfId="0" applyFont="1" applyFill="1" applyBorder="1" applyAlignment="1" applyProtection="1">
      <alignment horizontal="center" vertical="top"/>
      <protection/>
    </xf>
    <xf numFmtId="0" fontId="37" fillId="26" borderId="11" xfId="0" applyFont="1" applyFill="1" applyBorder="1" applyAlignment="1" applyProtection="1">
      <alignment horizontal="center" vertical="center" wrapText="1"/>
      <protection/>
    </xf>
    <xf numFmtId="0" fontId="37" fillId="26" borderId="23" xfId="0" applyFont="1" applyFill="1" applyBorder="1" applyAlignment="1" applyProtection="1">
      <alignment horizontal="center" vertical="center" wrapText="1"/>
      <protection/>
    </xf>
    <xf numFmtId="0" fontId="37" fillId="26" borderId="24" xfId="0" applyFont="1" applyFill="1" applyBorder="1" applyAlignment="1" applyProtection="1">
      <alignment horizontal="center" vertical="center" wrapText="1"/>
      <protection/>
    </xf>
    <xf numFmtId="0" fontId="13" fillId="2" borderId="16" xfId="0" applyFont="1" applyFill="1" applyBorder="1" applyAlignment="1" applyProtection="1">
      <alignment horizontal="center" vertical="center" wrapText="1"/>
      <protection/>
    </xf>
    <xf numFmtId="0" fontId="13" fillId="2" borderId="18" xfId="0" applyFont="1" applyFill="1" applyBorder="1" applyAlignment="1" applyProtection="1">
      <alignment horizontal="center" vertical="center" wrapText="1"/>
      <protection/>
    </xf>
    <xf numFmtId="0" fontId="13" fillId="2" borderId="20"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7" fillId="26" borderId="10" xfId="0" applyFont="1" applyFill="1" applyBorder="1" applyAlignment="1" applyProtection="1">
      <alignment horizontal="left" wrapText="1"/>
      <protection locked="0"/>
    </xf>
    <xf numFmtId="0" fontId="13" fillId="20" borderId="16" xfId="0" applyFont="1" applyFill="1" applyBorder="1" applyAlignment="1" applyProtection="1">
      <alignment horizontal="center" vertical="center" wrapText="1"/>
      <protection/>
    </xf>
    <xf numFmtId="0" fontId="13" fillId="20" borderId="17" xfId="0" applyFont="1" applyFill="1" applyBorder="1" applyAlignment="1" applyProtection="1">
      <alignment horizontal="center" vertical="center" wrapText="1"/>
      <protection/>
    </xf>
    <xf numFmtId="0" fontId="13" fillId="20" borderId="18" xfId="0" applyFont="1" applyFill="1" applyBorder="1" applyAlignment="1" applyProtection="1">
      <alignment horizontal="center" vertical="center" wrapText="1"/>
      <protection/>
    </xf>
    <xf numFmtId="0" fontId="13" fillId="20" borderId="20" xfId="0" applyFont="1" applyFill="1" applyBorder="1" applyAlignment="1" applyProtection="1">
      <alignment horizontal="center" vertical="center" wrapText="1"/>
      <protection/>
    </xf>
    <xf numFmtId="0" fontId="13" fillId="20" borderId="21" xfId="0" applyFont="1" applyFill="1" applyBorder="1" applyAlignment="1" applyProtection="1">
      <alignment horizontal="center" vertical="center" wrapText="1"/>
      <protection/>
    </xf>
    <xf numFmtId="0" fontId="13" fillId="20" borderId="22" xfId="0" applyFont="1" applyFill="1" applyBorder="1" applyAlignment="1" applyProtection="1">
      <alignment horizontal="center"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76200</xdr:rowOff>
    </xdr:from>
    <xdr:to>
      <xdr:col>11</xdr:col>
      <xdr:colOff>561975</xdr:colOff>
      <xdr:row>3</xdr:row>
      <xdr:rowOff>95250</xdr:rowOff>
    </xdr:to>
    <xdr:sp>
      <xdr:nvSpPr>
        <xdr:cNvPr id="1" name="Right Arrow 1"/>
        <xdr:cNvSpPr>
          <a:spLocks/>
        </xdr:cNvSpPr>
      </xdr:nvSpPr>
      <xdr:spPr>
        <a:xfrm>
          <a:off x="10772775"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5" customWidth="1"/>
    <col min="2" max="2" width="55.7109375" style="8" bestFit="1" customWidth="1"/>
    <col min="3" max="3" width="61.7109375" style="6" customWidth="1"/>
    <col min="4" max="4" width="9.140625" style="6" customWidth="1"/>
    <col min="5" max="5" width="35.140625" style="6" customWidth="1"/>
    <col min="6" max="16384" width="9.140625" style="6" customWidth="1"/>
  </cols>
  <sheetData>
    <row r="1" spans="1:3" s="4" customFormat="1" ht="15">
      <c r="A1" s="2"/>
      <c r="B1" s="3" t="s">
        <v>103</v>
      </c>
      <c r="C1" s="3" t="s">
        <v>3</v>
      </c>
    </row>
    <row r="2" spans="2:3" ht="12.75">
      <c r="B2" s="9" t="s">
        <v>4</v>
      </c>
      <c r="C2" s="41" t="s">
        <v>15</v>
      </c>
    </row>
    <row r="3" spans="2:3" ht="12.75">
      <c r="B3" s="45" t="s">
        <v>10</v>
      </c>
      <c r="C3" s="41" t="s">
        <v>171</v>
      </c>
    </row>
    <row r="4" spans="2:3" ht="12.75">
      <c r="B4" s="9" t="s">
        <v>12</v>
      </c>
      <c r="C4" s="41" t="s">
        <v>70</v>
      </c>
    </row>
    <row r="5" spans="2:3" ht="12.75">
      <c r="B5" s="9" t="s">
        <v>13</v>
      </c>
      <c r="C5" s="41" t="s">
        <v>5</v>
      </c>
    </row>
    <row r="6" spans="2:3" ht="12.75">
      <c r="B6" s="9" t="s">
        <v>25</v>
      </c>
      <c r="C6" s="41" t="s">
        <v>14</v>
      </c>
    </row>
    <row r="7" spans="2:3" ht="12.75">
      <c r="B7" s="45" t="s">
        <v>30</v>
      </c>
      <c r="C7" s="41" t="s">
        <v>170</v>
      </c>
    </row>
    <row r="8" spans="2:3" ht="12.75">
      <c r="B8" s="9" t="s">
        <v>33</v>
      </c>
      <c r="C8" s="41" t="s">
        <v>10</v>
      </c>
    </row>
    <row r="9" spans="2:3" ht="12.75">
      <c r="B9" s="9" t="s">
        <v>34</v>
      </c>
      <c r="C9" s="41" t="s">
        <v>11</v>
      </c>
    </row>
    <row r="10" spans="2:3" ht="12.75">
      <c r="B10" s="9" t="s">
        <v>101</v>
      </c>
      <c r="C10" s="41" t="s">
        <v>36</v>
      </c>
    </row>
    <row r="11" spans="2:3" ht="12.75">
      <c r="B11" s="45" t="s">
        <v>41</v>
      </c>
      <c r="C11" s="43" t="s">
        <v>12</v>
      </c>
    </row>
    <row r="12" spans="2:3" ht="12.75">
      <c r="B12" s="45" t="s">
        <v>42</v>
      </c>
      <c r="C12" s="43" t="s">
        <v>54</v>
      </c>
    </row>
    <row r="13" spans="2:3" ht="12.75">
      <c r="B13" s="45" t="s">
        <v>52</v>
      </c>
      <c r="C13" s="41" t="s">
        <v>16</v>
      </c>
    </row>
    <row r="14" spans="2:3" ht="12.75">
      <c r="B14" s="45" t="s">
        <v>58</v>
      </c>
      <c r="C14" s="41" t="s">
        <v>76</v>
      </c>
    </row>
    <row r="15" spans="2:3" ht="12.75">
      <c r="B15" s="45" t="s">
        <v>59</v>
      </c>
      <c r="C15" s="41" t="s">
        <v>6</v>
      </c>
    </row>
    <row r="16" spans="2:3" ht="12.75">
      <c r="B16" s="45" t="s">
        <v>63</v>
      </c>
      <c r="C16" s="41" t="s">
        <v>7</v>
      </c>
    </row>
    <row r="17" spans="2:3" ht="12.75">
      <c r="B17" s="9" t="s">
        <v>64</v>
      </c>
      <c r="C17" s="41" t="s">
        <v>71</v>
      </c>
    </row>
    <row r="18" spans="2:3" ht="12.75">
      <c r="B18" s="45" t="s">
        <v>66</v>
      </c>
      <c r="C18" s="41" t="s">
        <v>83</v>
      </c>
    </row>
    <row r="19" spans="2:3" ht="12.75">
      <c r="B19" s="45" t="s">
        <v>69</v>
      </c>
      <c r="C19" s="41" t="s">
        <v>84</v>
      </c>
    </row>
    <row r="20" spans="2:3" ht="12.75">
      <c r="B20" s="45" t="s">
        <v>74</v>
      </c>
      <c r="C20" s="41" t="s">
        <v>26</v>
      </c>
    </row>
    <row r="21" spans="2:3" ht="12.75">
      <c r="B21" s="45" t="s">
        <v>81</v>
      </c>
      <c r="C21" s="41" t="s">
        <v>31</v>
      </c>
    </row>
    <row r="22" spans="2:3" ht="12.75">
      <c r="B22" s="9" t="s">
        <v>86</v>
      </c>
      <c r="C22" s="43" t="s">
        <v>33</v>
      </c>
    </row>
    <row r="23" spans="2:3" ht="12.75">
      <c r="B23" s="9" t="s">
        <v>92</v>
      </c>
      <c r="C23" s="41" t="s">
        <v>35</v>
      </c>
    </row>
    <row r="24" spans="2:3" ht="12.75">
      <c r="B24" s="45" t="s">
        <v>93</v>
      </c>
      <c r="C24" s="43" t="s">
        <v>41</v>
      </c>
    </row>
    <row r="25" spans="2:3" ht="12.75">
      <c r="B25" s="7" t="s">
        <v>94</v>
      </c>
      <c r="C25" s="41" t="s">
        <v>43</v>
      </c>
    </row>
    <row r="26" spans="2:3" ht="12.75">
      <c r="B26" s="7" t="s">
        <v>95</v>
      </c>
      <c r="C26" s="41" t="s">
        <v>53</v>
      </c>
    </row>
    <row r="27" spans="2:3" ht="12.75">
      <c r="B27" s="45" t="s">
        <v>96</v>
      </c>
      <c r="C27" s="43" t="s">
        <v>58</v>
      </c>
    </row>
    <row r="28" spans="2:3" ht="12.75">
      <c r="B28" s="9" t="s">
        <v>102</v>
      </c>
      <c r="C28" s="41" t="s">
        <v>60</v>
      </c>
    </row>
    <row r="29" spans="1:3" ht="12.75">
      <c r="A29" s="6"/>
      <c r="B29" s="45" t="s">
        <v>98</v>
      </c>
      <c r="C29" s="41" t="s">
        <v>44</v>
      </c>
    </row>
    <row r="30" spans="1:3" ht="12.75">
      <c r="A30" s="6"/>
      <c r="B30" s="45" t="s">
        <v>99</v>
      </c>
      <c r="C30" s="41" t="s">
        <v>45</v>
      </c>
    </row>
    <row r="31" spans="1:3" ht="12.75">
      <c r="A31" s="6"/>
      <c r="C31" s="43" t="s">
        <v>63</v>
      </c>
    </row>
    <row r="32" spans="1:3" ht="12.75">
      <c r="A32" s="6"/>
      <c r="C32" s="43" t="s">
        <v>173</v>
      </c>
    </row>
    <row r="33" spans="1:3" ht="12.75">
      <c r="A33" s="6"/>
      <c r="C33" s="41" t="s">
        <v>27</v>
      </c>
    </row>
    <row r="34" spans="1:3" ht="12.75">
      <c r="A34" s="6"/>
      <c r="C34" s="41" t="s">
        <v>37</v>
      </c>
    </row>
    <row r="35" spans="1:3" ht="12.75">
      <c r="A35" s="6"/>
      <c r="C35" s="41" t="s">
        <v>61</v>
      </c>
    </row>
    <row r="36" spans="1:3" ht="12.75">
      <c r="A36" s="6"/>
      <c r="C36" s="43" t="s">
        <v>64</v>
      </c>
    </row>
    <row r="37" spans="1:3" ht="12.75">
      <c r="A37" s="6"/>
      <c r="C37" s="41" t="s">
        <v>72</v>
      </c>
    </row>
    <row r="38" spans="1:3" ht="12.75">
      <c r="A38" s="6"/>
      <c r="C38" s="41" t="s">
        <v>46</v>
      </c>
    </row>
    <row r="39" ht="12.75">
      <c r="C39" s="44" t="s">
        <v>77</v>
      </c>
    </row>
    <row r="40" ht="12.75">
      <c r="C40" s="43" t="s">
        <v>55</v>
      </c>
    </row>
    <row r="41" ht="12.75">
      <c r="C41" s="41" t="s">
        <v>47</v>
      </c>
    </row>
    <row r="42" spans="1:3" ht="12.75">
      <c r="A42" s="6"/>
      <c r="C42" s="41" t="s">
        <v>174</v>
      </c>
    </row>
    <row r="43" spans="1:3" ht="14.25">
      <c r="A43" s="6"/>
      <c r="C43" s="41" t="s">
        <v>67</v>
      </c>
    </row>
    <row r="44" spans="1:3" ht="12.75">
      <c r="A44" s="6"/>
      <c r="C44" s="43" t="s">
        <v>69</v>
      </c>
    </row>
    <row r="45" spans="1:3" ht="12.75">
      <c r="A45" s="6"/>
      <c r="C45" s="41" t="s">
        <v>75</v>
      </c>
    </row>
    <row r="46" spans="1:3" ht="12.75">
      <c r="A46" s="6"/>
      <c r="C46" s="41" t="s">
        <v>78</v>
      </c>
    </row>
    <row r="47" spans="1:3" ht="12.75">
      <c r="A47" s="6"/>
      <c r="C47" s="41" t="s">
        <v>17</v>
      </c>
    </row>
    <row r="48" spans="1:3" ht="12.75">
      <c r="A48" s="6"/>
      <c r="C48" s="41" t="s">
        <v>56</v>
      </c>
    </row>
    <row r="49" spans="1:3" ht="12.75">
      <c r="A49" s="6"/>
      <c r="C49" s="41" t="s">
        <v>18</v>
      </c>
    </row>
    <row r="50" spans="1:3" ht="12.75">
      <c r="A50" s="6"/>
      <c r="C50" s="41" t="s">
        <v>48</v>
      </c>
    </row>
    <row r="51" spans="1:3" ht="12.75">
      <c r="A51" s="6"/>
      <c r="C51" s="41" t="s">
        <v>62</v>
      </c>
    </row>
    <row r="52" spans="1:3" ht="12.75">
      <c r="A52" s="6"/>
      <c r="C52" s="41" t="s">
        <v>19</v>
      </c>
    </row>
    <row r="53" spans="1:3" ht="12.75">
      <c r="A53" s="6"/>
      <c r="C53" s="41" t="s">
        <v>82</v>
      </c>
    </row>
    <row r="54" spans="1:3" ht="12.75">
      <c r="A54" s="6"/>
      <c r="C54" s="41" t="s">
        <v>87</v>
      </c>
    </row>
    <row r="55" spans="1:3" ht="12.75">
      <c r="A55" s="6"/>
      <c r="C55" s="41" t="s">
        <v>88</v>
      </c>
    </row>
    <row r="56" spans="1:3" ht="12.75">
      <c r="A56" s="6"/>
      <c r="C56" s="42" t="s">
        <v>79</v>
      </c>
    </row>
    <row r="57" spans="1:3" ht="12.75">
      <c r="A57" s="6"/>
      <c r="C57" s="41" t="s">
        <v>20</v>
      </c>
    </row>
    <row r="58" spans="1:3" ht="12.75">
      <c r="A58" s="6"/>
      <c r="C58" s="41" t="s">
        <v>89</v>
      </c>
    </row>
    <row r="59" spans="1:3" ht="12.75">
      <c r="A59" s="6"/>
      <c r="C59" s="41" t="s">
        <v>73</v>
      </c>
    </row>
    <row r="60" spans="1:3" ht="12.75">
      <c r="A60" s="6"/>
      <c r="C60" s="41" t="s">
        <v>169</v>
      </c>
    </row>
    <row r="61" spans="1:3" ht="12.75">
      <c r="A61" s="6"/>
      <c r="C61" s="43" t="s">
        <v>92</v>
      </c>
    </row>
    <row r="62" spans="1:3" ht="12.75" customHeight="1">
      <c r="A62" s="6"/>
      <c r="C62" s="43" t="s">
        <v>93</v>
      </c>
    </row>
    <row r="63" spans="1:3" ht="12.75">
      <c r="A63" s="6"/>
      <c r="C63" s="41" t="s">
        <v>94</v>
      </c>
    </row>
    <row r="64" spans="1:3" ht="12.75">
      <c r="A64" s="6"/>
      <c r="C64" s="41" t="s">
        <v>95</v>
      </c>
    </row>
    <row r="65" spans="1:3" ht="12.75">
      <c r="A65" s="6"/>
      <c r="C65" s="43" t="s">
        <v>96</v>
      </c>
    </row>
    <row r="66" spans="1:3" ht="12.75">
      <c r="A66" s="6"/>
      <c r="C66" s="41" t="s">
        <v>49</v>
      </c>
    </row>
    <row r="67" spans="1:3" ht="12.75">
      <c r="A67" s="6"/>
      <c r="C67" s="41" t="s">
        <v>21</v>
      </c>
    </row>
    <row r="68" spans="1:3" ht="12.75">
      <c r="A68" s="6"/>
      <c r="C68" s="41" t="s">
        <v>102</v>
      </c>
    </row>
    <row r="69" spans="1:3" ht="12.75">
      <c r="A69" s="6"/>
      <c r="C69" s="41" t="s">
        <v>57</v>
      </c>
    </row>
    <row r="70" spans="1:3" ht="12.75">
      <c r="A70" s="6"/>
      <c r="C70" s="41" t="s">
        <v>28</v>
      </c>
    </row>
    <row r="71" spans="1:3" ht="12.75">
      <c r="A71" s="6"/>
      <c r="C71" s="41" t="s">
        <v>22</v>
      </c>
    </row>
    <row r="72" spans="1:3" ht="12.75">
      <c r="A72" s="6"/>
      <c r="C72" s="41" t="s">
        <v>29</v>
      </c>
    </row>
    <row r="73" spans="1:3" ht="12.75">
      <c r="A73" s="6"/>
      <c r="C73" s="41" t="s">
        <v>32</v>
      </c>
    </row>
    <row r="74" spans="1:3" ht="12.75">
      <c r="A74" s="6"/>
      <c r="C74" s="41" t="s">
        <v>38</v>
      </c>
    </row>
    <row r="75" spans="1:3" ht="12.75">
      <c r="A75" s="6"/>
      <c r="C75" s="41" t="s">
        <v>97</v>
      </c>
    </row>
    <row r="76" spans="1:3" ht="12.75">
      <c r="A76" s="6"/>
      <c r="C76" s="43" t="s">
        <v>98</v>
      </c>
    </row>
    <row r="77" spans="1:3" ht="12.75">
      <c r="A77" s="6"/>
      <c r="C77" s="41" t="s">
        <v>8</v>
      </c>
    </row>
    <row r="78" spans="1:3" ht="12.75">
      <c r="A78" s="6"/>
      <c r="C78" s="41" t="s">
        <v>23</v>
      </c>
    </row>
    <row r="79" spans="1:3" ht="12.75">
      <c r="A79" s="6"/>
      <c r="C79" s="41" t="s">
        <v>90</v>
      </c>
    </row>
    <row r="80" spans="1:3" ht="12.75">
      <c r="A80" s="6"/>
      <c r="C80" s="41" t="s">
        <v>9</v>
      </c>
    </row>
    <row r="81" spans="1:3" ht="12.75">
      <c r="A81" s="6"/>
      <c r="C81" s="41" t="s">
        <v>175</v>
      </c>
    </row>
    <row r="82" spans="1:3" ht="12.75">
      <c r="A82" s="6"/>
      <c r="C82" s="41" t="s">
        <v>80</v>
      </c>
    </row>
    <row r="83" spans="1:3" ht="12.75">
      <c r="A83" s="6"/>
      <c r="C83" s="41" t="s">
        <v>85</v>
      </c>
    </row>
    <row r="84" spans="1:3" ht="12.75">
      <c r="A84" s="6"/>
      <c r="C84" s="41" t="s">
        <v>24</v>
      </c>
    </row>
    <row r="85" spans="1:3" ht="12.75">
      <c r="A85" s="6"/>
      <c r="C85" s="41" t="s">
        <v>91</v>
      </c>
    </row>
    <row r="86" spans="1:3" ht="12.75">
      <c r="A86" s="6"/>
      <c r="C86" s="41" t="s">
        <v>99</v>
      </c>
    </row>
    <row r="87" spans="1:3" ht="12.75">
      <c r="A87" s="6"/>
      <c r="C87" s="41" t="s">
        <v>68</v>
      </c>
    </row>
    <row r="88" ht="12.75">
      <c r="C88" s="41" t="s">
        <v>50</v>
      </c>
    </row>
    <row r="89" ht="12.75">
      <c r="C89" s="41" t="s">
        <v>51</v>
      </c>
    </row>
    <row r="90" ht="12.75">
      <c r="C90" s="41" t="s">
        <v>172</v>
      </c>
    </row>
    <row r="91" ht="12.75">
      <c r="C91" s="41" t="s">
        <v>39</v>
      </c>
    </row>
    <row r="92" ht="12.75">
      <c r="C92" s="41" t="s">
        <v>100</v>
      </c>
    </row>
    <row r="93" ht="12.75">
      <c r="C93" s="41" t="s">
        <v>40</v>
      </c>
    </row>
    <row r="94" ht="12.75">
      <c r="C94" s="43"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4"/>
  <sheetViews>
    <sheetView zoomScalePageLayoutView="0" workbookViewId="0" topLeftCell="A1">
      <selection activeCell="A19" sqref="A19"/>
    </sheetView>
  </sheetViews>
  <sheetFormatPr defaultColWidth="9.140625" defaultRowHeight="15"/>
  <cols>
    <col min="1" max="16384" width="9.140625" style="1" customWidth="1"/>
  </cols>
  <sheetData>
    <row r="1" ht="15">
      <c r="A1" s="33" t="s">
        <v>157</v>
      </c>
    </row>
    <row r="2" ht="15">
      <c r="A2" s="33"/>
    </row>
    <row r="3" ht="15">
      <c r="A3" s="47" t="s">
        <v>176</v>
      </c>
    </row>
    <row r="4" ht="15">
      <c r="A4" t="s">
        <v>182</v>
      </c>
    </row>
    <row r="6" ht="15">
      <c r="A6" s="32" t="s">
        <v>137</v>
      </c>
    </row>
    <row r="7" ht="15">
      <c r="A7" s="1" t="s">
        <v>183</v>
      </c>
    </row>
    <row r="9" ht="15">
      <c r="A9" s="32" t="s">
        <v>138</v>
      </c>
    </row>
    <row r="10" ht="15">
      <c r="A10" s="1" t="s">
        <v>158</v>
      </c>
    </row>
    <row r="12" ht="15">
      <c r="A12" s="32" t="s">
        <v>139</v>
      </c>
    </row>
    <row r="13" ht="15">
      <c r="A13" s="1" t="s">
        <v>184</v>
      </c>
    </row>
    <row r="15" ht="15">
      <c r="A15" s="32" t="s">
        <v>140</v>
      </c>
    </row>
    <row r="16" ht="15">
      <c r="A16" s="1" t="s">
        <v>141</v>
      </c>
    </row>
    <row r="18" ht="15">
      <c r="A18" s="32" t="s">
        <v>142</v>
      </c>
    </row>
    <row r="19" ht="15">
      <c r="A19" s="1" t="s">
        <v>143</v>
      </c>
    </row>
    <row r="21" ht="15">
      <c r="A21" s="32" t="s">
        <v>144</v>
      </c>
    </row>
    <row r="22" ht="15">
      <c r="A22" s="1" t="s">
        <v>159</v>
      </c>
    </row>
    <row r="24" ht="15">
      <c r="A24" s="32" t="s">
        <v>145</v>
      </c>
    </row>
    <row r="25" ht="15">
      <c r="A25" s="1" t="s">
        <v>160</v>
      </c>
    </row>
    <row r="26" spans="1:2" ht="15">
      <c r="A26" s="38" t="s">
        <v>163</v>
      </c>
      <c r="B26" s="1" t="s">
        <v>146</v>
      </c>
    </row>
    <row r="27" spans="1:2" ht="15">
      <c r="A27" s="38" t="s">
        <v>163</v>
      </c>
      <c r="B27" s="1" t="s">
        <v>147</v>
      </c>
    </row>
    <row r="28" spans="1:2" ht="15">
      <c r="A28" s="38" t="s">
        <v>163</v>
      </c>
      <c r="B28" s="1" t="s">
        <v>148</v>
      </c>
    </row>
    <row r="29" spans="1:2" ht="15">
      <c r="A29" s="39" t="s">
        <v>163</v>
      </c>
      <c r="B29" s="1" t="s">
        <v>149</v>
      </c>
    </row>
    <row r="30" spans="1:2" ht="15">
      <c r="A30" s="40" t="s">
        <v>163</v>
      </c>
      <c r="B30" s="1" t="s">
        <v>150</v>
      </c>
    </row>
    <row r="31" spans="1:2" ht="15">
      <c r="A31" s="39" t="s">
        <v>163</v>
      </c>
      <c r="B31" s="1" t="s">
        <v>151</v>
      </c>
    </row>
    <row r="33" ht="15">
      <c r="A33" s="32" t="s">
        <v>152</v>
      </c>
    </row>
    <row r="34" ht="15">
      <c r="A34" s="1" t="s">
        <v>185</v>
      </c>
    </row>
    <row r="36" ht="15">
      <c r="A36" s="32" t="s">
        <v>153</v>
      </c>
    </row>
    <row r="37" ht="15">
      <c r="A37" s="1" t="s">
        <v>161</v>
      </c>
    </row>
    <row r="39" ht="15">
      <c r="A39" s="32" t="s">
        <v>154</v>
      </c>
    </row>
    <row r="40" ht="15">
      <c r="A40" s="1" t="s">
        <v>162</v>
      </c>
    </row>
    <row r="42" ht="15">
      <c r="A42" s="32" t="s">
        <v>155</v>
      </c>
    </row>
    <row r="43" ht="15">
      <c r="A43" s="1" t="s">
        <v>156</v>
      </c>
    </row>
    <row r="45" ht="15">
      <c r="A45" s="46" t="s">
        <v>186</v>
      </c>
    </row>
    <row r="46" ht="15">
      <c r="A46" s="1" t="s">
        <v>187</v>
      </c>
    </row>
    <row r="48" ht="15">
      <c r="A48" s="32" t="s">
        <v>165</v>
      </c>
    </row>
    <row r="49" ht="15">
      <c r="A49" s="1" t="s">
        <v>166</v>
      </c>
    </row>
    <row r="51" ht="15">
      <c r="A51" s="46" t="s">
        <v>177</v>
      </c>
    </row>
    <row r="52" ht="15">
      <c r="A52" s="1" t="s">
        <v>188</v>
      </c>
    </row>
    <row r="53" ht="15">
      <c r="A53" s="48"/>
    </row>
    <row r="54" s="49" customFormat="1" ht="15">
      <c r="A54" s="46" t="s">
        <v>178</v>
      </c>
    </row>
    <row r="55" s="49" customFormat="1" ht="15">
      <c r="A55" s="48" t="s">
        <v>179</v>
      </c>
    </row>
    <row r="56" s="49" customFormat="1" ht="15">
      <c r="A56" s="48"/>
    </row>
    <row r="57" s="49" customFormat="1" ht="15">
      <c r="A57" s="46" t="s">
        <v>180</v>
      </c>
    </row>
    <row r="58" s="49" customFormat="1" ht="15">
      <c r="A58" s="48" t="s">
        <v>181</v>
      </c>
    </row>
    <row r="60" ht="15">
      <c r="A60" s="32" t="s">
        <v>167</v>
      </c>
    </row>
    <row r="61" ht="15">
      <c r="A61" s="1" t="s">
        <v>189</v>
      </c>
    </row>
    <row r="63" ht="15">
      <c r="A63" s="32" t="s">
        <v>168</v>
      </c>
    </row>
    <row r="64" ht="15">
      <c r="A64" s="1" t="s">
        <v>190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34"/>
  <sheetViews>
    <sheetView showRowColHeaders="0" zoomScalePageLayoutView="0" workbookViewId="0" topLeftCell="A1">
      <selection activeCell="C5" sqref="C5:K5"/>
    </sheetView>
  </sheetViews>
  <sheetFormatPr defaultColWidth="9.140625" defaultRowHeight="15"/>
  <cols>
    <col min="1" max="1" width="1.1484375" style="18" customWidth="1"/>
    <col min="2" max="2" width="61.00390625" style="18" customWidth="1"/>
    <col min="3" max="3" width="9.140625" style="18" customWidth="1"/>
    <col min="4" max="4" width="24.140625" style="18" customWidth="1"/>
    <col min="5" max="5" width="7.8515625" style="18" customWidth="1"/>
    <col min="6" max="6" width="2.28125" style="18" customWidth="1"/>
    <col min="7" max="7" width="12.7109375" style="18" customWidth="1"/>
    <col min="8" max="16384" width="9.140625" style="18" customWidth="1"/>
  </cols>
  <sheetData>
    <row r="1" spans="2:12" ht="23.25">
      <c r="B1" s="71" t="s">
        <v>126</v>
      </c>
      <c r="C1" s="71"/>
      <c r="D1" s="71"/>
      <c r="E1" s="71"/>
      <c r="F1" s="71"/>
      <c r="G1" s="71"/>
      <c r="L1" s="19"/>
    </row>
    <row r="2" spans="8:11" ht="5.25" customHeight="1">
      <c r="H2" s="20"/>
      <c r="I2" s="20"/>
      <c r="J2" s="20"/>
      <c r="K2" s="20"/>
    </row>
    <row r="3" spans="2:11" ht="21">
      <c r="B3" s="21"/>
      <c r="C3" s="72"/>
      <c r="D3" s="72"/>
      <c r="E3" s="72"/>
      <c r="F3" s="22"/>
      <c r="G3" s="22"/>
      <c r="H3" s="21"/>
      <c r="I3" s="21"/>
      <c r="J3" s="21"/>
      <c r="K3" s="21"/>
    </row>
    <row r="4" spans="2:11" ht="6.75" customHeight="1">
      <c r="B4" s="21"/>
      <c r="C4" s="21"/>
      <c r="D4" s="21"/>
      <c r="E4" s="21"/>
      <c r="F4" s="21"/>
      <c r="G4" s="21"/>
      <c r="H4" s="21"/>
      <c r="I4" s="21"/>
      <c r="J4" s="21"/>
      <c r="K4" s="21"/>
    </row>
    <row r="5" spans="2:11" ht="27" customHeight="1">
      <c r="B5" s="23" t="s">
        <v>127</v>
      </c>
      <c r="C5" s="55"/>
      <c r="D5" s="56"/>
      <c r="E5" s="56"/>
      <c r="F5" s="56"/>
      <c r="G5" s="56"/>
      <c r="H5" s="56"/>
      <c r="I5" s="56"/>
      <c r="J5" s="56"/>
      <c r="K5" s="57"/>
    </row>
    <row r="6" spans="2:11" ht="5.25" customHeight="1">
      <c r="B6" s="23"/>
      <c r="C6" s="24"/>
      <c r="D6" s="24"/>
      <c r="E6" s="24"/>
      <c r="F6" s="24"/>
      <c r="G6" s="24"/>
      <c r="H6" s="24"/>
      <c r="I6" s="24"/>
      <c r="J6" s="24"/>
      <c r="K6" s="24"/>
    </row>
    <row r="7" spans="2:11" ht="27" customHeight="1">
      <c r="B7" s="23" t="s">
        <v>128</v>
      </c>
      <c r="C7" s="68"/>
      <c r="D7" s="69"/>
      <c r="E7" s="69"/>
      <c r="F7" s="69"/>
      <c r="G7" s="69"/>
      <c r="H7" s="69"/>
      <c r="I7" s="69"/>
      <c r="J7" s="69"/>
      <c r="K7" s="70"/>
    </row>
    <row r="8" spans="2:11" ht="5.25" customHeight="1">
      <c r="B8" s="23"/>
      <c r="C8" s="24"/>
      <c r="D8" s="24"/>
      <c r="E8" s="24"/>
      <c r="F8" s="24"/>
      <c r="G8" s="24"/>
      <c r="H8" s="24"/>
      <c r="I8" s="24"/>
      <c r="J8" s="24"/>
      <c r="K8" s="24"/>
    </row>
    <row r="9" spans="2:11" ht="27" customHeight="1">
      <c r="B9" s="23" t="s">
        <v>129</v>
      </c>
      <c r="C9" s="68"/>
      <c r="D9" s="69"/>
      <c r="E9" s="69"/>
      <c r="F9" s="69"/>
      <c r="G9" s="69"/>
      <c r="H9" s="69"/>
      <c r="I9" s="69"/>
      <c r="J9" s="69"/>
      <c r="K9" s="70"/>
    </row>
    <row r="10" spans="2:11" ht="5.25" customHeight="1">
      <c r="B10" s="23"/>
      <c r="C10" s="24"/>
      <c r="D10" s="24"/>
      <c r="E10" s="24"/>
      <c r="F10" s="24"/>
      <c r="G10" s="24"/>
      <c r="H10" s="24"/>
      <c r="I10" s="24"/>
      <c r="J10" s="24"/>
      <c r="K10" s="24"/>
    </row>
    <row r="11" spans="2:11" ht="27" customHeight="1">
      <c r="B11" s="23" t="s">
        <v>130</v>
      </c>
      <c r="C11" s="68"/>
      <c r="D11" s="69"/>
      <c r="E11" s="69"/>
      <c r="F11" s="69"/>
      <c r="G11" s="69"/>
      <c r="H11" s="69"/>
      <c r="I11" s="69"/>
      <c r="J11" s="69"/>
      <c r="K11" s="70"/>
    </row>
    <row r="12" spans="2:11" ht="5.25" customHeight="1">
      <c r="B12" s="25"/>
      <c r="C12" s="26"/>
      <c r="D12" s="26"/>
      <c r="E12" s="26"/>
      <c r="F12" s="26"/>
      <c r="G12" s="27"/>
      <c r="H12" s="27"/>
      <c r="I12" s="27"/>
      <c r="J12" s="27"/>
      <c r="K12" s="27"/>
    </row>
    <row r="13" spans="3:5" ht="21">
      <c r="C13" s="28" t="s">
        <v>131</v>
      </c>
      <c r="D13" s="28"/>
      <c r="E13" s="28"/>
    </row>
    <row r="14" spans="3:5" ht="4.5" customHeight="1">
      <c r="C14" s="28"/>
      <c r="D14" s="28"/>
      <c r="E14" s="28"/>
    </row>
    <row r="15" spans="2:11" ht="27" customHeight="1">
      <c r="B15" s="23" t="s">
        <v>132</v>
      </c>
      <c r="C15" s="55"/>
      <c r="D15" s="57"/>
      <c r="E15" s="29"/>
      <c r="F15" s="30"/>
      <c r="G15" s="30"/>
      <c r="H15" s="30"/>
      <c r="I15" s="30"/>
      <c r="J15" s="30"/>
      <c r="K15" s="30"/>
    </row>
    <row r="16" spans="2:11" ht="5.25" customHeight="1">
      <c r="B16" s="25"/>
      <c r="C16" s="26"/>
      <c r="D16" s="26"/>
      <c r="E16" s="26"/>
      <c r="F16" s="26"/>
      <c r="G16" s="27"/>
      <c r="H16" s="27"/>
      <c r="I16" s="27"/>
      <c r="J16" s="27"/>
      <c r="K16" s="27"/>
    </row>
    <row r="17" spans="2:11" ht="24.75" customHeight="1">
      <c r="B17" s="23" t="s">
        <v>133</v>
      </c>
      <c r="C17" s="55"/>
      <c r="D17" s="56"/>
      <c r="E17" s="56"/>
      <c r="F17" s="57"/>
      <c r="G17" s="31" t="s">
        <v>134</v>
      </c>
      <c r="H17" s="55"/>
      <c r="I17" s="56"/>
      <c r="J17" s="56"/>
      <c r="K17" s="57"/>
    </row>
    <row r="18" spans="2:11" ht="5.25" customHeight="1">
      <c r="B18" s="25"/>
      <c r="C18" s="26"/>
      <c r="D18" s="26"/>
      <c r="E18" s="26"/>
      <c r="F18" s="26"/>
      <c r="G18" s="27"/>
      <c r="H18" s="27"/>
      <c r="I18" s="27"/>
      <c r="J18" s="27"/>
      <c r="K18" s="27"/>
    </row>
    <row r="19" spans="2:11" ht="15.75" customHeight="1">
      <c r="B19" s="58" t="s">
        <v>135</v>
      </c>
      <c r="C19" s="59"/>
      <c r="D19" s="60"/>
      <c r="E19" s="60"/>
      <c r="F19" s="60"/>
      <c r="G19" s="60"/>
      <c r="H19" s="60"/>
      <c r="I19" s="60"/>
      <c r="J19" s="60"/>
      <c r="K19" s="61"/>
    </row>
    <row r="20" spans="2:11" ht="15" customHeight="1">
      <c r="B20" s="58"/>
      <c r="C20" s="62"/>
      <c r="D20" s="63"/>
      <c r="E20" s="63"/>
      <c r="F20" s="63"/>
      <c r="G20" s="63"/>
      <c r="H20" s="63"/>
      <c r="I20" s="63"/>
      <c r="J20" s="63"/>
      <c r="K20" s="64"/>
    </row>
    <row r="21" spans="2:11" ht="15" customHeight="1">
      <c r="B21" s="58"/>
      <c r="C21" s="62"/>
      <c r="D21" s="63"/>
      <c r="E21" s="63"/>
      <c r="F21" s="63"/>
      <c r="G21" s="63"/>
      <c r="H21" s="63"/>
      <c r="I21" s="63"/>
      <c r="J21" s="63"/>
      <c r="K21" s="64"/>
    </row>
    <row r="22" spans="2:11" ht="15" customHeight="1">
      <c r="B22" s="58"/>
      <c r="C22" s="62"/>
      <c r="D22" s="63"/>
      <c r="E22" s="63"/>
      <c r="F22" s="63"/>
      <c r="G22" s="63"/>
      <c r="H22" s="63"/>
      <c r="I22" s="63"/>
      <c r="J22" s="63"/>
      <c r="K22" s="64"/>
    </row>
    <row r="23" spans="2:11" ht="15" customHeight="1">
      <c r="B23" s="58"/>
      <c r="C23" s="62"/>
      <c r="D23" s="63"/>
      <c r="E23" s="63"/>
      <c r="F23" s="63"/>
      <c r="G23" s="63"/>
      <c r="H23" s="63"/>
      <c r="I23" s="63"/>
      <c r="J23" s="63"/>
      <c r="K23" s="64"/>
    </row>
    <row r="24" spans="2:11" ht="15" customHeight="1">
      <c r="B24" s="58"/>
      <c r="C24" s="62"/>
      <c r="D24" s="63"/>
      <c r="E24" s="63"/>
      <c r="F24" s="63"/>
      <c r="G24" s="63"/>
      <c r="H24" s="63"/>
      <c r="I24" s="63"/>
      <c r="J24" s="63"/>
      <c r="K24" s="64"/>
    </row>
    <row r="25" spans="2:11" ht="15" customHeight="1">
      <c r="B25" s="58"/>
      <c r="C25" s="62"/>
      <c r="D25" s="63"/>
      <c r="E25" s="63"/>
      <c r="F25" s="63"/>
      <c r="G25" s="63"/>
      <c r="H25" s="63"/>
      <c r="I25" s="63"/>
      <c r="J25" s="63"/>
      <c r="K25" s="64"/>
    </row>
    <row r="26" spans="2:11" ht="15" customHeight="1">
      <c r="B26" s="58"/>
      <c r="C26" s="62"/>
      <c r="D26" s="63"/>
      <c r="E26" s="63"/>
      <c r="F26" s="63"/>
      <c r="G26" s="63"/>
      <c r="H26" s="63"/>
      <c r="I26" s="63"/>
      <c r="J26" s="63"/>
      <c r="K26" s="64"/>
    </row>
    <row r="27" spans="2:11" ht="15" customHeight="1">
      <c r="B27" s="58"/>
      <c r="C27" s="62"/>
      <c r="D27" s="63"/>
      <c r="E27" s="63"/>
      <c r="F27" s="63"/>
      <c r="G27" s="63"/>
      <c r="H27" s="63"/>
      <c r="I27" s="63"/>
      <c r="J27" s="63"/>
      <c r="K27" s="64"/>
    </row>
    <row r="28" spans="2:11" ht="15" customHeight="1">
      <c r="B28" s="58"/>
      <c r="C28" s="62"/>
      <c r="D28" s="63"/>
      <c r="E28" s="63"/>
      <c r="F28" s="63"/>
      <c r="G28" s="63"/>
      <c r="H28" s="63"/>
      <c r="I28" s="63"/>
      <c r="J28" s="63"/>
      <c r="K28" s="64"/>
    </row>
    <row r="29" spans="2:11" ht="15" customHeight="1">
      <c r="B29" s="58"/>
      <c r="C29" s="62"/>
      <c r="D29" s="63"/>
      <c r="E29" s="63"/>
      <c r="F29" s="63"/>
      <c r="G29" s="63"/>
      <c r="H29" s="63"/>
      <c r="I29" s="63"/>
      <c r="J29" s="63"/>
      <c r="K29" s="64"/>
    </row>
    <row r="30" spans="2:11" ht="15" customHeight="1">
      <c r="B30" s="58"/>
      <c r="C30" s="62"/>
      <c r="D30" s="63"/>
      <c r="E30" s="63"/>
      <c r="F30" s="63"/>
      <c r="G30" s="63"/>
      <c r="H30" s="63"/>
      <c r="I30" s="63"/>
      <c r="J30" s="63"/>
      <c r="K30" s="64"/>
    </row>
    <row r="31" spans="2:11" ht="15" customHeight="1">
      <c r="B31" s="58"/>
      <c r="C31" s="62"/>
      <c r="D31" s="63"/>
      <c r="E31" s="63"/>
      <c r="F31" s="63"/>
      <c r="G31" s="63"/>
      <c r="H31" s="63"/>
      <c r="I31" s="63"/>
      <c r="J31" s="63"/>
      <c r="K31" s="64"/>
    </row>
    <row r="32" spans="2:11" ht="15" customHeight="1">
      <c r="B32" s="58"/>
      <c r="C32" s="62"/>
      <c r="D32" s="63"/>
      <c r="E32" s="63"/>
      <c r="F32" s="63"/>
      <c r="G32" s="63"/>
      <c r="H32" s="63"/>
      <c r="I32" s="63"/>
      <c r="J32" s="63"/>
      <c r="K32" s="64"/>
    </row>
    <row r="33" spans="2:11" ht="15" customHeight="1">
      <c r="B33" s="58"/>
      <c r="C33" s="62"/>
      <c r="D33" s="63"/>
      <c r="E33" s="63"/>
      <c r="F33" s="63"/>
      <c r="G33" s="63"/>
      <c r="H33" s="63"/>
      <c r="I33" s="63"/>
      <c r="J33" s="63"/>
      <c r="K33" s="64"/>
    </row>
    <row r="34" spans="2:11" ht="15" customHeight="1">
      <c r="B34" s="58"/>
      <c r="C34" s="65"/>
      <c r="D34" s="66"/>
      <c r="E34" s="66"/>
      <c r="F34" s="66"/>
      <c r="G34" s="66"/>
      <c r="H34" s="66"/>
      <c r="I34" s="66"/>
      <c r="J34" s="66"/>
      <c r="K34" s="67"/>
    </row>
  </sheetData>
  <sheetProtection/>
  <mergeCells count="11">
    <mergeCell ref="C9:K9"/>
    <mergeCell ref="C11:K11"/>
    <mergeCell ref="C15:D15"/>
    <mergeCell ref="B1:G1"/>
    <mergeCell ref="C3:E3"/>
    <mergeCell ref="C5:K5"/>
    <mergeCell ref="C7:K7"/>
    <mergeCell ref="C17:F17"/>
    <mergeCell ref="H17:K17"/>
    <mergeCell ref="B19:B34"/>
    <mergeCell ref="C19:K34"/>
  </mergeCells>
  <dataValidations count="1">
    <dataValidation type="list" allowBlank="1" showInputMessage="1" showErrorMessage="1" sqref="C15:D15">
      <formula1>"YES, 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1"/>
  <sheetViews>
    <sheetView tabSelected="1" zoomScale="85" zoomScaleNormal="85" zoomScalePageLayoutView="0" workbookViewId="0" topLeftCell="A4">
      <pane xSplit="1" ySplit="4" topLeftCell="B8" activePane="bottomRight" state="frozen"/>
      <selection pane="topLeft" activeCell="A4" sqref="A4"/>
      <selection pane="topRight" activeCell="B4" sqref="B4"/>
      <selection pane="bottomLeft" activeCell="A8" sqref="A8"/>
      <selection pane="bottomRight" activeCell="A8" sqref="A8"/>
    </sheetView>
  </sheetViews>
  <sheetFormatPr defaultColWidth="9.140625" defaultRowHeight="15"/>
  <cols>
    <col min="1" max="2" width="27.7109375" style="10" customWidth="1"/>
    <col min="3" max="3" width="16.8515625" style="11" customWidth="1"/>
    <col min="4" max="8" width="13.140625" style="11" customWidth="1"/>
    <col min="9" max="9" width="12.140625" style="11" customWidth="1"/>
    <col min="10" max="24" width="13.140625" style="11" customWidth="1"/>
    <col min="25" max="26" width="15.8515625" style="11" customWidth="1"/>
    <col min="27" max="27" width="47.28125" style="10" customWidth="1"/>
    <col min="28" max="16384" width="9.140625" style="10" customWidth="1"/>
  </cols>
  <sheetData>
    <row r="1" spans="5:9" ht="15">
      <c r="E1" s="12"/>
      <c r="F1" s="12"/>
      <c r="G1" s="12"/>
      <c r="H1" s="12"/>
      <c r="I1" s="12"/>
    </row>
    <row r="2" spans="1:9" ht="38.25" customHeight="1">
      <c r="A2" s="76" t="s">
        <v>198</v>
      </c>
      <c r="B2" s="76"/>
      <c r="C2" s="76"/>
      <c r="D2" s="76"/>
      <c r="E2" s="13"/>
      <c r="F2" s="95" t="s">
        <v>136</v>
      </c>
      <c r="G2" s="95"/>
      <c r="H2" s="95"/>
      <c r="I2" s="95"/>
    </row>
    <row r="3" spans="1:9" ht="44.25" customHeight="1">
      <c r="A3" s="76"/>
      <c r="B3" s="76"/>
      <c r="C3" s="76"/>
      <c r="D3" s="76"/>
      <c r="E3" s="13"/>
      <c r="F3" s="95"/>
      <c r="G3" s="95"/>
      <c r="H3" s="95"/>
      <c r="I3" s="95"/>
    </row>
    <row r="4" ht="11.25" customHeight="1"/>
    <row r="5" spans="1:27" ht="18.75" customHeight="1">
      <c r="A5" s="73" t="s">
        <v>104</v>
      </c>
      <c r="B5" s="73" t="s">
        <v>105</v>
      </c>
      <c r="C5" s="82" t="s">
        <v>117</v>
      </c>
      <c r="D5" s="83"/>
      <c r="E5" s="83"/>
      <c r="F5" s="83"/>
      <c r="G5" s="83"/>
      <c r="H5" s="83"/>
      <c r="I5" s="83"/>
      <c r="J5" s="83"/>
      <c r="K5" s="83"/>
      <c r="L5" s="83"/>
      <c r="M5" s="83"/>
      <c r="N5" s="83"/>
      <c r="O5" s="83"/>
      <c r="P5" s="84"/>
      <c r="Q5" s="96" t="s">
        <v>124</v>
      </c>
      <c r="R5" s="97"/>
      <c r="S5" s="97"/>
      <c r="T5" s="97"/>
      <c r="U5" s="97"/>
      <c r="V5" s="97"/>
      <c r="W5" s="97"/>
      <c r="X5" s="98"/>
      <c r="Y5" s="91" t="s">
        <v>123</v>
      </c>
      <c r="Z5" s="92"/>
      <c r="AA5" s="88" t="s">
        <v>125</v>
      </c>
    </row>
    <row r="6" spans="1:27" ht="24" customHeight="1">
      <c r="A6" s="74"/>
      <c r="B6" s="74"/>
      <c r="C6" s="80" t="s">
        <v>191</v>
      </c>
      <c r="D6" s="80" t="s">
        <v>192</v>
      </c>
      <c r="E6" s="77" t="s">
        <v>2</v>
      </c>
      <c r="F6" s="78"/>
      <c r="G6" s="78"/>
      <c r="H6" s="78"/>
      <c r="I6" s="79"/>
      <c r="J6" s="86" t="s">
        <v>1</v>
      </c>
      <c r="K6" s="86"/>
      <c r="L6" s="86"/>
      <c r="M6" s="86"/>
      <c r="N6" s="87"/>
      <c r="O6" s="85" t="s">
        <v>0</v>
      </c>
      <c r="P6" s="85"/>
      <c r="Q6" s="99"/>
      <c r="R6" s="100"/>
      <c r="S6" s="100"/>
      <c r="T6" s="100"/>
      <c r="U6" s="100"/>
      <c r="V6" s="100"/>
      <c r="W6" s="100"/>
      <c r="X6" s="101"/>
      <c r="Y6" s="93"/>
      <c r="Z6" s="94"/>
      <c r="AA6" s="89"/>
    </row>
    <row r="7" spans="1:27" ht="180">
      <c r="A7" s="75"/>
      <c r="B7" s="75"/>
      <c r="C7" s="81"/>
      <c r="D7" s="81"/>
      <c r="E7" s="50" t="s">
        <v>106</v>
      </c>
      <c r="F7" s="50" t="s">
        <v>109</v>
      </c>
      <c r="G7" s="50" t="s">
        <v>122</v>
      </c>
      <c r="H7" s="50" t="s">
        <v>107</v>
      </c>
      <c r="I7" s="50" t="s">
        <v>108</v>
      </c>
      <c r="J7" s="51" t="s">
        <v>110</v>
      </c>
      <c r="K7" s="51" t="s">
        <v>111</v>
      </c>
      <c r="L7" s="51" t="s">
        <v>116</v>
      </c>
      <c r="M7" s="51" t="s">
        <v>112</v>
      </c>
      <c r="N7" s="51" t="s">
        <v>113</v>
      </c>
      <c r="O7" s="16" t="s">
        <v>114</v>
      </c>
      <c r="P7" s="15" t="s">
        <v>115</v>
      </c>
      <c r="Q7" s="15" t="s">
        <v>193</v>
      </c>
      <c r="R7" s="15" t="s">
        <v>194</v>
      </c>
      <c r="S7" s="15" t="s">
        <v>118</v>
      </c>
      <c r="T7" s="15" t="s">
        <v>197</v>
      </c>
      <c r="U7" s="15" t="s">
        <v>119</v>
      </c>
      <c r="V7" s="15" t="s">
        <v>164</v>
      </c>
      <c r="W7" s="15" t="s">
        <v>195</v>
      </c>
      <c r="X7" s="15" t="s">
        <v>120</v>
      </c>
      <c r="Y7" s="17" t="s">
        <v>196</v>
      </c>
      <c r="Z7" s="17" t="s">
        <v>121</v>
      </c>
      <c r="AA7" s="90"/>
    </row>
    <row r="8" spans="1:27" ht="179.25" customHeight="1">
      <c r="A8" s="14" t="s">
        <v>25</v>
      </c>
      <c r="B8" s="14" t="s">
        <v>26</v>
      </c>
      <c r="C8" s="52">
        <v>91731872</v>
      </c>
      <c r="D8" s="53">
        <v>1788</v>
      </c>
      <c r="E8" s="52">
        <v>296500</v>
      </c>
      <c r="F8" s="53">
        <v>632</v>
      </c>
      <c r="G8" s="36">
        <f>F8/D8</f>
        <v>0.3534675615212528</v>
      </c>
      <c r="H8" s="52">
        <v>2500</v>
      </c>
      <c r="I8" s="52">
        <v>300</v>
      </c>
      <c r="J8" s="52">
        <v>0</v>
      </c>
      <c r="K8" s="53">
        <v>0</v>
      </c>
      <c r="L8" s="36">
        <f>K8/D8</f>
        <v>0</v>
      </c>
      <c r="M8" s="52">
        <v>0</v>
      </c>
      <c r="N8" s="52">
        <v>0</v>
      </c>
      <c r="O8" s="37">
        <f>E8+J8</f>
        <v>296500</v>
      </c>
      <c r="P8" s="36">
        <f>O8/C8</f>
        <v>0.0032322462578764336</v>
      </c>
      <c r="Q8" s="52">
        <v>10682952</v>
      </c>
      <c r="R8" s="53">
        <v>90</v>
      </c>
      <c r="S8" s="52">
        <v>247750</v>
      </c>
      <c r="T8" s="36">
        <f>S8/Q8</f>
        <v>0.023191155403487724</v>
      </c>
      <c r="U8" s="53">
        <v>27</v>
      </c>
      <c r="V8" s="54">
        <f>U8/R8</f>
        <v>0.3</v>
      </c>
      <c r="W8" s="52">
        <v>13500</v>
      </c>
      <c r="X8" s="52">
        <v>9000</v>
      </c>
      <c r="Y8" s="35">
        <v>1</v>
      </c>
      <c r="Z8" s="34">
        <v>0</v>
      </c>
      <c r="AA8" s="14" t="s">
        <v>202</v>
      </c>
    </row>
    <row r="9" spans="1:27" ht="30" customHeight="1">
      <c r="A9" s="14" t="s">
        <v>25</v>
      </c>
      <c r="B9" s="14" t="s">
        <v>27</v>
      </c>
      <c r="C9" s="52">
        <v>7406000</v>
      </c>
      <c r="D9" s="53">
        <v>178</v>
      </c>
      <c r="E9" s="34">
        <v>0</v>
      </c>
      <c r="F9" s="35">
        <v>0</v>
      </c>
      <c r="G9" s="36">
        <f>F9/D9</f>
        <v>0</v>
      </c>
      <c r="H9" s="34">
        <v>0</v>
      </c>
      <c r="I9" s="34">
        <v>0</v>
      </c>
      <c r="J9" s="34">
        <v>0</v>
      </c>
      <c r="K9" s="35">
        <v>0</v>
      </c>
      <c r="L9" s="36">
        <f>K9/D9</f>
        <v>0</v>
      </c>
      <c r="M9" s="34">
        <v>0</v>
      </c>
      <c r="N9" s="34">
        <v>0</v>
      </c>
      <c r="O9" s="37">
        <f>SUM(J9,E9)</f>
        <v>0</v>
      </c>
      <c r="P9" s="36">
        <f>O9/C9</f>
        <v>0</v>
      </c>
      <c r="Q9" s="52">
        <v>0</v>
      </c>
      <c r="R9" s="53">
        <v>0</v>
      </c>
      <c r="S9" s="34">
        <v>0</v>
      </c>
      <c r="T9" s="36" t="e">
        <f>S9/Q9</f>
        <v>#DIV/0!</v>
      </c>
      <c r="U9" s="35">
        <v>0</v>
      </c>
      <c r="V9" s="36" t="e">
        <f>U9/R9</f>
        <v>#DIV/0!</v>
      </c>
      <c r="W9" s="34">
        <v>0</v>
      </c>
      <c r="X9" s="34">
        <v>0</v>
      </c>
      <c r="Y9" s="53">
        <v>1</v>
      </c>
      <c r="Z9" s="34">
        <v>0</v>
      </c>
      <c r="AA9" s="14" t="s">
        <v>199</v>
      </c>
    </row>
    <row r="10" spans="1:27" ht="96" customHeight="1">
      <c r="A10" s="14" t="s">
        <v>25</v>
      </c>
      <c r="B10" s="14" t="s">
        <v>28</v>
      </c>
      <c r="C10" s="34">
        <v>30191000</v>
      </c>
      <c r="D10" s="35">
        <v>673</v>
      </c>
      <c r="E10" s="34">
        <v>0</v>
      </c>
      <c r="F10" s="35">
        <v>0</v>
      </c>
      <c r="G10" s="36">
        <f>F10/D10</f>
        <v>0</v>
      </c>
      <c r="H10" s="34">
        <v>0</v>
      </c>
      <c r="I10" s="34">
        <v>0</v>
      </c>
      <c r="J10" s="34">
        <v>0</v>
      </c>
      <c r="K10" s="35">
        <v>0</v>
      </c>
      <c r="L10" s="36">
        <f>K10/D10</f>
        <v>0</v>
      </c>
      <c r="M10" s="34">
        <v>0</v>
      </c>
      <c r="N10" s="34">
        <v>0</v>
      </c>
      <c r="O10" s="37">
        <f>SUM(J10,E10)</f>
        <v>0</v>
      </c>
      <c r="P10" s="36">
        <f>O10/C10</f>
        <v>0</v>
      </c>
      <c r="Q10" s="34">
        <v>418822</v>
      </c>
      <c r="R10" s="35">
        <v>4</v>
      </c>
      <c r="S10" s="34">
        <v>20250</v>
      </c>
      <c r="T10" s="36">
        <f>S10/Q10</f>
        <v>0.04834989565973134</v>
      </c>
      <c r="U10" s="35">
        <v>2</v>
      </c>
      <c r="V10" s="36">
        <f>U10/R10</f>
        <v>0.5</v>
      </c>
      <c r="W10" s="34">
        <v>11250</v>
      </c>
      <c r="X10" s="34">
        <v>10125</v>
      </c>
      <c r="Y10" s="35">
        <v>0</v>
      </c>
      <c r="Z10" s="34">
        <v>0</v>
      </c>
      <c r="AA10" s="14" t="s">
        <v>200</v>
      </c>
    </row>
    <row r="11" spans="1:27" ht="105.75" customHeight="1">
      <c r="A11" s="14" t="s">
        <v>25</v>
      </c>
      <c r="B11" s="14" t="s">
        <v>29</v>
      </c>
      <c r="C11" s="34">
        <v>1863237</v>
      </c>
      <c r="D11" s="35">
        <v>42</v>
      </c>
      <c r="E11" s="34">
        <v>0</v>
      </c>
      <c r="F11" s="35">
        <v>0</v>
      </c>
      <c r="G11" s="36">
        <f>F11/D11</f>
        <v>0</v>
      </c>
      <c r="H11" s="34">
        <v>0</v>
      </c>
      <c r="I11" s="34">
        <v>0</v>
      </c>
      <c r="J11" s="34">
        <v>23298</v>
      </c>
      <c r="K11" s="35">
        <v>41</v>
      </c>
      <c r="L11" s="36">
        <f>K11/D11</f>
        <v>0.9761904761904762</v>
      </c>
      <c r="M11" s="34">
        <v>600</v>
      </c>
      <c r="N11" s="34">
        <v>600</v>
      </c>
      <c r="O11" s="37">
        <f>SUM(J11,E11)</f>
        <v>23298</v>
      </c>
      <c r="P11" s="36">
        <f>O11/C11</f>
        <v>0.012504045379090261</v>
      </c>
      <c r="Q11" s="34">
        <v>0</v>
      </c>
      <c r="R11" s="35">
        <v>0</v>
      </c>
      <c r="S11" s="34">
        <v>0</v>
      </c>
      <c r="T11" s="36" t="e">
        <f>S11/Q11</f>
        <v>#DIV/0!</v>
      </c>
      <c r="U11" s="35">
        <v>0</v>
      </c>
      <c r="V11" s="36" t="e">
        <f>U11/R11</f>
        <v>#DIV/0!</v>
      </c>
      <c r="W11" s="34">
        <v>0</v>
      </c>
      <c r="X11" s="34">
        <v>0</v>
      </c>
      <c r="Y11" s="35">
        <v>1</v>
      </c>
      <c r="Z11" s="34">
        <v>9000</v>
      </c>
      <c r="AA11" s="14" t="s">
        <v>201</v>
      </c>
    </row>
  </sheetData>
  <sheetProtection selectLockedCells="1"/>
  <mergeCells count="13">
    <mergeCell ref="AA5:AA7"/>
    <mergeCell ref="Y5:Z6"/>
    <mergeCell ref="F2:I3"/>
    <mergeCell ref="Q5:X6"/>
    <mergeCell ref="B5:B7"/>
    <mergeCell ref="A5:A7"/>
    <mergeCell ref="A2:D3"/>
    <mergeCell ref="E6:I6"/>
    <mergeCell ref="C6:C7"/>
    <mergeCell ref="D6:D7"/>
    <mergeCell ref="C5:P5"/>
    <mergeCell ref="O6:P6"/>
    <mergeCell ref="J6:N6"/>
  </mergeCells>
  <conditionalFormatting sqref="G8:G11">
    <cfRule type="expression" priority="7" dxfId="2" stopIfTrue="1">
      <formula>OR(ISBLANK(F8),ISBLANK(D8))</formula>
    </cfRule>
  </conditionalFormatting>
  <conditionalFormatting sqref="L8:L11">
    <cfRule type="expression" priority="5" dxfId="2" stopIfTrue="1">
      <formula>OR(ISBLANK(K8),ISBLANK(D8))</formula>
    </cfRule>
  </conditionalFormatting>
  <conditionalFormatting sqref="O8:O11">
    <cfRule type="expression" priority="4" dxfId="2" stopIfTrue="1">
      <formula>OR(ISBLANK(E8),ISBLANK(J8))</formula>
    </cfRule>
  </conditionalFormatting>
  <conditionalFormatting sqref="P8:P11">
    <cfRule type="expression" priority="3" dxfId="2" stopIfTrue="1">
      <formula>OR(ISBLANK(C8),ISBLANK(O8))</formula>
    </cfRule>
  </conditionalFormatting>
  <conditionalFormatting sqref="T8:T11">
    <cfRule type="expression" priority="2" dxfId="0" stopIfTrue="1">
      <formula>OR(ISBLANK(Q8),ISBLANK(S8))</formula>
    </cfRule>
  </conditionalFormatting>
  <conditionalFormatting sqref="V8:V11">
    <cfRule type="expression" priority="1" dxfId="0" stopIfTrue="1">
      <formula>OR(ISBLANK(U8),ISBLANK(R8))</formula>
    </cfRule>
  </conditionalFormatting>
  <dataValidations count="2">
    <dataValidation type="list" allowBlank="1" showInputMessage="1" showErrorMessage="1" sqref="B8:B11">
      <formula1>INDIRECT("Organisation")</formula1>
    </dataValidation>
    <dataValidation type="list" allowBlank="1" showInputMessage="1" showErrorMessage="1" sqref="A8:A11">
      <formula1>INDIRECT("MainDepartment")</formula1>
    </dataValidation>
  </dataValidations>
  <printOptions/>
  <pageMargins left="0.7" right="0.7" top="0.75" bottom="0.75" header="0.3" footer="0.3"/>
  <pageSetup fitToHeight="1" fitToWidth="1" horizontalDpi="600" verticalDpi="600" orientation="landscape" paperSize="8" scale="4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mdavid</cp:lastModifiedBy>
  <cp:lastPrinted>2012-10-26T14:04:45Z</cp:lastPrinted>
  <dcterms:created xsi:type="dcterms:W3CDTF">2011-08-11T11:55:03Z</dcterms:created>
  <dcterms:modified xsi:type="dcterms:W3CDTF">2012-12-20T09:16:15Z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