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035" windowHeight="10995" activeTab="0"/>
  </bookViews>
  <sheets>
    <sheet name="Form" sheetId="1" r:id="rId1"/>
    <sheet name="Instructions" sheetId="2" r:id="rId2"/>
    <sheet name="Outputs" sheetId="3" r:id="rId3"/>
    <sheet name="Tables" sheetId="4" r:id="rId4"/>
  </sheets>
  <definedNames>
    <definedName name="LAConsult">'Tables'!$AA$6:$AA$8</definedName>
    <definedName name="LAList">'Tables'!$X$4:$X$156</definedName>
    <definedName name="LANames">'Tables'!$T$3:$Y$156</definedName>
    <definedName name="LANames2">'Tables'!$V$4:$Y$156</definedName>
    <definedName name="PDList">'Tables'!$N$4:$N$341</definedName>
    <definedName name="PrimaryDestinations">'Tables'!$M$4:$R$341</definedName>
    <definedName name="RoadTypes">'Tables'!$AA$9:$AA$12</definedName>
    <definedName name="TownList">'Tables'!$A$5:$J$1325</definedName>
    <definedName name="TownOnly">'Tables'!$B$5:$B$1325</definedName>
    <definedName name="yesno">'Tables'!$AA$3:$AA$4</definedName>
  </definedNames>
  <calcPr fullCalcOnLoad="1"/>
</workbook>
</file>

<file path=xl/comments1.xml><?xml version="1.0" encoding="utf-8"?>
<comments xmlns="http://schemas.openxmlformats.org/spreadsheetml/2006/main">
  <authors>
    <author>mdnes</author>
  </authors>
  <commentList>
    <comment ref="B8" authorId="0">
      <text>
        <r>
          <rPr>
            <sz val="8"/>
            <rFont val="Tahoma"/>
            <family val="0"/>
          </rPr>
          <t xml:space="preserve">Insert your own declaration #, however best fits your LA. DfT will ensure its own records have a unique ID. </t>
        </r>
      </text>
    </comment>
    <comment ref="P15" authorId="0">
      <text>
        <r>
          <rPr>
            <sz val="8"/>
            <rFont val="Tahoma"/>
            <family val="0"/>
          </rPr>
          <t>Primary routes are defined as linking two primary destinations (see drop-down list). Where a primary route links more than two PDs, select any one at either end.</t>
        </r>
      </text>
    </comment>
    <comment ref="B29" authorId="0">
      <text>
        <r>
          <rPr>
            <sz val="8"/>
            <rFont val="Tahoma"/>
            <family val="2"/>
          </rPr>
          <t>For further advice on consultation, see DfT guidance on road classification</t>
        </r>
      </text>
    </comment>
    <comment ref="B7" authorId="0">
      <text>
        <r>
          <rPr>
            <sz val="8"/>
            <rFont val="Tahoma"/>
            <family val="2"/>
          </rPr>
          <t xml:space="preserve">This box is intended for changes due to go into force in the near future. It is not intended to cover provisional cases due to be implemented several years in the future. </t>
        </r>
      </text>
    </comment>
    <comment ref="B50" authorId="0">
      <text>
        <r>
          <rPr>
            <sz val="8"/>
            <rFont val="Tahoma"/>
            <family val="2"/>
          </rPr>
          <t>Up to date contact protocols should be available on the DfT website</t>
        </r>
      </text>
    </comment>
    <comment ref="P19" authorId="0">
      <text>
        <r>
          <rPr>
            <sz val="8"/>
            <rFont val="Tahoma"/>
            <family val="2"/>
          </rPr>
          <t>This should list all roads on the route between the two destinations listed above</t>
        </r>
      </text>
    </comment>
    <comment ref="H37" authorId="0">
      <text>
        <r>
          <rPr>
            <sz val="8"/>
            <rFont val="Tahoma"/>
            <family val="2"/>
          </rPr>
          <t>Ordinance Survey Mastermap Topographical Identifier</t>
        </r>
      </text>
    </comment>
    <comment ref="H38" authorId="0">
      <text>
        <r>
          <rPr>
            <sz val="8"/>
            <rFont val="Tahoma"/>
            <family val="2"/>
          </rPr>
          <t>Ordinance Survey Mastermap Integrated Traffic Network (ITN) Topographic Identifier</t>
        </r>
      </text>
    </comment>
    <comment ref="H39" authorId="0">
      <text>
        <r>
          <rPr>
            <sz val="8"/>
            <rFont val="Tahoma"/>
            <family val="2"/>
          </rPr>
          <t>National Street Gazetteer Unique Street Reference Number</t>
        </r>
      </text>
    </comment>
    <comment ref="P37" authorId="0">
      <text>
        <r>
          <rPr>
            <sz val="8"/>
            <rFont val="Tahoma"/>
            <family val="2"/>
          </rPr>
          <t>Ordinance Survey Mastermap Topographical Identifier</t>
        </r>
      </text>
    </comment>
    <comment ref="P38" authorId="0">
      <text>
        <r>
          <rPr>
            <sz val="8"/>
            <rFont val="Tahoma"/>
            <family val="2"/>
          </rPr>
          <t>Ordinance Survey Mastermap Integrated Traffic Network (ITN) Topographic Identifier</t>
        </r>
      </text>
    </comment>
    <comment ref="P39" authorId="0">
      <text>
        <r>
          <rPr>
            <sz val="8"/>
            <rFont val="Tahoma"/>
            <family val="2"/>
          </rPr>
          <t>National Street Gazetteer Unique Street Reference Number</t>
        </r>
      </text>
    </comment>
  </commentList>
</comments>
</file>

<file path=xl/sharedStrings.xml><?xml version="1.0" encoding="utf-8"?>
<sst xmlns="http://schemas.openxmlformats.org/spreadsheetml/2006/main" count="5773" uniqueCount="2070">
  <si>
    <t>BURGHEAD</t>
  </si>
  <si>
    <t>BURNHAM-ON-CROUCH</t>
  </si>
  <si>
    <t>BURNHAM-ON-SEA</t>
  </si>
  <si>
    <t>BURNLEY</t>
  </si>
  <si>
    <t>BURNTISLAND</t>
  </si>
  <si>
    <t>BURNTWOOD</t>
  </si>
  <si>
    <t>BURRY PORT</t>
  </si>
  <si>
    <t>BURTON LATIMER</t>
  </si>
  <si>
    <t>BURTON UPON TRENT</t>
  </si>
  <si>
    <t>BURY</t>
  </si>
  <si>
    <t>BURY ST EDMUNDS</t>
  </si>
  <si>
    <t>BUSHEY</t>
  </si>
  <si>
    <t>BUXTON</t>
  </si>
  <si>
    <t>CAERLEON</t>
  </si>
  <si>
    <t>NEWPORT/CASNEWYDD</t>
  </si>
  <si>
    <t>CAERNARFON</t>
  </si>
  <si>
    <t>CAERPHILLY</t>
  </si>
  <si>
    <t>CALLANDER</t>
  </si>
  <si>
    <t>CALNE</t>
  </si>
  <si>
    <t>CAMBERLEY</t>
  </si>
  <si>
    <t>CAMBERWELL</t>
  </si>
  <si>
    <t>CAMBORNE</t>
  </si>
  <si>
    <t>CAMBRIDGE</t>
  </si>
  <si>
    <t>CAMBRIDGESHIRE COUNTY</t>
  </si>
  <si>
    <t>CAMDEN TOWN</t>
  </si>
  <si>
    <t>CAMDEN</t>
  </si>
  <si>
    <t>CAMPBELTOWN</t>
  </si>
  <si>
    <t>ARGYLL AND BUTE</t>
  </si>
  <si>
    <t>CANNOCK</t>
  </si>
  <si>
    <t>CANTERBURY</t>
  </si>
  <si>
    <t>CANVEY ISLAND</t>
  </si>
  <si>
    <t>CARDIFF/CAERDYDD</t>
  </si>
  <si>
    <t>CARDIGAN/ABERTEIFI</t>
  </si>
  <si>
    <t>CARLISLE</t>
  </si>
  <si>
    <t>CARLTON</t>
  </si>
  <si>
    <t>CARMARTHEN/CAERFYRDDIN</t>
  </si>
  <si>
    <t>CARNFORTH</t>
  </si>
  <si>
    <t>CARNOUSTIE</t>
  </si>
  <si>
    <t>CARSHALTON</t>
  </si>
  <si>
    <t>SUTTON</t>
  </si>
  <si>
    <t>CARTERTON</t>
  </si>
  <si>
    <t>CASTLE DOUGLAS</t>
  </si>
  <si>
    <t>CASTLEFORD</t>
  </si>
  <si>
    <t>WAKEFIELD</t>
  </si>
  <si>
    <t>CASTLETOWN</t>
  </si>
  <si>
    <t>ISLE OF MAN</t>
  </si>
  <si>
    <t>CATERHAM</t>
  </si>
  <si>
    <t>CATFORD</t>
  </si>
  <si>
    <t>LEWISHAM</t>
  </si>
  <si>
    <t>CHADDERTON</t>
  </si>
  <si>
    <t>OLDHAM</t>
  </si>
  <si>
    <t>CHARD</t>
  </si>
  <si>
    <t>CHARLBURY</t>
  </si>
  <si>
    <t>CHARLESTOWN OF ABERLOUR</t>
  </si>
  <si>
    <t>CHATHAM</t>
  </si>
  <si>
    <t>MEDWAY</t>
  </si>
  <si>
    <t>CHATTERIS</t>
  </si>
  <si>
    <t>CHEADLE</t>
  </si>
  <si>
    <t>CHEADLE HULME</t>
  </si>
  <si>
    <t>CHELMSFORD</t>
  </si>
  <si>
    <t>CHELSEA</t>
  </si>
  <si>
    <t>KENSINGTON AND CHELSEA</t>
  </si>
  <si>
    <t>CHELTENHAM</t>
  </si>
  <si>
    <t>GLOUCESTERSHIRE COUNTY</t>
  </si>
  <si>
    <t>CHEPSTOW/CAS-GWENT</t>
  </si>
  <si>
    <t>CHERTSEY</t>
  </si>
  <si>
    <t>CHESHAM</t>
  </si>
  <si>
    <t>CHESHUNT</t>
  </si>
  <si>
    <t>CHESTER</t>
  </si>
  <si>
    <t>CHESHIRE WEST AND CHESTER</t>
  </si>
  <si>
    <t>CHESTERFIELD</t>
  </si>
  <si>
    <t>CHESTER-LE-STREET</t>
  </si>
  <si>
    <t>CHICHESTER</t>
  </si>
  <si>
    <t>CHIGWELL</t>
  </si>
  <si>
    <t>CHINGFORD</t>
  </si>
  <si>
    <t>WALTHAM FOREST</t>
  </si>
  <si>
    <t>CHIPPENHAM</t>
  </si>
  <si>
    <t>CHIPPING NORTON</t>
  </si>
  <si>
    <t>CHIPPING ONGAR</t>
  </si>
  <si>
    <t>CHIPPING SODBURY</t>
  </si>
  <si>
    <t>SOUTH GLOUCESTERSHIRE</t>
  </si>
  <si>
    <t>CHISLEHURST</t>
  </si>
  <si>
    <t>CHISWICK</t>
  </si>
  <si>
    <t>CHORLEY</t>
  </si>
  <si>
    <t>CHORLEYWOOD</t>
  </si>
  <si>
    <t>CHRISTCHURCH</t>
  </si>
  <si>
    <t>CHURCH</t>
  </si>
  <si>
    <t>CIRENCESTER</t>
  </si>
  <si>
    <t>CITY OF LONDON</t>
  </si>
  <si>
    <t>CITY AND COUNTY OF THE CITY OF LONDON</t>
  </si>
  <si>
    <t>CLACKMANNAN</t>
  </si>
  <si>
    <t>CLACTON-ON-SEA</t>
  </si>
  <si>
    <t>CLAPHAM</t>
  </si>
  <si>
    <t>CLAY CROSS</t>
  </si>
  <si>
    <t>CLAYTON-LE-MOORS</t>
  </si>
  <si>
    <t>CLEATOR MOOR</t>
  </si>
  <si>
    <t>CLECKHEATON</t>
  </si>
  <si>
    <t>CLEETHORPES</t>
  </si>
  <si>
    <t>NORTH EAST LINCOLNSHIRE</t>
  </si>
  <si>
    <t>CLEVEDON</t>
  </si>
  <si>
    <t>NORTH SOMERSET</t>
  </si>
  <si>
    <t>CLEVELEYS</t>
  </si>
  <si>
    <t>CLITHEROE</t>
  </si>
  <si>
    <t>CLYDEBANK</t>
  </si>
  <si>
    <t>COALVILLE</t>
  </si>
  <si>
    <t>COATBRIDGE</t>
  </si>
  <si>
    <t>COCKENZIE AND PORT SETON</t>
  </si>
  <si>
    <t>EAST LOTHIAN</t>
  </si>
  <si>
    <t>COCKERMOUTH</t>
  </si>
  <si>
    <t>COLCHESTER</t>
  </si>
  <si>
    <t>COLDSTREAM</t>
  </si>
  <si>
    <t>SCOTTISH BORDERS</t>
  </si>
  <si>
    <t>COLNE</t>
  </si>
  <si>
    <t>COLWYN BAY</t>
  </si>
  <si>
    <t>CONGLETON</t>
  </si>
  <si>
    <t>CONISBROUGH</t>
  </si>
  <si>
    <t>CONNAH'S QUAY</t>
  </si>
  <si>
    <t>CONSETT</t>
  </si>
  <si>
    <t>CONWY</t>
  </si>
  <si>
    <t>CORBY</t>
  </si>
  <si>
    <t>COSELEY</t>
  </si>
  <si>
    <t>COTTINGHAM</t>
  </si>
  <si>
    <t>COULSDON</t>
  </si>
  <si>
    <t>CROYDON</t>
  </si>
  <si>
    <t>COUPAR ANGUS</t>
  </si>
  <si>
    <t>COVE</t>
  </si>
  <si>
    <t>COVENTRY</t>
  </si>
  <si>
    <t>COWBRIDGE</t>
  </si>
  <si>
    <t>COWDENBEATH</t>
  </si>
  <si>
    <t>COWES</t>
  </si>
  <si>
    <t>ISLE OF WIGHT</t>
  </si>
  <si>
    <t>CRAIL</t>
  </si>
  <si>
    <t>CRAMLINGTON</t>
  </si>
  <si>
    <t>CRAWLEY</t>
  </si>
  <si>
    <t>CRAYFORD</t>
  </si>
  <si>
    <t>CREDITON</t>
  </si>
  <si>
    <t>CREWE</t>
  </si>
  <si>
    <t>CREWKERNE</t>
  </si>
  <si>
    <t>CRICCIETH</t>
  </si>
  <si>
    <t>CRICKLADE</t>
  </si>
  <si>
    <t>CRIEFF</t>
  </si>
  <si>
    <t>CROMARTY</t>
  </si>
  <si>
    <t>CROMER</t>
  </si>
  <si>
    <t>CROOK</t>
  </si>
  <si>
    <t>CROSBY</t>
  </si>
  <si>
    <t>CROWBOROUGH</t>
  </si>
  <si>
    <t>CULLEN</t>
  </si>
  <si>
    <t>CULROSS</t>
  </si>
  <si>
    <t>CUMBERNAULD</t>
  </si>
  <si>
    <t>CUMNOCK</t>
  </si>
  <si>
    <t>EAST AYRSHIRE</t>
  </si>
  <si>
    <t>CUPAR</t>
  </si>
  <si>
    <t>CWMBRAN</t>
  </si>
  <si>
    <t>DAGENHAM</t>
  </si>
  <si>
    <t>DALBEATTIE</t>
  </si>
  <si>
    <t>DALGETY BAY</t>
  </si>
  <si>
    <t>DALKEITH</t>
  </si>
  <si>
    <t>DALTON-IN-FURNESS</t>
  </si>
  <si>
    <t>DARLASTON</t>
  </si>
  <si>
    <t>DARLINGTON</t>
  </si>
  <si>
    <t>DARTFORD</t>
  </si>
  <si>
    <t>DARTMOUTH</t>
  </si>
  <si>
    <t>DARVEL</t>
  </si>
  <si>
    <t>DARWEN</t>
  </si>
  <si>
    <t>DAVENTRY</t>
  </si>
  <si>
    <t>DAWLISH</t>
  </si>
  <si>
    <t>DEAL</t>
  </si>
  <si>
    <t>DENBIGH</t>
  </si>
  <si>
    <t>DENBIGHSHIRE/SIR DDINBYCH</t>
  </si>
  <si>
    <t>DENNY</t>
  </si>
  <si>
    <t>DENTON</t>
  </si>
  <si>
    <t>DEPTFORD</t>
  </si>
  <si>
    <t>DERBY</t>
  </si>
  <si>
    <t>CITY OF DERBY</t>
  </si>
  <si>
    <t>DEREHAM</t>
  </si>
  <si>
    <t>DESBOROUGH</t>
  </si>
  <si>
    <t>DEVIZES</t>
  </si>
  <si>
    <t>DEWSBURY</t>
  </si>
  <si>
    <t>DIDCOT</t>
  </si>
  <si>
    <t>DINGWALL</t>
  </si>
  <si>
    <t>DISS</t>
  </si>
  <si>
    <t>DOLGELLAU</t>
  </si>
  <si>
    <t>DOLLAR</t>
  </si>
  <si>
    <t>DORCHESTER</t>
  </si>
  <si>
    <t>DORKING</t>
  </si>
  <si>
    <t>DORNOCH</t>
  </si>
  <si>
    <t>DOUGLAS</t>
  </si>
  <si>
    <t>DOUNE</t>
  </si>
  <si>
    <t>DOVER</t>
  </si>
  <si>
    <t>DOWNHAM MARKET</t>
  </si>
  <si>
    <t>DRIFFIELD</t>
  </si>
  <si>
    <t>DROITWICH SPA</t>
  </si>
  <si>
    <t>DRONFIELD</t>
  </si>
  <si>
    <t>DROYLSDEN</t>
  </si>
  <si>
    <t>DUFFTOWN</t>
  </si>
  <si>
    <t>DUKINFIELD</t>
  </si>
  <si>
    <t>DUMBARTON</t>
  </si>
  <si>
    <t>DUMFRIES</t>
  </si>
  <si>
    <t>DUNBAR</t>
  </si>
  <si>
    <t>DUNBLANE</t>
  </si>
  <si>
    <t>DUNDEE</t>
  </si>
  <si>
    <t>DUNDEE CITY</t>
  </si>
  <si>
    <t>DUNFERMLINE</t>
  </si>
  <si>
    <t>DUNOON</t>
  </si>
  <si>
    <t>DUNS</t>
  </si>
  <si>
    <t>DUNSTABLE</t>
  </si>
  <si>
    <t>DURHAM</t>
  </si>
  <si>
    <t>DURSLEY</t>
  </si>
  <si>
    <t>DYCE</t>
  </si>
  <si>
    <t>EARBY</t>
  </si>
  <si>
    <t>EAST BARNET</t>
  </si>
  <si>
    <t>EAST GRINSTEAD</t>
  </si>
  <si>
    <t>EAST HAM</t>
  </si>
  <si>
    <t>NEWHAM</t>
  </si>
  <si>
    <t>EAST KILBRIDE</t>
  </si>
  <si>
    <t>EAST LINTON</t>
  </si>
  <si>
    <t>EASTBOURNE</t>
  </si>
  <si>
    <t>EASTLEIGH</t>
  </si>
  <si>
    <t>EASTWOOD</t>
  </si>
  <si>
    <t>EBBW VALE</t>
  </si>
  <si>
    <t>ECCLES</t>
  </si>
  <si>
    <t>SALFORD</t>
  </si>
  <si>
    <t>EDGWARE</t>
  </si>
  <si>
    <t>EDINBURGH</t>
  </si>
  <si>
    <t>CITY OF EDINBURGH</t>
  </si>
  <si>
    <t>EDMONTON</t>
  </si>
  <si>
    <t>ENFIELD</t>
  </si>
  <si>
    <t>EGHAM</t>
  </si>
  <si>
    <t>EGREMONT</t>
  </si>
  <si>
    <t>ELGIN</t>
  </si>
  <si>
    <t>ELIE</t>
  </si>
  <si>
    <t>ELLAND</t>
  </si>
  <si>
    <t>ELLESMERE PORT</t>
  </si>
  <si>
    <t>ELLON</t>
  </si>
  <si>
    <t>ELTHAM</t>
  </si>
  <si>
    <t>GREENWICH</t>
  </si>
  <si>
    <t>ELY</t>
  </si>
  <si>
    <t>EMSWORTH</t>
  </si>
  <si>
    <t>EPPING</t>
  </si>
  <si>
    <t>EPSOM</t>
  </si>
  <si>
    <t>ERITH</t>
  </si>
  <si>
    <t>ERSKINE</t>
  </si>
  <si>
    <t>RENFREWSHIRE</t>
  </si>
  <si>
    <t>ESHER</t>
  </si>
  <si>
    <t>ESTON</t>
  </si>
  <si>
    <t>ETON</t>
  </si>
  <si>
    <t>WINDSOR AND MAIDENHEAD</t>
  </si>
  <si>
    <t>EVESHAM</t>
  </si>
  <si>
    <t>EWELL</t>
  </si>
  <si>
    <t>EXETER</t>
  </si>
  <si>
    <t>EXMOUTH</t>
  </si>
  <si>
    <t>EYEMOUTH</t>
  </si>
  <si>
    <t>FAILSWORTH</t>
  </si>
  <si>
    <t>FAIRFORD</t>
  </si>
  <si>
    <t>FAKENHAM</t>
  </si>
  <si>
    <t>FALKLAND</t>
  </si>
  <si>
    <t>FALMOUTH</t>
  </si>
  <si>
    <t>FAREHAM</t>
  </si>
  <si>
    <t>FARINGDON</t>
  </si>
  <si>
    <t>FARNBOROUGH</t>
  </si>
  <si>
    <t>FARNHAM</t>
  </si>
  <si>
    <t>FARNWORTH</t>
  </si>
  <si>
    <t>FAVERSHAM</t>
  </si>
  <si>
    <t>FELIXSTOWE</t>
  </si>
  <si>
    <t>FELTHAM</t>
  </si>
  <si>
    <t>FERNDALE</t>
  </si>
  <si>
    <t>FILEY</t>
  </si>
  <si>
    <t>NORTH YORKSHIRE COUNTY</t>
  </si>
  <si>
    <t>FINCHLEY</t>
  </si>
  <si>
    <t>FINSBURY</t>
  </si>
  <si>
    <t>ISLINGTON</t>
  </si>
  <si>
    <t>FISHGUARD/ABERGWAUN</t>
  </si>
  <si>
    <t>PEMBROKESHIRE/SIR BENFRO</t>
  </si>
  <si>
    <t>FLEET</t>
  </si>
  <si>
    <t>FLEETWOOD</t>
  </si>
  <si>
    <t>FLINT</t>
  </si>
  <si>
    <t>FOLKESTONE</t>
  </si>
  <si>
    <t>FORDINGBRIDGE</t>
  </si>
  <si>
    <t>FORFAR</t>
  </si>
  <si>
    <t>FORMBY</t>
  </si>
  <si>
    <t>FORRES</t>
  </si>
  <si>
    <t>FORT WILLIAM/AN GEARASDAN</t>
  </si>
  <si>
    <t>FORTROSE</t>
  </si>
  <si>
    <t>FORTUNESWELL</t>
  </si>
  <si>
    <t>FOWEY</t>
  </si>
  <si>
    <t>FRAMLINGHAM</t>
  </si>
  <si>
    <t>FRASERBURGH</t>
  </si>
  <si>
    <t>FRIERN BARNET</t>
  </si>
  <si>
    <t>FRIMLEY</t>
  </si>
  <si>
    <t>FRINTON-ON-SEA</t>
  </si>
  <si>
    <t>FRODSHAM</t>
  </si>
  <si>
    <t>FROME</t>
  </si>
  <si>
    <t>FULHAM</t>
  </si>
  <si>
    <t>HAMMERSMITH AND FULHAM</t>
  </si>
  <si>
    <t>FULWOOD</t>
  </si>
  <si>
    <t>GAINSBOROUGH</t>
  </si>
  <si>
    <t>GALASHIELS</t>
  </si>
  <si>
    <t>GALSTON</t>
  </si>
  <si>
    <t>GARFORTH</t>
  </si>
  <si>
    <t>LEEDS</t>
  </si>
  <si>
    <t>GATLEY</t>
  </si>
  <si>
    <t>MANCHESTER</t>
  </si>
  <si>
    <t>GERRARDS CROSS</t>
  </si>
  <si>
    <t>GILLINGHAM</t>
  </si>
  <si>
    <t>GILLINGHAM (MEDWAY)</t>
  </si>
  <si>
    <t>GILLINGHAM (DORSET COUNTY)</t>
  </si>
  <si>
    <t>GIRVAN</t>
  </si>
  <si>
    <t>GLASGOW</t>
  </si>
  <si>
    <t>GLASGOW CITY</t>
  </si>
  <si>
    <t>GLASTONBURY</t>
  </si>
  <si>
    <t>GLENROTHES</t>
  </si>
  <si>
    <t>GLOSSOP</t>
  </si>
  <si>
    <t>GLOUCESTER</t>
  </si>
  <si>
    <t>GODALMING</t>
  </si>
  <si>
    <t>GODMANCHESTER</t>
  </si>
  <si>
    <t>GOLBORNE</t>
  </si>
  <si>
    <t>GOLDTHORPE</t>
  </si>
  <si>
    <t>GOODWICK</t>
  </si>
  <si>
    <t>GOOLE</t>
  </si>
  <si>
    <t>GORSEINON</t>
  </si>
  <si>
    <t>SWANSEA/ABERTAWE</t>
  </si>
  <si>
    <t>GOSPORT</t>
  </si>
  <si>
    <t>GOUROCK</t>
  </si>
  <si>
    <t>INVERCLYDE</t>
  </si>
  <si>
    <t>GRANGEMOUTH</t>
  </si>
  <si>
    <t>GRANGE-OVER-SANDS</t>
  </si>
  <si>
    <t>GRANTHAM</t>
  </si>
  <si>
    <t>GRANTOWN-ON-SPEY</t>
  </si>
  <si>
    <t>GRAVESEND</t>
  </si>
  <si>
    <t>GRAYS</t>
  </si>
  <si>
    <t>THURROCK</t>
  </si>
  <si>
    <t>GREAT DUNMOW</t>
  </si>
  <si>
    <t>GREAT HARWOOD</t>
  </si>
  <si>
    <t>GREAT MALVERN</t>
  </si>
  <si>
    <t>GREAT TORRINGTON</t>
  </si>
  <si>
    <t>GREAT YARMOUTH</t>
  </si>
  <si>
    <t>GREENFORD</t>
  </si>
  <si>
    <t>GREENOCK</t>
  </si>
  <si>
    <t>GRIMSBY</t>
  </si>
  <si>
    <t>GUILDFORD</t>
  </si>
  <si>
    <t>GUISBOROUGH</t>
  </si>
  <si>
    <t>GUISELEY</t>
  </si>
  <si>
    <t>Version 03/12</t>
  </si>
  <si>
    <t>HACKNEY</t>
  </si>
  <si>
    <t>HADDINGTON</t>
  </si>
  <si>
    <t>HADLEIGH</t>
  </si>
  <si>
    <t>HAILSHAM</t>
  </si>
  <si>
    <t>HALE</t>
  </si>
  <si>
    <t>HALESOWEN</t>
  </si>
  <si>
    <t>HALESWORTH</t>
  </si>
  <si>
    <t>HALIFAX</t>
  </si>
  <si>
    <t>HALSTEAD</t>
  </si>
  <si>
    <t>HAMILTON</t>
  </si>
  <si>
    <t>HAMMERSMITH</t>
  </si>
  <si>
    <t>HAMPSTEAD</t>
  </si>
  <si>
    <t>HARLESTON</t>
  </si>
  <si>
    <t>HARLOW</t>
  </si>
  <si>
    <t>HARPENDEN</t>
  </si>
  <si>
    <t>HARROGATE</t>
  </si>
  <si>
    <t>HARROW</t>
  </si>
  <si>
    <t>HARTLEPOOL</t>
  </si>
  <si>
    <t>HARWICH</t>
  </si>
  <si>
    <t>HASLEMERE</t>
  </si>
  <si>
    <t>HASLINGDEN</t>
  </si>
  <si>
    <t>HASTINGS</t>
  </si>
  <si>
    <t>HATFIELD</t>
  </si>
  <si>
    <t>HAVANT</t>
  </si>
  <si>
    <t>HAVERFORDWEST/HWLFFORDD</t>
  </si>
  <si>
    <t>HAVERHILL</t>
  </si>
  <si>
    <t>HAWICK</t>
  </si>
  <si>
    <t>HAYDOCK</t>
  </si>
  <si>
    <t>HAYES</t>
  </si>
  <si>
    <t>HILLINGDON</t>
  </si>
  <si>
    <t>HAY-ON-WYE</t>
  </si>
  <si>
    <t>HAYWARDS HEATH</t>
  </si>
  <si>
    <t>HAZEL GROVE</t>
  </si>
  <si>
    <t>HEANOR</t>
  </si>
  <si>
    <t>HEATHFIELD</t>
  </si>
  <si>
    <t>HEBBURN</t>
  </si>
  <si>
    <t>SOUTH TYNESIDE</t>
  </si>
  <si>
    <t>HEBDEN BRIDGE</t>
  </si>
  <si>
    <t>HECKMONDWIKE</t>
  </si>
  <si>
    <t>HEDON</t>
  </si>
  <si>
    <t>HELENSBURGH</t>
  </si>
  <si>
    <t>HELSTON</t>
  </si>
  <si>
    <t>HEMEL HEMPSTEAD</t>
  </si>
  <si>
    <t>HEMSWORTH</t>
  </si>
  <si>
    <t>HENDON</t>
  </si>
  <si>
    <t>HENLEY-ON-THAMES</t>
  </si>
  <si>
    <t>HEREFORD</t>
  </si>
  <si>
    <t>HERNE BAY</t>
  </si>
  <si>
    <t>HERTFORD</t>
  </si>
  <si>
    <t>HESSLE</t>
  </si>
  <si>
    <t>HESWALL</t>
  </si>
  <si>
    <t>HETTON-LE-HOLE</t>
  </si>
  <si>
    <t>SUNDERLAND</t>
  </si>
  <si>
    <t>HEXHAM</t>
  </si>
  <si>
    <t>HEYSHAM</t>
  </si>
  <si>
    <t>HEYWOOD</t>
  </si>
  <si>
    <t>ROCHDALE</t>
  </si>
  <si>
    <t>HIGH WYCOMBE</t>
  </si>
  <si>
    <t>HIGHAM FERRERS</t>
  </si>
  <si>
    <t>HIGHBRIDGE</t>
  </si>
  <si>
    <t>HIGHWORTH</t>
  </si>
  <si>
    <t>SWINDON</t>
  </si>
  <si>
    <t>HINCKLEY</t>
  </si>
  <si>
    <t>HINDLEY</t>
  </si>
  <si>
    <t>HITCHIN</t>
  </si>
  <si>
    <t>HODDESDON</t>
  </si>
  <si>
    <t>HOLBEACH</t>
  </si>
  <si>
    <t>HOLMFIRTH</t>
  </si>
  <si>
    <t>HOLSWORTHY</t>
  </si>
  <si>
    <t>HOLT</t>
  </si>
  <si>
    <t>HOLYHEAD/CAERGYBI</t>
  </si>
  <si>
    <t>HOLYWELL</t>
  </si>
  <si>
    <t>HONITON</t>
  </si>
  <si>
    <t>HORBURY</t>
  </si>
  <si>
    <t>HORLEY</t>
  </si>
  <si>
    <t>HORNCASTLE</t>
  </si>
  <si>
    <t>HORNCHURCH</t>
  </si>
  <si>
    <t>HAVERING</t>
  </si>
  <si>
    <t>HORNDEAN</t>
  </si>
  <si>
    <t>HORNSEA</t>
  </si>
  <si>
    <t>HORNSEY</t>
  </si>
  <si>
    <t>HARINGEY</t>
  </si>
  <si>
    <t>HORSFORTH</t>
  </si>
  <si>
    <t>HORSHAM</t>
  </si>
  <si>
    <t>HORWICH</t>
  </si>
  <si>
    <t>HOUGHTON REGIS</t>
  </si>
  <si>
    <t>HOUGHTON-LE-SPRING</t>
  </si>
  <si>
    <t>HOYLAKE</t>
  </si>
  <si>
    <t>HOYLAND</t>
  </si>
  <si>
    <t>HUCKNALL</t>
  </si>
  <si>
    <t>HUDDERSFIELD</t>
  </si>
  <si>
    <t>HUGH TOWN</t>
  </si>
  <si>
    <t>ISLES OF SCILLY</t>
  </si>
  <si>
    <t>HUNGERFORD</t>
  </si>
  <si>
    <t>WEST BERKSHIRE</t>
  </si>
  <si>
    <t>HUNSTANTON</t>
  </si>
  <si>
    <t>HUNTINGDON</t>
  </si>
  <si>
    <t>HUNTLY</t>
  </si>
  <si>
    <t>HUYTON-WITH-ROBY</t>
  </si>
  <si>
    <t>KNOWSLEY</t>
  </si>
  <si>
    <t>HYDE</t>
  </si>
  <si>
    <t>HYTHE</t>
  </si>
  <si>
    <t>ILFORD</t>
  </si>
  <si>
    <t>REDBRIDGE</t>
  </si>
  <si>
    <t>ILFRACOMBE</t>
  </si>
  <si>
    <t>ILKESTON</t>
  </si>
  <si>
    <t>ILKLEY</t>
  </si>
  <si>
    <t>ILMINSTER</t>
  </si>
  <si>
    <t>INCE-IN-MAKERFIELD</t>
  </si>
  <si>
    <t>INNERLEITHEN</t>
  </si>
  <si>
    <t>INVERARAY</t>
  </si>
  <si>
    <t>INVERGORDON</t>
  </si>
  <si>
    <t>INVERKEITHING</t>
  </si>
  <si>
    <t>INVERNESS</t>
  </si>
  <si>
    <t>INVERURIE</t>
  </si>
  <si>
    <t>IPSWICH</t>
  </si>
  <si>
    <t>IRLAM</t>
  </si>
  <si>
    <t>IRTHLINGBOROUGH</t>
  </si>
  <si>
    <t>IRVINE</t>
  </si>
  <si>
    <t>ISLEWORTH</t>
  </si>
  <si>
    <t>IVYBRIDGE</t>
  </si>
  <si>
    <t>JARROW</t>
  </si>
  <si>
    <t>JEDBURGH</t>
  </si>
  <si>
    <t>JOHNSTONE</t>
  </si>
  <si>
    <t>KEARSLEY</t>
  </si>
  <si>
    <t>KEIGHLEY</t>
  </si>
  <si>
    <t>KEITH</t>
  </si>
  <si>
    <t>KELSO</t>
  </si>
  <si>
    <t>KEMPSTON</t>
  </si>
  <si>
    <t>KENDAL</t>
  </si>
  <si>
    <t>KENILWORTH</t>
  </si>
  <si>
    <t>KENSINGTON</t>
  </si>
  <si>
    <t>KENTON</t>
  </si>
  <si>
    <t>BRENT</t>
  </si>
  <si>
    <t>KESWICK</t>
  </si>
  <si>
    <t>KETTERING</t>
  </si>
  <si>
    <t>KEYNSHAM</t>
  </si>
  <si>
    <t>KIDDERMINSTER</t>
  </si>
  <si>
    <t>KIDLINGTON</t>
  </si>
  <si>
    <t>KIDSGROVE</t>
  </si>
  <si>
    <t>KIDWELLY</t>
  </si>
  <si>
    <t>KILMARNOCK</t>
  </si>
  <si>
    <t>KILSYTH</t>
  </si>
  <si>
    <t>KILWINNING</t>
  </si>
  <si>
    <t>KINGHORN</t>
  </si>
  <si>
    <t>KING'S LYNN</t>
  </si>
  <si>
    <t>KINGSBRIDGE</t>
  </si>
  <si>
    <t>KINGSTON UPON HULL</t>
  </si>
  <si>
    <t>CITY OF KINGSTON UPON HULL</t>
  </si>
  <si>
    <t>KINGSTON UPON THAMES</t>
  </si>
  <si>
    <t>KINGSWOOD</t>
  </si>
  <si>
    <t>KINGTON</t>
  </si>
  <si>
    <t>KINGUSSIE</t>
  </si>
  <si>
    <t>KINROSS</t>
  </si>
  <si>
    <t>KINTORE</t>
  </si>
  <si>
    <t>KIRKBY</t>
  </si>
  <si>
    <t>KIRKBY IN ASHFIELD</t>
  </si>
  <si>
    <t>KIRKBY LONSDALE</t>
  </si>
  <si>
    <t>KIRKBY STEPHEN</t>
  </si>
  <si>
    <t>KIRKCALDY</t>
  </si>
  <si>
    <t>KIRKCUDBRIGHT</t>
  </si>
  <si>
    <t>KIRKHAM</t>
  </si>
  <si>
    <t>KIRKINTILLOCH</t>
  </si>
  <si>
    <t>KIRKWALL</t>
  </si>
  <si>
    <t>ORKNEY ISLANDS</t>
  </si>
  <si>
    <t>KIRRIEMUIR</t>
  </si>
  <si>
    <t>KNARESBOROUGH</t>
  </si>
  <si>
    <t>KNIGHTON</t>
  </si>
  <si>
    <t>KNOTTINGLEY</t>
  </si>
  <si>
    <t>KNUTSFORD</t>
  </si>
  <si>
    <t>LADYBANK</t>
  </si>
  <si>
    <t>LAMPETER</t>
  </si>
  <si>
    <t>LANARK</t>
  </si>
  <si>
    <t>LANCASTER</t>
  </si>
  <si>
    <t>LANGHOLM</t>
  </si>
  <si>
    <t>LANGPORT</t>
  </si>
  <si>
    <t>LARGS</t>
  </si>
  <si>
    <t>LASSWADE</t>
  </si>
  <si>
    <t>LAUDER</t>
  </si>
  <si>
    <t>LAUNCESTON</t>
  </si>
  <si>
    <t>LEATHERHEAD</t>
  </si>
  <si>
    <t>LECHLADE ON THAMES</t>
  </si>
  <si>
    <t>LEDBURY</t>
  </si>
  <si>
    <t>LEEK</t>
  </si>
  <si>
    <t>LEICESTER</t>
  </si>
  <si>
    <t>CITY OF LEICESTER</t>
  </si>
  <si>
    <t>LEIGH</t>
  </si>
  <si>
    <t>LEIGHTON BUZZARD</t>
  </si>
  <si>
    <t>LEISTON</t>
  </si>
  <si>
    <t>LEOMINSTER</t>
  </si>
  <si>
    <t>LERWICK</t>
  </si>
  <si>
    <t>SHETLAND ISLANDS</t>
  </si>
  <si>
    <t>LESLIE</t>
  </si>
  <si>
    <t>LETCHWORTH GARDEN CITY</t>
  </si>
  <si>
    <t>LEVEN</t>
  </si>
  <si>
    <t>LEWES</t>
  </si>
  <si>
    <t>LEYLAND</t>
  </si>
  <si>
    <t>LEYTON</t>
  </si>
  <si>
    <t>LICHFIELD</t>
  </si>
  <si>
    <t>LINCOLN</t>
  </si>
  <si>
    <t>LINLITHGOW</t>
  </si>
  <si>
    <t>LISKEARD</t>
  </si>
  <si>
    <t>LITHERLAND</t>
  </si>
  <si>
    <t>LITTLE LEVER</t>
  </si>
  <si>
    <t>LITTLEBOROUGH</t>
  </si>
  <si>
    <t>LITTLEHAMPTON</t>
  </si>
  <si>
    <t>LIVERPOOL</t>
  </si>
  <si>
    <t>LIVERSEDGE</t>
  </si>
  <si>
    <t>LIVINGSTON</t>
  </si>
  <si>
    <t>LLAN FFESTINIOG</t>
  </si>
  <si>
    <t>LLANDEILO</t>
  </si>
  <si>
    <t>LLANDRINDOD WELLS</t>
  </si>
  <si>
    <t>LLANDUDNO</t>
  </si>
  <si>
    <t>LLANELLI</t>
  </si>
  <si>
    <t>LLANFAIRFECHAN</t>
  </si>
  <si>
    <t>LLANGEFNI</t>
  </si>
  <si>
    <t>LLANGOLLEN</t>
  </si>
  <si>
    <t>LLANIDLOES</t>
  </si>
  <si>
    <t>LLANRWST</t>
  </si>
  <si>
    <t>LLANTWIT MAJOR</t>
  </si>
  <si>
    <t>LLANWRTYD WELLS</t>
  </si>
  <si>
    <t>LOANHEAD</t>
  </si>
  <si>
    <t>LOCHGELLY</t>
  </si>
  <si>
    <t>LOCHGILPHEAD</t>
  </si>
  <si>
    <t>LOCKERBIE</t>
  </si>
  <si>
    <t>LOFTUS</t>
  </si>
  <si>
    <t>LONDON</t>
  </si>
  <si>
    <t>LONG EATON</t>
  </si>
  <si>
    <t>LONGBENTON</t>
  </si>
  <si>
    <t>NORTH TYNESIDE</t>
  </si>
  <si>
    <t>LONGRIDGE</t>
  </si>
  <si>
    <t>LOOE</t>
  </si>
  <si>
    <t>LOSSIEMOUTH</t>
  </si>
  <si>
    <t>LOSTWITHIEL</t>
  </si>
  <si>
    <t>LOUGHBOROUGH</t>
  </si>
  <si>
    <t>LOUGHTON</t>
  </si>
  <si>
    <t>LOUTH</t>
  </si>
  <si>
    <t>LOWESTOFT</t>
  </si>
  <si>
    <t>LUDLOW</t>
  </si>
  <si>
    <t>LUTON</t>
  </si>
  <si>
    <t>LUTTERWORTH</t>
  </si>
  <si>
    <t>LYDD</t>
  </si>
  <si>
    <t>LYME REGIS</t>
  </si>
  <si>
    <t>LYMINGTON</t>
  </si>
  <si>
    <t>LYMM</t>
  </si>
  <si>
    <t>WARRINGTON</t>
  </si>
  <si>
    <t>LYNTON</t>
  </si>
  <si>
    <t>LYTHAM ST ANNE'S</t>
  </si>
  <si>
    <t>MABLETHORPE</t>
  </si>
  <si>
    <t>MACCLESFIELD</t>
  </si>
  <si>
    <t>MACDUFF</t>
  </si>
  <si>
    <t>MACHYNLLETH</t>
  </si>
  <si>
    <t>MAESTEG</t>
  </si>
  <si>
    <t>MAGHULL</t>
  </si>
  <si>
    <t>MAIDENHEAD</t>
  </si>
  <si>
    <t>MAIDSTONE</t>
  </si>
  <si>
    <t>MALDON</t>
  </si>
  <si>
    <t>MALMESBURY</t>
  </si>
  <si>
    <t>MALPAS</t>
  </si>
  <si>
    <t>MALTBY</t>
  </si>
  <si>
    <t>ROTHERHAM</t>
  </si>
  <si>
    <t>MALTON</t>
  </si>
  <si>
    <t>MANSFIELD</t>
  </si>
  <si>
    <t>MANSFIELD WOODHOUSE</t>
  </si>
  <si>
    <t>MARCH</t>
  </si>
  <si>
    <t>MARGATE</t>
  </si>
  <si>
    <t>MARKET DEEPING</t>
  </si>
  <si>
    <t>MARKET DRAYTON</t>
  </si>
  <si>
    <t>MARKET HARBOROUGH</t>
  </si>
  <si>
    <t>MARKET RASEN</t>
  </si>
  <si>
    <t>MARKET WARSOP</t>
  </si>
  <si>
    <t>MARKINCH</t>
  </si>
  <si>
    <t>MARLBOROUGH</t>
  </si>
  <si>
    <t>MARLOW</t>
  </si>
  <si>
    <t>MARPLE</t>
  </si>
  <si>
    <t>MARSKE-BY-THE-SEA</t>
  </si>
  <si>
    <t>MARYLEBONE</t>
  </si>
  <si>
    <t>CITY OF WESTMINSTER</t>
  </si>
  <si>
    <t>MARYPORT</t>
  </si>
  <si>
    <t>MATLOCK</t>
  </si>
  <si>
    <t>MAYBOLE</t>
  </si>
  <si>
    <t>MELKSHAM</t>
  </si>
  <si>
    <t>MELROSE</t>
  </si>
  <si>
    <t>MELTON MOWBRAY</t>
  </si>
  <si>
    <t>MENAI BRIDGE</t>
  </si>
  <si>
    <t>MERE</t>
  </si>
  <si>
    <t>MERTHYR TYDFIL/MERTHYR TUDFUL</t>
  </si>
  <si>
    <t>MERTON</t>
  </si>
  <si>
    <t>METHIL</t>
  </si>
  <si>
    <t>MEXBOROUGH</t>
  </si>
  <si>
    <t>MIDDLESBROUGH</t>
  </si>
  <si>
    <t>MIDDLETON</t>
  </si>
  <si>
    <t>MIDDLEWICH</t>
  </si>
  <si>
    <t>MIDHURST</t>
  </si>
  <si>
    <t>MIDSOMER NORTON</t>
  </si>
  <si>
    <t>MILFORD HAVEN/ABERDAUGLEDDAU</t>
  </si>
  <si>
    <t>MILLOM</t>
  </si>
  <si>
    <t>MILLPORT</t>
  </si>
  <si>
    <t>MILNGAVIE</t>
  </si>
  <si>
    <t>MILNROW</t>
  </si>
  <si>
    <t>MILTON KEYNES</t>
  </si>
  <si>
    <t>MINEHEAD</t>
  </si>
  <si>
    <t>MIRFIELD</t>
  </si>
  <si>
    <t>MITCHAM</t>
  </si>
  <si>
    <t>MOFFAT</t>
  </si>
  <si>
    <t>MOLD/YR WYDDGRUG</t>
  </si>
  <si>
    <t>MONIFIETH</t>
  </si>
  <si>
    <t>MONMOUTH/TREFYNWY</t>
  </si>
  <si>
    <t>MONTGOMERY</t>
  </si>
  <si>
    <t>MONTROSE</t>
  </si>
  <si>
    <t>MORDEN</t>
  </si>
  <si>
    <t>MORECAMBE</t>
  </si>
  <si>
    <t>MORLEY</t>
  </si>
  <si>
    <t>MORPETH</t>
  </si>
  <si>
    <t>MOSSLEY</t>
  </si>
  <si>
    <t>MOTHERWELL</t>
  </si>
  <si>
    <t>MOUNTAIN ASH</t>
  </si>
  <si>
    <t>MUCH WENLOCK</t>
  </si>
  <si>
    <t>MUSSELBURGH</t>
  </si>
  <si>
    <t>NAILSEA</t>
  </si>
  <si>
    <t>NAILSWORTH</t>
  </si>
  <si>
    <t>NAIRN</t>
  </si>
  <si>
    <t>NANTWICH</t>
  </si>
  <si>
    <t>NANTYGLO</t>
  </si>
  <si>
    <t>NARBERTH</t>
  </si>
  <si>
    <t>NEATH/CASTELL-NEDD</t>
  </si>
  <si>
    <t>NEATH PORT TALBOT/CASTELL-NEDD PORT TALBOT</t>
  </si>
  <si>
    <t>NELSON</t>
  </si>
  <si>
    <t>NESTON</t>
  </si>
  <si>
    <t>NEW GALLOWAY</t>
  </si>
  <si>
    <t>NEW MALDEN</t>
  </si>
  <si>
    <t>NEW MILLS</t>
  </si>
  <si>
    <t>NEW QUAY</t>
  </si>
  <si>
    <t>NEW ROMNEY</t>
  </si>
  <si>
    <t>NEWARK-ON-TRENT</t>
  </si>
  <si>
    <t>NEWBIGGIN-BY-THE-SEA</t>
  </si>
  <si>
    <t>NEWBRIDGE</t>
  </si>
  <si>
    <t>NEWBURGH</t>
  </si>
  <si>
    <t>NEWBURY</t>
  </si>
  <si>
    <t>NEWCASTLE EMLYN</t>
  </si>
  <si>
    <t>NEWCASTLE UPON TYNE</t>
  </si>
  <si>
    <t>NEWCASTLE-UNDER-LYME</t>
  </si>
  <si>
    <t>NEWHAVEN</t>
  </si>
  <si>
    <t>NEWLYN</t>
  </si>
  <si>
    <t>NEWMARKET</t>
  </si>
  <si>
    <t>NEWMILNS</t>
  </si>
  <si>
    <t>NEWPORT</t>
  </si>
  <si>
    <t>NEWPORT (ISLE OF WIGHT)</t>
  </si>
  <si>
    <t>NEWPORT (TELFORD AND WREKIN)</t>
  </si>
  <si>
    <t>TELFORD AND WREKIN</t>
  </si>
  <si>
    <t>NEWPORT PAGNELL</t>
  </si>
  <si>
    <t>NEWPORT-ON-TAY</t>
  </si>
  <si>
    <t>NEWQUAY</t>
  </si>
  <si>
    <t>NEWTON ABBOT</t>
  </si>
  <si>
    <t>NEWTON AYCLIFFE</t>
  </si>
  <si>
    <t>NEWTON STEWART</t>
  </si>
  <si>
    <t>NEWTON-LE-WILLOWS</t>
  </si>
  <si>
    <t>NEWTOWN/Y DRENEWYDD</t>
  </si>
  <si>
    <t>NEYLAND</t>
  </si>
  <si>
    <t>NORMANTON</t>
  </si>
  <si>
    <t>NORTH BERWICK</t>
  </si>
  <si>
    <t>NORTH HYKEHAM</t>
  </si>
  <si>
    <t>NORTH WALSHAM</t>
  </si>
  <si>
    <t>NORTHALLERTON</t>
  </si>
  <si>
    <t>NORTHAMPTON</t>
  </si>
  <si>
    <t>NORTHFLEET</t>
  </si>
  <si>
    <t>NORTHLEACH</t>
  </si>
  <si>
    <t>NORTHOLT</t>
  </si>
  <si>
    <t>NORTHWICH</t>
  </si>
  <si>
    <t>NORTHWOOD</t>
  </si>
  <si>
    <t>NORTON-ON-DERWENT</t>
  </si>
  <si>
    <t>NORWICH</t>
  </si>
  <si>
    <t>NOTTINGHAM</t>
  </si>
  <si>
    <t>CITY OF NOTTINGHAM</t>
  </si>
  <si>
    <t>NUNEATON</t>
  </si>
  <si>
    <t>OAKHAM</t>
  </si>
  <si>
    <t>RUTLAND</t>
  </si>
  <si>
    <t>OBAN</t>
  </si>
  <si>
    <t>OKEHAMPTON</t>
  </si>
  <si>
    <t>OLDBURY</t>
  </si>
  <si>
    <t>OLDMELDRUM</t>
  </si>
  <si>
    <t>ORMSKIRK</t>
  </si>
  <si>
    <t>ORPINGTON</t>
  </si>
  <si>
    <t>ORRELL</t>
  </si>
  <si>
    <t>OSSETT</t>
  </si>
  <si>
    <t>OSWALDTWISTLE</t>
  </si>
  <si>
    <t>OSWESTRY</t>
  </si>
  <si>
    <t>OTLEY</t>
  </si>
  <si>
    <t>OTTERY ST MARY</t>
  </si>
  <si>
    <t>OUNDLE</t>
  </si>
  <si>
    <t>OXFORD</t>
  </si>
  <si>
    <t>PADDINGTON</t>
  </si>
  <si>
    <t>PADIHAM</t>
  </si>
  <si>
    <t>PADSTOW</t>
  </si>
  <si>
    <t>PAIGNTON</t>
  </si>
  <si>
    <t>PAISLEY</t>
  </si>
  <si>
    <t>PATELEY BRIDGE</t>
  </si>
  <si>
    <t>PEEBLES</t>
  </si>
  <si>
    <t>PEEL</t>
  </si>
  <si>
    <t>PEMBROKE</t>
  </si>
  <si>
    <t>PEMBROKE DOCK/DOC PENFRO</t>
  </si>
  <si>
    <t>PENARTH</t>
  </si>
  <si>
    <t>PENDLEBURY</t>
  </si>
  <si>
    <t>PENGE</t>
  </si>
  <si>
    <t>PENICUIK</t>
  </si>
  <si>
    <t>PENISTONE</t>
  </si>
  <si>
    <t>PENMAENMAWR</t>
  </si>
  <si>
    <t>PENRITH</t>
  </si>
  <si>
    <t>PENRYN</t>
  </si>
  <si>
    <t>PENZANCE</t>
  </si>
  <si>
    <t>PERTH</t>
  </si>
  <si>
    <t>PETERBOROUGH</t>
  </si>
  <si>
    <t>CITY OF PETERBOROUGH</t>
  </si>
  <si>
    <t>PETERHEAD</t>
  </si>
  <si>
    <t>PETERLEE</t>
  </si>
  <si>
    <t>PETERSFIELD</t>
  </si>
  <si>
    <t>PICKERING</t>
  </si>
  <si>
    <t>PINNER</t>
  </si>
  <si>
    <t>PITLOCHRY</t>
  </si>
  <si>
    <t>PITTENWEEM</t>
  </si>
  <si>
    <t>PLYMOUTH</t>
  </si>
  <si>
    <t>CITY OF PLYMOUTH</t>
  </si>
  <si>
    <t>PONTEFRACT</t>
  </si>
  <si>
    <t>PONTELAND</t>
  </si>
  <si>
    <t>PONTLLANFRAITH</t>
  </si>
  <si>
    <t>PONTYCYMER</t>
  </si>
  <si>
    <t>PONTYPOOL</t>
  </si>
  <si>
    <t>PONTYPRIDD</t>
  </si>
  <si>
    <t>POOLE</t>
  </si>
  <si>
    <t>POPLAR</t>
  </si>
  <si>
    <t>PORT ERIN</t>
  </si>
  <si>
    <t>PORT GLASGOW</t>
  </si>
  <si>
    <t>PORT ST MARY</t>
  </si>
  <si>
    <t>PORT TALBOT</t>
  </si>
  <si>
    <t>PORTH</t>
  </si>
  <si>
    <t>PORTHCAWL</t>
  </si>
  <si>
    <t>PORTHMADOG</t>
  </si>
  <si>
    <t>PORTISHEAD</t>
  </si>
  <si>
    <t>PORTSLADE-BY-SEA</t>
  </si>
  <si>
    <t>PORTSMOUTH</t>
  </si>
  <si>
    <t>CITY OF PORTSMOUTH</t>
  </si>
  <si>
    <t>PORTSOY</t>
  </si>
  <si>
    <t>POTTERS BAR</t>
  </si>
  <si>
    <t>POULTON-LE-FYLDE</t>
  </si>
  <si>
    <t>PRESCOT</t>
  </si>
  <si>
    <t>PRESTATYN</t>
  </si>
  <si>
    <t>PRESTEIGNE</t>
  </si>
  <si>
    <t>PRESTON</t>
  </si>
  <si>
    <t>PRESTONPANS</t>
  </si>
  <si>
    <t>PRESTWICH</t>
  </si>
  <si>
    <t>PRESTWICK</t>
  </si>
  <si>
    <t>PRINCES RISBOROUGH</t>
  </si>
  <si>
    <t>PRUDHOE</t>
  </si>
  <si>
    <t>PUDSEY</t>
  </si>
  <si>
    <t>PURLEY</t>
  </si>
  <si>
    <t>PUTNEY</t>
  </si>
  <si>
    <t>PWLLHELI</t>
  </si>
  <si>
    <t>QUEENSBURY</t>
  </si>
  <si>
    <t>QUEENSFERRY</t>
  </si>
  <si>
    <t>RADCLIFFE</t>
  </si>
  <si>
    <t>RADLETT</t>
  </si>
  <si>
    <t>RADSTOCK</t>
  </si>
  <si>
    <t>RAINFORD</t>
  </si>
  <si>
    <t>RAINHAM</t>
  </si>
  <si>
    <t>RAMSBOTTOM</t>
  </si>
  <si>
    <t>RAMSEY</t>
  </si>
  <si>
    <t>RAMSEY (CAMBRIDGESHIRE COUNTY)</t>
  </si>
  <si>
    <t>RAMSEY (ISLE OF MAN)</t>
  </si>
  <si>
    <t>RAMSGATE</t>
  </si>
  <si>
    <t>RAUNDS</t>
  </si>
  <si>
    <t>RAWMARSH</t>
  </si>
  <si>
    <t>RAWTENSTALL</t>
  </si>
  <si>
    <t>RAYLEIGH</t>
  </si>
  <si>
    <t>READING</t>
  </si>
  <si>
    <t>REDCAR</t>
  </si>
  <si>
    <t>REDDITCH</t>
  </si>
  <si>
    <t>REDHILL</t>
  </si>
  <si>
    <t>REDRUTH</t>
  </si>
  <si>
    <t>REIGATE</t>
  </si>
  <si>
    <t>RENFREW</t>
  </si>
  <si>
    <t>RETFORD</t>
  </si>
  <si>
    <t>RHYL</t>
  </si>
  <si>
    <t>RHYMNEY</t>
  </si>
  <si>
    <t>RICHMOND</t>
  </si>
  <si>
    <t>RICHMOND (RICHMOND UPON THAMES)</t>
  </si>
  <si>
    <t>RICHMOND (NORTH YORKSHIRE COUNTY)</t>
  </si>
  <si>
    <t>RICKMANSWORTH</t>
  </si>
  <si>
    <t>RINGWOOD</t>
  </si>
  <si>
    <t>RIPLEY</t>
  </si>
  <si>
    <t>RIPON</t>
  </si>
  <si>
    <t>RISCA</t>
  </si>
  <si>
    <t>RISHTON</t>
  </si>
  <si>
    <t>ROCHESTER</t>
  </si>
  <si>
    <t>ROMFORD</t>
  </si>
  <si>
    <t>ROMILEY</t>
  </si>
  <si>
    <t>ROMSEY</t>
  </si>
  <si>
    <t>ROSEHEARTY</t>
  </si>
  <si>
    <t>ROSS-ON-WYE</t>
  </si>
  <si>
    <t>ROSYTH</t>
  </si>
  <si>
    <t>ROTHBURY</t>
  </si>
  <si>
    <t>ROTHESAY</t>
  </si>
  <si>
    <t>ROTHWELL</t>
  </si>
  <si>
    <t>ROTHWELL (NORTHAMPTONSHIRE COUNTY)</t>
  </si>
  <si>
    <t>ROTHWELL (LEEDS)</t>
  </si>
  <si>
    <t>ROYAL LEAMINGTON SPA</t>
  </si>
  <si>
    <t>ROYAL TUNBRIDGE WELLS</t>
  </si>
  <si>
    <t>ROYSTON</t>
  </si>
  <si>
    <t>ROYSTON (BARNSLEY)</t>
  </si>
  <si>
    <t>ROYSTON (HERTFORDSHIRE COUNTY)</t>
  </si>
  <si>
    <t>ROYTON</t>
  </si>
  <si>
    <t>RUGBY</t>
  </si>
  <si>
    <t>RUGELEY</t>
  </si>
  <si>
    <t>RUISLIP</t>
  </si>
  <si>
    <t>RUNCORN</t>
  </si>
  <si>
    <t>HALTON</t>
  </si>
  <si>
    <t>RUSHDEN</t>
  </si>
  <si>
    <t>RUTHERGLEN</t>
  </si>
  <si>
    <t>RUTHIN/RHUTHUN</t>
  </si>
  <si>
    <t>RYDE</t>
  </si>
  <si>
    <t>RYE</t>
  </si>
  <si>
    <t>RYTON</t>
  </si>
  <si>
    <t>SAFFRON WALDEN</t>
  </si>
  <si>
    <t>SALCOMBE</t>
  </si>
  <si>
    <t>SALE</t>
  </si>
  <si>
    <t>SALISBURY</t>
  </si>
  <si>
    <t>SALTASH</t>
  </si>
  <si>
    <t>SALTBURN-BY-THE-SEA</t>
  </si>
  <si>
    <t>SALTCOATS</t>
  </si>
  <si>
    <t>SANDBACH</t>
  </si>
  <si>
    <t>SANDOWN</t>
  </si>
  <si>
    <t>SANDWICH</t>
  </si>
  <si>
    <t>SANDY</t>
  </si>
  <si>
    <t>SANQUHAR</t>
  </si>
  <si>
    <t>SAWBRIDGEWORTH</t>
  </si>
  <si>
    <t>SAXMUNDHAM</t>
  </si>
  <si>
    <t>SCARBOROUGH</t>
  </si>
  <si>
    <t>SCUNTHORPE</t>
  </si>
  <si>
    <t>SEAFORD</t>
  </si>
  <si>
    <t>SEAHAM</t>
  </si>
  <si>
    <t>SEATON</t>
  </si>
  <si>
    <t>SEDBERGH</t>
  </si>
  <si>
    <t>SEDGLEY</t>
  </si>
  <si>
    <t>SELBY</t>
  </si>
  <si>
    <t>SELKIRK</t>
  </si>
  <si>
    <t>SETTLE</t>
  </si>
  <si>
    <t>SEVENOAKS</t>
  </si>
  <si>
    <t>SHAFTESBURY</t>
  </si>
  <si>
    <t>SHANKLIN</t>
  </si>
  <si>
    <t>SHAW</t>
  </si>
  <si>
    <t>SHEERNESS</t>
  </si>
  <si>
    <t>SHEFFIELD</t>
  </si>
  <si>
    <t>SHEPSHED</t>
  </si>
  <si>
    <t>SHEPTON MALLET</t>
  </si>
  <si>
    <t>SHERBORNE</t>
  </si>
  <si>
    <t>SHERINGHAM</t>
  </si>
  <si>
    <t>SHILDON</t>
  </si>
  <si>
    <t>SHIPLEY</t>
  </si>
  <si>
    <t>SHIREBROOK</t>
  </si>
  <si>
    <t>SHOREDITCH</t>
  </si>
  <si>
    <t>SHOREHAM-BY-SEA</t>
  </si>
  <si>
    <t>SHREWSBURY</t>
  </si>
  <si>
    <t>SIDCUP</t>
  </si>
  <si>
    <t>SIDMOUTH</t>
  </si>
  <si>
    <t>SILSDEN</t>
  </si>
  <si>
    <t>SITTINGBOURNE</t>
  </si>
  <si>
    <t>SKEGNESS</t>
  </si>
  <si>
    <t>SKELMERSDALE</t>
  </si>
  <si>
    <t>SKELTON</t>
  </si>
  <si>
    <t>SKIPTON</t>
  </si>
  <si>
    <t>SLEAFORD</t>
  </si>
  <si>
    <t>SLOUGH</t>
  </si>
  <si>
    <t>SMETHWICK</t>
  </si>
  <si>
    <t>SOLIHULL</t>
  </si>
  <si>
    <t>SOMERTON</t>
  </si>
  <si>
    <t>SOUTH MOLTON</t>
  </si>
  <si>
    <t>SOUTH SHIELDS</t>
  </si>
  <si>
    <t>SOUTHALL</t>
  </si>
  <si>
    <t>SOUTHAMPTON</t>
  </si>
  <si>
    <t>CITY OF SOUTHAMPTON</t>
  </si>
  <si>
    <t>SOUTHEND-ON-SEA</t>
  </si>
  <si>
    <t>SOUTHGATE</t>
  </si>
  <si>
    <t>SOUTHPORT</t>
  </si>
  <si>
    <t>SOUTHWELL</t>
  </si>
  <si>
    <t>SOUTHWICK</t>
  </si>
  <si>
    <t>SOUTHWOLD</t>
  </si>
  <si>
    <t>SOWERBY BRIDGE</t>
  </si>
  <si>
    <t>SPALDING</t>
  </si>
  <si>
    <t>SPENNYMOOR</t>
  </si>
  <si>
    <t>SPILSBY</t>
  </si>
  <si>
    <t>ST ALBANS</t>
  </si>
  <si>
    <t>ST ANDREWS</t>
  </si>
  <si>
    <t>ST ASAPH</t>
  </si>
  <si>
    <t>ST AUSTELL</t>
  </si>
  <si>
    <t>ST DAVID'S</t>
  </si>
  <si>
    <t>ST IVES</t>
  </si>
  <si>
    <t>ST IVES (CORNWALL)</t>
  </si>
  <si>
    <t>ST IVES (CAMBRIDGESHIRE COUNTY)</t>
  </si>
  <si>
    <t>ST MONANS</t>
  </si>
  <si>
    <t>ST NEOTS</t>
  </si>
  <si>
    <t>STAFFORD</t>
  </si>
  <si>
    <t>STAINES</t>
  </si>
  <si>
    <t>STALYBRIDGE</t>
  </si>
  <si>
    <t>STAMFORD</t>
  </si>
  <si>
    <t>STANDISH</t>
  </si>
  <si>
    <t>STANLEY</t>
  </si>
  <si>
    <t>STANMORE</t>
  </si>
  <si>
    <t>STANSTED MOUNTFITCHET</t>
  </si>
  <si>
    <t>STAPLEFORD</t>
  </si>
  <si>
    <t>STAVELEY</t>
  </si>
  <si>
    <t>STEPNEY</t>
  </si>
  <si>
    <t>STEVENAGE</t>
  </si>
  <si>
    <t>STEVENSTON</t>
  </si>
  <si>
    <t>STEWARTON</t>
  </si>
  <si>
    <t>STOCKSBRIDGE</t>
  </si>
  <si>
    <t>STOKE NEWINGTON</t>
  </si>
  <si>
    <t>STOKE-ON-TRENT</t>
  </si>
  <si>
    <t>CITY OF STOKE-ON-TRENT</t>
  </si>
  <si>
    <t>STONE</t>
  </si>
  <si>
    <t>STONEHAVEN</t>
  </si>
  <si>
    <t>STORNOWAY/STEÒRNABHAGH</t>
  </si>
  <si>
    <t>NA H-EILEANAN AN IAR</t>
  </si>
  <si>
    <t>STOURBRIDGE</t>
  </si>
  <si>
    <t>STOURPORT-ON-SEVERN</t>
  </si>
  <si>
    <t>STOWMARKET</t>
  </si>
  <si>
    <t>STOW-ON-THE-WOLD</t>
  </si>
  <si>
    <t>STRANRAER</t>
  </si>
  <si>
    <t>STRATFORD</t>
  </si>
  <si>
    <t>STRATFORD-UPON-AVON</t>
  </si>
  <si>
    <t>STRATTON</t>
  </si>
  <si>
    <t>STREATHAM</t>
  </si>
  <si>
    <t>STREET</t>
  </si>
  <si>
    <t>STRETFORD</t>
  </si>
  <si>
    <t>STROMNESS</t>
  </si>
  <si>
    <t>STROUD</t>
  </si>
  <si>
    <t>SUDBURY</t>
  </si>
  <si>
    <t>SUNBURY</t>
  </si>
  <si>
    <t>SURBITON</t>
  </si>
  <si>
    <t>SUTTON COLDFIELD</t>
  </si>
  <si>
    <t>SUTTON IN ASHFIELD</t>
  </si>
  <si>
    <t>SWADLINCOTE</t>
  </si>
  <si>
    <t>SWAFFHAM</t>
  </si>
  <si>
    <t>SWANAGE</t>
  </si>
  <si>
    <t>SWANSCOMBE</t>
  </si>
  <si>
    <t>SWINTON</t>
  </si>
  <si>
    <t>SWINTON (ROTHERHAM)</t>
  </si>
  <si>
    <t>SWINTON (SALFORD)</t>
  </si>
  <si>
    <t>SYSTON</t>
  </si>
  <si>
    <t>TADCASTER</t>
  </si>
  <si>
    <t>TAIN</t>
  </si>
  <si>
    <t>TALGARTH</t>
  </si>
  <si>
    <t>TAMWORTH</t>
  </si>
  <si>
    <t>TAUNTON</t>
  </si>
  <si>
    <t>TAVISTOCK</t>
  </si>
  <si>
    <t>TAYPORT</t>
  </si>
  <si>
    <t>TEDDINGTON</t>
  </si>
  <si>
    <t>TEIGNMOUTH</t>
  </si>
  <si>
    <t>TELFORD</t>
  </si>
  <si>
    <t>TENBY/DINBYCH-Y-PYSGOD</t>
  </si>
  <si>
    <t>TENTERDEN</t>
  </si>
  <si>
    <t>TETBURY</t>
  </si>
  <si>
    <t>TEWKESBURY</t>
  </si>
  <si>
    <t>THAME</t>
  </si>
  <si>
    <t>THATCHAM</t>
  </si>
  <si>
    <t>THETFORD</t>
  </si>
  <si>
    <t>THORNBURY</t>
  </si>
  <si>
    <t>THORNTON</t>
  </si>
  <si>
    <t>THORPE ST ANDREW</t>
  </si>
  <si>
    <t>THRAPSTON</t>
  </si>
  <si>
    <t>THURNSCOE</t>
  </si>
  <si>
    <t>THURSO</t>
  </si>
  <si>
    <t>TILBURY</t>
  </si>
  <si>
    <t>TILLICOULTRY</t>
  </si>
  <si>
    <t>TIPTON</t>
  </si>
  <si>
    <t>TIVERTON</t>
  </si>
  <si>
    <t>TOBERMORY</t>
  </si>
  <si>
    <t>TODMORDEN</t>
  </si>
  <si>
    <t>TONBRIDGE</t>
  </si>
  <si>
    <t>TONYPANDY</t>
  </si>
  <si>
    <t>TORPOINT</t>
  </si>
  <si>
    <t>TORQUAY</t>
  </si>
  <si>
    <t>TOTNES</t>
  </si>
  <si>
    <t>TOTTENHAM</t>
  </si>
  <si>
    <t>TOTTON</t>
  </si>
  <si>
    <t>TOW LAW</t>
  </si>
  <si>
    <t>TRANENT</t>
  </si>
  <si>
    <t>TRAWDEN</t>
  </si>
  <si>
    <t>TREDEGAR</t>
  </si>
  <si>
    <t>TREHERBERT</t>
  </si>
  <si>
    <t>TREORCHY</t>
  </si>
  <si>
    <t>TRING</t>
  </si>
  <si>
    <t>TROON</t>
  </si>
  <si>
    <t>TROWBRIDGE</t>
  </si>
  <si>
    <t>TRURO</t>
  </si>
  <si>
    <t>TURRIFF</t>
  </si>
  <si>
    <t>TWICKENHAM</t>
  </si>
  <si>
    <t>TYLDESLEY</t>
  </si>
  <si>
    <t>TYNEMOUTH</t>
  </si>
  <si>
    <t>TYWYN</t>
  </si>
  <si>
    <t>UCKFIELD</t>
  </si>
  <si>
    <t>ULVERSTON</t>
  </si>
  <si>
    <t>UPMINSTER</t>
  </si>
  <si>
    <t>UPPINGHAM</t>
  </si>
  <si>
    <t>URMSTON</t>
  </si>
  <si>
    <t>USK</t>
  </si>
  <si>
    <t>UTTOXETER</t>
  </si>
  <si>
    <t>UXBRIDGE</t>
  </si>
  <si>
    <t>VENTNOR</t>
  </si>
  <si>
    <t>WADEBRIDGE</t>
  </si>
  <si>
    <t>WALKDEN</t>
  </si>
  <si>
    <t>WALLASEY</t>
  </si>
  <si>
    <t>WALLINGFORD</t>
  </si>
  <si>
    <t>WALLINGTON</t>
  </si>
  <si>
    <t>WALLSEND</t>
  </si>
  <si>
    <t>WALTHAM ABBEY</t>
  </si>
  <si>
    <t>WALTHAMSTOW</t>
  </si>
  <si>
    <t>WALTON-ON-THAMES</t>
  </si>
  <si>
    <t>WALTON-ON-THE-NAZE</t>
  </si>
  <si>
    <t>WANSTEAD</t>
  </si>
  <si>
    <t>WANTAGE</t>
  </si>
  <si>
    <t>WARE</t>
  </si>
  <si>
    <t>WAREHAM</t>
  </si>
  <si>
    <t>WARLINGHAM</t>
  </si>
  <si>
    <t>WARMINSTER</t>
  </si>
  <si>
    <t>WARWICK</t>
  </si>
  <si>
    <t>WASHINGTON</t>
  </si>
  <si>
    <t>WATCHET</t>
  </si>
  <si>
    <t>WATFORD</t>
  </si>
  <si>
    <t>WATH UPON DEARNE</t>
  </si>
  <si>
    <t>WATTON</t>
  </si>
  <si>
    <t>WEDNESBURY</t>
  </si>
  <si>
    <t>WEDNESFIELD</t>
  </si>
  <si>
    <t>WELLINGBOROUGH</t>
  </si>
  <si>
    <t>WELLINGTON</t>
  </si>
  <si>
    <t>WELLS</t>
  </si>
  <si>
    <t>WELLS-NEXT-THE-SEA</t>
  </si>
  <si>
    <t>WELSHPOOL/Y TRALLWNG</t>
  </si>
  <si>
    <t>WELWYN GARDEN CITY</t>
  </si>
  <si>
    <t>WEMBLEY</t>
  </si>
  <si>
    <t>WENDOVER</t>
  </si>
  <si>
    <t>WEST BRIDGFORD</t>
  </si>
  <si>
    <t>WEST BROMWICH</t>
  </si>
  <si>
    <t>WEST DRAYTON</t>
  </si>
  <si>
    <t>WEST HAM</t>
  </si>
  <si>
    <t>WEST MERSEA</t>
  </si>
  <si>
    <t>WESTBURY</t>
  </si>
  <si>
    <t>WESTHOUGHTON</t>
  </si>
  <si>
    <t>WESTMINSTER</t>
  </si>
  <si>
    <t>WESTON-SUPER-MARE</t>
  </si>
  <si>
    <t>WETHERBY</t>
  </si>
  <si>
    <t>WEYBRIDGE</t>
  </si>
  <si>
    <t>WEYMOUTH</t>
  </si>
  <si>
    <t>WHICKHAM</t>
  </si>
  <si>
    <t>WHITBURN</t>
  </si>
  <si>
    <t>WHITBY</t>
  </si>
  <si>
    <t>WHITCHURCH</t>
  </si>
  <si>
    <t>WHITEFIELD</t>
  </si>
  <si>
    <t>WHITEHAVEN</t>
  </si>
  <si>
    <t>WHITLEY BAY</t>
  </si>
  <si>
    <t>WHITNASH</t>
  </si>
  <si>
    <t>WHITSTABLE</t>
  </si>
  <si>
    <t>WHITTLESEY</t>
  </si>
  <si>
    <t>WHITWORTH</t>
  </si>
  <si>
    <t>WICK</t>
  </si>
  <si>
    <t>WICKFORD</t>
  </si>
  <si>
    <t>WICKHAM MARKET</t>
  </si>
  <si>
    <t>WIDNES</t>
  </si>
  <si>
    <t>WIGSTON</t>
  </si>
  <si>
    <t>WIGTOWN</t>
  </si>
  <si>
    <t>WILLENHALL</t>
  </si>
  <si>
    <t>WILLESDEN</t>
  </si>
  <si>
    <t>WILLINGTON</t>
  </si>
  <si>
    <t>WILMSLOW</t>
  </si>
  <si>
    <t>WILTON</t>
  </si>
  <si>
    <t>WIMBLEDON</t>
  </si>
  <si>
    <t>WIMBORNE MINSTER</t>
  </si>
  <si>
    <t>WINCANTON</t>
  </si>
  <si>
    <t>WINCHESTER</t>
  </si>
  <si>
    <t>WINDERMERE</t>
  </si>
  <si>
    <t>WINDSOR</t>
  </si>
  <si>
    <t>WINSFORD</t>
  </si>
  <si>
    <t>WIRKSWORTH</t>
  </si>
  <si>
    <t>WISBECH</t>
  </si>
  <si>
    <t>WISHAW</t>
  </si>
  <si>
    <t>WITHAM</t>
  </si>
  <si>
    <t>WITHERNSEA</t>
  </si>
  <si>
    <t>WITNEY</t>
  </si>
  <si>
    <t>WIVENHOE</t>
  </si>
  <si>
    <t>WOKING</t>
  </si>
  <si>
    <t>WOKINGHAM</t>
  </si>
  <si>
    <t>WOLVERHAMPTON</t>
  </si>
  <si>
    <t>WOOD GREEN</t>
  </si>
  <si>
    <t>WOODBRIDGE</t>
  </si>
  <si>
    <t>WOODFORD</t>
  </si>
  <si>
    <t>WOODHALL SPA</t>
  </si>
  <si>
    <t>WOODSTOCK</t>
  </si>
  <si>
    <t>WOOLER</t>
  </si>
  <si>
    <t>WOOLWICH</t>
  </si>
  <si>
    <t>WOOTTON BASSETT</t>
  </si>
  <si>
    <t>WORCESTER</t>
  </si>
  <si>
    <t>WORKINGTON</t>
  </si>
  <si>
    <t>WORKSOP</t>
  </si>
  <si>
    <t>WORSBROUGH</t>
  </si>
  <si>
    <t>WORSLEY</t>
  </si>
  <si>
    <t>WORTHING</t>
  </si>
  <si>
    <t>WREXHAM/WRECSAM</t>
  </si>
  <si>
    <t>WYMONDHAM</t>
  </si>
  <si>
    <t>Y BALA</t>
  </si>
  <si>
    <t>YARMOUTH</t>
  </si>
  <si>
    <t>YATE</t>
  </si>
  <si>
    <t>YEADON</t>
  </si>
  <si>
    <t>YEOVIL</t>
  </si>
  <si>
    <t>YIEWSLEY</t>
  </si>
  <si>
    <t>YORK</t>
  </si>
  <si>
    <t>YSTRAD MYNACH</t>
  </si>
  <si>
    <t>Source:</t>
  </si>
  <si>
    <t>Blandford</t>
  </si>
  <si>
    <t>Blandford St Mary</t>
  </si>
  <si>
    <t>x</t>
  </si>
  <si>
    <t>Brough</t>
  </si>
  <si>
    <t>Hull</t>
  </si>
  <si>
    <t>Humber Bridge</t>
  </si>
  <si>
    <t>Brighton</t>
  </si>
  <si>
    <t>Clacton</t>
  </si>
  <si>
    <t>Dartford Crossing</t>
  </si>
  <si>
    <t>Port of Tilbury</t>
  </si>
  <si>
    <t>Not in Gazeteer - Tilbury</t>
  </si>
  <si>
    <t>Southend</t>
  </si>
  <si>
    <t>Stansted Airport</t>
  </si>
  <si>
    <t>London Stansted Airport</t>
  </si>
  <si>
    <t>Bexleyheath</t>
  </si>
  <si>
    <t>Brent Cross</t>
  </si>
  <si>
    <t>Not in Gazeteer - End of M1</t>
  </si>
  <si>
    <t>Central London</t>
  </si>
  <si>
    <t>Not in Gazeteer - St James statue Trafalgar</t>
  </si>
  <si>
    <t>Clapham Junction</t>
  </si>
  <si>
    <t>Not in Gazeteer - centre of station</t>
  </si>
  <si>
    <t>Dalston</t>
  </si>
  <si>
    <t>Not in Gazeteer - Used junction A10 and A104</t>
  </si>
  <si>
    <t>Docklands</t>
  </si>
  <si>
    <t>Not in Gazeteer - Could be both sides of river</t>
  </si>
  <si>
    <t>Heathrow Airport</t>
  </si>
  <si>
    <t>London Heathrow Airport</t>
  </si>
  <si>
    <t>Holloway</t>
  </si>
  <si>
    <t>Not in Gazeteer - Lower Holloway</t>
  </si>
  <si>
    <t>Kilburn</t>
  </si>
  <si>
    <t>West Kilburn</t>
  </si>
  <si>
    <t>Kingston</t>
  </si>
  <si>
    <t>Peckham</t>
  </si>
  <si>
    <t>Not in Gazeteer - Use 50k Gaz</t>
  </si>
  <si>
    <t>The City</t>
  </si>
  <si>
    <t>West End</t>
  </si>
  <si>
    <t>Manchester Airport</t>
  </si>
  <si>
    <t>Trafford Park</t>
  </si>
  <si>
    <t>Luton Airport</t>
  </si>
  <si>
    <t>London Luton Airport</t>
  </si>
  <si>
    <t>Channel Tunnel</t>
  </si>
  <si>
    <t>Channel Tunnel Terminal</t>
  </si>
  <si>
    <t>Thamesport</t>
  </si>
  <si>
    <t>Not in Gazeteer - Needs positioning</t>
  </si>
  <si>
    <t>Tunbridge Wells</t>
  </si>
  <si>
    <t>East Midlands Airport</t>
  </si>
  <si>
    <t>Immingham</t>
  </si>
  <si>
    <t>Newark</t>
  </si>
  <si>
    <t>Garston</t>
  </si>
  <si>
    <t>Huyton</t>
  </si>
  <si>
    <t>Speke</t>
  </si>
  <si>
    <t>King’s Lynn</t>
  </si>
  <si>
    <t>Scotch Corner</t>
  </si>
  <si>
    <t>Thirsk</t>
  </si>
  <si>
    <t>Corbridge</t>
  </si>
  <si>
    <t>Burton-upon-Trent</t>
  </si>
  <si>
    <t>Stockton</t>
  </si>
  <si>
    <t>Teesside</t>
  </si>
  <si>
    <t>MULTI-AREA</t>
  </si>
  <si>
    <t>Newcastle</t>
  </si>
  <si>
    <t>Tyne Tunnel</t>
  </si>
  <si>
    <t>Leamington Spa</t>
  </si>
  <si>
    <t>Birmingham International Airport</t>
  </si>
  <si>
    <t>Gatwick Airport</t>
  </si>
  <si>
    <t>London Gatwick Airport</t>
  </si>
  <si>
    <t>Bedford</t>
  </si>
  <si>
    <t>Dunstable</t>
  </si>
  <si>
    <t>Bracknell</t>
  </si>
  <si>
    <t>Maidenhead</t>
  </si>
  <si>
    <t>Newbury</t>
  </si>
  <si>
    <t>Reading</t>
  </si>
  <si>
    <t>Slough</t>
  </si>
  <si>
    <t>Bristol</t>
  </si>
  <si>
    <t>Amersham</t>
  </si>
  <si>
    <t>Aylesbury</t>
  </si>
  <si>
    <t>Beaconsfield</t>
  </si>
  <si>
    <t>High Wycombe</t>
  </si>
  <si>
    <t>Milton Keynes</t>
  </si>
  <si>
    <t>Cambridge</t>
  </si>
  <si>
    <t>Ely</t>
  </si>
  <si>
    <t>Huntingdon</t>
  </si>
  <si>
    <t>Peterborough</t>
  </si>
  <si>
    <t>Wisbech</t>
  </si>
  <si>
    <t>Chester</t>
  </si>
  <si>
    <t>Congleton</t>
  </si>
  <si>
    <t>Crewe</t>
  </si>
  <si>
    <t>Ellesmere Port</t>
  </si>
  <si>
    <t>Macclesfield</t>
  </si>
  <si>
    <t>Nantwich</t>
  </si>
  <si>
    <t>Northwich</t>
  </si>
  <si>
    <t>Runcorn</t>
  </si>
  <si>
    <t>Warrington</t>
  </si>
  <si>
    <t>Widnes</t>
  </si>
  <si>
    <t>Bodmin</t>
  </si>
  <si>
    <t>Bude</t>
  </si>
  <si>
    <t>Falmouth</t>
  </si>
  <si>
    <t>Helston</t>
  </si>
  <si>
    <t>Launceston</t>
  </si>
  <si>
    <t>Liskeard</t>
  </si>
  <si>
    <t>Newquay</t>
  </si>
  <si>
    <t>Penzance</t>
  </si>
  <si>
    <t>Redruth</t>
  </si>
  <si>
    <t>St Austell</t>
  </si>
  <si>
    <t>Tavistock</t>
  </si>
  <si>
    <t>Truro</t>
  </si>
  <si>
    <t>Wadebridge</t>
  </si>
  <si>
    <t>Bishop Auckland</t>
  </si>
  <si>
    <t>Consett</t>
  </si>
  <si>
    <t>Durham</t>
  </si>
  <si>
    <t>Barrow-in-Furness</t>
  </si>
  <si>
    <t>Carlisle</t>
  </si>
  <si>
    <t>Kendal</t>
  </si>
  <si>
    <t>Keswick</t>
  </si>
  <si>
    <t>Kirkby Lonsdale</t>
  </si>
  <si>
    <t>Penrith</t>
  </si>
  <si>
    <t>Whitehaven</t>
  </si>
  <si>
    <t>Windermere</t>
  </si>
  <si>
    <t>Ashbourne</t>
  </si>
  <si>
    <t>Buxton</t>
  </si>
  <si>
    <t>Chesterfield</t>
  </si>
  <si>
    <t>Derby</t>
  </si>
  <si>
    <t>Matlock</t>
  </si>
  <si>
    <t>Barnstaple</t>
  </si>
  <si>
    <t>Bideford</t>
  </si>
  <si>
    <t>Exeter</t>
  </si>
  <si>
    <t>Exmouth</t>
  </si>
  <si>
    <t>Honiton</t>
  </si>
  <si>
    <t>Okehampton</t>
  </si>
  <si>
    <t>Paignton</t>
  </si>
  <si>
    <t>Plymouth</t>
  </si>
  <si>
    <t>Torquay</t>
  </si>
  <si>
    <t>Bournemouth</t>
  </si>
  <si>
    <t>Dorchester</t>
  </si>
  <si>
    <t>Poole</t>
  </si>
  <si>
    <t>Weymouth</t>
  </si>
  <si>
    <t>Bridlington</t>
  </si>
  <si>
    <t>Eastbourne</t>
  </si>
  <si>
    <t>Hastings</t>
  </si>
  <si>
    <t>Lewes</t>
  </si>
  <si>
    <t>Newhaven</t>
  </si>
  <si>
    <t>Uckfield</t>
  </si>
  <si>
    <t>Basildon</t>
  </si>
  <si>
    <t>Chelmsford</t>
  </si>
  <si>
    <t>Colchester</t>
  </si>
  <si>
    <t>Harlow</t>
  </si>
  <si>
    <t>Harwich</t>
  </si>
  <si>
    <t>Cheltenham</t>
  </si>
  <si>
    <t>Cirencester</t>
  </si>
  <si>
    <t>Gloucester</t>
  </si>
  <si>
    <t>Barking</t>
  </si>
  <si>
    <t>Brixton</t>
  </si>
  <si>
    <t>Bromley</t>
  </si>
  <si>
    <t>Croydon</t>
  </si>
  <si>
    <t>Ealing</t>
  </si>
  <si>
    <t>Enfield</t>
  </si>
  <si>
    <t>Hammersmith</t>
  </si>
  <si>
    <t>Harrow</t>
  </si>
  <si>
    <t>Hounslow</t>
  </si>
  <si>
    <t>Ilford</t>
  </si>
  <si>
    <t>Lewisham</t>
  </si>
  <si>
    <t>London</t>
  </si>
  <si>
    <t>Richmond</t>
  </si>
  <si>
    <t>Romford</t>
  </si>
  <si>
    <t>Stratford</t>
  </si>
  <si>
    <t>Sutton</t>
  </si>
  <si>
    <t>Uxbridge</t>
  </si>
  <si>
    <t>Walthamstow</t>
  </si>
  <si>
    <t>Wembley</t>
  </si>
  <si>
    <t>Westminster</t>
  </si>
  <si>
    <t>Wimbledon</t>
  </si>
  <si>
    <t>Wood Green</t>
  </si>
  <si>
    <t>Woolwich</t>
  </si>
  <si>
    <t>Altrincham</t>
  </si>
  <si>
    <t>Ashton-under-Lyne</t>
  </si>
  <si>
    <t>Bolton</t>
  </si>
  <si>
    <t>Bury</t>
  </si>
  <si>
    <t>Leigh</t>
  </si>
  <si>
    <t>Manchester</t>
  </si>
  <si>
    <t>Oldham</t>
  </si>
  <si>
    <t>Rochdale</t>
  </si>
  <si>
    <t>Salford</t>
  </si>
  <si>
    <t>Stockport</t>
  </si>
  <si>
    <t>Andover</t>
  </si>
  <si>
    <t>Basingstoke</t>
  </si>
  <si>
    <t>Fareham</t>
  </si>
  <si>
    <t>Petersfield</t>
  </si>
  <si>
    <t>Portsmouth</t>
  </si>
  <si>
    <t>Ringwood</t>
  </si>
  <si>
    <t>Southampton</t>
  </si>
  <si>
    <t>Winchester</t>
  </si>
  <si>
    <t>Hereford</t>
  </si>
  <si>
    <t>Leominster</t>
  </si>
  <si>
    <t>Ross-on-Wye</t>
  </si>
  <si>
    <t>Hemel Hempstead</t>
  </si>
  <si>
    <t>Hertford</t>
  </si>
  <si>
    <t>Luton</t>
  </si>
  <si>
    <t>St Albans</t>
  </si>
  <si>
    <t>Stevenage</t>
  </si>
  <si>
    <t>Watford</t>
  </si>
  <si>
    <t>Ashford</t>
  </si>
  <si>
    <t>Canterbury</t>
  </si>
  <si>
    <t>Dover</t>
  </si>
  <si>
    <t>Folkestone</t>
  </si>
  <si>
    <t>Maidstone</t>
  </si>
  <si>
    <t>Margate</t>
  </si>
  <si>
    <t>Ramsgate</t>
  </si>
  <si>
    <t>Sevenoaks</t>
  </si>
  <si>
    <t>Sheerness</t>
  </si>
  <si>
    <t>Blackburn</t>
  </si>
  <si>
    <t>Blackpool</t>
  </si>
  <si>
    <t>Burnley</t>
  </si>
  <si>
    <t>Clitheroe</t>
  </si>
  <si>
    <t>Fleetwood</t>
  </si>
  <si>
    <t>Heysham</t>
  </si>
  <si>
    <t>Lancaster</t>
  </si>
  <si>
    <t>Morecambe</t>
  </si>
  <si>
    <t>Preston</t>
  </si>
  <si>
    <t>Skelmersdale</t>
  </si>
  <si>
    <t>Wigan</t>
  </si>
  <si>
    <t>Hinckley</t>
  </si>
  <si>
    <t>Leicester</t>
  </si>
  <si>
    <t>Loughborough</t>
  </si>
  <si>
    <t>Market Harborough</t>
  </si>
  <si>
    <t>Melton Mowbray</t>
  </si>
  <si>
    <t>Boston</t>
  </si>
  <si>
    <t>Gainsborough</t>
  </si>
  <si>
    <t>Goole</t>
  </si>
  <si>
    <t>Grantham</t>
  </si>
  <si>
    <t>Grimsby</t>
  </si>
  <si>
    <t>Lincoln</t>
  </si>
  <si>
    <t>Scunthorpe</t>
  </si>
  <si>
    <t>Skegness</t>
  </si>
  <si>
    <t>Sleaford</t>
  </si>
  <si>
    <t>Spalding</t>
  </si>
  <si>
    <t>Stamford</t>
  </si>
  <si>
    <t>Birkenhead</t>
  </si>
  <si>
    <t>Bootle</t>
  </si>
  <si>
    <t>Liverpool</t>
  </si>
  <si>
    <t>Southport</t>
  </si>
  <si>
    <t>St Helens</t>
  </si>
  <si>
    <t>Wallasey</t>
  </si>
  <si>
    <t>Cromer</t>
  </si>
  <si>
    <t>Diss</t>
  </si>
  <si>
    <t>Downham Market</t>
  </si>
  <si>
    <t>Great Yarmouth</t>
  </si>
  <si>
    <t>Norwich</t>
  </si>
  <si>
    <t>Swaffham</t>
  </si>
  <si>
    <t>Thetford</t>
  </si>
  <si>
    <t>Harrogate</t>
  </si>
  <si>
    <t>Ripon</t>
  </si>
  <si>
    <t>Scarborough</t>
  </si>
  <si>
    <t>Selby</t>
  </si>
  <si>
    <t>Skipton</t>
  </si>
  <si>
    <t>Whitby</t>
  </si>
  <si>
    <t>York</t>
  </si>
  <si>
    <t>Corby</t>
  </si>
  <si>
    <t>Kettering</t>
  </si>
  <si>
    <t>Northampton</t>
  </si>
  <si>
    <t>Wellingborough</t>
  </si>
  <si>
    <t>Alnwick</t>
  </si>
  <si>
    <t>Ashington</t>
  </si>
  <si>
    <t>Berwick-upon-Tweed</t>
  </si>
  <si>
    <t>Hexham</t>
  </si>
  <si>
    <t>Morpeth</t>
  </si>
  <si>
    <t>Mansfield</t>
  </si>
  <si>
    <t>Nottingham</t>
  </si>
  <si>
    <t>Worksop</t>
  </si>
  <si>
    <t>Banbury</t>
  </si>
  <si>
    <t>Oxford</t>
  </si>
  <si>
    <t>Oakham</t>
  </si>
  <si>
    <t>Bridgnorth</t>
  </si>
  <si>
    <t>Oswestry</t>
  </si>
  <si>
    <t>Shrewsbury</t>
  </si>
  <si>
    <t>Telford</t>
  </si>
  <si>
    <t>Whitchurch</t>
  </si>
  <si>
    <t>Bath</t>
  </si>
  <si>
    <t>Bridgwater</t>
  </si>
  <si>
    <t>Frome</t>
  </si>
  <si>
    <t>Glastonbury</t>
  </si>
  <si>
    <t>Shepton Mallet</t>
  </si>
  <si>
    <t>Taunton</t>
  </si>
  <si>
    <t>Weston-super-Mare</t>
  </si>
  <si>
    <t>Yeovil</t>
  </si>
  <si>
    <t>Barnsley</t>
  </si>
  <si>
    <t>Doncaster</t>
  </si>
  <si>
    <t>Rotherham</t>
  </si>
  <si>
    <t>Sheffield</t>
  </si>
  <si>
    <t>Cannock</t>
  </si>
  <si>
    <t>Leek</t>
  </si>
  <si>
    <t>Lichfield</t>
  </si>
  <si>
    <t>Newcastle-under-Lyme</t>
  </si>
  <si>
    <t>Rugeley</t>
  </si>
  <si>
    <t>Stafford</t>
  </si>
  <si>
    <t>Stoke-on-Trent</t>
  </si>
  <si>
    <t>Stone</t>
  </si>
  <si>
    <t>Tamworth</t>
  </si>
  <si>
    <t>Uttoxeter</t>
  </si>
  <si>
    <t>Beccles</t>
  </si>
  <si>
    <t>Bury St Edmunds</t>
  </si>
  <si>
    <t>Felixstowe</t>
  </si>
  <si>
    <t>Ipswich</t>
  </si>
  <si>
    <t>Lowestoft</t>
  </si>
  <si>
    <t>Newmarket</t>
  </si>
  <si>
    <t>Sudbury</t>
  </si>
  <si>
    <t>Dorking</t>
  </si>
  <si>
    <t>Farnham</t>
  </si>
  <si>
    <t>Guildford</t>
  </si>
  <si>
    <t>Reigate</t>
  </si>
  <si>
    <t>Staines</t>
  </si>
  <si>
    <t>Darlington</t>
  </si>
  <si>
    <t>Hartlepool</t>
  </si>
  <si>
    <t>Middlesbrough</t>
  </si>
  <si>
    <t>Gateshead</t>
  </si>
  <si>
    <t>South Shields</t>
  </si>
  <si>
    <t>Sunderland</t>
  </si>
  <si>
    <t>Tynemouth</t>
  </si>
  <si>
    <t>Nuneaton</t>
  </si>
  <si>
    <t>Rugby</t>
  </si>
  <si>
    <t>Stratford-upon-Avon</t>
  </si>
  <si>
    <t>Warwick</t>
  </si>
  <si>
    <t>Birmingham</t>
  </si>
  <si>
    <t>Brownhills</t>
  </si>
  <si>
    <t>Coventry</t>
  </si>
  <si>
    <t>Dudley</t>
  </si>
  <si>
    <t>Solihull</t>
  </si>
  <si>
    <t>Stourbridge</t>
  </si>
  <si>
    <t>Walsall</t>
  </si>
  <si>
    <t>West Bromwich</t>
  </si>
  <si>
    <t>Wolverhampton</t>
  </si>
  <si>
    <t>Bognor Regis</t>
  </si>
  <si>
    <t>Chichester</t>
  </si>
  <si>
    <t>Crawley</t>
  </si>
  <si>
    <t>East Grinstead</t>
  </si>
  <si>
    <t>Horsham</t>
  </si>
  <si>
    <t>Worthing</t>
  </si>
  <si>
    <t>Bradford</t>
  </si>
  <si>
    <t>Dewsbury</t>
  </si>
  <si>
    <t>Halifax</t>
  </si>
  <si>
    <t>Huddersfield</t>
  </si>
  <si>
    <t>Keighley</t>
  </si>
  <si>
    <t>Leeds</t>
  </si>
  <si>
    <t>Wakefield</t>
  </si>
  <si>
    <t>Wetherby</t>
  </si>
  <si>
    <t>Chippenham</t>
  </si>
  <si>
    <t>Marlborough</t>
  </si>
  <si>
    <t>Salisbury</t>
  </si>
  <si>
    <t>Swindon</t>
  </si>
  <si>
    <t>Trowbridge</t>
  </si>
  <si>
    <t>Warminster</t>
  </si>
  <si>
    <t>Bromsgrove</t>
  </si>
  <si>
    <t>Evesham</t>
  </si>
  <si>
    <t>Kidderminster</t>
  </si>
  <si>
    <t>Redditch</t>
  </si>
  <si>
    <t>Worcester</t>
  </si>
  <si>
    <t>y</t>
  </si>
  <si>
    <t>Gazeteer name</t>
  </si>
  <si>
    <t>Primary Destination</t>
  </si>
  <si>
    <t>LACode</t>
  </si>
  <si>
    <t>ONS_GOR_Name</t>
  </si>
  <si>
    <t>ONS_LA_Name</t>
  </si>
  <si>
    <t>Country_Name</t>
  </si>
  <si>
    <t>Gazeeteer_name</t>
  </si>
  <si>
    <t>East Midlands</t>
  </si>
  <si>
    <t>Rutland</t>
  </si>
  <si>
    <t>England</t>
  </si>
  <si>
    <t>Derbyshire</t>
  </si>
  <si>
    <t>Leicestershire</t>
  </si>
  <si>
    <t>Lincolnshire</t>
  </si>
  <si>
    <t>Northamptonshire</t>
  </si>
  <si>
    <t>Nottinghamshire</t>
  </si>
  <si>
    <t>East of England</t>
  </si>
  <si>
    <t>Central Bedfordshire</t>
  </si>
  <si>
    <t>Southend-on-Sea</t>
  </si>
  <si>
    <t>Thurrock</t>
  </si>
  <si>
    <t>Cambridgeshire</t>
  </si>
  <si>
    <t>Essex</t>
  </si>
  <si>
    <t>Hertfordshire</t>
  </si>
  <si>
    <t>Norfolk</t>
  </si>
  <si>
    <t>Suffolk</t>
  </si>
  <si>
    <t>Barking and Dagenham</t>
  </si>
  <si>
    <t>Barnet</t>
  </si>
  <si>
    <t>Bexley</t>
  </si>
  <si>
    <t>Brent</t>
  </si>
  <si>
    <t>Camden</t>
  </si>
  <si>
    <t>Greenwich</t>
  </si>
  <si>
    <t>Hackney</t>
  </si>
  <si>
    <t>Hammersmith and Fulham</t>
  </si>
  <si>
    <t>Haringey</t>
  </si>
  <si>
    <t>Havering</t>
  </si>
  <si>
    <t>Hillingdon</t>
  </si>
  <si>
    <t>Islington</t>
  </si>
  <si>
    <t>Kensington and Chelsea</t>
  </si>
  <si>
    <t>Kingston upon Thames</t>
  </si>
  <si>
    <t>Lambeth</t>
  </si>
  <si>
    <t>Merton</t>
  </si>
  <si>
    <t>Newham</t>
  </si>
  <si>
    <t>Redbridge</t>
  </si>
  <si>
    <t>Richmond upon Thames</t>
  </si>
  <si>
    <t>Southwark</t>
  </si>
  <si>
    <t>Tower Hamlets</t>
  </si>
  <si>
    <t>Waltham Forest</t>
  </si>
  <si>
    <t>Wandsworth</t>
  </si>
  <si>
    <t>City of London</t>
  </si>
  <si>
    <t>North East</t>
  </si>
  <si>
    <t>Newcastle upon Tyne</t>
  </si>
  <si>
    <t>North Tyneside</t>
  </si>
  <si>
    <t>Northumberland</t>
  </si>
  <si>
    <t>Redcar and Cleveland</t>
  </si>
  <si>
    <t>South Tyneside</t>
  </si>
  <si>
    <t>Stockton-on-Tees</t>
  </si>
  <si>
    <t>North West</t>
  </si>
  <si>
    <t>Blackburn with Darwen</t>
  </si>
  <si>
    <t>Halton</t>
  </si>
  <si>
    <t>Knowsley</t>
  </si>
  <si>
    <t>Sefton</t>
  </si>
  <si>
    <t>Tameside</t>
  </si>
  <si>
    <t>Trafford</t>
  </si>
  <si>
    <t>Wirral</t>
  </si>
  <si>
    <t>Cumbria</t>
  </si>
  <si>
    <t>East Cheshire</t>
  </si>
  <si>
    <t>Lancashire</t>
  </si>
  <si>
    <t>St. Helens</t>
  </si>
  <si>
    <t>West Cheshire</t>
  </si>
  <si>
    <t>South East</t>
  </si>
  <si>
    <t>Bracknell Forest</t>
  </si>
  <si>
    <t>Isle of Wight</t>
  </si>
  <si>
    <t>Medway</t>
  </si>
  <si>
    <t>West Berkshire</t>
  </si>
  <si>
    <t>Windsor and Maidenhead</t>
  </si>
  <si>
    <t>Wokingham</t>
  </si>
  <si>
    <t>Brighton and Hove</t>
  </si>
  <si>
    <t>Buckinghamshire</t>
  </si>
  <si>
    <t>East Sussex</t>
  </si>
  <si>
    <t>Hampshire</t>
  </si>
  <si>
    <t>Kent</t>
  </si>
  <si>
    <t>Oxfordshire</t>
  </si>
  <si>
    <t>Surrey</t>
  </si>
  <si>
    <t>West Sussex</t>
  </si>
  <si>
    <t>South West</t>
  </si>
  <si>
    <t>Bath and North East Somerset</t>
  </si>
  <si>
    <t>Isles of Scilly</t>
  </si>
  <si>
    <t>North Somerset</t>
  </si>
  <si>
    <t>South Gloucestershire</t>
  </si>
  <si>
    <t>Torbay</t>
  </si>
  <si>
    <t>Wiltshire</t>
  </si>
  <si>
    <t>Bristol, City of</t>
  </si>
  <si>
    <t>Cornwall excluding Isles of Scilly</t>
  </si>
  <si>
    <t>Devon</t>
  </si>
  <si>
    <t>Dorset</t>
  </si>
  <si>
    <t>Gloucestershire</t>
  </si>
  <si>
    <t>Somerset</t>
  </si>
  <si>
    <t>West Midlands</t>
  </si>
  <si>
    <t>Sandwell</t>
  </si>
  <si>
    <t>Shropshire</t>
  </si>
  <si>
    <t>Telford and Wrekin</t>
  </si>
  <si>
    <t>Herefordshire, County of</t>
  </si>
  <si>
    <t>Staffordshire</t>
  </si>
  <si>
    <t>Warwickshire</t>
  </si>
  <si>
    <t>Worcestershire</t>
  </si>
  <si>
    <t>Yorkshire and The Humber</t>
  </si>
  <si>
    <t>Calderdale</t>
  </si>
  <si>
    <t>East Riding of Yorkshire</t>
  </si>
  <si>
    <t>Kirklees</t>
  </si>
  <si>
    <t>North East Lincolnshire</t>
  </si>
  <si>
    <t>North Lincolnshire</t>
  </si>
  <si>
    <t>Kingston upon Hull, City of</t>
  </si>
  <si>
    <t>North Yorkshire</t>
  </si>
  <si>
    <t>Date</t>
  </si>
  <si>
    <t>Contact</t>
  </si>
  <si>
    <t>Email</t>
  </si>
  <si>
    <t>Phone</t>
  </si>
  <si>
    <t>Position</t>
  </si>
  <si>
    <t>Declaration number</t>
  </si>
  <si>
    <t>Type</t>
  </si>
  <si>
    <t>Length</t>
  </si>
  <si>
    <t>Description</t>
  </si>
  <si>
    <t>Status</t>
  </si>
  <si>
    <t>Yes</t>
  </si>
  <si>
    <t>No</t>
  </si>
  <si>
    <t>Notified</t>
  </si>
  <si>
    <t>Agreement secured</t>
  </si>
  <si>
    <t>OTH</t>
  </si>
  <si>
    <t>Other</t>
  </si>
  <si>
    <t>Has this consultation taken place?</t>
  </si>
  <si>
    <t>Previous classification</t>
  </si>
  <si>
    <t>A Road</t>
  </si>
  <si>
    <t>B Road</t>
  </si>
  <si>
    <t>Unclassified</t>
  </si>
  <si>
    <t xml:space="preserve">Classified Unnumbered (C) </t>
  </si>
  <si>
    <t>Start</t>
  </si>
  <si>
    <t>Finish</t>
  </si>
  <si>
    <t>New Classification</t>
  </si>
  <si>
    <t>Does this road require a completely new number?</t>
  </si>
  <si>
    <t>Name/No.</t>
  </si>
  <si>
    <t>On behalf of</t>
  </si>
  <si>
    <t>Effective from</t>
  </si>
  <si>
    <t>Is this a provisional allocation</t>
  </si>
  <si>
    <t>Nearby town</t>
  </si>
  <si>
    <t>Not agreed</t>
  </si>
  <si>
    <t>Please describe the route and changes between the two grid references above</t>
  </si>
  <si>
    <r>
      <t xml:space="preserve">Additional Information </t>
    </r>
    <r>
      <rPr>
        <sz val="10"/>
        <rFont val="Arial"/>
        <family val="2"/>
      </rPr>
      <t>(recommended)</t>
    </r>
  </si>
  <si>
    <t>OS ITN TOID</t>
  </si>
  <si>
    <t>NSG USRN</t>
  </si>
  <si>
    <t>ROADS CLASSIFICATION &amp; PRN CHANGE FORM - INSTRUCTIONS</t>
  </si>
  <si>
    <t>This form is designed to record information on changes to the classification of roads, and to the Primary Route Network. It is purposefully designed to both record required information for participants in the process, and to provide sufficient information to act as a permanent record for local highway authorities.</t>
  </si>
  <si>
    <r>
      <t xml:space="preserve">Detailed information and policy guidance can be found in the DfT's publication </t>
    </r>
    <r>
      <rPr>
        <i/>
        <sz val="10"/>
        <rFont val="Arial"/>
        <family val="2"/>
      </rPr>
      <t>Guidance on Road Classification and the Primary Route Network</t>
    </r>
    <r>
      <rPr>
        <sz val="10"/>
        <rFont val="Arial"/>
        <family val="0"/>
      </rPr>
      <t>, available on the DfT website.</t>
    </r>
  </si>
  <si>
    <t>Form Protection</t>
  </si>
  <si>
    <t>The basic version of this form is protected, to aid user navigation. Should a user wish to alter sizings or automatic text, the protection can be removed without entering a password.</t>
  </si>
  <si>
    <t>Section 1 - General information</t>
  </si>
  <si>
    <t>Organisation making 
     change</t>
  </si>
  <si>
    <t>Most fields in the top part of this section are self explanatory. Please note that the 'effective date' field is intended to deal with situations where implementation may be delayed by a few weeks or months; longer term delays should be dealt with through the 'provisional allocation' procedure - i.e. by submitting a second form when reclassification actually takes place.</t>
  </si>
  <si>
    <t>Changes to classification need to be agreed by a senior official in a local authority - usually the traffic manager. The name and position of this person should be recorded at the bottom of the right hand column. The main contact details should be for a person who can be contacted should a mapping provider wish to clarify specific details on the form.</t>
  </si>
  <si>
    <t>The lower fields, detailing the type of change, are intended to allow mapping providers to update their maps more easily. They also help populate the automatic text fields above.</t>
  </si>
  <si>
    <t>The form should include the previous classification (and number) or the road in question and the equivalent data after the classification is completed. A six figure grid reference of start and end points is necessary to assist mapping providers in updating their records.</t>
  </si>
  <si>
    <t>The length sections include an automatic conversion formula, to switch miles into kilometres or vice versa.</t>
  </si>
  <si>
    <r>
      <t xml:space="preserve">Where a new road number is required, this </t>
    </r>
    <r>
      <rPr>
        <u val="single"/>
        <sz val="10"/>
        <rFont val="Arial"/>
        <family val="2"/>
      </rPr>
      <t>must</t>
    </r>
    <r>
      <rPr>
        <sz val="10"/>
        <rFont val="Arial"/>
        <family val="2"/>
      </rPr>
      <t xml:space="preserve"> be approved by the Department for Transport to ensure national consistency. Where authorities institute their own numbering without seeking departmental approval, they will be liable for the costs of any corrections. </t>
    </r>
  </si>
  <si>
    <t>Additional information is not compulsory, but will reduce the likelihood of data being entered incorrectly on national maps. This includes:
• Ordinance Survey’s Mastermap Topography Layer TOID (Topographic Identifier)
• Ordnance Survey’s Mastermap Integrated Transport Network (ITN) TOID
• National Street Gazetteer's Unique Street Reference Number (USRN)</t>
  </si>
  <si>
    <t>OS TOID</t>
  </si>
  <si>
    <t>Section 2 - Classification</t>
  </si>
  <si>
    <t>Section 3 - Primary Route Network</t>
  </si>
  <si>
    <t>Entering multiple roads</t>
  </si>
  <si>
    <t>This form is set up to record a status change on an individual piece of road. Where multiple related changes are required on several connected roads (for example, where the PRN is re-routed from the A6116 to the A4510), multiple copies of the form may be required. The form is purposefully designed to be quickly replicable once standard information (authority, date, underlying description) has been entered.</t>
  </si>
  <si>
    <t xml:space="preserve">This section is largely the same as section 2. The main difference relates to identifying the Primary Route to which this road belongs. This needs to detail the two primary destinations which the primary route connects, and which roads therefore form part of that primary route. </t>
  </si>
  <si>
    <t>Section 4 - Local Authorities Consulted</t>
  </si>
  <si>
    <t xml:space="preserve">Certain changes (detaied on the main body of the form) must be referred to a neighbouring or affected authority before they can be implemented. This section asks you to record which authorities have approved or been consulted on the change. </t>
  </si>
  <si>
    <r>
      <t>Authorities are expected to secure agreement from:
    • All authorities along a primary route (i.e. between two 
     primary destinations) when making a significant change to 
     that route;
    • The neighbouring authority when reclassifying a road 
     across an LA boundary.</t>
    </r>
    <r>
      <rPr>
        <sz val="6"/>
        <rFont val="Arial"/>
        <family val="2"/>
      </rPr>
      <t xml:space="preserve">
</t>
    </r>
    <r>
      <rPr>
        <sz val="10"/>
        <rFont val="Arial"/>
        <family val="0"/>
      </rPr>
      <t>Authorities are expected to notify neighbours when:
    • Changing the classification of a road which carries 
     significant traffic from a neighbouring authority.</t>
    </r>
  </si>
  <si>
    <t>For a definition of 'significant change', please see the DfT guidance</t>
  </si>
  <si>
    <t>Section 5 - Records</t>
  </si>
  <si>
    <t>The National Street Gazetteer acts as the single point of reference for all classification and PRN changes under the new system. It is essential that all changes should be included as part of an authority's monthly update to the NSG.</t>
  </si>
  <si>
    <t>When is the NSG updated?</t>
  </si>
  <si>
    <t>Section 6 - General Description</t>
  </si>
  <si>
    <t>Include the file names of any map files associated with a change; and attach a copy (preferably A4 size/detail) with the form when emailing the finished copy.</t>
  </si>
  <si>
    <t>This section is intended as free text, to allow a verbal description of any changes. This is frequently helpful to mapping companies looking to identify the route of a road from among several options. Should you wish to provide a more detailed description than this form can support, you can include the file reference for a word/text document and include that extra document as an attachment to the email.</t>
  </si>
  <si>
    <t>miles</t>
  </si>
  <si>
    <t>Is this a new or existing road?</t>
  </si>
  <si>
    <t xml:space="preserve">       Road classification?</t>
  </si>
  <si>
    <t xml:space="preserve">       The PRN?</t>
  </si>
  <si>
    <t>Does this change affect:</t>
  </si>
  <si>
    <t>From</t>
  </si>
  <si>
    <t>To</t>
  </si>
  <si>
    <t>Roads affected</t>
  </si>
  <si>
    <r>
      <t xml:space="preserve">Coordinates </t>
    </r>
    <r>
      <rPr>
        <sz val="10"/>
        <rFont val="Arial"/>
        <family val="2"/>
      </rPr>
      <t>(OS full six-figure grid reference)</t>
    </r>
  </si>
  <si>
    <t>PRN</t>
  </si>
  <si>
    <t>CLASSIFICATION</t>
  </si>
  <si>
    <t>Overall Route</t>
  </si>
  <si>
    <t>Specific Change</t>
  </si>
  <si>
    <t>Please provide a verbal description of the previous route and the new route in the 'description' box below</t>
  </si>
  <si>
    <r>
      <t>Coordinates</t>
    </r>
    <r>
      <rPr>
        <sz val="10"/>
        <rFont val="Arial"/>
        <family val="2"/>
      </rPr>
      <t xml:space="preserve"> (OS full six-figure grid reference)</t>
    </r>
  </si>
  <si>
    <t>All changes must be recorded on the National Street Gazeteer</t>
  </si>
  <si>
    <t>Is there a map file associated with this form?</t>
  </si>
  <si>
    <t>GENERAL DESCRIPTION</t>
  </si>
  <si>
    <t>DfT ref #</t>
  </si>
  <si>
    <t>LA code</t>
  </si>
  <si>
    <t>RECORDS</t>
  </si>
  <si>
    <t>LOCAL AUTHORITIES CONSULTED</t>
  </si>
  <si>
    <t>Authority</t>
  </si>
  <si>
    <t>reclassification test</t>
  </si>
  <si>
    <t>Up, down or same</t>
  </si>
  <si>
    <t>Was class</t>
  </si>
  <si>
    <t>To class</t>
  </si>
  <si>
    <t>(Auto) Type of change</t>
  </si>
  <si>
    <t>Type of change</t>
  </si>
  <si>
    <t>1 = PRN only, 2= RC only, 3 = both</t>
  </si>
  <si>
    <t>ROADS CLASSIFICATION &amp; PRN CHANGE FORM</t>
  </si>
  <si>
    <t>PD1</t>
  </si>
  <si>
    <t>PD2</t>
  </si>
  <si>
    <t>Roads on PR</t>
  </si>
  <si>
    <t>Roads on route</t>
  </si>
  <si>
    <t>Length km</t>
  </si>
  <si>
    <t>Length m</t>
  </si>
  <si>
    <t>PR start y coords</t>
  </si>
  <si>
    <t>PR start X coords</t>
  </si>
  <si>
    <t>PR end X coords</t>
  </si>
  <si>
    <t>PR end y coords</t>
  </si>
  <si>
    <t>LA Consult</t>
  </si>
  <si>
    <t>NSG upload</t>
  </si>
  <si>
    <t>Prevclass</t>
  </si>
  <si>
    <t>Prevname</t>
  </si>
  <si>
    <t>Newclass</t>
  </si>
  <si>
    <t>Newname</t>
  </si>
  <si>
    <t>Class start X coord</t>
  </si>
  <si>
    <t>Class start y coord</t>
  </si>
  <si>
    <t>Class end X coord</t>
  </si>
  <si>
    <t>Class end y coord</t>
  </si>
  <si>
    <t>New no</t>
  </si>
  <si>
    <t>DfT approve no</t>
  </si>
  <si>
    <t>Have you approved the new number with DfT Roads Policy?</t>
  </si>
  <si>
    <t>z OTHER (write below)</t>
  </si>
  <si>
    <t>STRATEGI_2010_GAZETTEER</t>
  </si>
  <si>
    <t>My_Unique_Number</t>
  </si>
  <si>
    <t>Name</t>
  </si>
  <si>
    <t>Name and County for duplicates</t>
  </si>
  <si>
    <t>Admin_Name</t>
  </si>
  <si>
    <t>Eastings</t>
  </si>
  <si>
    <t>Northings</t>
  </si>
  <si>
    <t>Caps_Case</t>
  </si>
  <si>
    <t>LA_Code</t>
  </si>
  <si>
    <t>ABERAERON</t>
  </si>
  <si>
    <t>CEREDIGION/SIR CEREDIGION</t>
  </si>
  <si>
    <t>Name_in_Capitals</t>
  </si>
  <si>
    <t>ABERCARN</t>
  </si>
  <si>
    <t>CAERPHILLY/CAERFFILI</t>
  </si>
  <si>
    <t>ABERCHIRDER</t>
  </si>
  <si>
    <t>ABERDEENSHIRE</t>
  </si>
  <si>
    <t>ABERCYNON</t>
  </si>
  <si>
    <t>RHONDDA,CYNON,TAFF/RHONDDA,CYNON,TAF</t>
  </si>
  <si>
    <t>ABERDARE</t>
  </si>
  <si>
    <t>ABERDEEN</t>
  </si>
  <si>
    <t>ABERDEEN CITY</t>
  </si>
  <si>
    <t>ABERFELDY</t>
  </si>
  <si>
    <t>PERTH AND KINROSS</t>
  </si>
  <si>
    <t>ABERGAVENNY/Y FENNI</t>
  </si>
  <si>
    <t>MONMOUTHSHIRE/SIR FYNWY</t>
  </si>
  <si>
    <t>ABERGELE</t>
  </si>
  <si>
    <t>CONWY/CONWY</t>
  </si>
  <si>
    <t>ABERTILLERY</t>
  </si>
  <si>
    <t>BLAENAU GWENT/BLAENAU GWENT</t>
  </si>
  <si>
    <t>ABERYSTWYTH</t>
  </si>
  <si>
    <t>ABINGDON</t>
  </si>
  <si>
    <t>OXFORDSHIRE COUNTY</t>
  </si>
  <si>
    <t>ACCRINGTON</t>
  </si>
  <si>
    <t>LANCASHIRE COUNTY</t>
  </si>
  <si>
    <t>ACTON</t>
  </si>
  <si>
    <t>EALING</t>
  </si>
  <si>
    <t>ADDLESTONE</t>
  </si>
  <si>
    <t>SURREY COUNTY</t>
  </si>
  <si>
    <t>ADLINGTON</t>
  </si>
  <si>
    <t>ADWICK LE STREET</t>
  </si>
  <si>
    <t>DONCASTER</t>
  </si>
  <si>
    <t>AIRDRIE</t>
  </si>
  <si>
    <t>NORTH LANARKSHIRE</t>
  </si>
  <si>
    <t>ALDEBURGH</t>
  </si>
  <si>
    <t>SUFFOLK COUNTY</t>
  </si>
  <si>
    <t>ALDERLEY EDGE</t>
  </si>
  <si>
    <t>CHESHIRE EAST</t>
  </si>
  <si>
    <t>ALDERSHOT</t>
  </si>
  <si>
    <t>HAMPSHIRE COUNTY</t>
  </si>
  <si>
    <t>ALDRIDGE</t>
  </si>
  <si>
    <t>WALSALL</t>
  </si>
  <si>
    <t>ALEXANDRIA</t>
  </si>
  <si>
    <t>WEST DUNBARTONSHIRE</t>
  </si>
  <si>
    <t>ALFORD</t>
  </si>
  <si>
    <t>LINCOLNSHIRE COUNTY</t>
  </si>
  <si>
    <t>ALFRETON</t>
  </si>
  <si>
    <t>DERBYSHIRE COUNTY</t>
  </si>
  <si>
    <t>ALLOA</t>
  </si>
  <si>
    <t>CLACKMANNANSHIRE</t>
  </si>
  <si>
    <t>ALNESS</t>
  </si>
  <si>
    <t>HIGHLAND</t>
  </si>
  <si>
    <t>ALNWICK</t>
  </si>
  <si>
    <t>NORTHUMBERLAND</t>
  </si>
  <si>
    <t>ALSAGER</t>
  </si>
  <si>
    <t>ALTON</t>
  </si>
  <si>
    <t>ALTRINCHAM</t>
  </si>
  <si>
    <t>TRAFFORD</t>
  </si>
  <si>
    <t>ALVA</t>
  </si>
  <si>
    <t>ALYTH</t>
  </si>
  <si>
    <t>AMBLE</t>
  </si>
  <si>
    <t>AMBLESIDE</t>
  </si>
  <si>
    <t>CUMBRIA COUNTY</t>
  </si>
  <si>
    <t>AMERSHAM</t>
  </si>
  <si>
    <t>BUCKINGHAMSHIRE COUNTY</t>
  </si>
  <si>
    <t>AMLWCH</t>
  </si>
  <si>
    <t>ISLE OF ANGLESEY/SIR YNYS MON</t>
  </si>
  <si>
    <t>AMMANFORD</t>
  </si>
  <si>
    <t>CARMARTHENSHIRE/SIR GAERFYRDDIN</t>
  </si>
  <si>
    <t>AMPTHILL</t>
  </si>
  <si>
    <t>CENTRAL BEDFORDSHIRE</t>
  </si>
  <si>
    <t>ANDOVER</t>
  </si>
  <si>
    <t>ANNAN</t>
  </si>
  <si>
    <t>DUMFRIES AND GALLOWAY</t>
  </si>
  <si>
    <t>ANNFIELD PLAIN</t>
  </si>
  <si>
    <t>COUNTY DURHAM</t>
  </si>
  <si>
    <t>ANSTRUTHER EASTER</t>
  </si>
  <si>
    <t>FIFE</t>
  </si>
  <si>
    <t>ANSTRUTHER WESTER</t>
  </si>
  <si>
    <t>APPLEBY-IN-WESTMORLAND</t>
  </si>
  <si>
    <t>ARBROATH</t>
  </si>
  <si>
    <t>ANGUS</t>
  </si>
  <si>
    <t>ARDROSSAN</t>
  </si>
  <si>
    <t>NORTH AYRSHIRE</t>
  </si>
  <si>
    <t>ARMADALE</t>
  </si>
  <si>
    <t>WEST LOTHIAN</t>
  </si>
  <si>
    <t>ARNOLD</t>
  </si>
  <si>
    <t>NOTTINGHAMSHIRE COUNTY</t>
  </si>
  <si>
    <t>ARUNDEL</t>
  </si>
  <si>
    <t>WEST SUSSEX COUNTY</t>
  </si>
  <si>
    <t>ASHBOURNE</t>
  </si>
  <si>
    <t>ASHBURTON</t>
  </si>
  <si>
    <t>DEVON COUNTY</t>
  </si>
  <si>
    <t>ASHBY-DE-LA-ZOUCH</t>
  </si>
  <si>
    <t>LEICESTERSHIRE COUNTY</t>
  </si>
  <si>
    <t>ASHFORD</t>
  </si>
  <si>
    <t>ASHFORD (KENT COUNTY)</t>
  </si>
  <si>
    <t>KENT COUNTY</t>
  </si>
  <si>
    <t>ASHFORD (SURREY COUNTY)</t>
  </si>
  <si>
    <t>ASHINGTON</t>
  </si>
  <si>
    <t>ASHTON-IN-MAKERFIELD</t>
  </si>
  <si>
    <t>WIGAN</t>
  </si>
  <si>
    <t>ASHTON-UNDER-LYNE</t>
  </si>
  <si>
    <t>TAMESIDE</t>
  </si>
  <si>
    <t>ATHERSTONE</t>
  </si>
  <si>
    <t>WARWICKSHIRE COUNTY</t>
  </si>
  <si>
    <t>ATHERTON</t>
  </si>
  <si>
    <t>ATTLEBOROUGH</t>
  </si>
  <si>
    <t>NORFOLK COUNTY</t>
  </si>
  <si>
    <t>AUCHTERARDER</t>
  </si>
  <si>
    <t>AUCHTERMUCHTY</t>
  </si>
  <si>
    <t>AXMINSTER</t>
  </si>
  <si>
    <t>AYLESBURY</t>
  </si>
  <si>
    <t>AYLSHAM</t>
  </si>
  <si>
    <t>AYR</t>
  </si>
  <si>
    <t>SOUTH AYRSHIRE</t>
  </si>
  <si>
    <t>BACUP</t>
  </si>
  <si>
    <t>BAILDON</t>
  </si>
  <si>
    <t>BRADFORD</t>
  </si>
  <si>
    <t>BAKEWELL</t>
  </si>
  <si>
    <t>BALDOCK</t>
  </si>
  <si>
    <t>HERTFORDSHIRE COUNTY</t>
  </si>
  <si>
    <t>BALLATER</t>
  </si>
  <si>
    <t>BAMBER BRIDGE</t>
  </si>
  <si>
    <t>BANBURY</t>
  </si>
  <si>
    <t>BANCHORY</t>
  </si>
  <si>
    <t>BANFF</t>
  </si>
  <si>
    <t>BANGOR</t>
  </si>
  <si>
    <t>GWYNEDD/GWYNEDD</t>
  </si>
  <si>
    <t>BANSTEAD</t>
  </si>
  <si>
    <t>BARGOED</t>
  </si>
  <si>
    <t>BARKING</t>
  </si>
  <si>
    <t>BARKING AND DAGENHAM</t>
  </si>
  <si>
    <t>BARMOUTH</t>
  </si>
  <si>
    <t>BARNARD CASTLE</t>
  </si>
  <si>
    <t>BARNES</t>
  </si>
  <si>
    <t>RICHMOND UPON THAMES</t>
  </si>
  <si>
    <t>BARNET</t>
  </si>
  <si>
    <t>BARNOLDSWICK</t>
  </si>
  <si>
    <t>BARNSLEY</t>
  </si>
  <si>
    <t>BARNSTAPLE</t>
  </si>
  <si>
    <t>BARRHEAD</t>
  </si>
  <si>
    <t>EAST RENFREWSHIRE</t>
  </si>
  <si>
    <t>BARROWFORD</t>
  </si>
  <si>
    <t>BARROW-IN-FURNESS</t>
  </si>
  <si>
    <t>BARRY</t>
  </si>
  <si>
    <t>THE VALE OF GLAMORGAN/BRO MORGANNWG</t>
  </si>
  <si>
    <t>BARTON-UPON-HUMBER</t>
  </si>
  <si>
    <t>NORTH LINCOLNSHIRE</t>
  </si>
  <si>
    <t>BASILDON</t>
  </si>
  <si>
    <t>ESSEX COUNTY</t>
  </si>
  <si>
    <t>BASINGSTOKE</t>
  </si>
  <si>
    <t>BATH</t>
  </si>
  <si>
    <t>BATH AND NORTH EAST SOMERSET</t>
  </si>
  <si>
    <t>BATHGATE</t>
  </si>
  <si>
    <t>BATLEY</t>
  </si>
  <si>
    <t>KIRKLEES</t>
  </si>
  <si>
    <t>BATTERSEA</t>
  </si>
  <si>
    <t>WANDSWORTH</t>
  </si>
  <si>
    <t>BATTLE</t>
  </si>
  <si>
    <t>EAST SUSSEX COUNTY</t>
  </si>
  <si>
    <t>BEACONSFIELD</t>
  </si>
  <si>
    <t>BEAMINSTER</t>
  </si>
  <si>
    <t>DORSET COUNTY</t>
  </si>
  <si>
    <t>BEARSDEN</t>
  </si>
  <si>
    <t>EAST DUNBARTONSHIRE</t>
  </si>
  <si>
    <t>BEAUMARIS</t>
  </si>
  <si>
    <t>BEBINGTON</t>
  </si>
  <si>
    <t>WIRRAL</t>
  </si>
  <si>
    <t>BECCLES</t>
  </si>
  <si>
    <t>BECKENHAM</t>
  </si>
  <si>
    <t>BROMLEY</t>
  </si>
  <si>
    <t>BEDFORD</t>
  </si>
  <si>
    <t>BEDLINGTON</t>
  </si>
  <si>
    <t>BEDWORTH</t>
  </si>
  <si>
    <t>BEESTON</t>
  </si>
  <si>
    <t>BELPER</t>
  </si>
  <si>
    <t>BENTLEY</t>
  </si>
  <si>
    <t>BERKHAMSTED</t>
  </si>
  <si>
    <t>BERMONDSEY</t>
  </si>
  <si>
    <t>SOUTHWARK</t>
  </si>
  <si>
    <t>BERWICK-UPON-TWEED</t>
  </si>
  <si>
    <t>BETHESDA</t>
  </si>
  <si>
    <t>BETHNAL GREEN</t>
  </si>
  <si>
    <t>TOWER HAMLETS</t>
  </si>
  <si>
    <t>BETWS-Y-COED</t>
  </si>
  <si>
    <t>BEVERLEY</t>
  </si>
  <si>
    <t>EAST RIDING OF YORKSHIRE</t>
  </si>
  <si>
    <t>BEWDLEY</t>
  </si>
  <si>
    <t>WORCESTERSHIRE COUNTY</t>
  </si>
  <si>
    <t>BEXHILL</t>
  </si>
  <si>
    <t>BEXLEY</t>
  </si>
  <si>
    <t>BICESTER</t>
  </si>
  <si>
    <t>BIDDULPH</t>
  </si>
  <si>
    <t>STAFFORDSHIRE COUNTY</t>
  </si>
  <si>
    <t>BIDEFORD</t>
  </si>
  <si>
    <t>BIGGAR</t>
  </si>
  <si>
    <t>SOUTH LANARKSHIRE</t>
  </si>
  <si>
    <t>BIGGLESWADE</t>
  </si>
  <si>
    <t>BILLERICAY</t>
  </si>
  <si>
    <t>BILLINGE</t>
  </si>
  <si>
    <t>ST HELENS</t>
  </si>
  <si>
    <t>BILLINGHAM</t>
  </si>
  <si>
    <t>STOCKTON-ON-TEES</t>
  </si>
  <si>
    <t>BILLINGSHURST</t>
  </si>
  <si>
    <t>BILSTON</t>
  </si>
  <si>
    <t>CITY OF WOLVERHAMPTON</t>
  </si>
  <si>
    <t>BINGHAM</t>
  </si>
  <si>
    <t>BINGLEY</t>
  </si>
  <si>
    <t>BIRKENHEAD</t>
  </si>
  <si>
    <t>BIRMINGHAM</t>
  </si>
  <si>
    <t>BIRTLEY</t>
  </si>
  <si>
    <t>GATESHEAD</t>
  </si>
  <si>
    <t>BISHOP AUCKLAND</t>
  </si>
  <si>
    <t>BISHOP'S CASTLE</t>
  </si>
  <si>
    <t>SHROPSHIRE</t>
  </si>
  <si>
    <t>BISHOP'S STORTFORD</t>
  </si>
  <si>
    <t>BLACKBURN</t>
  </si>
  <si>
    <t>BLACKBURN WITH DARWEN</t>
  </si>
  <si>
    <t>BLACKHEATH</t>
  </si>
  <si>
    <t>SANDWELL</t>
  </si>
  <si>
    <t>BLACKPOOL</t>
  </si>
  <si>
    <t>BLACKWOOD</t>
  </si>
  <si>
    <t>BLAENAU FFESTINIOG</t>
  </si>
  <si>
    <t>BLAENAVON</t>
  </si>
  <si>
    <t>TORFAEN/TOR-FAEN</t>
  </si>
  <si>
    <t>BLAINA</t>
  </si>
  <si>
    <t>BLAIRGOWRIE</t>
  </si>
  <si>
    <t>BLANDFORD FORUM</t>
  </si>
  <si>
    <t>BLAYDON</t>
  </si>
  <si>
    <t>BLOXWICH</t>
  </si>
  <si>
    <t>BLYTH</t>
  </si>
  <si>
    <t>BODMIN</t>
  </si>
  <si>
    <t>CORNWALL</t>
  </si>
  <si>
    <t>BOGNOR REGIS</t>
  </si>
  <si>
    <t>BOLLINGTON</t>
  </si>
  <si>
    <t>BOLSOVER</t>
  </si>
  <si>
    <t>BOLTON</t>
  </si>
  <si>
    <t>BOLTON UPON DEARNE</t>
  </si>
  <si>
    <t>BO'NESS</t>
  </si>
  <si>
    <t>FALKIRK</t>
  </si>
  <si>
    <t>BONNYRIGG</t>
  </si>
  <si>
    <t>MIDLOTHIAN</t>
  </si>
  <si>
    <t>BOOTLE</t>
  </si>
  <si>
    <t>SEFTON</t>
  </si>
  <si>
    <t>BORDON</t>
  </si>
  <si>
    <t>BOREHAMWOOD</t>
  </si>
  <si>
    <t>BORTH</t>
  </si>
  <si>
    <t>BOSTON</t>
  </si>
  <si>
    <t>BOURNE</t>
  </si>
  <si>
    <t>BOURNEMOUTH</t>
  </si>
  <si>
    <t>BOW</t>
  </si>
  <si>
    <t>BOWNESS-ON-WINDERMERE</t>
  </si>
  <si>
    <t>BRACKLEY</t>
  </si>
  <si>
    <t>NORTHAMPTONSHIRE COUNTY</t>
  </si>
  <si>
    <t>BRACKNELL</t>
  </si>
  <si>
    <t>BRACKNELL FOREST</t>
  </si>
  <si>
    <t>BRADFORD-ON-AVON</t>
  </si>
  <si>
    <t>WILTSHIRE</t>
  </si>
  <si>
    <t>BRAINTREE</t>
  </si>
  <si>
    <t>BRAMHALL</t>
  </si>
  <si>
    <t>STOCKPORT</t>
  </si>
  <si>
    <t>BRANDON</t>
  </si>
  <si>
    <t>BRANDON (COUNTY DURHAM)</t>
  </si>
  <si>
    <t>BRANDON (SUFFOLK COUNTY)</t>
  </si>
  <si>
    <t>BRECHIN</t>
  </si>
  <si>
    <t>BRECON/ABERHONDDU</t>
  </si>
  <si>
    <t>POWYS/POWYS</t>
  </si>
  <si>
    <t>BRENTFORD</t>
  </si>
  <si>
    <t>HOUNSLOW</t>
  </si>
  <si>
    <t>BRENTWOOD</t>
  </si>
  <si>
    <t>BRIDGE OF ALLAN</t>
  </si>
  <si>
    <t>STIRLING</t>
  </si>
  <si>
    <t>BRIDGEND/PEN-Y-BONT AR OGWR</t>
  </si>
  <si>
    <t>BRIDGNORTH</t>
  </si>
  <si>
    <t>BRIDGWATER</t>
  </si>
  <si>
    <t>SOMERSET COUNTY</t>
  </si>
  <si>
    <t>BRIDLINGTON</t>
  </si>
  <si>
    <t>BRIDPORT</t>
  </si>
  <si>
    <t>BRIERFIELD</t>
  </si>
  <si>
    <t>BRIERLEY HILL</t>
  </si>
  <si>
    <t>DUDLEY</t>
  </si>
  <si>
    <t>BRIGG</t>
  </si>
  <si>
    <t>BRIGHOUSE</t>
  </si>
  <si>
    <t>CALDERDALE</t>
  </si>
  <si>
    <t>BRIGHTLINGSEA</t>
  </si>
  <si>
    <t>BRIGHTON AND HOVE</t>
  </si>
  <si>
    <t>CITY OF BRIGHTON AND HOVE</t>
  </si>
  <si>
    <t>BRISTOL</t>
  </si>
  <si>
    <t>CITY OF BRISTOL</t>
  </si>
  <si>
    <t>BRIXHAM</t>
  </si>
  <si>
    <t>TORBAY</t>
  </si>
  <si>
    <t>BRIXTON</t>
  </si>
  <si>
    <t>LAMBETH</t>
  </si>
  <si>
    <t>BROADSTAIRS</t>
  </si>
  <si>
    <t>BROMSGROVE</t>
  </si>
  <si>
    <t>BROMYARD</t>
  </si>
  <si>
    <t>COUNTY OF HEREFORDSHIRE</t>
  </si>
  <si>
    <t>BROTTON</t>
  </si>
  <si>
    <t>REDCAR AND CLEVELAND</t>
  </si>
  <si>
    <t>BROWNHILLS</t>
  </si>
  <si>
    <t>BRYNMAWR</t>
  </si>
  <si>
    <t>BUCKFASTLEIGH</t>
  </si>
  <si>
    <t>BUCKHAVEN</t>
  </si>
  <si>
    <t>BUCKIE</t>
  </si>
  <si>
    <t>MORAY</t>
  </si>
  <si>
    <t>BUCKINGHAM</t>
  </si>
  <si>
    <t>BUCKLEY</t>
  </si>
  <si>
    <t>FLINTSHIRE/SIR Y FFLINT</t>
  </si>
  <si>
    <t>BUDE</t>
  </si>
  <si>
    <t>BUDLEIGH SALTERTON</t>
  </si>
  <si>
    <t>BUILTH WELLS/LLANFAIR-YM-MUALLT</t>
  </si>
  <si>
    <t>BUNGAY</t>
  </si>
  <si>
    <t>BURFORD</t>
  </si>
  <si>
    <t>BURGESS HILL</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</si>
</sst>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dd/mm/yyyy;@"/>
    <numFmt numFmtId="166" formatCode="&quot;£&quot;#,##0.00"/>
    <numFmt numFmtId="167" formatCode="&quot;Yes&quot;;&quot;Yes&quot;;&quot;No&quot;"/>
    <numFmt numFmtId="168" formatCode="&quot;True&quot;;&quot;True&quot;;&quot;False&quot;"/>
    <numFmt numFmtId="169" formatCode="&quot;On&quot;;&quot;On&quot;;&quot;Off&quot;"/>
    <numFmt numFmtId="170" formatCode="[$€-2]\ #,##0.00_);[Red]\([$€-2]\ #,##0.00\)"/>
    <numFmt numFmtId="171" formatCode="dd/mm/yy;@"/>
  </numFmts>
  <fonts count="12">
    <font>
      <sz val="10"/>
      <name val="Arial"/>
      <family val="0"/>
    </font>
    <font>
      <sz val="8"/>
      <name val="Arial"/>
      <family val="0"/>
    </font>
    <font>
      <sz val="12"/>
      <name val="Arial"/>
      <family val="2"/>
    </font>
    <font>
      <b/>
      <sz val="12"/>
      <name val="Arial"/>
      <family val="2"/>
    </font>
    <font>
      <b/>
      <sz val="10"/>
      <name val="Arial"/>
      <family val="2"/>
    </font>
    <font>
      <sz val="8"/>
      <name val="Tahoma"/>
      <family val="0"/>
    </font>
    <font>
      <sz val="6"/>
      <name val="Arial"/>
      <family val="2"/>
    </font>
    <font>
      <u val="single"/>
      <sz val="10"/>
      <color indexed="12"/>
      <name val="Arial"/>
      <family val="0"/>
    </font>
    <font>
      <u val="single"/>
      <sz val="10"/>
      <color indexed="36"/>
      <name val="Arial"/>
      <family val="0"/>
    </font>
    <font>
      <u val="single"/>
      <sz val="10"/>
      <name val="Arial"/>
      <family val="0"/>
    </font>
    <font>
      <i/>
      <sz val="10"/>
      <name val="Arial"/>
      <family val="2"/>
    </font>
    <font>
      <b/>
      <sz val="8"/>
      <name val="Arial"/>
      <family val="2"/>
    </font>
  </fonts>
  <fills count="13">
    <fill>
      <patternFill/>
    </fill>
    <fill>
      <patternFill patternType="gray125"/>
    </fill>
    <fill>
      <patternFill patternType="solid">
        <fgColor indexed="44"/>
        <bgColor indexed="64"/>
      </patternFill>
    </fill>
    <fill>
      <patternFill patternType="solid">
        <fgColor indexed="13"/>
        <bgColor indexed="64"/>
      </patternFill>
    </fill>
    <fill>
      <patternFill patternType="solid">
        <fgColor indexed="40"/>
        <bgColor indexed="64"/>
      </patternFill>
    </fill>
    <fill>
      <patternFill patternType="solid">
        <fgColor indexed="57"/>
        <bgColor indexed="64"/>
      </patternFill>
    </fill>
    <fill>
      <patternFill patternType="solid">
        <fgColor indexed="50"/>
        <bgColor indexed="64"/>
      </patternFill>
    </fill>
    <fill>
      <patternFill patternType="solid">
        <fgColor indexed="10"/>
        <bgColor indexed="64"/>
      </patternFill>
    </fill>
    <fill>
      <patternFill patternType="solid">
        <fgColor indexed="53"/>
        <bgColor indexed="64"/>
      </patternFill>
    </fill>
    <fill>
      <patternFill patternType="solid">
        <fgColor indexed="14"/>
        <bgColor indexed="64"/>
      </patternFill>
    </fill>
    <fill>
      <patternFill patternType="solid">
        <fgColor indexed="48"/>
        <bgColor indexed="64"/>
      </patternFill>
    </fill>
    <fill>
      <patternFill patternType="solid">
        <fgColor indexed="46"/>
        <bgColor indexed="64"/>
      </patternFill>
    </fill>
    <fill>
      <patternFill patternType="solid">
        <fgColor indexed="9"/>
        <bgColor indexed="64"/>
      </patternFill>
    </fill>
  </fills>
  <borders count="1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108">
    <xf numFmtId="0" fontId="0" fillId="0" borderId="0" xfId="0" applyAlignment="1">
      <alignment/>
    </xf>
    <xf numFmtId="0" fontId="0" fillId="2" borderId="0" xfId="0" applyFill="1" applyAlignment="1">
      <alignment/>
    </xf>
    <xf numFmtId="0" fontId="2" fillId="0" borderId="0" xfId="0" applyFont="1" applyFill="1" applyAlignment="1">
      <alignment/>
    </xf>
    <xf numFmtId="0" fontId="0" fillId="3" borderId="0" xfId="0" applyFill="1" applyAlignment="1">
      <alignment/>
    </xf>
    <xf numFmtId="0" fontId="2" fillId="3" borderId="0" xfId="0" applyFont="1" applyFill="1" applyAlignment="1">
      <alignment/>
    </xf>
    <xf numFmtId="0" fontId="2" fillId="4" borderId="0" xfId="0" applyFont="1" applyFill="1" applyAlignment="1">
      <alignment/>
    </xf>
    <xf numFmtId="0" fontId="2" fillId="5" borderId="0" xfId="0" applyFont="1" applyFill="1" applyAlignment="1">
      <alignment/>
    </xf>
    <xf numFmtId="0" fontId="2" fillId="6" borderId="0" xfId="0" applyFont="1" applyFill="1" applyAlignment="1">
      <alignment/>
    </xf>
    <xf numFmtId="3" fontId="2" fillId="2" borderId="0" xfId="0" applyNumberFormat="1" applyFont="1" applyFill="1" applyAlignment="1">
      <alignment/>
    </xf>
    <xf numFmtId="0" fontId="2" fillId="2" borderId="0" xfId="0" applyFont="1" applyFill="1" applyAlignment="1">
      <alignment/>
    </xf>
    <xf numFmtId="0" fontId="0" fillId="6" borderId="0" xfId="0" applyFill="1" applyAlignment="1">
      <alignment/>
    </xf>
    <xf numFmtId="0" fontId="2" fillId="7" borderId="0" xfId="0" applyFont="1" applyFill="1" applyAlignment="1">
      <alignment/>
    </xf>
    <xf numFmtId="0" fontId="2" fillId="8" borderId="0" xfId="0" applyFont="1" applyFill="1" applyAlignment="1">
      <alignment/>
    </xf>
    <xf numFmtId="0" fontId="0" fillId="9" borderId="0" xfId="0" applyFill="1" applyAlignment="1">
      <alignment/>
    </xf>
    <xf numFmtId="0" fontId="2" fillId="0" borderId="0" xfId="0" applyFont="1" applyAlignment="1">
      <alignment/>
    </xf>
    <xf numFmtId="0" fontId="2" fillId="10" borderId="0" xfId="0" applyFont="1" applyFill="1" applyAlignment="1">
      <alignment/>
    </xf>
    <xf numFmtId="0" fontId="3" fillId="10" borderId="0" xfId="0" applyFont="1" applyFill="1" applyAlignment="1">
      <alignment/>
    </xf>
    <xf numFmtId="0" fontId="4" fillId="0" borderId="0" xfId="0" applyFont="1" applyAlignment="1">
      <alignment/>
    </xf>
    <xf numFmtId="0" fontId="0" fillId="11" borderId="0" xfId="0" applyFill="1" applyAlignment="1">
      <alignment/>
    </xf>
    <xf numFmtId="0" fontId="0" fillId="0" borderId="0" xfId="0" applyFont="1" applyAlignment="1">
      <alignment/>
    </xf>
    <xf numFmtId="0" fontId="0" fillId="0" borderId="0" xfId="0" applyFill="1" applyAlignment="1">
      <alignment/>
    </xf>
    <xf numFmtId="4" fontId="0" fillId="0" borderId="0" xfId="0" applyNumberFormat="1" applyAlignment="1">
      <alignment/>
    </xf>
    <xf numFmtId="171" fontId="0" fillId="0" borderId="0" xfId="0" applyNumberFormat="1" applyAlignment="1">
      <alignment/>
    </xf>
    <xf numFmtId="0" fontId="0" fillId="12" borderId="1" xfId="0" applyFill="1" applyBorder="1" applyAlignment="1">
      <alignment/>
    </xf>
    <xf numFmtId="0" fontId="4" fillId="12" borderId="2" xfId="0" applyFont="1" applyFill="1" applyBorder="1" applyAlignment="1">
      <alignment/>
    </xf>
    <xf numFmtId="0" fontId="0" fillId="12" borderId="2" xfId="0" applyFill="1" applyBorder="1" applyAlignment="1">
      <alignment/>
    </xf>
    <xf numFmtId="0" fontId="0" fillId="12" borderId="2" xfId="0" applyFill="1" applyBorder="1" applyAlignment="1">
      <alignment horizontal="right"/>
    </xf>
    <xf numFmtId="0" fontId="0" fillId="12" borderId="3" xfId="0" applyFill="1" applyBorder="1" applyAlignment="1">
      <alignment/>
    </xf>
    <xf numFmtId="0" fontId="0" fillId="12" borderId="4" xfId="0" applyFill="1" applyBorder="1" applyAlignment="1">
      <alignment/>
    </xf>
    <xf numFmtId="0" fontId="0" fillId="12" borderId="0" xfId="0" applyFill="1" applyBorder="1" applyAlignment="1">
      <alignment/>
    </xf>
    <xf numFmtId="0" fontId="0" fillId="12" borderId="5" xfId="0" applyFill="1" applyBorder="1" applyAlignment="1">
      <alignment/>
    </xf>
    <xf numFmtId="0" fontId="0" fillId="12" borderId="0" xfId="0" applyFill="1" applyBorder="1" applyAlignment="1">
      <alignment horizontal="left"/>
    </xf>
    <xf numFmtId="0" fontId="0" fillId="12" borderId="6" xfId="0" applyFill="1" applyBorder="1" applyAlignment="1">
      <alignment/>
    </xf>
    <xf numFmtId="0" fontId="0" fillId="12" borderId="7" xfId="0" applyFill="1" applyBorder="1" applyAlignment="1">
      <alignment/>
    </xf>
    <xf numFmtId="0" fontId="0" fillId="12" borderId="8" xfId="0" applyFill="1" applyBorder="1" applyAlignment="1">
      <alignment/>
    </xf>
    <xf numFmtId="0" fontId="4" fillId="12" borderId="0" xfId="0" applyFont="1" applyFill="1" applyBorder="1" applyAlignment="1">
      <alignment/>
    </xf>
    <xf numFmtId="0" fontId="0" fillId="12" borderId="0" xfId="0" applyFont="1" applyFill="1" applyBorder="1" applyAlignment="1">
      <alignment/>
    </xf>
    <xf numFmtId="0" fontId="0" fillId="12" borderId="0" xfId="0" applyFill="1" applyBorder="1" applyAlignment="1">
      <alignment horizontal="center"/>
    </xf>
    <xf numFmtId="0" fontId="0" fillId="12" borderId="0" xfId="0" applyFill="1" applyAlignment="1">
      <alignment/>
    </xf>
    <xf numFmtId="4" fontId="0" fillId="12" borderId="9" xfId="0" applyNumberFormat="1" applyFill="1" applyBorder="1" applyAlignment="1">
      <alignment/>
    </xf>
    <xf numFmtId="0" fontId="0" fillId="12" borderId="10" xfId="0" applyFill="1" applyBorder="1" applyAlignment="1">
      <alignment/>
    </xf>
    <xf numFmtId="0" fontId="0" fillId="0" borderId="11" xfId="0" applyFill="1" applyBorder="1" applyAlignment="1" applyProtection="1">
      <alignment/>
      <protection locked="0"/>
    </xf>
    <xf numFmtId="0" fontId="0" fillId="0" borderId="9" xfId="0" applyFill="1" applyBorder="1" applyAlignment="1" applyProtection="1">
      <alignment/>
      <protection locked="0"/>
    </xf>
    <xf numFmtId="0" fontId="0" fillId="0" borderId="10" xfId="0" applyFill="1" applyBorder="1" applyAlignment="1" applyProtection="1">
      <alignment/>
      <protection locked="0"/>
    </xf>
    <xf numFmtId="0" fontId="0" fillId="0" borderId="11" xfId="0" applyFill="1" applyBorder="1" applyAlignment="1" applyProtection="1">
      <alignment/>
      <protection locked="0"/>
    </xf>
    <xf numFmtId="0" fontId="0" fillId="12" borderId="11" xfId="0" applyFill="1" applyBorder="1" applyAlignment="1" applyProtection="1">
      <alignment/>
      <protection locked="0"/>
    </xf>
    <xf numFmtId="0" fontId="0" fillId="12" borderId="0" xfId="0" applyFill="1" applyBorder="1" applyAlignment="1" applyProtection="1">
      <alignment/>
      <protection/>
    </xf>
    <xf numFmtId="0" fontId="0" fillId="12" borderId="5" xfId="0" applyFont="1" applyFill="1" applyBorder="1" applyAlignment="1">
      <alignment wrapText="1"/>
    </xf>
    <xf numFmtId="0" fontId="0" fillId="12" borderId="11" xfId="0" applyFill="1" applyBorder="1" applyAlignment="1" applyProtection="1">
      <alignment/>
      <protection locked="0"/>
    </xf>
    <xf numFmtId="0" fontId="0" fillId="12" borderId="0" xfId="0" applyFill="1" applyBorder="1" applyAlignment="1">
      <alignment/>
    </xf>
    <xf numFmtId="0" fontId="0" fillId="12" borderId="0" xfId="0" applyFill="1" applyBorder="1" applyAlignment="1" applyProtection="1">
      <alignment/>
      <protection/>
    </xf>
    <xf numFmtId="0" fontId="0" fillId="12" borderId="0" xfId="0" applyFill="1" applyBorder="1" applyAlignment="1" applyProtection="1">
      <alignment vertical="top"/>
      <protection/>
    </xf>
    <xf numFmtId="0" fontId="0" fillId="12" borderId="6" xfId="0" applyFill="1" applyBorder="1" applyAlignment="1" applyProtection="1">
      <alignment vertical="top"/>
      <protection/>
    </xf>
    <xf numFmtId="0" fontId="0" fillId="12" borderId="7" xfId="0" applyFill="1" applyBorder="1" applyAlignment="1" applyProtection="1">
      <alignment vertical="top"/>
      <protection/>
    </xf>
    <xf numFmtId="0" fontId="0" fillId="12" borderId="8" xfId="0" applyFill="1" applyBorder="1" applyAlignment="1" applyProtection="1">
      <alignment/>
      <protection/>
    </xf>
    <xf numFmtId="0" fontId="0" fillId="12" borderId="5" xfId="0" applyFill="1" applyBorder="1" applyAlignment="1" applyProtection="1">
      <alignment/>
      <protection/>
    </xf>
    <xf numFmtId="0" fontId="0" fillId="0" borderId="0" xfId="0" applyAlignment="1">
      <alignment vertical="top" wrapText="1"/>
    </xf>
    <xf numFmtId="0" fontId="9" fillId="12" borderId="0" xfId="0" applyFont="1" applyFill="1" applyBorder="1" applyAlignment="1">
      <alignment vertical="top" wrapText="1"/>
    </xf>
    <xf numFmtId="4" fontId="0" fillId="0" borderId="11" xfId="0" applyNumberFormat="1" applyFill="1" applyBorder="1" applyAlignment="1" applyProtection="1">
      <alignment/>
      <protection locked="0"/>
    </xf>
    <xf numFmtId="0" fontId="0" fillId="12" borderId="0" xfId="0" applyFill="1" applyBorder="1" applyAlignment="1">
      <alignment vertical="top" wrapText="1"/>
    </xf>
    <xf numFmtId="0" fontId="4" fillId="12" borderId="0" xfId="0" applyFont="1" applyFill="1" applyBorder="1" applyAlignment="1">
      <alignment/>
    </xf>
    <xf numFmtId="0" fontId="0" fillId="0" borderId="0" xfId="0" applyAlignment="1">
      <alignment/>
    </xf>
    <xf numFmtId="0" fontId="0" fillId="12" borderId="11" xfId="0" applyFill="1" applyBorder="1" applyAlignment="1" applyProtection="1">
      <alignment/>
      <protection locked="0"/>
    </xf>
    <xf numFmtId="0" fontId="0" fillId="12" borderId="0" xfId="0" applyFill="1" applyAlignment="1">
      <alignment wrapText="1"/>
    </xf>
    <xf numFmtId="0" fontId="0" fillId="12" borderId="5" xfId="0" applyFill="1" applyBorder="1" applyAlignment="1">
      <alignment wrapText="1"/>
    </xf>
    <xf numFmtId="0" fontId="0" fillId="12" borderId="0" xfId="0" applyFill="1" applyAlignment="1">
      <alignment/>
    </xf>
    <xf numFmtId="0" fontId="0" fillId="12" borderId="5" xfId="0" applyFill="1" applyBorder="1" applyAlignment="1">
      <alignment/>
    </xf>
    <xf numFmtId="0" fontId="0" fillId="12" borderId="0" xfId="0" applyFill="1" applyBorder="1" applyAlignment="1">
      <alignment wrapText="1"/>
    </xf>
    <xf numFmtId="0" fontId="0" fillId="12" borderId="1" xfId="0" applyFill="1" applyBorder="1" applyAlignment="1" applyProtection="1">
      <alignment/>
      <protection locked="0"/>
    </xf>
    <xf numFmtId="0" fontId="0" fillId="12" borderId="3" xfId="0" applyFill="1" applyBorder="1" applyAlignment="1" applyProtection="1">
      <alignment/>
      <protection locked="0"/>
    </xf>
    <xf numFmtId="0" fontId="0" fillId="12" borderId="6" xfId="0" applyFill="1" applyBorder="1" applyAlignment="1" applyProtection="1">
      <alignment/>
      <protection locked="0"/>
    </xf>
    <xf numFmtId="0" fontId="0" fillId="12" borderId="8" xfId="0" applyFill="1" applyBorder="1" applyAlignment="1" applyProtection="1">
      <alignment/>
      <protection locked="0"/>
    </xf>
    <xf numFmtId="0" fontId="0" fillId="12" borderId="12" xfId="0" applyFill="1" applyBorder="1" applyAlignment="1" applyProtection="1">
      <alignment/>
      <protection locked="0"/>
    </xf>
    <xf numFmtId="0" fontId="0" fillId="12" borderId="13" xfId="0" applyFill="1" applyBorder="1" applyAlignment="1" applyProtection="1">
      <alignment/>
      <protection locked="0"/>
    </xf>
    <xf numFmtId="0" fontId="0" fillId="0" borderId="11" xfId="0" applyFill="1" applyBorder="1" applyAlignment="1" applyProtection="1">
      <alignment/>
      <protection locked="0"/>
    </xf>
    <xf numFmtId="165" fontId="0" fillId="0" borderId="11" xfId="0" applyNumberFormat="1" applyFill="1" applyBorder="1" applyAlignment="1" applyProtection="1">
      <alignment horizontal="left"/>
      <protection locked="0"/>
    </xf>
    <xf numFmtId="0" fontId="0" fillId="0" borderId="1" xfId="0" applyFill="1" applyBorder="1" applyAlignment="1" applyProtection="1">
      <alignment/>
      <protection locked="0"/>
    </xf>
    <xf numFmtId="0" fontId="0" fillId="0" borderId="2" xfId="0" applyBorder="1" applyAlignment="1" applyProtection="1">
      <alignment/>
      <protection locked="0"/>
    </xf>
    <xf numFmtId="0" fontId="0" fillId="0" borderId="3" xfId="0" applyBorder="1" applyAlignment="1" applyProtection="1">
      <alignment/>
      <protection locked="0"/>
    </xf>
    <xf numFmtId="0" fontId="0" fillId="12" borderId="11" xfId="0" applyFill="1" applyBorder="1" applyAlignment="1" applyProtection="1">
      <alignment horizontal="left"/>
      <protection locked="0"/>
    </xf>
    <xf numFmtId="0" fontId="0" fillId="0" borderId="11" xfId="0" applyFill="1" applyBorder="1" applyAlignment="1" applyProtection="1">
      <alignment horizontal="left"/>
      <protection locked="0"/>
    </xf>
    <xf numFmtId="0" fontId="0" fillId="0" borderId="11" xfId="0" applyBorder="1" applyAlignment="1" applyProtection="1">
      <alignment horizontal="left"/>
      <protection locked="0"/>
    </xf>
    <xf numFmtId="0" fontId="0" fillId="0" borderId="11" xfId="0" applyBorder="1" applyAlignment="1" applyProtection="1">
      <alignment/>
      <protection locked="0"/>
    </xf>
    <xf numFmtId="0" fontId="0" fillId="12" borderId="0" xfId="0" applyFont="1" applyFill="1" applyBorder="1" applyAlignment="1">
      <alignment vertical="top" wrapText="1"/>
    </xf>
    <xf numFmtId="0" fontId="0" fillId="0" borderId="7" xfId="0" applyBorder="1" applyAlignment="1">
      <alignment vertical="top" wrapText="1"/>
    </xf>
    <xf numFmtId="0" fontId="0" fillId="0" borderId="9" xfId="0" applyFill="1" applyBorder="1" applyAlignment="1" applyProtection="1">
      <alignment vertical="top" wrapText="1"/>
      <protection locked="0"/>
    </xf>
    <xf numFmtId="0" fontId="0" fillId="0" borderId="14" xfId="0" applyBorder="1" applyAlignment="1" applyProtection="1">
      <alignment/>
      <protection locked="0"/>
    </xf>
    <xf numFmtId="0" fontId="0" fillId="0" borderId="10" xfId="0" applyBorder="1" applyAlignment="1" applyProtection="1">
      <alignment/>
      <protection locked="0"/>
    </xf>
    <xf numFmtId="0" fontId="0" fillId="12" borderId="0" xfId="0" applyFont="1" applyFill="1" applyBorder="1" applyAlignment="1">
      <alignment wrapText="1"/>
    </xf>
    <xf numFmtId="0" fontId="0" fillId="12" borderId="0" xfId="0" applyFill="1" applyBorder="1" applyAlignment="1">
      <alignment/>
    </xf>
    <xf numFmtId="0" fontId="0" fillId="12" borderId="0" xfId="0" applyFill="1" applyAlignment="1">
      <alignment vertical="top"/>
    </xf>
    <xf numFmtId="0" fontId="4" fillId="12" borderId="0" xfId="0" applyFont="1" applyFill="1" applyBorder="1" applyAlignment="1">
      <alignment vertical="top"/>
    </xf>
    <xf numFmtId="0" fontId="0" fillId="0" borderId="5" xfId="0" applyBorder="1" applyAlignment="1">
      <alignment vertical="top"/>
    </xf>
    <xf numFmtId="0" fontId="0" fillId="0" borderId="0" xfId="0" applyAlignment="1">
      <alignment vertical="top"/>
    </xf>
    <xf numFmtId="0" fontId="0" fillId="12" borderId="1" xfId="0" applyFill="1" applyBorder="1" applyAlignment="1" applyProtection="1">
      <alignment vertical="top" wrapText="1"/>
      <protection locked="0"/>
    </xf>
    <xf numFmtId="0" fontId="0" fillId="0" borderId="2" xfId="0" applyBorder="1" applyAlignment="1" applyProtection="1">
      <alignment vertical="top" wrapText="1"/>
      <protection locked="0"/>
    </xf>
    <xf numFmtId="0" fontId="0" fillId="0" borderId="3" xfId="0" applyBorder="1" applyAlignment="1" applyProtection="1">
      <alignment vertical="top" wrapText="1"/>
      <protection locked="0"/>
    </xf>
    <xf numFmtId="0" fontId="0" fillId="0" borderId="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5"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8" xfId="0" applyBorder="1" applyAlignment="1" applyProtection="1">
      <alignment vertical="top" wrapText="1"/>
      <protection locked="0"/>
    </xf>
    <xf numFmtId="0" fontId="4" fillId="12" borderId="0" xfId="0" applyFont="1" applyFill="1" applyBorder="1" applyAlignment="1">
      <alignment horizontal="center" vertical="top"/>
    </xf>
    <xf numFmtId="0" fontId="0" fillId="12" borderId="10" xfId="0" applyFill="1" applyBorder="1" applyAlignment="1" applyProtection="1">
      <alignment/>
      <protection locked="0"/>
    </xf>
    <xf numFmtId="0" fontId="0" fillId="12" borderId="9" xfId="0" applyFill="1" applyBorder="1" applyAlignment="1" applyProtection="1">
      <alignment/>
      <protection locked="0"/>
    </xf>
    <xf numFmtId="0" fontId="0" fillId="12" borderId="11" xfId="0" applyFill="1" applyBorder="1" applyAlignment="1">
      <alignment/>
    </xf>
    <xf numFmtId="0" fontId="0" fillId="0" borderId="0" xfId="0"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6">
    <dxf>
      <font>
        <color rgb="FFFFFFFF"/>
      </font>
      <fill>
        <patternFill>
          <bgColor rgb="FFFFFFFF"/>
        </patternFill>
      </fill>
      <border/>
    </dxf>
    <dxf>
      <font>
        <color rgb="FFFFFFFF"/>
      </font>
      <fill>
        <patternFill>
          <bgColor rgb="FFFFFFFF"/>
        </patternFill>
      </fill>
      <border>
        <left>
          <color rgb="FF000000"/>
        </left>
        <right>
          <color rgb="FF000000"/>
        </right>
        <top>
          <color rgb="FF000000"/>
        </top>
        <bottom>
          <color rgb="FF000000"/>
        </bottom>
      </border>
    </dxf>
    <dxf>
      <font>
        <color auto="1"/>
      </font>
      <fill>
        <patternFill patternType="none">
          <bgColor indexed="65"/>
        </patternFill>
      </fill>
      <border>
        <left style="thin">
          <color rgb="FF000000"/>
        </left>
        <right style="thin">
          <color rgb="FF000000"/>
        </right>
        <top style="thin"/>
        <bottom style="thin">
          <color rgb="FF000000"/>
        </bottom>
      </border>
    </dxf>
    <dxf>
      <fill>
        <patternFill>
          <bgColor rgb="FFFF99CC"/>
        </patternFill>
      </fill>
      <border/>
    </dxf>
    <dxf>
      <fill>
        <patternFill patternType="solid">
          <bgColor rgb="FFFF99CC"/>
        </patternFill>
      </fill>
      <border>
        <left style="thin">
          <color rgb="FF000000"/>
        </left>
        <right style="thin">
          <color rgb="FF000000"/>
        </right>
        <top style="thin"/>
        <bottom style="thin">
          <color rgb="FF000000"/>
        </bottom>
      </border>
    </dxf>
    <dxf>
      <fill>
        <patternFill patternType="solid">
          <bgColor rgb="FFFF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58"/>
  <sheetViews>
    <sheetView tabSelected="1" workbookViewId="0" topLeftCell="A1">
      <selection activeCell="C4" sqref="C4:J4"/>
    </sheetView>
  </sheetViews>
  <sheetFormatPr defaultColWidth="9.140625" defaultRowHeight="12.75"/>
  <cols>
    <col min="1" max="1" width="2.28125" style="0" customWidth="1"/>
    <col min="2" max="2" width="21.8515625" style="0" customWidth="1"/>
    <col min="4" max="4" width="4.28125" style="0" customWidth="1"/>
    <col min="5" max="5" width="16.7109375" style="0" customWidth="1"/>
    <col min="6" max="6" width="1.421875" style="0" customWidth="1"/>
    <col min="7" max="7" width="1.57421875" style="0" customWidth="1"/>
    <col min="10" max="10" width="5.28125" style="0" customWidth="1"/>
    <col min="11" max="11" width="5.421875" style="0" customWidth="1"/>
    <col min="12" max="12" width="11.00390625" style="0" customWidth="1"/>
    <col min="13" max="13" width="5.28125" style="0" customWidth="1"/>
    <col min="14" max="15" width="1.421875" style="0" customWidth="1"/>
    <col min="18" max="18" width="6.00390625" style="0" customWidth="1"/>
    <col min="19" max="19" width="6.140625" style="0" customWidth="1"/>
    <col min="21" max="21" width="4.8515625" style="0" customWidth="1"/>
    <col min="22" max="22" width="2.8515625" style="0" customWidth="1"/>
  </cols>
  <sheetData>
    <row r="1" spans="1:22" ht="12.75">
      <c r="A1" s="23"/>
      <c r="B1" s="24" t="s">
        <v>1721</v>
      </c>
      <c r="C1" s="25"/>
      <c r="D1" s="25"/>
      <c r="E1" s="25"/>
      <c r="F1" s="25"/>
      <c r="G1" s="25"/>
      <c r="H1" s="25"/>
      <c r="I1" s="25"/>
      <c r="J1" s="25"/>
      <c r="K1" s="25"/>
      <c r="L1" s="25"/>
      <c r="M1" s="25"/>
      <c r="N1" s="25"/>
      <c r="O1" s="25"/>
      <c r="P1" s="25"/>
      <c r="Q1" s="25"/>
      <c r="R1" s="25"/>
      <c r="S1" s="25"/>
      <c r="T1" s="25"/>
      <c r="U1" s="26" t="s">
        <v>342</v>
      </c>
      <c r="V1" s="27"/>
    </row>
    <row r="2" spans="1:22" ht="6.75" customHeight="1">
      <c r="A2" s="28"/>
      <c r="B2" s="29"/>
      <c r="C2" s="29"/>
      <c r="D2" s="29"/>
      <c r="E2" s="29"/>
      <c r="F2" s="29"/>
      <c r="G2" s="29"/>
      <c r="H2" s="29"/>
      <c r="I2" s="29"/>
      <c r="J2" s="29"/>
      <c r="K2" s="29"/>
      <c r="L2" s="29"/>
      <c r="M2" s="29"/>
      <c r="N2" s="29"/>
      <c r="O2" s="29"/>
      <c r="P2" s="29"/>
      <c r="Q2" s="29"/>
      <c r="R2" s="29"/>
      <c r="S2" s="29"/>
      <c r="T2" s="29"/>
      <c r="U2" s="29"/>
      <c r="V2" s="30"/>
    </row>
    <row r="3" spans="1:22" ht="21" customHeight="1">
      <c r="A3" s="28"/>
      <c r="B3" s="29"/>
      <c r="C3" s="103" t="str">
        <f>IF(D16="Provisional","PROVISIONAL ","")&amp;IF(E56=1,"Alterations to the Primary Route Network on the "&amp;Q23&amp;" near "&amp;J43,IF(E56=2,C58&amp;" of "&amp;I16&amp;" near "&amp;J43,IF(E56=3,C58&amp;" of the "&amp;I16&amp;" and alterations to the Primary Route Network on the "&amp;Q23&amp;" near "&amp;J43,"[update form to generate description, or type in own version]")))</f>
        <v>[update form to generate description, or type in own version]</v>
      </c>
      <c r="D3" s="103"/>
      <c r="E3" s="103"/>
      <c r="F3" s="103"/>
      <c r="G3" s="103"/>
      <c r="H3" s="103"/>
      <c r="I3" s="103"/>
      <c r="J3" s="103"/>
      <c r="K3" s="103"/>
      <c r="L3" s="103"/>
      <c r="M3" s="103"/>
      <c r="N3" s="103"/>
      <c r="O3" s="103"/>
      <c r="P3" s="103"/>
      <c r="Q3" s="103"/>
      <c r="R3" s="103"/>
      <c r="S3" s="103"/>
      <c r="T3" s="103"/>
      <c r="U3" s="103"/>
      <c r="V3" s="30"/>
    </row>
    <row r="4" spans="1:22" ht="12.75">
      <c r="A4" s="28"/>
      <c r="B4" s="67" t="s">
        <v>1667</v>
      </c>
      <c r="C4" s="74"/>
      <c r="D4" s="74"/>
      <c r="E4" s="74"/>
      <c r="F4" s="74"/>
      <c r="G4" s="74"/>
      <c r="H4" s="74"/>
      <c r="I4" s="74"/>
      <c r="J4" s="74"/>
      <c r="K4" s="28"/>
      <c r="L4" s="30" t="s">
        <v>1626</v>
      </c>
      <c r="M4" s="74"/>
      <c r="N4" s="74"/>
      <c r="O4" s="74"/>
      <c r="P4" s="74"/>
      <c r="Q4" s="74"/>
      <c r="R4" s="74"/>
      <c r="S4" s="74"/>
      <c r="T4" s="74"/>
      <c r="U4" s="74"/>
      <c r="V4" s="30"/>
    </row>
    <row r="5" spans="1:22" ht="12.75">
      <c r="A5" s="28"/>
      <c r="B5" s="67"/>
      <c r="C5" s="104"/>
      <c r="D5" s="62"/>
      <c r="E5" s="62"/>
      <c r="F5" s="62"/>
      <c r="G5" s="62"/>
      <c r="H5" s="62"/>
      <c r="I5" s="62"/>
      <c r="J5" s="105"/>
      <c r="K5" s="29"/>
      <c r="L5" s="29" t="s">
        <v>1629</v>
      </c>
      <c r="M5" s="74"/>
      <c r="N5" s="74"/>
      <c r="O5" s="74"/>
      <c r="P5" s="74"/>
      <c r="Q5" s="74"/>
      <c r="R5" s="74"/>
      <c r="S5" s="74"/>
      <c r="T5" s="74"/>
      <c r="U5" s="74"/>
      <c r="V5" s="30"/>
    </row>
    <row r="6" spans="1:22" ht="12.75">
      <c r="A6" s="28"/>
      <c r="B6" s="29" t="s">
        <v>1625</v>
      </c>
      <c r="C6" s="75"/>
      <c r="D6" s="75"/>
      <c r="E6" s="75"/>
      <c r="F6" s="75"/>
      <c r="G6" s="75"/>
      <c r="H6" s="75"/>
      <c r="I6" s="75"/>
      <c r="J6" s="75"/>
      <c r="K6" s="29"/>
      <c r="L6" s="29" t="s">
        <v>1627</v>
      </c>
      <c r="M6" s="74"/>
      <c r="N6" s="74"/>
      <c r="O6" s="74"/>
      <c r="P6" s="74"/>
      <c r="Q6" s="74"/>
      <c r="R6" s="74"/>
      <c r="S6" s="74"/>
      <c r="T6" s="74"/>
      <c r="U6" s="74"/>
      <c r="V6" s="30"/>
    </row>
    <row r="7" spans="1:22" ht="12.75">
      <c r="A7" s="28"/>
      <c r="B7" s="29" t="s">
        <v>1653</v>
      </c>
      <c r="C7" s="75"/>
      <c r="D7" s="75"/>
      <c r="E7" s="75"/>
      <c r="F7" s="75"/>
      <c r="G7" s="75"/>
      <c r="H7" s="75"/>
      <c r="I7" s="75"/>
      <c r="J7" s="75"/>
      <c r="K7" s="29"/>
      <c r="L7" s="29" t="s">
        <v>1628</v>
      </c>
      <c r="M7" s="76"/>
      <c r="N7" s="77"/>
      <c r="O7" s="77"/>
      <c r="P7" s="77"/>
      <c r="Q7" s="77"/>
      <c r="R7" s="78"/>
      <c r="S7" s="46"/>
      <c r="T7" s="46"/>
      <c r="U7" s="46"/>
      <c r="V7" s="30"/>
    </row>
    <row r="8" spans="1:22" ht="12.75">
      <c r="A8" s="28"/>
      <c r="B8" s="29" t="s">
        <v>1630</v>
      </c>
      <c r="C8" s="80"/>
      <c r="D8" s="80"/>
      <c r="E8" s="80"/>
      <c r="F8" s="80"/>
      <c r="G8" s="80"/>
      <c r="H8" s="80"/>
      <c r="I8" s="80"/>
      <c r="J8" s="80"/>
      <c r="K8" s="29"/>
      <c r="L8" s="29" t="s">
        <v>1652</v>
      </c>
      <c r="M8" s="74"/>
      <c r="N8" s="74"/>
      <c r="O8" s="74"/>
      <c r="P8" s="74"/>
      <c r="Q8" s="74"/>
      <c r="R8" s="74"/>
      <c r="S8" s="74"/>
      <c r="T8" s="74"/>
      <c r="U8" s="74"/>
      <c r="V8" s="30"/>
    </row>
    <row r="9" spans="1:22" ht="12.75">
      <c r="A9" s="28"/>
      <c r="B9" s="29" t="s">
        <v>1718</v>
      </c>
      <c r="C9" s="106">
        <f>IF(D16="Provisional","Provisional ","")&amp;IF(E56=1,"PRN",IF(E56=2,C58,IF(E56=3,"PRN and "&amp;C58,"")))</f>
      </c>
      <c r="D9" s="106"/>
      <c r="E9" s="106"/>
      <c r="F9" s="106"/>
      <c r="G9" s="106"/>
      <c r="H9" s="106"/>
      <c r="I9" s="106"/>
      <c r="J9" s="106"/>
      <c r="K9" s="29"/>
      <c r="L9" s="29" t="s">
        <v>1629</v>
      </c>
      <c r="M9" s="74"/>
      <c r="N9" s="74"/>
      <c r="O9" s="74"/>
      <c r="P9" s="74"/>
      <c r="Q9" s="74"/>
      <c r="R9" s="74"/>
      <c r="S9" s="74"/>
      <c r="T9" s="74"/>
      <c r="U9" s="74"/>
      <c r="V9" s="30"/>
    </row>
    <row r="10" spans="1:22" ht="6.75" customHeight="1">
      <c r="A10" s="28"/>
      <c r="B10" s="29"/>
      <c r="C10" s="29"/>
      <c r="D10" s="29"/>
      <c r="E10" s="29"/>
      <c r="F10" s="29"/>
      <c r="G10" s="33"/>
      <c r="H10" s="33"/>
      <c r="I10" s="33"/>
      <c r="J10" s="33"/>
      <c r="K10" s="33"/>
      <c r="L10" s="33"/>
      <c r="M10" s="33"/>
      <c r="N10" s="33"/>
      <c r="O10" s="33"/>
      <c r="P10" s="33"/>
      <c r="Q10" s="33"/>
      <c r="R10" s="33"/>
      <c r="S10" s="33"/>
      <c r="T10" s="33"/>
      <c r="U10" s="33"/>
      <c r="V10" s="34"/>
    </row>
    <row r="11" spans="1:22" ht="5.25" customHeight="1">
      <c r="A11" s="28"/>
      <c r="B11" s="29"/>
      <c r="C11" s="29"/>
      <c r="D11" s="29"/>
      <c r="E11" s="29"/>
      <c r="F11" s="30"/>
      <c r="G11" s="25"/>
      <c r="H11" s="25"/>
      <c r="I11" s="25"/>
      <c r="J11" s="25"/>
      <c r="K11" s="25"/>
      <c r="L11" s="25"/>
      <c r="M11" s="25"/>
      <c r="N11" s="25"/>
      <c r="O11" s="23"/>
      <c r="P11" s="25"/>
      <c r="Q11" s="25"/>
      <c r="R11" s="25"/>
      <c r="S11" s="25"/>
      <c r="T11" s="25"/>
      <c r="U11" s="25"/>
      <c r="V11" s="27"/>
    </row>
    <row r="12" spans="1:22" ht="12.75">
      <c r="A12" s="28"/>
      <c r="B12" s="29" t="s">
        <v>1695</v>
      </c>
      <c r="C12" s="29"/>
      <c r="D12" s="29"/>
      <c r="E12" s="29"/>
      <c r="F12" s="30"/>
      <c r="G12" s="29"/>
      <c r="H12" s="35" t="s">
        <v>1701</v>
      </c>
      <c r="I12" s="29"/>
      <c r="J12" s="29"/>
      <c r="K12" s="29"/>
      <c r="L12" s="29"/>
      <c r="M12" s="29"/>
      <c r="N12" s="29"/>
      <c r="O12" s="28"/>
      <c r="P12" s="35" t="s">
        <v>1700</v>
      </c>
      <c r="Q12" s="29"/>
      <c r="R12" s="29"/>
      <c r="S12" s="29"/>
      <c r="T12" s="29"/>
      <c r="U12" s="29"/>
      <c r="V12" s="30"/>
    </row>
    <row r="13" spans="1:22" ht="12.75">
      <c r="A13" s="28"/>
      <c r="B13" s="31" t="s">
        <v>1693</v>
      </c>
      <c r="C13" s="29"/>
      <c r="D13" s="74"/>
      <c r="E13" s="82"/>
      <c r="F13" s="30"/>
      <c r="G13" s="29"/>
      <c r="H13" s="29"/>
      <c r="I13" s="29"/>
      <c r="J13" s="29"/>
      <c r="K13" s="29"/>
      <c r="L13" s="29"/>
      <c r="M13" s="29"/>
      <c r="N13" s="29"/>
      <c r="O13" s="28"/>
      <c r="P13" s="29"/>
      <c r="Q13" s="29"/>
      <c r="R13" s="29"/>
      <c r="S13" s="29"/>
      <c r="T13" s="29"/>
      <c r="U13" s="29"/>
      <c r="V13" s="30"/>
    </row>
    <row r="14" spans="1:22" ht="12.75">
      <c r="A14" s="28"/>
      <c r="B14" s="31" t="s">
        <v>1694</v>
      </c>
      <c r="C14" s="29"/>
      <c r="D14" s="74"/>
      <c r="E14" s="82"/>
      <c r="F14" s="30"/>
      <c r="G14" s="29"/>
      <c r="H14" s="35" t="s">
        <v>1642</v>
      </c>
      <c r="I14" s="29"/>
      <c r="J14" s="29"/>
      <c r="K14" s="29"/>
      <c r="L14" s="29"/>
      <c r="M14" s="29"/>
      <c r="N14" s="29"/>
      <c r="O14" s="28"/>
      <c r="P14" s="35" t="s">
        <v>1702</v>
      </c>
      <c r="Q14" s="29"/>
      <c r="R14" s="29"/>
      <c r="S14" s="29"/>
      <c r="T14" s="29"/>
      <c r="U14" s="29"/>
      <c r="V14" s="30"/>
    </row>
    <row r="15" spans="1:22" ht="12.75">
      <c r="A15" s="28"/>
      <c r="B15" s="29" t="s">
        <v>1692</v>
      </c>
      <c r="C15" s="29"/>
      <c r="D15" s="74"/>
      <c r="E15" s="82"/>
      <c r="F15" s="30"/>
      <c r="G15" s="29"/>
      <c r="H15" s="29" t="s">
        <v>1631</v>
      </c>
      <c r="I15" s="58"/>
      <c r="J15" s="82"/>
      <c r="K15" s="82"/>
      <c r="L15" s="82"/>
      <c r="M15" s="82"/>
      <c r="N15" s="29"/>
      <c r="O15" s="28"/>
      <c r="P15" s="36" t="s">
        <v>1696</v>
      </c>
      <c r="Q15" s="74"/>
      <c r="R15" s="74"/>
      <c r="S15" s="74"/>
      <c r="T15" s="74"/>
      <c r="U15" s="74"/>
      <c r="V15" s="30"/>
    </row>
    <row r="16" spans="1:22" ht="12.75">
      <c r="A16" s="28"/>
      <c r="B16" s="29" t="s">
        <v>1654</v>
      </c>
      <c r="C16" s="29"/>
      <c r="D16" s="74"/>
      <c r="E16" s="82"/>
      <c r="F16" s="30"/>
      <c r="G16" s="29"/>
      <c r="H16" s="29" t="s">
        <v>1651</v>
      </c>
      <c r="I16" s="74"/>
      <c r="J16" s="82"/>
      <c r="K16" s="82"/>
      <c r="L16" s="82"/>
      <c r="M16" s="82"/>
      <c r="N16" s="29"/>
      <c r="O16" s="28"/>
      <c r="P16" s="36" t="s">
        <v>1697</v>
      </c>
      <c r="Q16" s="74"/>
      <c r="R16" s="74"/>
      <c r="S16" s="74"/>
      <c r="T16" s="74"/>
      <c r="U16" s="74"/>
      <c r="V16" s="30"/>
    </row>
    <row r="17" spans="1:22" ht="6.75" customHeight="1">
      <c r="A17" s="32"/>
      <c r="B17" s="33"/>
      <c r="C17" s="33"/>
      <c r="D17" s="33"/>
      <c r="E17" s="33"/>
      <c r="F17" s="34"/>
      <c r="G17" s="29"/>
      <c r="H17" s="29"/>
      <c r="I17" s="29"/>
      <c r="J17" s="29"/>
      <c r="K17" s="29"/>
      <c r="L17" s="29"/>
      <c r="M17" s="29"/>
      <c r="N17" s="29"/>
      <c r="O17" s="28"/>
      <c r="P17" s="36"/>
      <c r="Q17" s="29"/>
      <c r="R17" s="29"/>
      <c r="S17" s="29"/>
      <c r="T17" s="29"/>
      <c r="U17" s="29"/>
      <c r="V17" s="30"/>
    </row>
    <row r="18" spans="1:22" ht="6.75" customHeight="1">
      <c r="A18" s="28"/>
      <c r="B18" s="29"/>
      <c r="C18" s="29"/>
      <c r="D18" s="29"/>
      <c r="E18" s="29"/>
      <c r="F18" s="30"/>
      <c r="G18" s="29"/>
      <c r="H18" s="29"/>
      <c r="I18" s="29"/>
      <c r="J18" s="29"/>
      <c r="K18" s="29"/>
      <c r="L18" s="29"/>
      <c r="M18" s="29"/>
      <c r="N18" s="29"/>
      <c r="O18" s="28"/>
      <c r="P18" s="36"/>
      <c r="Q18" s="29"/>
      <c r="R18" s="29"/>
      <c r="S18" s="29"/>
      <c r="T18" s="29"/>
      <c r="U18" s="29"/>
      <c r="V18" s="30"/>
    </row>
    <row r="19" spans="1:22" ht="12.75">
      <c r="A19" s="28"/>
      <c r="B19" s="35" t="s">
        <v>1712</v>
      </c>
      <c r="C19" s="29"/>
      <c r="D19" s="29"/>
      <c r="E19" s="29"/>
      <c r="F19" s="30"/>
      <c r="G19" s="29"/>
      <c r="H19" s="35" t="s">
        <v>1649</v>
      </c>
      <c r="I19" s="29"/>
      <c r="J19" s="29"/>
      <c r="K19" s="29"/>
      <c r="L19" s="29"/>
      <c r="M19" s="29"/>
      <c r="N19" s="29"/>
      <c r="O19" s="28"/>
      <c r="P19" s="88" t="s">
        <v>1725</v>
      </c>
      <c r="Q19" s="85"/>
      <c r="R19" s="86"/>
      <c r="S19" s="86"/>
      <c r="T19" s="86"/>
      <c r="U19" s="87"/>
      <c r="V19" s="30"/>
    </row>
    <row r="20" spans="1:22" ht="12.75">
      <c r="A20" s="28"/>
      <c r="B20" s="59" t="s">
        <v>1683</v>
      </c>
      <c r="C20" s="90"/>
      <c r="D20" s="90"/>
      <c r="E20" s="90"/>
      <c r="F20" s="30"/>
      <c r="G20" s="29"/>
      <c r="H20" s="29" t="s">
        <v>1631</v>
      </c>
      <c r="I20" s="58"/>
      <c r="J20" s="58"/>
      <c r="K20" s="58"/>
      <c r="L20" s="58"/>
      <c r="M20" s="82"/>
      <c r="N20" s="29"/>
      <c r="O20" s="28"/>
      <c r="P20" s="88"/>
      <c r="Q20" s="29"/>
      <c r="R20" s="29"/>
      <c r="S20" s="29"/>
      <c r="T20" s="29"/>
      <c r="U20" s="29"/>
      <c r="V20" s="30"/>
    </row>
    <row r="21" spans="1:22" ht="12.75">
      <c r="A21" s="28"/>
      <c r="B21" s="90"/>
      <c r="C21" s="90"/>
      <c r="D21" s="90"/>
      <c r="E21" s="90"/>
      <c r="F21" s="30"/>
      <c r="G21" s="29"/>
      <c r="H21" s="29" t="s">
        <v>1651</v>
      </c>
      <c r="I21" s="74"/>
      <c r="J21" s="74"/>
      <c r="K21" s="74"/>
      <c r="L21" s="74"/>
      <c r="M21" s="82"/>
      <c r="N21" s="29"/>
      <c r="O21" s="28"/>
      <c r="P21" s="29"/>
      <c r="Q21" s="29"/>
      <c r="R21" s="29"/>
      <c r="S21" s="29"/>
      <c r="T21" s="29"/>
      <c r="U21" s="29"/>
      <c r="V21" s="30"/>
    </row>
    <row r="22" spans="1:22" ht="12.75">
      <c r="A22" s="28"/>
      <c r="B22" s="90"/>
      <c r="C22" s="90"/>
      <c r="D22" s="90"/>
      <c r="E22" s="90"/>
      <c r="F22" s="30"/>
      <c r="G22" s="29"/>
      <c r="H22" s="29"/>
      <c r="I22" s="29"/>
      <c r="J22" s="29"/>
      <c r="K22" s="29"/>
      <c r="L22" s="29"/>
      <c r="M22" s="29"/>
      <c r="N22" s="29"/>
      <c r="O22" s="28"/>
      <c r="P22" s="35" t="s">
        <v>1703</v>
      </c>
      <c r="Q22" s="29"/>
      <c r="R22" s="29"/>
      <c r="S22" s="29"/>
      <c r="T22" s="29"/>
      <c r="U22" s="29"/>
      <c r="V22" s="30"/>
    </row>
    <row r="23" spans="1:22" ht="12.75">
      <c r="A23" s="28"/>
      <c r="B23" s="90"/>
      <c r="C23" s="90"/>
      <c r="D23" s="90"/>
      <c r="E23" s="90"/>
      <c r="F23" s="30"/>
      <c r="G23" s="29"/>
      <c r="H23" s="35" t="s">
        <v>1632</v>
      </c>
      <c r="I23" s="42"/>
      <c r="J23" s="43" t="s">
        <v>1691</v>
      </c>
      <c r="K23" s="29"/>
      <c r="L23" s="39">
        <f>IF(J23="km",I23/1.609344,IF(J23="miles",I23*1.609344,""))</f>
        <v>0</v>
      </c>
      <c r="M23" s="40" t="str">
        <f>IF(J23="miles","km",IF(J23="km","miles",""))</f>
        <v>km</v>
      </c>
      <c r="N23" s="29"/>
      <c r="O23" s="28"/>
      <c r="P23" s="88" t="s">
        <v>1698</v>
      </c>
      <c r="Q23" s="85"/>
      <c r="R23" s="86"/>
      <c r="S23" s="86"/>
      <c r="T23" s="86"/>
      <c r="U23" s="87"/>
      <c r="V23" s="30"/>
    </row>
    <row r="24" spans="1:22" ht="12.75" customHeight="1">
      <c r="A24" s="28"/>
      <c r="B24" s="90"/>
      <c r="C24" s="90"/>
      <c r="D24" s="90"/>
      <c r="E24" s="90"/>
      <c r="F24" s="30"/>
      <c r="G24" s="29"/>
      <c r="H24" s="29"/>
      <c r="I24" s="29"/>
      <c r="J24" s="29"/>
      <c r="K24" s="29"/>
      <c r="L24" s="29"/>
      <c r="M24" s="29"/>
      <c r="N24" s="29"/>
      <c r="O24" s="28"/>
      <c r="P24" s="88"/>
      <c r="Q24" s="29"/>
      <c r="R24" s="29"/>
      <c r="S24" s="29"/>
      <c r="T24" s="29"/>
      <c r="U24" s="29"/>
      <c r="V24" s="30"/>
    </row>
    <row r="25" spans="1:22" ht="12.75">
      <c r="A25" s="28"/>
      <c r="B25" s="90"/>
      <c r="C25" s="90"/>
      <c r="D25" s="90"/>
      <c r="E25" s="90"/>
      <c r="F25" s="30"/>
      <c r="G25" s="29"/>
      <c r="H25" s="35" t="s">
        <v>1699</v>
      </c>
      <c r="I25" s="29"/>
      <c r="J25" s="29"/>
      <c r="K25" s="29"/>
      <c r="L25" s="29"/>
      <c r="M25" s="29"/>
      <c r="N25" s="29"/>
      <c r="O25" s="28"/>
      <c r="P25" s="36"/>
      <c r="Q25" s="29"/>
      <c r="R25" s="29"/>
      <c r="S25" s="29"/>
      <c r="T25" s="29"/>
      <c r="U25" s="29"/>
      <c r="V25" s="30"/>
    </row>
    <row r="26" spans="1:22" ht="12.75">
      <c r="A26" s="28"/>
      <c r="B26" s="90"/>
      <c r="C26" s="90"/>
      <c r="D26" s="90"/>
      <c r="E26" s="90"/>
      <c r="F26" s="30"/>
      <c r="G26" s="29"/>
      <c r="H26" s="29"/>
      <c r="I26" s="29" t="s">
        <v>1647</v>
      </c>
      <c r="J26" s="29"/>
      <c r="K26" s="29"/>
      <c r="L26" s="29" t="s">
        <v>1648</v>
      </c>
      <c r="M26" s="29"/>
      <c r="N26" s="29"/>
      <c r="O26" s="28"/>
      <c r="P26" s="35" t="s">
        <v>1632</v>
      </c>
      <c r="Q26" s="42"/>
      <c r="R26" s="43" t="s">
        <v>1691</v>
      </c>
      <c r="S26" s="29"/>
      <c r="T26" s="39">
        <f>IF(R26="km",Q26/1.609344,IF(R26="miles",Q26*1.609344,""))</f>
        <v>0</v>
      </c>
      <c r="U26" s="40" t="str">
        <f>IF(R26="miles","km",IF(R26="km","miles",""))</f>
        <v>km</v>
      </c>
      <c r="V26" s="30"/>
    </row>
    <row r="27" spans="1:22" ht="12.75">
      <c r="A27" s="28"/>
      <c r="B27" s="90"/>
      <c r="C27" s="90"/>
      <c r="D27" s="90"/>
      <c r="E27" s="90"/>
      <c r="F27" s="30"/>
      <c r="G27" s="29"/>
      <c r="H27" s="37" t="s">
        <v>1160</v>
      </c>
      <c r="I27" s="80"/>
      <c r="J27" s="81"/>
      <c r="K27" s="31"/>
      <c r="L27" s="79"/>
      <c r="M27" s="79"/>
      <c r="N27" s="29"/>
      <c r="O27" s="28"/>
      <c r="P27" s="36"/>
      <c r="Q27" s="29"/>
      <c r="R27" s="29"/>
      <c r="S27" s="29"/>
      <c r="T27" s="29"/>
      <c r="U27" s="29"/>
      <c r="V27" s="30"/>
    </row>
    <row r="28" spans="1:22" ht="12.75">
      <c r="A28" s="28"/>
      <c r="B28" s="90"/>
      <c r="C28" s="90"/>
      <c r="D28" s="90"/>
      <c r="E28" s="90"/>
      <c r="F28" s="30"/>
      <c r="G28" s="29"/>
      <c r="H28" s="37" t="s">
        <v>1512</v>
      </c>
      <c r="I28" s="80"/>
      <c r="J28" s="81"/>
      <c r="K28" s="31"/>
      <c r="L28" s="79"/>
      <c r="M28" s="79"/>
      <c r="N28" s="29"/>
      <c r="O28" s="28"/>
      <c r="P28" s="35" t="s">
        <v>1705</v>
      </c>
      <c r="Q28" s="29"/>
      <c r="R28" s="29"/>
      <c r="S28" s="29"/>
      <c r="T28" s="29"/>
      <c r="U28" s="29"/>
      <c r="V28" s="30"/>
    </row>
    <row r="29" spans="1:22" ht="12.75">
      <c r="A29" s="28"/>
      <c r="B29" s="89" t="s">
        <v>1641</v>
      </c>
      <c r="C29" s="89"/>
      <c r="D29" s="29"/>
      <c r="E29" s="41"/>
      <c r="F29" s="30"/>
      <c r="G29" s="29"/>
      <c r="H29" s="29"/>
      <c r="I29" s="29"/>
      <c r="J29" s="29"/>
      <c r="K29" s="29"/>
      <c r="L29" s="29"/>
      <c r="M29" s="29"/>
      <c r="N29" s="29"/>
      <c r="O29" s="28"/>
      <c r="P29" s="29"/>
      <c r="Q29" s="29" t="s">
        <v>1647</v>
      </c>
      <c r="R29" s="29"/>
      <c r="S29" s="29"/>
      <c r="T29" s="29" t="s">
        <v>1648</v>
      </c>
      <c r="U29" s="29"/>
      <c r="V29" s="30"/>
    </row>
    <row r="30" spans="1:22" ht="12.75">
      <c r="A30" s="28"/>
      <c r="B30" s="38"/>
      <c r="C30" s="38"/>
      <c r="D30" s="38"/>
      <c r="E30" s="38"/>
      <c r="F30" s="30"/>
      <c r="G30" s="29"/>
      <c r="H30" s="67" t="s">
        <v>1650</v>
      </c>
      <c r="I30" s="67"/>
      <c r="J30" s="67"/>
      <c r="K30" s="67"/>
      <c r="L30" s="41"/>
      <c r="M30" s="29"/>
      <c r="N30" s="29"/>
      <c r="O30" s="28"/>
      <c r="P30" s="37" t="s">
        <v>1160</v>
      </c>
      <c r="Q30" s="80"/>
      <c r="R30" s="81"/>
      <c r="S30" s="31"/>
      <c r="T30" s="80"/>
      <c r="U30" s="81"/>
      <c r="V30" s="30"/>
    </row>
    <row r="31" spans="1:22" ht="12.75" customHeight="1">
      <c r="A31" s="28"/>
      <c r="B31" s="35" t="s">
        <v>1713</v>
      </c>
      <c r="C31" s="35"/>
      <c r="D31" s="35"/>
      <c r="E31" s="35" t="s">
        <v>1634</v>
      </c>
      <c r="F31" s="30"/>
      <c r="G31" s="29"/>
      <c r="H31" s="67"/>
      <c r="I31" s="67"/>
      <c r="J31" s="67"/>
      <c r="K31" s="67"/>
      <c r="L31" s="29"/>
      <c r="M31" s="29"/>
      <c r="N31" s="29"/>
      <c r="O31" s="28"/>
      <c r="P31" s="37" t="s">
        <v>1512</v>
      </c>
      <c r="Q31" s="80"/>
      <c r="R31" s="81"/>
      <c r="S31" s="31"/>
      <c r="T31" s="80"/>
      <c r="U31" s="81"/>
      <c r="V31" s="30"/>
    </row>
    <row r="32" spans="1:22" ht="12.75" customHeight="1">
      <c r="A32" s="28"/>
      <c r="B32" s="74"/>
      <c r="C32" s="74"/>
      <c r="D32" s="29"/>
      <c r="E32" s="44"/>
      <c r="F32" s="30"/>
      <c r="G32" s="29"/>
      <c r="H32" s="67" t="s">
        <v>1744</v>
      </c>
      <c r="I32" s="67"/>
      <c r="J32" s="67"/>
      <c r="K32" s="67"/>
      <c r="L32" s="41"/>
      <c r="M32" s="29"/>
      <c r="N32" s="29"/>
      <c r="O32" s="28"/>
      <c r="P32" s="29"/>
      <c r="Q32" s="29"/>
      <c r="R32" s="29"/>
      <c r="S32" s="29"/>
      <c r="T32" s="29"/>
      <c r="U32" s="29"/>
      <c r="V32" s="30"/>
    </row>
    <row r="33" spans="1:22" ht="12.75">
      <c r="A33" s="28"/>
      <c r="B33" s="74"/>
      <c r="C33" s="74"/>
      <c r="D33" s="29"/>
      <c r="E33" s="44"/>
      <c r="F33" s="30"/>
      <c r="G33" s="29"/>
      <c r="H33" s="67"/>
      <c r="I33" s="67"/>
      <c r="J33" s="67"/>
      <c r="K33" s="67"/>
      <c r="L33" s="29"/>
      <c r="M33" s="29"/>
      <c r="N33" s="29"/>
      <c r="O33" s="28"/>
      <c r="P33" s="67" t="s">
        <v>1704</v>
      </c>
      <c r="Q33" s="67"/>
      <c r="R33" s="67"/>
      <c r="S33" s="67"/>
      <c r="T33" s="67"/>
      <c r="U33" s="67"/>
      <c r="V33" s="30"/>
    </row>
    <row r="34" spans="1:22" ht="12.75">
      <c r="A34" s="28"/>
      <c r="B34" s="74"/>
      <c r="C34" s="74"/>
      <c r="D34" s="29"/>
      <c r="E34" s="44"/>
      <c r="F34" s="30"/>
      <c r="G34" s="29"/>
      <c r="H34" s="29"/>
      <c r="I34" s="29"/>
      <c r="J34" s="29"/>
      <c r="K34" s="29"/>
      <c r="L34" s="29"/>
      <c r="M34" s="29"/>
      <c r="N34" s="29"/>
      <c r="O34" s="28"/>
      <c r="P34" s="67"/>
      <c r="Q34" s="67"/>
      <c r="R34" s="67"/>
      <c r="S34" s="67"/>
      <c r="T34" s="67"/>
      <c r="U34" s="67"/>
      <c r="V34" s="30"/>
    </row>
    <row r="35" spans="1:22" ht="6.75" customHeight="1">
      <c r="A35" s="28"/>
      <c r="B35" s="68"/>
      <c r="C35" s="69"/>
      <c r="D35" s="29"/>
      <c r="E35" s="72"/>
      <c r="F35" s="30"/>
      <c r="G35" s="28"/>
      <c r="H35" s="60" t="s">
        <v>1658</v>
      </c>
      <c r="I35" s="61"/>
      <c r="J35" s="61"/>
      <c r="K35" s="61"/>
      <c r="L35" s="61"/>
      <c r="M35" s="61"/>
      <c r="N35" s="29"/>
      <c r="O35" s="28"/>
      <c r="P35" s="60" t="s">
        <v>1658</v>
      </c>
      <c r="Q35" s="61"/>
      <c r="R35" s="61"/>
      <c r="S35" s="61"/>
      <c r="T35" s="61"/>
      <c r="U35" s="61"/>
      <c r="V35" s="30"/>
    </row>
    <row r="36" spans="1:22" ht="9.75" customHeight="1">
      <c r="A36" s="28"/>
      <c r="B36" s="70"/>
      <c r="C36" s="71"/>
      <c r="D36" s="29"/>
      <c r="E36" s="73"/>
      <c r="F36" s="30"/>
      <c r="G36" s="28"/>
      <c r="H36" s="60"/>
      <c r="I36" s="61"/>
      <c r="J36" s="61"/>
      <c r="K36" s="61"/>
      <c r="L36" s="61"/>
      <c r="M36" s="61"/>
      <c r="N36" s="29"/>
      <c r="O36" s="28"/>
      <c r="P36" s="60"/>
      <c r="Q36" s="61"/>
      <c r="R36" s="61"/>
      <c r="S36" s="61"/>
      <c r="T36" s="61"/>
      <c r="U36" s="61"/>
      <c r="V36" s="30"/>
    </row>
    <row r="37" spans="1:22" ht="12.75">
      <c r="A37" s="28"/>
      <c r="B37" s="62"/>
      <c r="C37" s="62"/>
      <c r="D37" s="29"/>
      <c r="E37" s="48"/>
      <c r="F37" s="30"/>
      <c r="G37" s="28"/>
      <c r="H37" s="63" t="s">
        <v>1675</v>
      </c>
      <c r="I37" s="64"/>
      <c r="J37" s="62"/>
      <c r="K37" s="62"/>
      <c r="L37" s="62"/>
      <c r="M37" s="62"/>
      <c r="N37" s="50"/>
      <c r="O37" s="28"/>
      <c r="P37" s="63" t="s">
        <v>1675</v>
      </c>
      <c r="Q37" s="64"/>
      <c r="R37" s="62"/>
      <c r="S37" s="62"/>
      <c r="T37" s="62"/>
      <c r="U37" s="62"/>
      <c r="V37" s="30"/>
    </row>
    <row r="38" spans="1:22" ht="12.75" customHeight="1">
      <c r="A38" s="28"/>
      <c r="B38" s="62"/>
      <c r="C38" s="62"/>
      <c r="D38" s="29"/>
      <c r="E38" s="48"/>
      <c r="F38" s="30"/>
      <c r="G38" s="28"/>
      <c r="H38" s="63" t="s">
        <v>1659</v>
      </c>
      <c r="I38" s="64"/>
      <c r="J38" s="62"/>
      <c r="K38" s="62"/>
      <c r="L38" s="62"/>
      <c r="M38" s="62"/>
      <c r="N38" s="50"/>
      <c r="O38" s="28"/>
      <c r="P38" s="63" t="s">
        <v>1659</v>
      </c>
      <c r="Q38" s="64"/>
      <c r="R38" s="62"/>
      <c r="S38" s="62"/>
      <c r="T38" s="62"/>
      <c r="U38" s="62"/>
      <c r="V38" s="30"/>
    </row>
    <row r="39" spans="1:22" ht="12.75">
      <c r="A39" s="28"/>
      <c r="B39" s="62"/>
      <c r="C39" s="62"/>
      <c r="D39" s="29"/>
      <c r="E39" s="48"/>
      <c r="F39" s="30"/>
      <c r="G39" s="28"/>
      <c r="H39" s="65" t="s">
        <v>1660</v>
      </c>
      <c r="I39" s="66"/>
      <c r="J39" s="62"/>
      <c r="K39" s="62"/>
      <c r="L39" s="62"/>
      <c r="M39" s="62"/>
      <c r="N39" s="50"/>
      <c r="O39" s="28"/>
      <c r="P39" s="65" t="s">
        <v>1660</v>
      </c>
      <c r="Q39" s="66"/>
      <c r="R39" s="62"/>
      <c r="S39" s="62"/>
      <c r="T39" s="62"/>
      <c r="U39" s="62"/>
      <c r="V39" s="30"/>
    </row>
    <row r="40" spans="1:22" ht="8.25" customHeight="1">
      <c r="A40" s="32"/>
      <c r="B40" s="33"/>
      <c r="C40" s="33"/>
      <c r="D40" s="33"/>
      <c r="E40" s="33"/>
      <c r="F40" s="34"/>
      <c r="G40" s="32"/>
      <c r="H40" s="33"/>
      <c r="I40" s="33"/>
      <c r="J40" s="33"/>
      <c r="K40" s="33"/>
      <c r="L40" s="33"/>
      <c r="M40" s="33"/>
      <c r="N40" s="53"/>
      <c r="O40" s="52"/>
      <c r="P40" s="53"/>
      <c r="Q40" s="53"/>
      <c r="R40" s="53"/>
      <c r="S40" s="53"/>
      <c r="T40" s="53"/>
      <c r="U40" s="53"/>
      <c r="V40" s="54"/>
    </row>
    <row r="41" spans="1:22" ht="5.25" customHeight="1">
      <c r="A41" s="28"/>
      <c r="B41" s="29"/>
      <c r="C41" s="29"/>
      <c r="D41" s="29"/>
      <c r="E41" s="29"/>
      <c r="F41" s="30"/>
      <c r="G41" s="28"/>
      <c r="H41" s="38"/>
      <c r="I41" s="38"/>
      <c r="J41" s="38"/>
      <c r="K41" s="38"/>
      <c r="L41" s="38"/>
      <c r="M41" s="38"/>
      <c r="N41" s="51"/>
      <c r="O41" s="51"/>
      <c r="P41" s="51"/>
      <c r="Q41" s="51"/>
      <c r="R41" s="51"/>
      <c r="S41" s="51"/>
      <c r="T41" s="51"/>
      <c r="U41" s="51"/>
      <c r="V41" s="55"/>
    </row>
    <row r="42" spans="1:22" ht="12.75">
      <c r="A42" s="28"/>
      <c r="B42" s="35" t="s">
        <v>1711</v>
      </c>
      <c r="C42" s="29"/>
      <c r="D42" s="29"/>
      <c r="E42" s="29"/>
      <c r="F42" s="30"/>
      <c r="G42" s="28"/>
      <c r="H42" s="35" t="s">
        <v>1708</v>
      </c>
      <c r="I42" s="29"/>
      <c r="J42" s="29"/>
      <c r="K42" s="29"/>
      <c r="L42" s="29"/>
      <c r="M42" s="29"/>
      <c r="N42" s="51"/>
      <c r="O42" s="51"/>
      <c r="P42" s="51"/>
      <c r="Q42" s="51"/>
      <c r="R42" s="51"/>
      <c r="S42" s="51"/>
      <c r="T42" s="51"/>
      <c r="U42" s="51"/>
      <c r="V42" s="55"/>
    </row>
    <row r="43" spans="1:22" ht="12.75">
      <c r="A43" s="28"/>
      <c r="B43" s="29" t="s">
        <v>1706</v>
      </c>
      <c r="C43" s="29"/>
      <c r="D43" s="29"/>
      <c r="E43" s="29"/>
      <c r="F43" s="30"/>
      <c r="G43" s="28"/>
      <c r="H43" s="35" t="s">
        <v>1655</v>
      </c>
      <c r="I43" s="29"/>
      <c r="J43" s="62"/>
      <c r="K43" s="62"/>
      <c r="L43" s="62"/>
      <c r="M43" s="62"/>
      <c r="N43" s="51"/>
      <c r="O43" s="51"/>
      <c r="P43" s="51"/>
      <c r="Q43" s="51"/>
      <c r="R43" s="51"/>
      <c r="S43" s="51"/>
      <c r="T43" s="51"/>
      <c r="U43" s="51"/>
      <c r="V43" s="55"/>
    </row>
    <row r="44" spans="1:22" ht="12.75">
      <c r="A44" s="28"/>
      <c r="B44" s="29" t="s">
        <v>1687</v>
      </c>
      <c r="C44" s="29"/>
      <c r="D44" s="29"/>
      <c r="E44" s="45"/>
      <c r="F44" s="30"/>
      <c r="G44" s="28"/>
      <c r="H44" s="50"/>
      <c r="I44" s="50"/>
      <c r="J44" s="50"/>
      <c r="K44" s="50"/>
      <c r="L44" s="50"/>
      <c r="M44" s="50"/>
      <c r="N44" s="51"/>
      <c r="O44" s="51"/>
      <c r="P44" s="51"/>
      <c r="Q44" s="51"/>
      <c r="R44" s="51"/>
      <c r="S44" s="51"/>
      <c r="T44" s="51"/>
      <c r="U44" s="51"/>
      <c r="V44" s="55"/>
    </row>
    <row r="45" spans="1:22" ht="5.25" customHeight="1">
      <c r="A45" s="28"/>
      <c r="B45" s="29"/>
      <c r="C45" s="29"/>
      <c r="D45" s="29"/>
      <c r="E45" s="29"/>
      <c r="F45" s="30"/>
      <c r="G45" s="28"/>
      <c r="H45" s="91" t="s">
        <v>1633</v>
      </c>
      <c r="I45" s="92"/>
      <c r="J45" s="94"/>
      <c r="K45" s="95"/>
      <c r="L45" s="95"/>
      <c r="M45" s="95"/>
      <c r="N45" s="95"/>
      <c r="O45" s="95"/>
      <c r="P45" s="95"/>
      <c r="Q45" s="95"/>
      <c r="R45" s="95"/>
      <c r="S45" s="95"/>
      <c r="T45" s="95"/>
      <c r="U45" s="96"/>
      <c r="V45" s="55"/>
    </row>
    <row r="46" spans="1:22" ht="12.75" customHeight="1">
      <c r="A46" s="28"/>
      <c r="B46" s="29" t="s">
        <v>1707</v>
      </c>
      <c r="C46" s="29"/>
      <c r="D46" s="29"/>
      <c r="E46" s="29"/>
      <c r="F46" s="30"/>
      <c r="G46" s="28"/>
      <c r="H46" s="93"/>
      <c r="I46" s="92"/>
      <c r="J46" s="97"/>
      <c r="K46" s="98"/>
      <c r="L46" s="98"/>
      <c r="M46" s="98"/>
      <c r="N46" s="98"/>
      <c r="O46" s="98"/>
      <c r="P46" s="98"/>
      <c r="Q46" s="98"/>
      <c r="R46" s="98"/>
      <c r="S46" s="98"/>
      <c r="T46" s="98"/>
      <c r="U46" s="99"/>
      <c r="V46" s="30"/>
    </row>
    <row r="47" spans="1:22" ht="12.75">
      <c r="A47" s="28"/>
      <c r="B47" s="74"/>
      <c r="C47" s="74"/>
      <c r="D47" s="74"/>
      <c r="E47" s="74"/>
      <c r="F47" s="30"/>
      <c r="G47" s="28"/>
      <c r="H47" s="49"/>
      <c r="I47" s="49"/>
      <c r="J47" s="97"/>
      <c r="K47" s="98"/>
      <c r="L47" s="98"/>
      <c r="M47" s="98"/>
      <c r="N47" s="98"/>
      <c r="O47" s="98"/>
      <c r="P47" s="98"/>
      <c r="Q47" s="98"/>
      <c r="R47" s="98"/>
      <c r="S47" s="98"/>
      <c r="T47" s="98"/>
      <c r="U47" s="99"/>
      <c r="V47" s="30"/>
    </row>
    <row r="48" spans="1:22" ht="6.75" customHeight="1">
      <c r="A48" s="28"/>
      <c r="B48" s="29"/>
      <c r="C48" s="29"/>
      <c r="D48" s="29"/>
      <c r="E48" s="29"/>
      <c r="F48" s="30"/>
      <c r="G48" s="28"/>
      <c r="H48" s="59" t="s">
        <v>1657</v>
      </c>
      <c r="I48" s="59"/>
      <c r="J48" s="97"/>
      <c r="K48" s="98"/>
      <c r="L48" s="98"/>
      <c r="M48" s="98"/>
      <c r="N48" s="98"/>
      <c r="O48" s="98"/>
      <c r="P48" s="98"/>
      <c r="Q48" s="98"/>
      <c r="R48" s="98"/>
      <c r="S48" s="98"/>
      <c r="T48" s="98"/>
      <c r="U48" s="99"/>
      <c r="V48" s="30"/>
    </row>
    <row r="49" spans="1:22" ht="24.75" customHeight="1">
      <c r="A49" s="28"/>
      <c r="B49" s="57" t="str">
        <f>IF(D16="No","It is your responsibility to keep records of any classification or PRN changes.","Keep a copy of this form for your records")</f>
        <v>Keep a copy of this form for your records</v>
      </c>
      <c r="C49" s="57"/>
      <c r="D49" s="57"/>
      <c r="E49" s="57"/>
      <c r="F49" s="30"/>
      <c r="G49" s="28"/>
      <c r="H49" s="59"/>
      <c r="I49" s="59"/>
      <c r="J49" s="97"/>
      <c r="K49" s="98"/>
      <c r="L49" s="98"/>
      <c r="M49" s="98"/>
      <c r="N49" s="98"/>
      <c r="O49" s="98"/>
      <c r="P49" s="98"/>
      <c r="Q49" s="98"/>
      <c r="R49" s="98"/>
      <c r="S49" s="98"/>
      <c r="T49" s="98"/>
      <c r="U49" s="99"/>
      <c r="V49" s="30"/>
    </row>
    <row r="50" spans="1:22" ht="6.75" customHeight="1">
      <c r="A50" s="28"/>
      <c r="B50" s="83" t="str">
        <f>IF(D16="Provisional","This form is provisional only. 
When final changes are implemented, please complete a separate, non-provisional copy","Please send copies of completed form to roads.classification@geoplace.co.uk. 
Note this does not fulfil your requirement to record changes on the NSG - this should be done through the monthly update.")</f>
        <v>Please send copies of completed form to roads.classification@geoplace.co.uk. 
Note this does not fulfil your requirement to record changes on the NSG - this should be done through the monthly update.</v>
      </c>
      <c r="C50" s="83"/>
      <c r="D50" s="83"/>
      <c r="E50" s="83"/>
      <c r="F50" s="47"/>
      <c r="G50" s="28"/>
      <c r="H50" s="59"/>
      <c r="I50" s="59"/>
      <c r="J50" s="97"/>
      <c r="K50" s="98"/>
      <c r="L50" s="98"/>
      <c r="M50" s="98"/>
      <c r="N50" s="98"/>
      <c r="O50" s="98"/>
      <c r="P50" s="98"/>
      <c r="Q50" s="98"/>
      <c r="R50" s="98"/>
      <c r="S50" s="98"/>
      <c r="T50" s="98"/>
      <c r="U50" s="99"/>
      <c r="V50" s="30"/>
    </row>
    <row r="51" spans="1:22" ht="33.75" customHeight="1">
      <c r="A51" s="28"/>
      <c r="B51" s="83"/>
      <c r="C51" s="83"/>
      <c r="D51" s="83"/>
      <c r="E51" s="83"/>
      <c r="F51" s="47"/>
      <c r="G51" s="28"/>
      <c r="H51" s="59"/>
      <c r="I51" s="59"/>
      <c r="J51" s="100"/>
      <c r="K51" s="101"/>
      <c r="L51" s="101"/>
      <c r="M51" s="101"/>
      <c r="N51" s="101"/>
      <c r="O51" s="101"/>
      <c r="P51" s="101"/>
      <c r="Q51" s="101"/>
      <c r="R51" s="101"/>
      <c r="S51" s="101"/>
      <c r="T51" s="101"/>
      <c r="U51" s="102"/>
      <c r="V51" s="30"/>
    </row>
    <row r="52" spans="1:22" ht="13.5" customHeight="1">
      <c r="A52" s="32"/>
      <c r="B52" s="84"/>
      <c r="C52" s="84"/>
      <c r="D52" s="84"/>
      <c r="E52" s="84"/>
      <c r="F52" s="34"/>
      <c r="G52" s="32"/>
      <c r="H52" s="33"/>
      <c r="I52" s="33"/>
      <c r="J52" s="33"/>
      <c r="K52" s="33"/>
      <c r="L52" s="33"/>
      <c r="M52" s="33"/>
      <c r="N52" s="33"/>
      <c r="O52" s="33"/>
      <c r="P52" s="33"/>
      <c r="Q52" s="33"/>
      <c r="R52" s="33"/>
      <c r="S52" s="33"/>
      <c r="T52" s="33"/>
      <c r="U52" s="33"/>
      <c r="V52" s="34"/>
    </row>
    <row r="53" spans="1:21" ht="12.75" hidden="1">
      <c r="A53" s="20"/>
      <c r="B53" s="20"/>
      <c r="C53" s="20"/>
      <c r="D53" s="20"/>
      <c r="E53" s="20"/>
      <c r="F53" s="20"/>
      <c r="G53" s="20"/>
      <c r="H53" s="20"/>
      <c r="I53" s="20"/>
      <c r="J53" s="20"/>
      <c r="K53" s="20"/>
      <c r="L53" s="20"/>
      <c r="M53" s="20"/>
      <c r="N53" s="20"/>
      <c r="O53" s="20"/>
      <c r="P53" s="20"/>
      <c r="Q53" s="20"/>
      <c r="R53" s="20"/>
      <c r="S53" s="20"/>
      <c r="T53" s="20"/>
      <c r="U53" s="20"/>
    </row>
    <row r="54" spans="1:21" ht="12.75" hidden="1">
      <c r="A54" s="20"/>
      <c r="B54" s="20"/>
      <c r="C54" s="20"/>
      <c r="D54" s="20"/>
      <c r="E54" s="20"/>
      <c r="F54" s="20"/>
      <c r="G54" s="20"/>
      <c r="H54" s="20"/>
      <c r="I54" s="20"/>
      <c r="J54" s="20"/>
      <c r="K54" s="20"/>
      <c r="L54" s="20"/>
      <c r="M54" s="20"/>
      <c r="N54" s="20"/>
      <c r="O54" s="20"/>
      <c r="P54" s="20"/>
      <c r="Q54" s="20"/>
      <c r="R54" s="20"/>
      <c r="S54" s="20"/>
      <c r="T54" s="20"/>
      <c r="U54" s="20"/>
    </row>
    <row r="55" spans="1:21" ht="12.75" hidden="1">
      <c r="A55" s="20"/>
      <c r="B55" s="20" t="s">
        <v>1714</v>
      </c>
      <c r="C55" s="20"/>
      <c r="D55" s="20"/>
      <c r="E55" s="20" t="s">
        <v>1719</v>
      </c>
      <c r="F55" s="20"/>
      <c r="G55" s="20"/>
      <c r="H55" s="20"/>
      <c r="I55" s="20"/>
      <c r="J55" s="20"/>
      <c r="K55" s="20"/>
      <c r="L55" s="20"/>
      <c r="M55" s="20"/>
      <c r="N55" s="20"/>
      <c r="O55" s="20"/>
      <c r="P55" s="20"/>
      <c r="Q55" s="20"/>
      <c r="R55" s="20"/>
      <c r="S55" s="20"/>
      <c r="T55" s="20"/>
      <c r="U55" s="20"/>
    </row>
    <row r="56" spans="1:21" ht="12.75" hidden="1">
      <c r="A56" s="20"/>
      <c r="B56" s="20" t="s">
        <v>1716</v>
      </c>
      <c r="C56" s="20" t="str">
        <f>IF(I15="","X",IF(I15="Unclassified",2,1))</f>
        <v>X</v>
      </c>
      <c r="D56" s="20"/>
      <c r="E56" s="20">
        <f>IF(D13="yes",IF(D14="yes",3,2),IF(D14="yes",1,0))</f>
        <v>0</v>
      </c>
      <c r="F56" s="20"/>
      <c r="G56" s="20"/>
      <c r="H56" s="20"/>
      <c r="I56" s="20"/>
      <c r="J56" s="20"/>
      <c r="K56" s="20"/>
      <c r="L56" s="20"/>
      <c r="M56" s="20"/>
      <c r="N56" s="20"/>
      <c r="O56" s="20"/>
      <c r="P56" s="20"/>
      <c r="Q56" s="20"/>
      <c r="R56" s="20"/>
      <c r="S56" s="20"/>
      <c r="T56" s="20"/>
      <c r="U56" s="20"/>
    </row>
    <row r="57" spans="2:5" ht="12.75" hidden="1">
      <c r="B57" t="s">
        <v>1717</v>
      </c>
      <c r="C57" s="20" t="str">
        <f>IF(I20="","X",IF(I20="Unclassified",2,1))</f>
        <v>X</v>
      </c>
      <c r="E57" t="s">
        <v>1720</v>
      </c>
    </row>
    <row r="58" spans="2:3" ht="12.75" hidden="1">
      <c r="B58" t="s">
        <v>1715</v>
      </c>
      <c r="C58" t="str">
        <f>IF(C56&gt;C57,"Classification",IF(C56=C57,"Reclassification","Declassification"))</f>
        <v>Reclassification</v>
      </c>
    </row>
    <row r="59" ht="12.75" hidden="1"/>
  </sheetData>
  <sheetProtection sheet="1" objects="1" scenarios="1" selectLockedCells="1"/>
  <mergeCells count="70">
    <mergeCell ref="C3:U3"/>
    <mergeCell ref="M5:U5"/>
    <mergeCell ref="D13:E13"/>
    <mergeCell ref="C4:J4"/>
    <mergeCell ref="C6:J6"/>
    <mergeCell ref="C8:J8"/>
    <mergeCell ref="C5:J5"/>
    <mergeCell ref="M6:U6"/>
    <mergeCell ref="M9:U9"/>
    <mergeCell ref="C9:J9"/>
    <mergeCell ref="B47:E47"/>
    <mergeCell ref="J43:M43"/>
    <mergeCell ref="Q30:R30"/>
    <mergeCell ref="Q31:R31"/>
    <mergeCell ref="H30:K31"/>
    <mergeCell ref="B37:C37"/>
    <mergeCell ref="B38:C38"/>
    <mergeCell ref="J38:M38"/>
    <mergeCell ref="J39:M39"/>
    <mergeCell ref="B32:C32"/>
    <mergeCell ref="B49:E49"/>
    <mergeCell ref="T30:U30"/>
    <mergeCell ref="T31:U31"/>
    <mergeCell ref="B39:C39"/>
    <mergeCell ref="H32:K33"/>
    <mergeCell ref="B33:C33"/>
    <mergeCell ref="B34:C34"/>
    <mergeCell ref="H45:I46"/>
    <mergeCell ref="J45:U51"/>
    <mergeCell ref="P33:U34"/>
    <mergeCell ref="P19:P20"/>
    <mergeCell ref="I15:M15"/>
    <mergeCell ref="I20:M20"/>
    <mergeCell ref="D15:E15"/>
    <mergeCell ref="I21:M21"/>
    <mergeCell ref="I16:M16"/>
    <mergeCell ref="L28:M28"/>
    <mergeCell ref="B29:C29"/>
    <mergeCell ref="B20:E28"/>
    <mergeCell ref="D16:E16"/>
    <mergeCell ref="D14:E14"/>
    <mergeCell ref="B50:E52"/>
    <mergeCell ref="Q16:U16"/>
    <mergeCell ref="Q19:U19"/>
    <mergeCell ref="P23:P24"/>
    <mergeCell ref="Q23:U23"/>
    <mergeCell ref="H35:M36"/>
    <mergeCell ref="P38:Q38"/>
    <mergeCell ref="P39:Q39"/>
    <mergeCell ref="I28:J28"/>
    <mergeCell ref="B4:B5"/>
    <mergeCell ref="B35:C36"/>
    <mergeCell ref="E35:E36"/>
    <mergeCell ref="M4:U4"/>
    <mergeCell ref="M8:U8"/>
    <mergeCell ref="C7:J7"/>
    <mergeCell ref="M7:R7"/>
    <mergeCell ref="Q15:U15"/>
    <mergeCell ref="L27:M27"/>
    <mergeCell ref="I27:J27"/>
    <mergeCell ref="H48:I51"/>
    <mergeCell ref="P35:U36"/>
    <mergeCell ref="R37:U37"/>
    <mergeCell ref="R38:U38"/>
    <mergeCell ref="R39:U39"/>
    <mergeCell ref="H38:I38"/>
    <mergeCell ref="H39:I39"/>
    <mergeCell ref="H37:I37"/>
    <mergeCell ref="P37:Q37"/>
    <mergeCell ref="J37:M37"/>
  </mergeCells>
  <conditionalFormatting sqref="H32:K33 L33">
    <cfRule type="expression" priority="1" dxfId="0" stopIfTrue="1">
      <formula>$L$30="No"</formula>
    </cfRule>
  </conditionalFormatting>
  <conditionalFormatting sqref="L32">
    <cfRule type="expression" priority="2" dxfId="1" stopIfTrue="1">
      <formula>$L$30="No"</formula>
    </cfRule>
  </conditionalFormatting>
  <conditionalFormatting sqref="C5:J5">
    <cfRule type="expression" priority="3" dxfId="2" stopIfTrue="1">
      <formula>$C$4="z OTHER (write below)"</formula>
    </cfRule>
  </conditionalFormatting>
  <conditionalFormatting sqref="B43:E44">
    <cfRule type="expression" priority="4" dxfId="1" stopIfTrue="1">
      <formula>$D$16="Provisional"</formula>
    </cfRule>
  </conditionalFormatting>
  <conditionalFormatting sqref="B50:E51">
    <cfRule type="expression" priority="5" dxfId="3" stopIfTrue="1">
      <formula>$D$16="Provisional"</formula>
    </cfRule>
  </conditionalFormatting>
  <conditionalFormatting sqref="P33:U34">
    <cfRule type="expression" priority="6" dxfId="4" stopIfTrue="1">
      <formula>$J$45=""</formula>
    </cfRule>
  </conditionalFormatting>
  <conditionalFormatting sqref="E29">
    <cfRule type="cellIs" priority="7" dxfId="3" operator="equal" stopIfTrue="1">
      <formula>"No"</formula>
    </cfRule>
  </conditionalFormatting>
  <conditionalFormatting sqref="B32:C32">
    <cfRule type="cellIs" priority="8" dxfId="5" operator="notEqual" stopIfTrue="1">
      <formula>""</formula>
    </cfRule>
    <cfRule type="expression" priority="9" dxfId="3" stopIfTrue="1">
      <formula>$E$29="Yes"</formula>
    </cfRule>
  </conditionalFormatting>
  <conditionalFormatting sqref="E32">
    <cfRule type="cellIs" priority="10" dxfId="0" operator="notEqual" stopIfTrue="1">
      <formula>""</formula>
    </cfRule>
    <cfRule type="expression" priority="11" dxfId="3" stopIfTrue="1">
      <formula>$E$29="Yes"</formula>
    </cfRule>
  </conditionalFormatting>
  <dataValidations count="10">
    <dataValidation type="list" allowBlank="1" showInputMessage="1" showErrorMessage="1" sqref="J43:L43">
      <formula1>TownOnly</formula1>
    </dataValidation>
    <dataValidation type="list" allowBlank="1" showInputMessage="1" showErrorMessage="1" sqref="Q15:Q16">
      <formula1>PDList</formula1>
    </dataValidation>
    <dataValidation type="list" allowBlank="1" showInputMessage="1" showErrorMessage="1" sqref="I20:L20 I15">
      <formula1>RoadTypes</formula1>
    </dataValidation>
    <dataValidation type="list" allowBlank="1" showInputMessage="1" showErrorMessage="1" sqref="D15:E15">
      <formula1>"Existing,New"</formula1>
    </dataValidation>
    <dataValidation type="list" allowBlank="1" showInputMessage="1" showErrorMessage="1" sqref="C4:J4">
      <formula1>LAList</formula1>
    </dataValidation>
    <dataValidation type="list" allowBlank="1" showInputMessage="1" showErrorMessage="1" sqref="E32:E39">
      <formula1>LAConsult</formula1>
    </dataValidation>
    <dataValidation type="list" allowBlank="1" showInputMessage="1" showErrorMessage="1" sqref="E29">
      <formula1>"Yes,No,N/A"</formula1>
    </dataValidation>
    <dataValidation type="list" allowBlank="1" showInputMessage="1" showErrorMessage="1" sqref="L30 L32 D13:D14">
      <formula1>yesno</formula1>
    </dataValidation>
    <dataValidation type="list" allowBlank="1" showInputMessage="1" showErrorMessage="1" sqref="J23 R26">
      <formula1>"km, miles"</formula1>
    </dataValidation>
    <dataValidation type="list" allowBlank="1" showInputMessage="1" showErrorMessage="1" sqref="D16:E16">
      <formula1>"No,Provisional"</formula1>
    </dataValidation>
  </dataValidations>
  <printOptions/>
  <pageMargins left="0.7480314960629921" right="0.7480314960629921" top="0.984251968503937" bottom="0.5905511811023623" header="0.5118110236220472" footer="0.5118110236220472"/>
  <pageSetup horizontalDpi="600" verticalDpi="600" orientation="landscape" paperSize="9" scale="78" r:id="rId3"/>
  <legacyDrawing r:id="rId2"/>
</worksheet>
</file>

<file path=xl/worksheets/sheet2.xml><?xml version="1.0" encoding="utf-8"?>
<worksheet xmlns="http://schemas.openxmlformats.org/spreadsheetml/2006/main" xmlns:r="http://schemas.openxmlformats.org/officeDocument/2006/relationships">
  <dimension ref="A1:J43"/>
  <sheetViews>
    <sheetView workbookViewId="0" topLeftCell="A28">
      <selection activeCell="A8" sqref="A8:J8"/>
    </sheetView>
  </sheetViews>
  <sheetFormatPr defaultColWidth="9.140625" defaultRowHeight="12.75"/>
  <sheetData>
    <row r="1" ht="12.75">
      <c r="A1" s="24" t="s">
        <v>1661</v>
      </c>
    </row>
    <row r="3" spans="1:10" ht="39" customHeight="1">
      <c r="A3" s="107" t="s">
        <v>1662</v>
      </c>
      <c r="B3" s="107"/>
      <c r="C3" s="107"/>
      <c r="D3" s="107"/>
      <c r="E3" s="107"/>
      <c r="F3" s="107"/>
      <c r="G3" s="107"/>
      <c r="H3" s="107"/>
      <c r="I3" s="107"/>
      <c r="J3" s="107"/>
    </row>
    <row r="5" spans="1:10" ht="26.25" customHeight="1">
      <c r="A5" s="107" t="s">
        <v>1663</v>
      </c>
      <c r="B5" s="107"/>
      <c r="C5" s="107"/>
      <c r="D5" s="107"/>
      <c r="E5" s="107"/>
      <c r="F5" s="107"/>
      <c r="G5" s="107"/>
      <c r="H5" s="107"/>
      <c r="I5" s="107"/>
      <c r="J5" s="107"/>
    </row>
    <row r="7" ht="12.75">
      <c r="A7" s="17" t="s">
        <v>1678</v>
      </c>
    </row>
    <row r="8" spans="1:10" ht="50.25" customHeight="1">
      <c r="A8" s="107" t="s">
        <v>1679</v>
      </c>
      <c r="B8" s="107"/>
      <c r="C8" s="107"/>
      <c r="D8" s="107"/>
      <c r="E8" s="107"/>
      <c r="F8" s="107"/>
      <c r="G8" s="107"/>
      <c r="H8" s="107"/>
      <c r="I8" s="107"/>
      <c r="J8" s="107"/>
    </row>
    <row r="9" spans="1:10" ht="14.25" customHeight="1">
      <c r="A9" s="56"/>
      <c r="B9" s="56"/>
      <c r="C9" s="56"/>
      <c r="D9" s="56"/>
      <c r="E9" s="56"/>
      <c r="F9" s="56"/>
      <c r="G9" s="56"/>
      <c r="H9" s="56"/>
      <c r="I9" s="56"/>
      <c r="J9" s="56"/>
    </row>
    <row r="10" ht="12.75">
      <c r="A10" s="17" t="s">
        <v>1664</v>
      </c>
    </row>
    <row r="11" spans="1:10" ht="27.75" customHeight="1">
      <c r="A11" s="107" t="s">
        <v>1665</v>
      </c>
      <c r="B11" s="107"/>
      <c r="C11" s="107"/>
      <c r="D11" s="107"/>
      <c r="E11" s="107"/>
      <c r="F11" s="107"/>
      <c r="G11" s="107"/>
      <c r="H11" s="107"/>
      <c r="I11" s="107"/>
      <c r="J11" s="107"/>
    </row>
    <row r="13" ht="12.75">
      <c r="A13" s="17" t="s">
        <v>1666</v>
      </c>
    </row>
    <row r="14" spans="1:10" ht="51" customHeight="1">
      <c r="A14" s="107" t="s">
        <v>1668</v>
      </c>
      <c r="B14" s="107"/>
      <c r="C14" s="107"/>
      <c r="D14" s="107"/>
      <c r="E14" s="107"/>
      <c r="F14" s="107"/>
      <c r="G14" s="107"/>
      <c r="H14" s="107"/>
      <c r="I14" s="107"/>
      <c r="J14" s="107"/>
    </row>
    <row r="16" spans="1:10" ht="51" customHeight="1">
      <c r="A16" s="107" t="s">
        <v>1669</v>
      </c>
      <c r="B16" s="107"/>
      <c r="C16" s="107"/>
      <c r="D16" s="107"/>
      <c r="E16" s="107"/>
      <c r="F16" s="107"/>
      <c r="G16" s="107"/>
      <c r="H16" s="107"/>
      <c r="I16" s="107"/>
      <c r="J16" s="107"/>
    </row>
    <row r="18" spans="1:10" ht="28.5" customHeight="1">
      <c r="A18" s="107" t="s">
        <v>1670</v>
      </c>
      <c r="B18" s="107"/>
      <c r="C18" s="107"/>
      <c r="D18" s="107"/>
      <c r="E18" s="107"/>
      <c r="F18" s="107"/>
      <c r="G18" s="107"/>
      <c r="H18" s="107"/>
      <c r="I18" s="107"/>
      <c r="J18" s="107"/>
    </row>
    <row r="20" ht="12.75">
      <c r="A20" s="17" t="s">
        <v>1676</v>
      </c>
    </row>
    <row r="21" spans="1:10" ht="39.75" customHeight="1">
      <c r="A21" s="107" t="s">
        <v>1671</v>
      </c>
      <c r="B21" s="107"/>
      <c r="C21" s="107"/>
      <c r="D21" s="107"/>
      <c r="E21" s="107"/>
      <c r="F21" s="107"/>
      <c r="G21" s="107"/>
      <c r="H21" s="107"/>
      <c r="I21" s="107"/>
      <c r="J21" s="107"/>
    </row>
    <row r="23" spans="1:10" ht="12.75">
      <c r="A23" s="107" t="s">
        <v>1672</v>
      </c>
      <c r="B23" s="107"/>
      <c r="C23" s="107"/>
      <c r="D23" s="107"/>
      <c r="E23" s="107"/>
      <c r="F23" s="107"/>
      <c r="G23" s="107"/>
      <c r="H23" s="107"/>
      <c r="I23" s="107"/>
      <c r="J23" s="107"/>
    </row>
    <row r="25" spans="1:10" ht="42.75" customHeight="1">
      <c r="A25" s="107" t="s">
        <v>1673</v>
      </c>
      <c r="B25" s="107"/>
      <c r="C25" s="107"/>
      <c r="D25" s="107"/>
      <c r="E25" s="107"/>
      <c r="F25" s="107"/>
      <c r="G25" s="107"/>
      <c r="H25" s="107"/>
      <c r="I25" s="107"/>
      <c r="J25" s="107"/>
    </row>
    <row r="27" spans="1:10" ht="63.75" customHeight="1">
      <c r="A27" s="107" t="s">
        <v>1674</v>
      </c>
      <c r="B27" s="107"/>
      <c r="C27" s="107"/>
      <c r="D27" s="107"/>
      <c r="E27" s="107"/>
      <c r="F27" s="107"/>
      <c r="G27" s="107"/>
      <c r="H27" s="107"/>
      <c r="I27" s="107"/>
      <c r="J27" s="107"/>
    </row>
    <row r="29" ht="12.75">
      <c r="A29" s="17" t="s">
        <v>1677</v>
      </c>
    </row>
    <row r="30" spans="1:10" ht="42" customHeight="1">
      <c r="A30" s="107" t="s">
        <v>1680</v>
      </c>
      <c r="B30" s="107"/>
      <c r="C30" s="107"/>
      <c r="D30" s="107"/>
      <c r="E30" s="107"/>
      <c r="F30" s="107"/>
      <c r="G30" s="107"/>
      <c r="H30" s="107"/>
      <c r="I30" s="107"/>
      <c r="J30" s="107"/>
    </row>
    <row r="32" ht="12.75">
      <c r="A32" s="17" t="s">
        <v>1681</v>
      </c>
    </row>
    <row r="33" spans="1:10" ht="38.25" customHeight="1">
      <c r="A33" s="107" t="s">
        <v>1682</v>
      </c>
      <c r="B33" s="107"/>
      <c r="C33" s="107"/>
      <c r="D33" s="107"/>
      <c r="E33" s="107"/>
      <c r="F33" s="107"/>
      <c r="G33" s="107"/>
      <c r="H33" s="107"/>
      <c r="I33" s="107"/>
      <c r="J33" s="107"/>
    </row>
    <row r="35" ht="12.75">
      <c r="A35" t="s">
        <v>1684</v>
      </c>
    </row>
    <row r="37" ht="12.75">
      <c r="A37" s="17" t="s">
        <v>1685</v>
      </c>
    </row>
    <row r="38" spans="1:10" ht="38.25" customHeight="1">
      <c r="A38" s="107" t="s">
        <v>1686</v>
      </c>
      <c r="B38" s="107"/>
      <c r="C38" s="107"/>
      <c r="D38" s="107"/>
      <c r="E38" s="107"/>
      <c r="F38" s="107"/>
      <c r="G38" s="107"/>
      <c r="H38" s="107"/>
      <c r="I38" s="107"/>
      <c r="J38" s="107"/>
    </row>
    <row r="40" spans="1:10" ht="27.75" customHeight="1">
      <c r="A40" s="107" t="s">
        <v>1689</v>
      </c>
      <c r="B40" s="107"/>
      <c r="C40" s="107"/>
      <c r="D40" s="107"/>
      <c r="E40" s="107"/>
      <c r="F40" s="107"/>
      <c r="G40" s="107"/>
      <c r="H40" s="107"/>
      <c r="I40" s="107"/>
      <c r="J40" s="107"/>
    </row>
    <row r="42" ht="12.75">
      <c r="A42" s="17" t="s">
        <v>1688</v>
      </c>
    </row>
    <row r="43" spans="1:10" ht="51" customHeight="1">
      <c r="A43" s="107" t="s">
        <v>1690</v>
      </c>
      <c r="B43" s="107"/>
      <c r="C43" s="107"/>
      <c r="D43" s="107"/>
      <c r="E43" s="107"/>
      <c r="F43" s="107"/>
      <c r="G43" s="107"/>
      <c r="H43" s="107"/>
      <c r="I43" s="107"/>
      <c r="J43" s="107"/>
    </row>
  </sheetData>
  <mergeCells count="16">
    <mergeCell ref="A3:J3"/>
    <mergeCell ref="A5:J5"/>
    <mergeCell ref="A11:J11"/>
    <mergeCell ref="A14:J14"/>
    <mergeCell ref="A25:J25"/>
    <mergeCell ref="A27:J27"/>
    <mergeCell ref="A30:J30"/>
    <mergeCell ref="A8:J8"/>
    <mergeCell ref="A16:J16"/>
    <mergeCell ref="A18:J18"/>
    <mergeCell ref="A21:J21"/>
    <mergeCell ref="A23:J23"/>
    <mergeCell ref="A33:J33"/>
    <mergeCell ref="A38:J38"/>
    <mergeCell ref="A43:J43"/>
    <mergeCell ref="A40:J4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B2:AC3"/>
  <sheetViews>
    <sheetView workbookViewId="0" topLeftCell="A1">
      <selection activeCell="E4" sqref="E4"/>
    </sheetView>
  </sheetViews>
  <sheetFormatPr defaultColWidth="9.140625" defaultRowHeight="12.75"/>
  <sheetData>
    <row r="2" spans="2:29" ht="12.75">
      <c r="B2" t="s">
        <v>1709</v>
      </c>
      <c r="C2" t="s">
        <v>1710</v>
      </c>
      <c r="D2" t="s">
        <v>1625</v>
      </c>
      <c r="E2" t="s">
        <v>1719</v>
      </c>
      <c r="F2" t="s">
        <v>1732</v>
      </c>
      <c r="G2" t="s">
        <v>1733</v>
      </c>
      <c r="H2" t="s">
        <v>1722</v>
      </c>
      <c r="I2" t="s">
        <v>1723</v>
      </c>
      <c r="J2" t="s">
        <v>1724</v>
      </c>
      <c r="K2" t="s">
        <v>1698</v>
      </c>
      <c r="L2" t="s">
        <v>1726</v>
      </c>
      <c r="M2" t="s">
        <v>1727</v>
      </c>
      <c r="N2" t="s">
        <v>1729</v>
      </c>
      <c r="O2" t="s">
        <v>1728</v>
      </c>
      <c r="P2" t="s">
        <v>1730</v>
      </c>
      <c r="Q2" t="s">
        <v>1731</v>
      </c>
      <c r="R2" t="s">
        <v>1734</v>
      </c>
      <c r="S2" t="s">
        <v>1735</v>
      </c>
      <c r="T2" t="s">
        <v>1736</v>
      </c>
      <c r="U2" t="s">
        <v>1737</v>
      </c>
      <c r="V2" t="s">
        <v>1726</v>
      </c>
      <c r="W2" t="s">
        <v>1727</v>
      </c>
      <c r="X2" t="s">
        <v>1738</v>
      </c>
      <c r="Y2" t="s">
        <v>1739</v>
      </c>
      <c r="Z2" t="s">
        <v>1740</v>
      </c>
      <c r="AA2" t="s">
        <v>1741</v>
      </c>
      <c r="AB2" t="s">
        <v>1742</v>
      </c>
      <c r="AC2" t="s">
        <v>1743</v>
      </c>
    </row>
    <row r="3" spans="2:29" ht="15">
      <c r="B3" t="e">
        <f>C3&amp;" "&amp;Form!C8</f>
        <v>#N/A</v>
      </c>
      <c r="C3" t="e">
        <f>IF(Form!C4="z OTHER (write below)",LEFT(Form!C5,4),VLOOKUP(Form!C4,LANames2,4))</f>
        <v>#N/A</v>
      </c>
      <c r="D3" s="22">
        <f>Form!C6</f>
        <v>0</v>
      </c>
      <c r="E3">
        <f>Form!E56</f>
        <v>0</v>
      </c>
      <c r="F3">
        <f>Form!E29</f>
        <v>0</v>
      </c>
      <c r="G3">
        <f>Form!E44</f>
        <v>0</v>
      </c>
      <c r="H3">
        <f>Form!Q15</f>
        <v>0</v>
      </c>
      <c r="I3">
        <f>Form!Q16</f>
        <v>0</v>
      </c>
      <c r="J3">
        <f>Form!Q19</f>
        <v>0</v>
      </c>
      <c r="K3">
        <f>Form!Q23</f>
        <v>0</v>
      </c>
      <c r="L3" s="14">
        <f>IF(Form!R26="km",Form!Q26,Form!T26)</f>
        <v>0</v>
      </c>
      <c r="M3">
        <f>IF(L3="","",L3/1.609344)</f>
        <v>0</v>
      </c>
      <c r="N3">
        <f>Form!Q30</f>
        <v>0</v>
      </c>
      <c r="O3">
        <f>Form!Q31</f>
        <v>0</v>
      </c>
      <c r="P3">
        <f>Form!T30</f>
        <v>0</v>
      </c>
      <c r="Q3">
        <f>Form!T31</f>
        <v>0</v>
      </c>
      <c r="R3" s="21">
        <f>Form!I15</f>
        <v>0</v>
      </c>
      <c r="S3" s="21">
        <f>Form!I16</f>
        <v>0</v>
      </c>
      <c r="T3" s="21">
        <f>Form!I20</f>
        <v>0</v>
      </c>
      <c r="U3" s="21">
        <f>Form!I21</f>
        <v>0</v>
      </c>
      <c r="V3" s="14">
        <f>IF(Form!J23="km",Form!I23,Form!L23)</f>
        <v>0</v>
      </c>
      <c r="W3">
        <f>IF(V3="","",V3/1.609344)</f>
        <v>0</v>
      </c>
      <c r="X3">
        <f>Form!I27</f>
        <v>0</v>
      </c>
      <c r="Y3">
        <f>Form!I28</f>
        <v>0</v>
      </c>
      <c r="Z3">
        <f>Form!L27</f>
        <v>0</v>
      </c>
      <c r="AA3">
        <f>Form!L28</f>
        <v>0</v>
      </c>
      <c r="AB3">
        <f>Form!L30</f>
        <v>0</v>
      </c>
      <c r="AC3">
        <f>Form!L32</f>
        <v>0</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A1325"/>
  <sheetViews>
    <sheetView workbookViewId="0" topLeftCell="O1">
      <selection activeCell="AA8" sqref="AA6:AA8"/>
    </sheetView>
  </sheetViews>
  <sheetFormatPr defaultColWidth="9.140625" defaultRowHeight="12.75"/>
  <cols>
    <col min="15" max="15" width="23.00390625" style="0" customWidth="1"/>
    <col min="16" max="16" width="35.140625" style="0" customWidth="1"/>
    <col min="17" max="17" width="10.7109375" style="0" customWidth="1"/>
    <col min="18" max="18" width="10.140625" style="0" customWidth="1"/>
    <col min="24" max="24" width="18.421875" style="0" customWidth="1"/>
  </cols>
  <sheetData>
    <row r="1" spans="1:14" ht="12.75">
      <c r="A1" t="s">
        <v>1157</v>
      </c>
      <c r="N1" t="s">
        <v>1157</v>
      </c>
    </row>
    <row r="2" spans="1:14" ht="12.75">
      <c r="A2" t="s">
        <v>1746</v>
      </c>
      <c r="N2" t="s">
        <v>1746</v>
      </c>
    </row>
    <row r="3" spans="14:27" ht="12.75">
      <c r="N3" t="s">
        <v>1514</v>
      </c>
      <c r="O3" t="s">
        <v>1513</v>
      </c>
      <c r="Q3" t="s">
        <v>1160</v>
      </c>
      <c r="R3" t="s">
        <v>1512</v>
      </c>
      <c r="T3" s="17" t="s">
        <v>1515</v>
      </c>
      <c r="U3" s="17" t="s">
        <v>1516</v>
      </c>
      <c r="V3" s="17" t="s">
        <v>1517</v>
      </c>
      <c r="W3" s="17" t="s">
        <v>1518</v>
      </c>
      <c r="X3" s="17" t="s">
        <v>1519</v>
      </c>
      <c r="Y3" s="17" t="s">
        <v>1515</v>
      </c>
      <c r="AA3" s="19" t="s">
        <v>1635</v>
      </c>
    </row>
    <row r="4" spans="1:27" ht="15">
      <c r="A4" s="1" t="s">
        <v>1747</v>
      </c>
      <c r="B4" s="1" t="s">
        <v>1748</v>
      </c>
      <c r="C4" s="1" t="s">
        <v>1749</v>
      </c>
      <c r="D4" s="1"/>
      <c r="E4" s="1" t="s">
        <v>1750</v>
      </c>
      <c r="F4" s="1" t="s">
        <v>1751</v>
      </c>
      <c r="G4" s="1" t="s">
        <v>1752</v>
      </c>
      <c r="H4" s="1" t="s">
        <v>1753</v>
      </c>
      <c r="I4" s="1" t="s">
        <v>1754</v>
      </c>
      <c r="J4" s="1" t="s">
        <v>1747</v>
      </c>
      <c r="M4">
        <v>10295</v>
      </c>
      <c r="N4" s="2" t="s">
        <v>1417</v>
      </c>
      <c r="O4" s="9" t="s">
        <v>1807</v>
      </c>
      <c r="P4" s="9" t="s">
        <v>1808</v>
      </c>
      <c r="Q4" s="6">
        <v>419173</v>
      </c>
      <c r="R4" s="6">
        <v>613109</v>
      </c>
      <c r="T4">
        <v>5060</v>
      </c>
      <c r="U4" t="s">
        <v>1318</v>
      </c>
      <c r="V4" t="s">
        <v>1537</v>
      </c>
      <c r="W4" t="s">
        <v>1522</v>
      </c>
      <c r="X4" t="s">
        <v>1887</v>
      </c>
      <c r="Y4">
        <v>5060</v>
      </c>
      <c r="AA4" t="s">
        <v>1636</v>
      </c>
    </row>
    <row r="5" spans="1:25" ht="15">
      <c r="A5" s="1">
        <v>1000039</v>
      </c>
      <c r="B5" s="1" t="s">
        <v>1755</v>
      </c>
      <c r="C5" s="1"/>
      <c r="D5" s="1"/>
      <c r="E5" s="1" t="s">
        <v>1756</v>
      </c>
      <c r="F5" s="1">
        <v>246030</v>
      </c>
      <c r="G5" s="1">
        <v>262960</v>
      </c>
      <c r="H5" s="1" t="s">
        <v>1757</v>
      </c>
      <c r="I5" s="1">
        <v>6105</v>
      </c>
      <c r="J5" s="1">
        <v>1000039</v>
      </c>
      <c r="M5">
        <v>10166</v>
      </c>
      <c r="N5" s="2" t="s">
        <v>1330</v>
      </c>
      <c r="O5" s="9" t="s">
        <v>1811</v>
      </c>
      <c r="P5" s="9" t="s">
        <v>1812</v>
      </c>
      <c r="Q5" s="6">
        <v>377150</v>
      </c>
      <c r="R5" s="6">
        <v>388210</v>
      </c>
      <c r="T5">
        <v>5090</v>
      </c>
      <c r="U5" t="s">
        <v>1318</v>
      </c>
      <c r="V5" t="s">
        <v>1538</v>
      </c>
      <c r="W5" t="s">
        <v>1522</v>
      </c>
      <c r="X5" t="s">
        <v>1892</v>
      </c>
      <c r="Y5">
        <v>5090</v>
      </c>
    </row>
    <row r="6" spans="1:27" ht="15">
      <c r="A6" s="1">
        <v>1000047</v>
      </c>
      <c r="B6" s="1" t="s">
        <v>1758</v>
      </c>
      <c r="C6" s="1"/>
      <c r="D6" s="1"/>
      <c r="E6" s="1" t="s">
        <v>1759</v>
      </c>
      <c r="F6" s="1">
        <v>321453</v>
      </c>
      <c r="G6" s="1">
        <v>195146</v>
      </c>
      <c r="H6" s="1" t="s">
        <v>1757</v>
      </c>
      <c r="I6" s="1">
        <v>6410</v>
      </c>
      <c r="J6" s="1">
        <v>1000047</v>
      </c>
      <c r="M6">
        <v>10015</v>
      </c>
      <c r="N6" s="2" t="s">
        <v>1231</v>
      </c>
      <c r="O6" s="9" t="s">
        <v>1818</v>
      </c>
      <c r="P6" s="9" t="s">
        <v>1819</v>
      </c>
      <c r="Q6" s="6">
        <v>496110</v>
      </c>
      <c r="R6" s="6">
        <v>198790</v>
      </c>
      <c r="T6">
        <v>4405</v>
      </c>
      <c r="U6" t="s">
        <v>1617</v>
      </c>
      <c r="V6" t="s">
        <v>1441</v>
      </c>
      <c r="W6" t="s">
        <v>1522</v>
      </c>
      <c r="X6" t="s">
        <v>1894</v>
      </c>
      <c r="Y6">
        <v>4405</v>
      </c>
      <c r="AA6" t="s">
        <v>1637</v>
      </c>
    </row>
    <row r="7" spans="1:27" ht="15">
      <c r="A7" s="1">
        <v>1000051</v>
      </c>
      <c r="B7" s="1" t="s">
        <v>1760</v>
      </c>
      <c r="C7" s="1"/>
      <c r="D7" s="1"/>
      <c r="E7" s="1" t="s">
        <v>1761</v>
      </c>
      <c r="F7" s="1">
        <v>363020</v>
      </c>
      <c r="G7" s="1">
        <v>852620</v>
      </c>
      <c r="H7" s="1" t="s">
        <v>1757</v>
      </c>
      <c r="I7" s="1">
        <v>9110</v>
      </c>
      <c r="J7" s="1">
        <v>1000051</v>
      </c>
      <c r="M7">
        <v>10180</v>
      </c>
      <c r="N7" s="2" t="s">
        <v>1340</v>
      </c>
      <c r="O7" s="9" t="s">
        <v>1826</v>
      </c>
      <c r="P7" s="9" t="s">
        <v>1794</v>
      </c>
      <c r="Q7" s="6">
        <v>436289</v>
      </c>
      <c r="R7" s="6">
        <v>145446</v>
      </c>
      <c r="T7">
        <v>110</v>
      </c>
      <c r="U7" t="s">
        <v>1596</v>
      </c>
      <c r="V7" t="s">
        <v>1597</v>
      </c>
      <c r="W7" t="s">
        <v>1522</v>
      </c>
      <c r="X7" t="s">
        <v>1908</v>
      </c>
      <c r="Y7">
        <v>110</v>
      </c>
      <c r="AA7" t="s">
        <v>1638</v>
      </c>
    </row>
    <row r="8" spans="1:27" ht="15">
      <c r="A8" s="1">
        <v>1000056</v>
      </c>
      <c r="B8" s="1" t="s">
        <v>1762</v>
      </c>
      <c r="C8" s="1"/>
      <c r="D8" s="1"/>
      <c r="E8" s="1" t="s">
        <v>1763</v>
      </c>
      <c r="F8" s="1">
        <v>307860</v>
      </c>
      <c r="G8" s="1">
        <v>195210</v>
      </c>
      <c r="H8" s="1" t="s">
        <v>1757</v>
      </c>
      <c r="I8" s="1">
        <v>6425</v>
      </c>
      <c r="J8" s="1">
        <v>1000056</v>
      </c>
      <c r="M8">
        <v>10071</v>
      </c>
      <c r="N8" s="2" t="s">
        <v>1275</v>
      </c>
      <c r="O8" s="9" t="s">
        <v>1845</v>
      </c>
      <c r="P8" s="9" t="s">
        <v>1802</v>
      </c>
      <c r="Q8" s="6">
        <v>418270</v>
      </c>
      <c r="R8" s="6">
        <v>346380</v>
      </c>
      <c r="T8">
        <v>245</v>
      </c>
      <c r="U8" t="s">
        <v>1528</v>
      </c>
      <c r="V8" t="s">
        <v>1223</v>
      </c>
      <c r="W8" t="s">
        <v>1522</v>
      </c>
      <c r="X8" t="s">
        <v>1927</v>
      </c>
      <c r="Y8">
        <v>245</v>
      </c>
      <c r="AA8" t="s">
        <v>1656</v>
      </c>
    </row>
    <row r="9" spans="1:27" ht="15">
      <c r="A9" s="1">
        <v>1000058</v>
      </c>
      <c r="B9" s="1" t="s">
        <v>1764</v>
      </c>
      <c r="C9" s="1"/>
      <c r="D9" s="1"/>
      <c r="E9" s="1" t="s">
        <v>1763</v>
      </c>
      <c r="F9" s="1">
        <v>300512</v>
      </c>
      <c r="G9" s="1">
        <v>202556</v>
      </c>
      <c r="H9" s="1" t="s">
        <v>1757</v>
      </c>
      <c r="I9" s="1">
        <v>6425</v>
      </c>
      <c r="J9" s="1">
        <v>1000058</v>
      </c>
      <c r="M9">
        <v>10204</v>
      </c>
      <c r="N9" s="12" t="s">
        <v>1357</v>
      </c>
      <c r="O9" s="9" t="s">
        <v>1850</v>
      </c>
      <c r="P9" s="9" t="s">
        <v>1852</v>
      </c>
      <c r="Q9" s="6">
        <v>601060</v>
      </c>
      <c r="R9" s="6">
        <v>142971</v>
      </c>
      <c r="T9">
        <v>5120</v>
      </c>
      <c r="U9" t="s">
        <v>1318</v>
      </c>
      <c r="V9" t="s">
        <v>1539</v>
      </c>
      <c r="W9" t="s">
        <v>1522</v>
      </c>
      <c r="X9" t="s">
        <v>1946</v>
      </c>
      <c r="Y9">
        <v>5120</v>
      </c>
      <c r="AA9" t="s">
        <v>1643</v>
      </c>
    </row>
    <row r="10" spans="1:27" ht="15">
      <c r="A10" s="1">
        <v>1000060</v>
      </c>
      <c r="B10" s="1" t="s">
        <v>1765</v>
      </c>
      <c r="C10" s="1"/>
      <c r="D10" s="1"/>
      <c r="E10" s="1" t="s">
        <v>1766</v>
      </c>
      <c r="F10" s="1">
        <v>394270</v>
      </c>
      <c r="G10" s="1">
        <v>805960</v>
      </c>
      <c r="H10" s="1" t="s">
        <v>1757</v>
      </c>
      <c r="I10" s="1">
        <v>9100</v>
      </c>
      <c r="J10" s="1">
        <v>1000060</v>
      </c>
      <c r="M10">
        <v>10296</v>
      </c>
      <c r="N10" s="2" t="s">
        <v>1418</v>
      </c>
      <c r="O10" s="9" t="s">
        <v>1854</v>
      </c>
      <c r="P10" s="9" t="s">
        <v>1808</v>
      </c>
      <c r="Q10" s="6">
        <v>425789</v>
      </c>
      <c r="R10" s="6">
        <v>587849</v>
      </c>
      <c r="T10">
        <v>4605</v>
      </c>
      <c r="U10" t="s">
        <v>1609</v>
      </c>
      <c r="V10" t="s">
        <v>1478</v>
      </c>
      <c r="W10" t="s">
        <v>1522</v>
      </c>
      <c r="X10" t="s">
        <v>1965</v>
      </c>
      <c r="Y10">
        <v>4605</v>
      </c>
      <c r="AA10" t="s">
        <v>1644</v>
      </c>
    </row>
    <row r="11" spans="1:27" ht="15">
      <c r="A11" s="1">
        <v>1000069</v>
      </c>
      <c r="B11" s="1" t="s">
        <v>1767</v>
      </c>
      <c r="C11" s="1"/>
      <c r="D11" s="1"/>
      <c r="E11" s="1" t="s">
        <v>1768</v>
      </c>
      <c r="F11" s="1">
        <v>285500</v>
      </c>
      <c r="G11" s="1">
        <v>748980</v>
      </c>
      <c r="H11" s="1" t="s">
        <v>1757</v>
      </c>
      <c r="I11" s="1">
        <v>9340</v>
      </c>
      <c r="J11" s="1">
        <v>1000069</v>
      </c>
      <c r="M11">
        <v>10167</v>
      </c>
      <c r="N11" s="2" t="s">
        <v>1331</v>
      </c>
      <c r="O11" s="9" t="s">
        <v>1857</v>
      </c>
      <c r="P11" s="9" t="s">
        <v>1858</v>
      </c>
      <c r="Q11" s="6">
        <v>393705</v>
      </c>
      <c r="R11" s="6">
        <v>398873</v>
      </c>
      <c r="T11">
        <v>2305</v>
      </c>
      <c r="U11" t="s">
        <v>1568</v>
      </c>
      <c r="V11" t="s">
        <v>1569</v>
      </c>
      <c r="W11" t="s">
        <v>1522</v>
      </c>
      <c r="X11" t="s">
        <v>1973</v>
      </c>
      <c r="Y11">
        <v>2305</v>
      </c>
      <c r="AA11" t="s">
        <v>1646</v>
      </c>
    </row>
    <row r="12" spans="1:27" ht="15">
      <c r="A12" s="1">
        <v>1000074</v>
      </c>
      <c r="B12" s="1" t="s">
        <v>1769</v>
      </c>
      <c r="C12" s="1"/>
      <c r="D12" s="1"/>
      <c r="E12" s="1" t="s">
        <v>1770</v>
      </c>
      <c r="F12" s="1">
        <v>329900</v>
      </c>
      <c r="G12" s="1">
        <v>214490</v>
      </c>
      <c r="H12" s="1" t="s">
        <v>1757</v>
      </c>
      <c r="I12" s="1">
        <v>6215</v>
      </c>
      <c r="J12" s="1">
        <v>1000074</v>
      </c>
      <c r="M12">
        <v>10016</v>
      </c>
      <c r="N12" s="2" t="s">
        <v>1232</v>
      </c>
      <c r="O12" s="9" t="s">
        <v>1867</v>
      </c>
      <c r="P12" s="9" t="s">
        <v>1819</v>
      </c>
      <c r="Q12" s="6">
        <v>481718</v>
      </c>
      <c r="R12" s="6">
        <v>214254</v>
      </c>
      <c r="T12">
        <v>2310</v>
      </c>
      <c r="U12" t="s">
        <v>1568</v>
      </c>
      <c r="V12" t="s">
        <v>1367</v>
      </c>
      <c r="W12" t="s">
        <v>1522</v>
      </c>
      <c r="X12" t="s">
        <v>1976</v>
      </c>
      <c r="Y12">
        <v>2310</v>
      </c>
      <c r="AA12" t="s">
        <v>1645</v>
      </c>
    </row>
    <row r="13" spans="1:25" ht="15">
      <c r="A13" s="1">
        <v>1000075</v>
      </c>
      <c r="B13" s="1" t="s">
        <v>1771</v>
      </c>
      <c r="C13" s="1"/>
      <c r="D13" s="1"/>
      <c r="E13" s="1" t="s">
        <v>1772</v>
      </c>
      <c r="F13" s="1">
        <v>295280</v>
      </c>
      <c r="G13" s="1">
        <v>377680</v>
      </c>
      <c r="H13" s="1" t="s">
        <v>1757</v>
      </c>
      <c r="I13" s="1">
        <v>6005</v>
      </c>
      <c r="J13" s="1">
        <v>1000075</v>
      </c>
      <c r="M13">
        <v>10308</v>
      </c>
      <c r="N13" s="2" t="s">
        <v>1425</v>
      </c>
      <c r="O13" s="9" t="s">
        <v>1879</v>
      </c>
      <c r="P13" s="9" t="s">
        <v>1777</v>
      </c>
      <c r="Q13" s="6">
        <v>445320</v>
      </c>
      <c r="R13" s="6">
        <v>240400</v>
      </c>
      <c r="T13">
        <v>4205</v>
      </c>
      <c r="U13" t="s">
        <v>1568</v>
      </c>
      <c r="V13" t="s">
        <v>1332</v>
      </c>
      <c r="W13" t="s">
        <v>1522</v>
      </c>
      <c r="X13" t="s">
        <v>1992</v>
      </c>
      <c r="Y13">
        <v>4205</v>
      </c>
    </row>
    <row r="14" spans="1:25" ht="15">
      <c r="A14" s="1">
        <v>1000102</v>
      </c>
      <c r="B14" s="1" t="s">
        <v>1773</v>
      </c>
      <c r="C14" s="1"/>
      <c r="D14" s="1"/>
      <c r="E14" s="1" t="s">
        <v>1774</v>
      </c>
      <c r="F14" s="1">
        <v>322090</v>
      </c>
      <c r="G14" s="1">
        <v>204750</v>
      </c>
      <c r="H14" s="1" t="s">
        <v>1757</v>
      </c>
      <c r="I14" s="1">
        <v>6205</v>
      </c>
      <c r="J14" s="1">
        <v>1000102</v>
      </c>
      <c r="M14">
        <v>10128</v>
      </c>
      <c r="N14" s="2" t="s">
        <v>1307</v>
      </c>
      <c r="O14" s="9" t="s">
        <v>1886</v>
      </c>
      <c r="P14" s="9" t="s">
        <v>1887</v>
      </c>
      <c r="Q14" s="6">
        <v>545393</v>
      </c>
      <c r="R14" s="6">
        <v>183895</v>
      </c>
      <c r="T14">
        <v>1205</v>
      </c>
      <c r="U14" t="s">
        <v>1596</v>
      </c>
      <c r="V14" t="s">
        <v>1289</v>
      </c>
      <c r="W14" t="s">
        <v>1522</v>
      </c>
      <c r="X14" t="s">
        <v>2005</v>
      </c>
      <c r="Y14">
        <v>1205</v>
      </c>
    </row>
    <row r="15" spans="1:25" ht="15">
      <c r="A15" s="1">
        <v>1000108</v>
      </c>
      <c r="B15" s="1" t="s">
        <v>1775</v>
      </c>
      <c r="C15" s="1"/>
      <c r="D15" s="1"/>
      <c r="E15" s="1" t="s">
        <v>1756</v>
      </c>
      <c r="F15" s="1">
        <v>258640</v>
      </c>
      <c r="G15" s="1">
        <v>281890</v>
      </c>
      <c r="H15" s="1" t="s">
        <v>1757</v>
      </c>
      <c r="I15" s="1">
        <v>6105</v>
      </c>
      <c r="J15" s="1">
        <v>1000108</v>
      </c>
      <c r="M15">
        <v>10332</v>
      </c>
      <c r="N15" s="2" t="s">
        <v>1441</v>
      </c>
      <c r="O15" s="9" t="s">
        <v>1894</v>
      </c>
      <c r="P15" s="9" t="s">
        <v>1894</v>
      </c>
      <c r="Q15" s="6">
        <v>434490</v>
      </c>
      <c r="R15" s="6">
        <v>406300</v>
      </c>
      <c r="T15">
        <v>305</v>
      </c>
      <c r="U15" t="s">
        <v>1581</v>
      </c>
      <c r="V15" t="s">
        <v>1582</v>
      </c>
      <c r="W15" t="s">
        <v>1522</v>
      </c>
      <c r="X15" t="s">
        <v>2011</v>
      </c>
      <c r="Y15">
        <v>305</v>
      </c>
    </row>
    <row r="16" spans="1:25" ht="15">
      <c r="A16" s="1">
        <v>1000110</v>
      </c>
      <c r="B16" s="1" t="s">
        <v>1776</v>
      </c>
      <c r="C16" s="1"/>
      <c r="D16" s="1"/>
      <c r="E16" s="1" t="s">
        <v>1777</v>
      </c>
      <c r="F16" s="1">
        <v>449620</v>
      </c>
      <c r="G16" s="1">
        <v>196960</v>
      </c>
      <c r="H16" s="1" t="s">
        <v>1757</v>
      </c>
      <c r="I16" s="1">
        <v>3100</v>
      </c>
      <c r="J16" s="1">
        <v>1000110</v>
      </c>
      <c r="M16">
        <v>10078</v>
      </c>
      <c r="N16" s="2" t="s">
        <v>1280</v>
      </c>
      <c r="O16" s="9" t="s">
        <v>1895</v>
      </c>
      <c r="P16" s="9" t="s">
        <v>1847</v>
      </c>
      <c r="Q16" s="6">
        <v>255864</v>
      </c>
      <c r="R16" s="6">
        <v>133059</v>
      </c>
      <c r="T16">
        <v>4705</v>
      </c>
      <c r="U16" t="s">
        <v>1617</v>
      </c>
      <c r="V16" t="s">
        <v>1493</v>
      </c>
      <c r="W16" t="s">
        <v>1522</v>
      </c>
      <c r="X16" t="s">
        <v>1873</v>
      </c>
      <c r="Y16">
        <v>4705</v>
      </c>
    </row>
    <row r="17" spans="1:25" ht="15">
      <c r="A17" s="1">
        <v>1000129</v>
      </c>
      <c r="B17" s="1" t="s">
        <v>1778</v>
      </c>
      <c r="C17" s="1"/>
      <c r="D17" s="1"/>
      <c r="E17" s="1" t="s">
        <v>1779</v>
      </c>
      <c r="F17" s="1">
        <v>376360</v>
      </c>
      <c r="G17" s="1">
        <v>428600</v>
      </c>
      <c r="H17" s="1" t="s">
        <v>1757</v>
      </c>
      <c r="I17" s="1">
        <v>2315</v>
      </c>
      <c r="J17" s="1">
        <v>1000129</v>
      </c>
      <c r="M17">
        <v>10061</v>
      </c>
      <c r="N17" s="2" t="s">
        <v>1267</v>
      </c>
      <c r="O17" s="9" t="s">
        <v>1899</v>
      </c>
      <c r="P17" s="9" t="s">
        <v>1817</v>
      </c>
      <c r="Q17" s="6">
        <v>320450</v>
      </c>
      <c r="R17" s="6">
        <v>470100</v>
      </c>
      <c r="T17">
        <v>5150</v>
      </c>
      <c r="U17" t="s">
        <v>1318</v>
      </c>
      <c r="V17" t="s">
        <v>1540</v>
      </c>
      <c r="W17" t="s">
        <v>1522</v>
      </c>
      <c r="X17" t="s">
        <v>476</v>
      </c>
      <c r="Y17">
        <v>5150</v>
      </c>
    </row>
    <row r="18" spans="1:25" ht="15">
      <c r="A18" s="1">
        <v>1000216</v>
      </c>
      <c r="B18" s="1" t="s">
        <v>1780</v>
      </c>
      <c r="C18" s="1"/>
      <c r="D18" s="1"/>
      <c r="E18" s="1" t="s">
        <v>1781</v>
      </c>
      <c r="F18" s="1">
        <v>520170</v>
      </c>
      <c r="G18" s="1">
        <v>180810</v>
      </c>
      <c r="H18" s="1" t="s">
        <v>1757</v>
      </c>
      <c r="I18" s="1">
        <v>5270</v>
      </c>
      <c r="J18" s="1">
        <v>1000216</v>
      </c>
      <c r="M18">
        <v>10110</v>
      </c>
      <c r="N18" s="2" t="s">
        <v>1299</v>
      </c>
      <c r="O18" s="9" t="s">
        <v>1904</v>
      </c>
      <c r="P18" s="9" t="s">
        <v>1905</v>
      </c>
      <c r="Q18" s="6">
        <v>572350</v>
      </c>
      <c r="R18" s="6">
        <v>188990</v>
      </c>
      <c r="T18">
        <v>1405</v>
      </c>
      <c r="U18" t="s">
        <v>1581</v>
      </c>
      <c r="V18" t="s">
        <v>1588</v>
      </c>
      <c r="W18" t="s">
        <v>1522</v>
      </c>
      <c r="X18" t="s">
        <v>2042</v>
      </c>
      <c r="Y18">
        <v>1405</v>
      </c>
    </row>
    <row r="19" spans="1:25" ht="15">
      <c r="A19" s="1">
        <v>1000237</v>
      </c>
      <c r="B19" s="1" t="s">
        <v>1782</v>
      </c>
      <c r="C19" s="1"/>
      <c r="D19" s="1"/>
      <c r="E19" s="1" t="s">
        <v>1783</v>
      </c>
      <c r="F19" s="1">
        <v>505026</v>
      </c>
      <c r="G19" s="1">
        <v>164561</v>
      </c>
      <c r="H19" s="1" t="s">
        <v>1757</v>
      </c>
      <c r="I19" s="1">
        <v>3600</v>
      </c>
      <c r="J19" s="1">
        <v>1000237</v>
      </c>
      <c r="M19">
        <v>10181</v>
      </c>
      <c r="N19" s="2" t="s">
        <v>1341</v>
      </c>
      <c r="O19" s="9" t="s">
        <v>1906</v>
      </c>
      <c r="P19" s="9" t="s">
        <v>1794</v>
      </c>
      <c r="Q19" s="6">
        <v>462370</v>
      </c>
      <c r="R19" s="6">
        <v>152180</v>
      </c>
      <c r="T19">
        <v>120</v>
      </c>
      <c r="U19" t="s">
        <v>1596</v>
      </c>
      <c r="V19" t="s">
        <v>1603</v>
      </c>
      <c r="W19" t="s">
        <v>1522</v>
      </c>
      <c r="X19" t="s">
        <v>2044</v>
      </c>
      <c r="Y19">
        <v>120</v>
      </c>
    </row>
    <row r="20" spans="1:25" ht="15">
      <c r="A20" s="1">
        <v>1000246</v>
      </c>
      <c r="B20" s="1" t="s">
        <v>1784</v>
      </c>
      <c r="C20" s="1"/>
      <c r="D20" s="1"/>
      <c r="E20" s="1" t="s">
        <v>1779</v>
      </c>
      <c r="F20" s="1">
        <v>360650</v>
      </c>
      <c r="G20" s="1">
        <v>413650</v>
      </c>
      <c r="H20" s="1" t="s">
        <v>1757</v>
      </c>
      <c r="I20" s="1">
        <v>2315</v>
      </c>
      <c r="J20" s="1">
        <v>1000246</v>
      </c>
      <c r="M20">
        <v>10322</v>
      </c>
      <c r="N20" s="2" t="s">
        <v>1433</v>
      </c>
      <c r="O20" s="9" t="s">
        <v>1907</v>
      </c>
      <c r="P20" s="9" t="s">
        <v>1908</v>
      </c>
      <c r="Q20" s="6">
        <v>375000</v>
      </c>
      <c r="R20" s="6">
        <v>164600</v>
      </c>
      <c r="T20">
        <v>5180</v>
      </c>
      <c r="U20" t="s">
        <v>1318</v>
      </c>
      <c r="V20" t="s">
        <v>1309</v>
      </c>
      <c r="W20" t="s">
        <v>1522</v>
      </c>
      <c r="X20" t="s">
        <v>1926</v>
      </c>
      <c r="Y20">
        <v>5180</v>
      </c>
    </row>
    <row r="21" spans="1:25" ht="15">
      <c r="A21" s="1">
        <v>1000256</v>
      </c>
      <c r="B21" s="1" t="s">
        <v>1785</v>
      </c>
      <c r="C21" s="1"/>
      <c r="D21" s="1"/>
      <c r="E21" s="1" t="s">
        <v>1786</v>
      </c>
      <c r="F21" s="1">
        <v>453208</v>
      </c>
      <c r="G21" s="1">
        <v>408305</v>
      </c>
      <c r="H21" s="1" t="s">
        <v>1757</v>
      </c>
      <c r="I21" s="1">
        <v>4410</v>
      </c>
      <c r="J21" s="1">
        <v>1000256</v>
      </c>
      <c r="M21">
        <v>10017</v>
      </c>
      <c r="N21" s="2" t="s">
        <v>1233</v>
      </c>
      <c r="O21" s="9" t="s">
        <v>1916</v>
      </c>
      <c r="P21" s="9" t="s">
        <v>1819</v>
      </c>
      <c r="Q21" s="6">
        <v>494850</v>
      </c>
      <c r="R21" s="6">
        <v>190100</v>
      </c>
      <c r="T21">
        <v>430</v>
      </c>
      <c r="U21" t="s">
        <v>1581</v>
      </c>
      <c r="V21" t="s">
        <v>1589</v>
      </c>
      <c r="W21" t="s">
        <v>1522</v>
      </c>
      <c r="X21" t="s">
        <v>1819</v>
      </c>
      <c r="Y21">
        <v>430</v>
      </c>
    </row>
    <row r="22" spans="1:25" ht="15">
      <c r="A22" s="1">
        <v>1000297</v>
      </c>
      <c r="B22" s="1" t="s">
        <v>1787</v>
      </c>
      <c r="C22" s="1"/>
      <c r="D22" s="1"/>
      <c r="E22" s="1" t="s">
        <v>1788</v>
      </c>
      <c r="F22" s="1">
        <v>276970</v>
      </c>
      <c r="G22" s="1">
        <v>665517</v>
      </c>
      <c r="H22" s="1" t="s">
        <v>1757</v>
      </c>
      <c r="I22" s="1">
        <v>9320</v>
      </c>
      <c r="J22" s="1">
        <v>1000297</v>
      </c>
      <c r="M22">
        <v>10351</v>
      </c>
      <c r="N22" s="2" t="s">
        <v>1455</v>
      </c>
      <c r="O22" s="9" t="s">
        <v>1924</v>
      </c>
      <c r="P22" s="9" t="s">
        <v>1790</v>
      </c>
      <c r="Q22" s="6">
        <v>642480</v>
      </c>
      <c r="R22" s="6">
        <v>289820</v>
      </c>
      <c r="T22">
        <v>4210</v>
      </c>
      <c r="U22" t="s">
        <v>1568</v>
      </c>
      <c r="V22" t="s">
        <v>1333</v>
      </c>
      <c r="W22" t="s">
        <v>1522</v>
      </c>
      <c r="X22" t="s">
        <v>9</v>
      </c>
      <c r="Y22">
        <v>4210</v>
      </c>
    </row>
    <row r="23" spans="1:25" ht="15">
      <c r="A23" s="1">
        <v>1000348</v>
      </c>
      <c r="B23" s="1" t="s">
        <v>1789</v>
      </c>
      <c r="C23" s="1"/>
      <c r="D23" s="1"/>
      <c r="E23" s="1" t="s">
        <v>1790</v>
      </c>
      <c r="F23" s="1">
        <v>646340</v>
      </c>
      <c r="G23" s="1">
        <v>256730</v>
      </c>
      <c r="H23" s="1" t="s">
        <v>1757</v>
      </c>
      <c r="I23" s="1">
        <v>3500</v>
      </c>
      <c r="J23" s="1">
        <v>1000348</v>
      </c>
      <c r="M23">
        <v>10001</v>
      </c>
      <c r="N23" s="2" t="s">
        <v>1223</v>
      </c>
      <c r="O23" s="9" t="s">
        <v>1927</v>
      </c>
      <c r="P23" s="9" t="s">
        <v>1927</v>
      </c>
      <c r="Q23" s="6">
        <v>504990</v>
      </c>
      <c r="R23" s="6">
        <v>250120</v>
      </c>
      <c r="T23">
        <v>4710</v>
      </c>
      <c r="U23" t="s">
        <v>1617</v>
      </c>
      <c r="V23" t="s">
        <v>1618</v>
      </c>
      <c r="W23" t="s">
        <v>1522</v>
      </c>
      <c r="X23" t="s">
        <v>2039</v>
      </c>
      <c r="Y23">
        <v>4710</v>
      </c>
    </row>
    <row r="24" spans="1:25" ht="15">
      <c r="A24" s="1">
        <v>1000356</v>
      </c>
      <c r="B24" s="1" t="s">
        <v>1791</v>
      </c>
      <c r="C24" s="1"/>
      <c r="D24" s="1"/>
      <c r="E24" s="1" t="s">
        <v>1792</v>
      </c>
      <c r="F24" s="1">
        <v>384530</v>
      </c>
      <c r="G24" s="1">
        <v>378150</v>
      </c>
      <c r="H24" s="1" t="s">
        <v>1757</v>
      </c>
      <c r="I24" s="1">
        <v>620</v>
      </c>
      <c r="J24" s="1">
        <v>1000356</v>
      </c>
      <c r="M24">
        <v>10297</v>
      </c>
      <c r="N24" s="2" t="s">
        <v>1419</v>
      </c>
      <c r="O24" s="9" t="s">
        <v>1936</v>
      </c>
      <c r="P24" s="9" t="s">
        <v>1808</v>
      </c>
      <c r="Q24" s="6">
        <v>399846</v>
      </c>
      <c r="R24" s="6">
        <v>653000</v>
      </c>
      <c r="T24">
        <v>515</v>
      </c>
      <c r="U24" t="s">
        <v>1528</v>
      </c>
      <c r="V24" t="s">
        <v>1532</v>
      </c>
      <c r="W24" t="s">
        <v>1522</v>
      </c>
      <c r="X24" t="s">
        <v>23</v>
      </c>
      <c r="Y24">
        <v>515</v>
      </c>
    </row>
    <row r="25" spans="1:25" ht="15">
      <c r="A25" s="1">
        <v>1000362</v>
      </c>
      <c r="B25" s="1" t="s">
        <v>1793</v>
      </c>
      <c r="C25" s="1"/>
      <c r="D25" s="1"/>
      <c r="E25" s="1" t="s">
        <v>1794</v>
      </c>
      <c r="F25" s="1">
        <v>486093</v>
      </c>
      <c r="G25" s="1">
        <v>150421</v>
      </c>
      <c r="H25" s="1" t="s">
        <v>1757</v>
      </c>
      <c r="I25" s="1">
        <v>1770</v>
      </c>
      <c r="J25" s="1">
        <v>1000362</v>
      </c>
      <c r="M25">
        <v>10129</v>
      </c>
      <c r="N25" s="2" t="s">
        <v>1172</v>
      </c>
      <c r="O25" s="3" t="s">
        <v>1172</v>
      </c>
      <c r="P25" s="7" t="s">
        <v>1946</v>
      </c>
      <c r="Q25" s="6">
        <v>549080</v>
      </c>
      <c r="R25" s="6">
        <v>175170</v>
      </c>
      <c r="T25">
        <v>5210</v>
      </c>
      <c r="U25" t="s">
        <v>1318</v>
      </c>
      <c r="V25" t="s">
        <v>1541</v>
      </c>
      <c r="W25" t="s">
        <v>1522</v>
      </c>
      <c r="X25" t="s">
        <v>25</v>
      </c>
      <c r="Y25">
        <v>5210</v>
      </c>
    </row>
    <row r="26" spans="1:25" ht="15">
      <c r="A26" s="1">
        <v>1000381</v>
      </c>
      <c r="B26" s="1" t="s">
        <v>1795</v>
      </c>
      <c r="C26" s="1"/>
      <c r="D26" s="1"/>
      <c r="E26" s="1" t="s">
        <v>1796</v>
      </c>
      <c r="F26" s="1">
        <v>406080</v>
      </c>
      <c r="G26" s="1">
        <v>300620</v>
      </c>
      <c r="H26" s="1" t="s">
        <v>1757</v>
      </c>
      <c r="I26" s="1">
        <v>4630</v>
      </c>
      <c r="J26" s="1">
        <v>1000381</v>
      </c>
      <c r="M26">
        <v>10079</v>
      </c>
      <c r="N26" s="2" t="s">
        <v>1281</v>
      </c>
      <c r="O26" s="9" t="s">
        <v>1950</v>
      </c>
      <c r="P26" s="9" t="s">
        <v>1847</v>
      </c>
      <c r="Q26" s="6">
        <v>245498</v>
      </c>
      <c r="R26" s="6">
        <v>126516</v>
      </c>
      <c r="T26">
        <v>265</v>
      </c>
      <c r="U26" t="s">
        <v>1528</v>
      </c>
      <c r="V26" t="s">
        <v>1529</v>
      </c>
      <c r="W26" t="s">
        <v>1522</v>
      </c>
      <c r="X26" t="s">
        <v>1825</v>
      </c>
      <c r="Y26">
        <v>265</v>
      </c>
    </row>
    <row r="27" spans="1:25" ht="15">
      <c r="A27" s="1">
        <v>1000390</v>
      </c>
      <c r="B27" s="1" t="s">
        <v>1797</v>
      </c>
      <c r="C27" s="1"/>
      <c r="D27" s="1"/>
      <c r="E27" s="1" t="s">
        <v>1798</v>
      </c>
      <c r="F27" s="1">
        <v>239030</v>
      </c>
      <c r="G27" s="1">
        <v>680200</v>
      </c>
      <c r="H27" s="1" t="s">
        <v>1757</v>
      </c>
      <c r="I27" s="1">
        <v>9160</v>
      </c>
      <c r="J27" s="1">
        <v>1000390</v>
      </c>
      <c r="M27">
        <v>10257</v>
      </c>
      <c r="N27" s="2" t="s">
        <v>1393</v>
      </c>
      <c r="O27" s="9" t="s">
        <v>1964</v>
      </c>
      <c r="P27" s="9" t="s">
        <v>1923</v>
      </c>
      <c r="Q27" s="6">
        <v>332770</v>
      </c>
      <c r="R27" s="6">
        <v>388540</v>
      </c>
      <c r="T27">
        <v>5030</v>
      </c>
      <c r="U27" t="s">
        <v>1318</v>
      </c>
      <c r="V27" t="s">
        <v>1560</v>
      </c>
      <c r="W27" t="s">
        <v>1522</v>
      </c>
      <c r="X27" t="s">
        <v>89</v>
      </c>
      <c r="Y27">
        <v>5030</v>
      </c>
    </row>
    <row r="28" spans="1:25" ht="15">
      <c r="A28" s="1">
        <v>1000395</v>
      </c>
      <c r="B28" s="1" t="s">
        <v>1799</v>
      </c>
      <c r="C28" s="1"/>
      <c r="D28" s="1"/>
      <c r="E28" s="1" t="s">
        <v>1800</v>
      </c>
      <c r="F28" s="1">
        <v>545190</v>
      </c>
      <c r="G28" s="1">
        <v>375860</v>
      </c>
      <c r="H28" s="1" t="s">
        <v>1757</v>
      </c>
      <c r="I28" s="1">
        <v>2500</v>
      </c>
      <c r="J28" s="1">
        <v>1000395</v>
      </c>
      <c r="M28">
        <v>10389</v>
      </c>
      <c r="N28" s="2" t="s">
        <v>1478</v>
      </c>
      <c r="O28" s="9" t="s">
        <v>1965</v>
      </c>
      <c r="P28" s="9" t="s">
        <v>1965</v>
      </c>
      <c r="Q28" s="6">
        <v>407530</v>
      </c>
      <c r="R28" s="6">
        <v>287090</v>
      </c>
      <c r="T28">
        <v>810</v>
      </c>
      <c r="U28" t="s">
        <v>1596</v>
      </c>
      <c r="V28" t="s">
        <v>1604</v>
      </c>
      <c r="W28" t="s">
        <v>1522</v>
      </c>
      <c r="X28" t="s">
        <v>1988</v>
      </c>
      <c r="Y28">
        <v>810</v>
      </c>
    </row>
    <row r="29" spans="1:25" ht="15">
      <c r="A29" s="1">
        <v>1000398</v>
      </c>
      <c r="B29" s="1" t="s">
        <v>1801</v>
      </c>
      <c r="C29" s="1"/>
      <c r="D29" s="1"/>
      <c r="E29" s="1" t="s">
        <v>1802</v>
      </c>
      <c r="F29" s="1">
        <v>441450</v>
      </c>
      <c r="G29" s="1">
        <v>355660</v>
      </c>
      <c r="H29" s="1" t="s">
        <v>1757</v>
      </c>
      <c r="I29" s="1">
        <v>1050</v>
      </c>
      <c r="J29" s="1">
        <v>1000398</v>
      </c>
      <c r="M29">
        <v>10390</v>
      </c>
      <c r="N29" s="2" t="s">
        <v>1220</v>
      </c>
      <c r="O29" s="3" t="s">
        <v>1220</v>
      </c>
      <c r="P29" s="7" t="s">
        <v>915</v>
      </c>
      <c r="Q29" s="6">
        <v>417361</v>
      </c>
      <c r="R29" s="6">
        <v>284058</v>
      </c>
      <c r="T29">
        <v>4610</v>
      </c>
      <c r="U29" t="s">
        <v>1609</v>
      </c>
      <c r="V29" t="s">
        <v>1480</v>
      </c>
      <c r="W29" t="s">
        <v>1522</v>
      </c>
      <c r="X29" t="s">
        <v>126</v>
      </c>
      <c r="Y29">
        <v>4610</v>
      </c>
    </row>
    <row r="30" spans="1:25" ht="15">
      <c r="A30" s="1">
        <v>1000446</v>
      </c>
      <c r="B30" s="1" t="s">
        <v>1803</v>
      </c>
      <c r="C30" s="1"/>
      <c r="D30" s="1"/>
      <c r="E30" s="1" t="s">
        <v>1804</v>
      </c>
      <c r="F30" s="1">
        <v>288589</v>
      </c>
      <c r="G30" s="1">
        <v>692971</v>
      </c>
      <c r="H30" s="1" t="s">
        <v>1757</v>
      </c>
      <c r="I30" s="1">
        <v>9150</v>
      </c>
      <c r="J30" s="1">
        <v>1000446</v>
      </c>
      <c r="M30">
        <v>10056</v>
      </c>
      <c r="N30" s="2" t="s">
        <v>1264</v>
      </c>
      <c r="O30" s="9" t="s">
        <v>1968</v>
      </c>
      <c r="P30" s="9" t="s">
        <v>1830</v>
      </c>
      <c r="Q30" s="6">
        <v>421616</v>
      </c>
      <c r="R30" s="6">
        <v>528736</v>
      </c>
      <c r="T30">
        <v>5240</v>
      </c>
      <c r="U30" t="s">
        <v>1318</v>
      </c>
      <c r="V30" t="s">
        <v>1310</v>
      </c>
      <c r="W30" t="s">
        <v>1522</v>
      </c>
      <c r="X30" t="s">
        <v>123</v>
      </c>
      <c r="Y30">
        <v>5240</v>
      </c>
    </row>
    <row r="31" spans="1:25" ht="15">
      <c r="A31" s="1">
        <v>1000470</v>
      </c>
      <c r="B31" s="1" t="s">
        <v>1805</v>
      </c>
      <c r="C31" s="1"/>
      <c r="D31" s="1"/>
      <c r="E31" s="1" t="s">
        <v>1806</v>
      </c>
      <c r="F31" s="1">
        <v>265980</v>
      </c>
      <c r="G31" s="1">
        <v>869471</v>
      </c>
      <c r="H31" s="1" t="s">
        <v>1757</v>
      </c>
      <c r="I31" s="1">
        <v>9270</v>
      </c>
      <c r="J31" s="1">
        <v>1000470</v>
      </c>
      <c r="M31">
        <v>10220</v>
      </c>
      <c r="N31" s="2" t="s">
        <v>1366</v>
      </c>
      <c r="O31" s="9" t="s">
        <v>1972</v>
      </c>
      <c r="P31" s="9" t="s">
        <v>1973</v>
      </c>
      <c r="Q31" s="6">
        <v>368200</v>
      </c>
      <c r="R31" s="6">
        <v>428060</v>
      </c>
      <c r="T31">
        <v>900</v>
      </c>
      <c r="U31" t="s">
        <v>1568</v>
      </c>
      <c r="V31" t="s">
        <v>1576</v>
      </c>
      <c r="W31" t="s">
        <v>1522</v>
      </c>
      <c r="X31" t="s">
        <v>1817</v>
      </c>
      <c r="Y31">
        <v>900</v>
      </c>
    </row>
    <row r="32" spans="1:25" ht="15">
      <c r="A32" s="1">
        <v>1000473</v>
      </c>
      <c r="B32" s="1" t="s">
        <v>1807</v>
      </c>
      <c r="C32" s="1"/>
      <c r="D32" s="1"/>
      <c r="E32" s="1" t="s">
        <v>1808</v>
      </c>
      <c r="F32" s="1">
        <v>419173</v>
      </c>
      <c r="G32" s="1">
        <v>613109</v>
      </c>
      <c r="H32" s="1" t="s">
        <v>1757</v>
      </c>
      <c r="I32" s="1">
        <v>2900</v>
      </c>
      <c r="J32" s="1">
        <v>1000473</v>
      </c>
      <c r="M32">
        <v>10221</v>
      </c>
      <c r="N32" s="2" t="s">
        <v>1367</v>
      </c>
      <c r="O32" s="9" t="s">
        <v>1976</v>
      </c>
      <c r="P32" s="9" t="s">
        <v>1976</v>
      </c>
      <c r="Q32" s="6">
        <v>330640</v>
      </c>
      <c r="R32" s="6">
        <v>436390</v>
      </c>
      <c r="T32">
        <v>1305</v>
      </c>
      <c r="U32" t="s">
        <v>1561</v>
      </c>
      <c r="V32" t="s">
        <v>1467</v>
      </c>
      <c r="W32" t="s">
        <v>1522</v>
      </c>
      <c r="X32" t="s">
        <v>159</v>
      </c>
      <c r="Y32">
        <v>1305</v>
      </c>
    </row>
    <row r="33" spans="1:25" ht="15">
      <c r="A33" s="1">
        <v>1000481</v>
      </c>
      <c r="B33" s="1" t="s">
        <v>1809</v>
      </c>
      <c r="C33" s="1"/>
      <c r="D33" s="1"/>
      <c r="E33" s="1" t="s">
        <v>1792</v>
      </c>
      <c r="F33" s="1">
        <v>379790</v>
      </c>
      <c r="G33" s="1">
        <v>355530</v>
      </c>
      <c r="H33" s="1" t="s">
        <v>1757</v>
      </c>
      <c r="I33" s="1">
        <v>620</v>
      </c>
      <c r="J33" s="1">
        <v>1000481</v>
      </c>
      <c r="M33">
        <v>10089</v>
      </c>
      <c r="N33" s="2" t="s">
        <v>1158</v>
      </c>
      <c r="O33" s="3" t="s">
        <v>1159</v>
      </c>
      <c r="P33" s="4" t="s">
        <v>1918</v>
      </c>
      <c r="Q33" s="5">
        <v>388500</v>
      </c>
      <c r="R33" s="5">
        <v>105970</v>
      </c>
      <c r="T33">
        <v>1020</v>
      </c>
      <c r="U33" t="s">
        <v>1520</v>
      </c>
      <c r="V33" t="s">
        <v>1278</v>
      </c>
      <c r="W33" t="s">
        <v>1522</v>
      </c>
      <c r="X33" t="s">
        <v>173</v>
      </c>
      <c r="Y33">
        <v>1020</v>
      </c>
    </row>
    <row r="34" spans="1:25" ht="15">
      <c r="A34" s="1">
        <v>1000504</v>
      </c>
      <c r="B34" s="1" t="s">
        <v>1810</v>
      </c>
      <c r="C34" s="1"/>
      <c r="D34" s="1"/>
      <c r="E34" s="1" t="s">
        <v>1794</v>
      </c>
      <c r="F34" s="1">
        <v>471709</v>
      </c>
      <c r="G34" s="1">
        <v>139228</v>
      </c>
      <c r="H34" s="1" t="s">
        <v>1757</v>
      </c>
      <c r="I34" s="1">
        <v>1770</v>
      </c>
      <c r="J34" s="1">
        <v>1000504</v>
      </c>
      <c r="M34">
        <v>10041</v>
      </c>
      <c r="N34" s="2" t="s">
        <v>1251</v>
      </c>
      <c r="O34" s="9" t="s">
        <v>1987</v>
      </c>
      <c r="P34" s="9" t="s">
        <v>1988</v>
      </c>
      <c r="Q34" s="6">
        <v>206530</v>
      </c>
      <c r="R34" s="6">
        <v>67020</v>
      </c>
      <c r="T34">
        <v>1050</v>
      </c>
      <c r="U34" t="s">
        <v>1520</v>
      </c>
      <c r="V34" t="s">
        <v>1523</v>
      </c>
      <c r="W34" t="s">
        <v>1522</v>
      </c>
      <c r="X34" t="s">
        <v>1802</v>
      </c>
      <c r="Y34">
        <v>1050</v>
      </c>
    </row>
    <row r="35" spans="1:25" ht="15">
      <c r="A35" s="1">
        <v>1000510</v>
      </c>
      <c r="B35" s="1" t="s">
        <v>1811</v>
      </c>
      <c r="C35" s="1"/>
      <c r="D35" s="1"/>
      <c r="E35" s="1" t="s">
        <v>1812</v>
      </c>
      <c r="F35" s="1">
        <v>377150</v>
      </c>
      <c r="G35" s="1">
        <v>388210</v>
      </c>
      <c r="H35" s="1" t="s">
        <v>1757</v>
      </c>
      <c r="I35" s="1">
        <v>4245</v>
      </c>
      <c r="J35" s="1">
        <v>1000510</v>
      </c>
      <c r="M35">
        <v>10401</v>
      </c>
      <c r="N35" s="2" t="s">
        <v>1487</v>
      </c>
      <c r="O35" s="9" t="s">
        <v>1989</v>
      </c>
      <c r="P35" s="9" t="s">
        <v>1844</v>
      </c>
      <c r="Q35" s="6">
        <v>493680</v>
      </c>
      <c r="R35" s="6">
        <v>100410</v>
      </c>
      <c r="T35">
        <v>1115</v>
      </c>
      <c r="U35" t="s">
        <v>1596</v>
      </c>
      <c r="V35" t="s">
        <v>1605</v>
      </c>
      <c r="W35" t="s">
        <v>1522</v>
      </c>
      <c r="X35" t="s">
        <v>1847</v>
      </c>
      <c r="Y35">
        <v>1115</v>
      </c>
    </row>
    <row r="36" spans="1:25" ht="15">
      <c r="A36" s="1">
        <v>1000512</v>
      </c>
      <c r="B36" s="1" t="s">
        <v>1813</v>
      </c>
      <c r="C36" s="1"/>
      <c r="D36" s="1"/>
      <c r="E36" s="1" t="s">
        <v>1804</v>
      </c>
      <c r="F36" s="1">
        <v>288260</v>
      </c>
      <c r="G36" s="1">
        <v>697020</v>
      </c>
      <c r="H36" s="1" t="s">
        <v>1757</v>
      </c>
      <c r="I36" s="1">
        <v>9150</v>
      </c>
      <c r="J36" s="1">
        <v>1000512</v>
      </c>
      <c r="M36">
        <v>10168</v>
      </c>
      <c r="N36" s="2" t="s">
        <v>1332</v>
      </c>
      <c r="O36" s="9" t="s">
        <v>1992</v>
      </c>
      <c r="P36" s="9" t="s">
        <v>1992</v>
      </c>
      <c r="Q36" s="6">
        <v>371420</v>
      </c>
      <c r="R36" s="6">
        <v>409230</v>
      </c>
      <c r="T36">
        <v>4410</v>
      </c>
      <c r="U36" t="s">
        <v>1617</v>
      </c>
      <c r="V36" t="s">
        <v>1442</v>
      </c>
      <c r="W36" t="s">
        <v>1522</v>
      </c>
      <c r="X36" t="s">
        <v>1786</v>
      </c>
      <c r="Y36">
        <v>4410</v>
      </c>
    </row>
    <row r="37" spans="1:25" ht="15">
      <c r="A37" s="1">
        <v>1000533</v>
      </c>
      <c r="B37" s="1" t="s">
        <v>1814</v>
      </c>
      <c r="C37" s="1"/>
      <c r="D37" s="1"/>
      <c r="E37" s="1" t="s">
        <v>1768</v>
      </c>
      <c r="F37" s="1">
        <v>324638</v>
      </c>
      <c r="G37" s="1">
        <v>748522</v>
      </c>
      <c r="H37" s="1" t="s">
        <v>1757</v>
      </c>
      <c r="I37" s="1">
        <v>9340</v>
      </c>
      <c r="J37" s="1">
        <v>1000533</v>
      </c>
      <c r="M37">
        <v>10258</v>
      </c>
      <c r="N37" s="2" t="s">
        <v>1394</v>
      </c>
      <c r="O37" s="9" t="s">
        <v>1998</v>
      </c>
      <c r="P37" s="9" t="s">
        <v>1999</v>
      </c>
      <c r="Q37" s="6">
        <v>333190</v>
      </c>
      <c r="R37" s="6">
        <v>396430</v>
      </c>
      <c r="T37">
        <v>1245</v>
      </c>
      <c r="U37" t="s">
        <v>1596</v>
      </c>
      <c r="V37" t="s">
        <v>1606</v>
      </c>
      <c r="W37" t="s">
        <v>1522</v>
      </c>
      <c r="X37" t="s">
        <v>1918</v>
      </c>
      <c r="Y37">
        <v>1245</v>
      </c>
    </row>
    <row r="38" spans="1:25" ht="15">
      <c r="A38" s="1">
        <v>1000540</v>
      </c>
      <c r="B38" s="1" t="s">
        <v>1815</v>
      </c>
      <c r="C38" s="1"/>
      <c r="D38" s="1"/>
      <c r="E38" s="1" t="s">
        <v>1808</v>
      </c>
      <c r="F38" s="1">
        <v>426334</v>
      </c>
      <c r="G38" s="1">
        <v>604288</v>
      </c>
      <c r="H38" s="1" t="s">
        <v>1757</v>
      </c>
      <c r="I38" s="1">
        <v>2900</v>
      </c>
      <c r="J38" s="1">
        <v>1000540</v>
      </c>
      <c r="M38">
        <v>10241</v>
      </c>
      <c r="N38" s="2" t="s">
        <v>1382</v>
      </c>
      <c r="O38" s="9" t="s">
        <v>2003</v>
      </c>
      <c r="P38" s="9" t="s">
        <v>1800</v>
      </c>
      <c r="Q38" s="6">
        <v>532530</v>
      </c>
      <c r="R38" s="6">
        <v>343700</v>
      </c>
      <c r="T38">
        <v>4615</v>
      </c>
      <c r="U38" t="s">
        <v>1609</v>
      </c>
      <c r="V38" t="s">
        <v>1481</v>
      </c>
      <c r="W38" t="s">
        <v>1522</v>
      </c>
      <c r="X38" t="s">
        <v>2036</v>
      </c>
      <c r="Y38">
        <v>4615</v>
      </c>
    </row>
    <row r="39" spans="1:25" ht="15">
      <c r="A39" s="1">
        <v>1000542</v>
      </c>
      <c r="B39" s="1" t="s">
        <v>1816</v>
      </c>
      <c r="C39" s="1"/>
      <c r="D39" s="1"/>
      <c r="E39" s="1" t="s">
        <v>1817</v>
      </c>
      <c r="F39" s="1">
        <v>337750</v>
      </c>
      <c r="G39" s="1">
        <v>504340</v>
      </c>
      <c r="H39" s="1" t="s">
        <v>1757</v>
      </c>
      <c r="I39" s="1">
        <v>900</v>
      </c>
      <c r="J39" s="1">
        <v>1000542</v>
      </c>
      <c r="M39">
        <v>10090</v>
      </c>
      <c r="N39" s="2" t="s">
        <v>1289</v>
      </c>
      <c r="O39" s="9" t="s">
        <v>2005</v>
      </c>
      <c r="P39" s="9" t="s">
        <v>2005</v>
      </c>
      <c r="Q39" s="6">
        <v>408780</v>
      </c>
      <c r="R39" s="6">
        <v>91540</v>
      </c>
      <c r="T39">
        <v>1310</v>
      </c>
      <c r="U39" t="s">
        <v>1561</v>
      </c>
      <c r="V39" t="s">
        <v>1266</v>
      </c>
      <c r="W39" t="s">
        <v>1522</v>
      </c>
      <c r="X39" t="s">
        <v>1830</v>
      </c>
      <c r="Y39">
        <v>1310</v>
      </c>
    </row>
    <row r="40" spans="1:25" ht="15">
      <c r="A40" s="1">
        <v>1000547</v>
      </c>
      <c r="B40" s="1" t="s">
        <v>1818</v>
      </c>
      <c r="C40" s="1"/>
      <c r="D40" s="1"/>
      <c r="E40" s="1" t="s">
        <v>1819</v>
      </c>
      <c r="F40" s="1">
        <v>496110</v>
      </c>
      <c r="G40" s="1">
        <v>198790</v>
      </c>
      <c r="H40" s="1" t="s">
        <v>1757</v>
      </c>
      <c r="I40" s="1">
        <v>430</v>
      </c>
      <c r="J40" s="1">
        <v>1000547</v>
      </c>
      <c r="M40">
        <v>10005</v>
      </c>
      <c r="N40" s="2" t="s">
        <v>1225</v>
      </c>
      <c r="O40" s="9" t="s">
        <v>2010</v>
      </c>
      <c r="P40" s="9" t="s">
        <v>2011</v>
      </c>
      <c r="Q40" s="6">
        <v>487330</v>
      </c>
      <c r="R40" s="6">
        <v>169330</v>
      </c>
      <c r="T40">
        <v>5270</v>
      </c>
      <c r="U40" t="s">
        <v>1318</v>
      </c>
      <c r="V40" t="s">
        <v>1311</v>
      </c>
      <c r="W40" t="s">
        <v>1522</v>
      </c>
      <c r="X40" t="s">
        <v>1781</v>
      </c>
      <c r="Y40">
        <v>5270</v>
      </c>
    </row>
    <row r="41" spans="1:25" ht="15">
      <c r="A41" s="1">
        <v>1000551</v>
      </c>
      <c r="B41" s="1" t="s">
        <v>1820</v>
      </c>
      <c r="C41" s="1"/>
      <c r="D41" s="1"/>
      <c r="E41" s="1" t="s">
        <v>1821</v>
      </c>
      <c r="F41" s="1">
        <v>244041</v>
      </c>
      <c r="G41" s="1">
        <v>392817</v>
      </c>
      <c r="H41" s="1" t="s">
        <v>1757</v>
      </c>
      <c r="I41" s="1">
        <v>6305</v>
      </c>
      <c r="J41" s="1">
        <v>1000551</v>
      </c>
      <c r="M41">
        <v>10410</v>
      </c>
      <c r="N41" s="2" t="s">
        <v>1493</v>
      </c>
      <c r="O41" s="9" t="s">
        <v>1873</v>
      </c>
      <c r="P41" s="9" t="s">
        <v>1873</v>
      </c>
      <c r="Q41" s="6">
        <v>416615</v>
      </c>
      <c r="R41" s="6">
        <v>432926</v>
      </c>
      <c r="T41">
        <v>620</v>
      </c>
      <c r="U41" t="s">
        <v>1568</v>
      </c>
      <c r="V41" s="18" t="s">
        <v>1577</v>
      </c>
      <c r="W41" t="s">
        <v>1522</v>
      </c>
      <c r="X41" t="s">
        <v>1792</v>
      </c>
      <c r="Y41">
        <v>620</v>
      </c>
    </row>
    <row r="42" spans="1:25" ht="15">
      <c r="A42" s="1">
        <v>1000553</v>
      </c>
      <c r="B42" s="1" t="s">
        <v>1822</v>
      </c>
      <c r="C42" s="1"/>
      <c r="D42" s="1"/>
      <c r="E42" s="1" t="s">
        <v>1823</v>
      </c>
      <c r="F42" s="1">
        <v>262980</v>
      </c>
      <c r="G42" s="1">
        <v>212250</v>
      </c>
      <c r="H42" s="1" t="s">
        <v>1757</v>
      </c>
      <c r="I42" s="1">
        <v>6110</v>
      </c>
      <c r="J42" s="1">
        <v>1000553</v>
      </c>
      <c r="M42">
        <v>10130</v>
      </c>
      <c r="N42" s="2" t="s">
        <v>1173</v>
      </c>
      <c r="O42" s="3" t="s">
        <v>1174</v>
      </c>
      <c r="P42" s="7" t="s">
        <v>1892</v>
      </c>
      <c r="Q42">
        <v>522820</v>
      </c>
      <c r="R42">
        <v>187414</v>
      </c>
      <c r="T42">
        <v>2036</v>
      </c>
      <c r="U42" t="s">
        <v>1617</v>
      </c>
      <c r="V42" t="s">
        <v>1619</v>
      </c>
      <c r="W42" t="s">
        <v>1522</v>
      </c>
      <c r="X42" t="s">
        <v>1942</v>
      </c>
      <c r="Y42">
        <v>2036</v>
      </c>
    </row>
    <row r="43" spans="1:25" ht="15">
      <c r="A43" s="1">
        <v>1000561</v>
      </c>
      <c r="B43" s="1" t="s">
        <v>1824</v>
      </c>
      <c r="C43" s="1"/>
      <c r="D43" s="1"/>
      <c r="E43" s="1" t="s">
        <v>1825</v>
      </c>
      <c r="F43" s="1">
        <v>503370</v>
      </c>
      <c r="G43" s="1">
        <v>238180</v>
      </c>
      <c r="H43" s="1" t="s">
        <v>1757</v>
      </c>
      <c r="I43" s="1">
        <v>265</v>
      </c>
      <c r="J43" s="1">
        <v>1000561</v>
      </c>
      <c r="M43">
        <v>10315</v>
      </c>
      <c r="N43" s="2" t="s">
        <v>1428</v>
      </c>
      <c r="O43" s="9" t="s">
        <v>2029</v>
      </c>
      <c r="P43" s="9" t="s">
        <v>1970</v>
      </c>
      <c r="Q43" s="6">
        <v>371300</v>
      </c>
      <c r="R43" s="6">
        <v>293190</v>
      </c>
      <c r="T43">
        <v>1410</v>
      </c>
      <c r="U43" t="s">
        <v>1581</v>
      </c>
      <c r="V43" t="s">
        <v>1590</v>
      </c>
      <c r="W43" t="s">
        <v>1522</v>
      </c>
      <c r="X43" t="s">
        <v>1915</v>
      </c>
      <c r="Y43">
        <v>1410</v>
      </c>
    </row>
    <row r="44" spans="1:25" ht="15">
      <c r="A44" s="1">
        <v>1000579</v>
      </c>
      <c r="B44" s="1" t="s">
        <v>1826</v>
      </c>
      <c r="C44" s="1"/>
      <c r="D44" s="1"/>
      <c r="E44" s="1" t="s">
        <v>1794</v>
      </c>
      <c r="F44" s="1">
        <v>436289</v>
      </c>
      <c r="G44" s="1">
        <v>145446</v>
      </c>
      <c r="H44" s="1" t="s">
        <v>1757</v>
      </c>
      <c r="I44" s="1">
        <v>1770</v>
      </c>
      <c r="J44" s="1">
        <v>1000579</v>
      </c>
      <c r="M44">
        <v>10323</v>
      </c>
      <c r="N44" s="2" t="s">
        <v>1434</v>
      </c>
      <c r="O44" s="9" t="s">
        <v>2030</v>
      </c>
      <c r="P44" s="9" t="s">
        <v>2031</v>
      </c>
      <c r="Q44" s="6">
        <v>329910</v>
      </c>
      <c r="R44" s="6">
        <v>136960</v>
      </c>
      <c r="T44">
        <v>5300</v>
      </c>
      <c r="U44" t="s">
        <v>1318</v>
      </c>
      <c r="V44" t="s">
        <v>1312</v>
      </c>
      <c r="W44" t="s">
        <v>1522</v>
      </c>
      <c r="X44" t="s">
        <v>226</v>
      </c>
      <c r="Y44">
        <v>5300</v>
      </c>
    </row>
    <row r="45" spans="1:25" ht="15">
      <c r="A45" s="1">
        <v>1000595</v>
      </c>
      <c r="B45" s="1" t="s">
        <v>1827</v>
      </c>
      <c r="C45" s="1"/>
      <c r="D45" s="1"/>
      <c r="E45" s="1" t="s">
        <v>1828</v>
      </c>
      <c r="F45" s="1">
        <v>319690</v>
      </c>
      <c r="G45" s="1">
        <v>566710</v>
      </c>
      <c r="H45" s="1" t="s">
        <v>1757</v>
      </c>
      <c r="I45" s="1">
        <v>9170</v>
      </c>
      <c r="J45" s="1">
        <v>1000595</v>
      </c>
      <c r="M45">
        <v>10096</v>
      </c>
      <c r="N45" s="2" t="s">
        <v>1293</v>
      </c>
      <c r="O45" s="9" t="s">
        <v>2032</v>
      </c>
      <c r="P45" s="9" t="s">
        <v>1942</v>
      </c>
      <c r="Q45" s="6">
        <v>517745</v>
      </c>
      <c r="R45" s="6">
        <v>467134</v>
      </c>
      <c r="T45">
        <v>1515</v>
      </c>
      <c r="U45" t="s">
        <v>1528</v>
      </c>
      <c r="V45" t="s">
        <v>1533</v>
      </c>
      <c r="W45" t="s">
        <v>1522</v>
      </c>
      <c r="X45" t="s">
        <v>1905</v>
      </c>
      <c r="Y45">
        <v>1515</v>
      </c>
    </row>
    <row r="46" spans="1:25" ht="15">
      <c r="A46" s="1">
        <v>1000602</v>
      </c>
      <c r="B46" s="1" t="s">
        <v>1829</v>
      </c>
      <c r="C46" s="1"/>
      <c r="D46" s="1"/>
      <c r="E46" s="1" t="s">
        <v>1830</v>
      </c>
      <c r="F46" s="1">
        <v>417380</v>
      </c>
      <c r="G46" s="1">
        <v>551310</v>
      </c>
      <c r="H46" s="1" t="s">
        <v>1757</v>
      </c>
      <c r="I46" s="1">
        <v>1310</v>
      </c>
      <c r="J46" s="1">
        <v>1000602</v>
      </c>
      <c r="M46">
        <v>10102</v>
      </c>
      <c r="N46" s="2" t="s">
        <v>1164</v>
      </c>
      <c r="O46" s="3" t="s">
        <v>2041</v>
      </c>
      <c r="P46" s="4" t="s">
        <v>2042</v>
      </c>
      <c r="Q46" s="5">
        <v>531430</v>
      </c>
      <c r="R46" s="5">
        <v>104030</v>
      </c>
      <c r="T46">
        <v>4505</v>
      </c>
      <c r="U46" t="s">
        <v>1561</v>
      </c>
      <c r="V46" t="s">
        <v>1470</v>
      </c>
      <c r="W46" t="s">
        <v>1522</v>
      </c>
      <c r="X46" t="s">
        <v>1967</v>
      </c>
      <c r="Y46">
        <v>4505</v>
      </c>
    </row>
    <row r="47" spans="1:25" ht="15">
      <c r="A47" s="1">
        <v>1000613</v>
      </c>
      <c r="B47" s="1" t="s">
        <v>1831</v>
      </c>
      <c r="C47" s="1"/>
      <c r="D47" s="1"/>
      <c r="E47" s="1" t="s">
        <v>1832</v>
      </c>
      <c r="F47" s="1">
        <v>357260</v>
      </c>
      <c r="G47" s="1">
        <v>704110</v>
      </c>
      <c r="H47" s="1" t="s">
        <v>1757</v>
      </c>
      <c r="I47" s="1">
        <v>9250</v>
      </c>
      <c r="J47" s="1">
        <v>1000613</v>
      </c>
      <c r="M47">
        <v>10012</v>
      </c>
      <c r="N47" s="2" t="s">
        <v>1230</v>
      </c>
      <c r="O47" s="9" t="s">
        <v>2043</v>
      </c>
      <c r="P47" s="9" t="s">
        <v>2044</v>
      </c>
      <c r="Q47" s="6">
        <v>359650</v>
      </c>
      <c r="R47" s="6">
        <v>172550</v>
      </c>
      <c r="T47">
        <v>1600</v>
      </c>
      <c r="U47" t="s">
        <v>1596</v>
      </c>
      <c r="V47" t="s">
        <v>1607</v>
      </c>
      <c r="W47" t="s">
        <v>1522</v>
      </c>
      <c r="X47" t="s">
        <v>63</v>
      </c>
      <c r="Y47">
        <v>1600</v>
      </c>
    </row>
    <row r="48" spans="1:25" ht="15">
      <c r="A48" s="1">
        <v>1000614</v>
      </c>
      <c r="B48" s="1" t="s">
        <v>1833</v>
      </c>
      <c r="C48" s="1"/>
      <c r="D48" s="1"/>
      <c r="E48" s="1" t="s">
        <v>1832</v>
      </c>
      <c r="F48" s="1">
        <v>355968</v>
      </c>
      <c r="G48" s="1">
        <v>703066</v>
      </c>
      <c r="H48" s="1" t="s">
        <v>1757</v>
      </c>
      <c r="I48" s="1">
        <v>9250</v>
      </c>
      <c r="J48" s="1">
        <v>1000614</v>
      </c>
      <c r="M48">
        <v>10131</v>
      </c>
      <c r="N48" s="2" t="s">
        <v>1308</v>
      </c>
      <c r="O48" s="9" t="s">
        <v>2047</v>
      </c>
      <c r="P48" s="9" t="s">
        <v>2048</v>
      </c>
      <c r="Q48" s="6">
        <v>531010</v>
      </c>
      <c r="R48" s="6">
        <v>175570</v>
      </c>
      <c r="T48">
        <v>5330</v>
      </c>
      <c r="U48" t="s">
        <v>1318</v>
      </c>
      <c r="V48" t="s">
        <v>1542</v>
      </c>
      <c r="W48" t="s">
        <v>1522</v>
      </c>
      <c r="X48" t="s">
        <v>235</v>
      </c>
      <c r="Y48">
        <v>5330</v>
      </c>
    </row>
    <row r="49" spans="1:25" ht="15">
      <c r="A49" s="1">
        <v>1000636</v>
      </c>
      <c r="B49" s="1" t="s">
        <v>1834</v>
      </c>
      <c r="C49" s="1"/>
      <c r="D49" s="1"/>
      <c r="E49" s="1" t="s">
        <v>1817</v>
      </c>
      <c r="F49" s="1">
        <v>368433</v>
      </c>
      <c r="G49" s="1">
        <v>520461</v>
      </c>
      <c r="H49" s="1" t="s">
        <v>1757</v>
      </c>
      <c r="I49" s="1">
        <v>900</v>
      </c>
      <c r="J49" s="1">
        <v>1000636</v>
      </c>
      <c r="M49">
        <v>10132</v>
      </c>
      <c r="N49" s="2" t="s">
        <v>1309</v>
      </c>
      <c r="O49" s="9" t="s">
        <v>1926</v>
      </c>
      <c r="P49" s="9" t="s">
        <v>1926</v>
      </c>
      <c r="Q49" s="6">
        <v>540461</v>
      </c>
      <c r="R49" s="6">
        <v>169327</v>
      </c>
      <c r="T49">
        <v>5360</v>
      </c>
      <c r="U49" t="s">
        <v>1318</v>
      </c>
      <c r="V49" t="s">
        <v>1543</v>
      </c>
      <c r="W49" t="s">
        <v>1522</v>
      </c>
      <c r="X49" t="s">
        <v>343</v>
      </c>
      <c r="Y49">
        <v>5360</v>
      </c>
    </row>
    <row r="50" spans="1:25" ht="15.75">
      <c r="A50" s="1">
        <v>1000664</v>
      </c>
      <c r="B50" s="1" t="s">
        <v>1835</v>
      </c>
      <c r="C50" s="1"/>
      <c r="D50" s="1"/>
      <c r="E50" s="1" t="s">
        <v>1836</v>
      </c>
      <c r="F50" s="1">
        <v>364120</v>
      </c>
      <c r="G50" s="1">
        <v>741400</v>
      </c>
      <c r="H50" s="1" t="s">
        <v>1757</v>
      </c>
      <c r="I50" s="1">
        <v>9120</v>
      </c>
      <c r="J50" s="1">
        <v>1000664</v>
      </c>
      <c r="M50">
        <v>10428</v>
      </c>
      <c r="N50" s="14" t="s">
        <v>1507</v>
      </c>
      <c r="O50" s="15" t="s">
        <v>2050</v>
      </c>
      <c r="P50" s="15" t="s">
        <v>1944</v>
      </c>
      <c r="Q50" s="16">
        <v>395690</v>
      </c>
      <c r="R50" s="16">
        <v>270720</v>
      </c>
      <c r="T50">
        <v>605</v>
      </c>
      <c r="U50" t="s">
        <v>1568</v>
      </c>
      <c r="V50" t="s">
        <v>1570</v>
      </c>
      <c r="W50" t="s">
        <v>1522</v>
      </c>
      <c r="X50" t="s">
        <v>857</v>
      </c>
      <c r="Y50">
        <v>605</v>
      </c>
    </row>
    <row r="51" spans="1:25" ht="15">
      <c r="A51" s="1">
        <v>1000736</v>
      </c>
      <c r="B51" s="1" t="s">
        <v>1837</v>
      </c>
      <c r="C51" s="1"/>
      <c r="D51" s="1"/>
      <c r="E51" s="1" t="s">
        <v>1838</v>
      </c>
      <c r="F51" s="1">
        <v>223050</v>
      </c>
      <c r="G51" s="1">
        <v>642140</v>
      </c>
      <c r="H51" s="1" t="s">
        <v>1757</v>
      </c>
      <c r="I51" s="1">
        <v>9310</v>
      </c>
      <c r="J51" s="1">
        <v>1000736</v>
      </c>
      <c r="M51">
        <v>10097</v>
      </c>
      <c r="N51" s="2" t="s">
        <v>1161</v>
      </c>
      <c r="O51" s="3" t="s">
        <v>1161</v>
      </c>
      <c r="P51" s="4" t="s">
        <v>1942</v>
      </c>
      <c r="Q51">
        <v>494277</v>
      </c>
      <c r="R51">
        <v>426920</v>
      </c>
      <c r="T51">
        <v>5390</v>
      </c>
      <c r="U51" t="s">
        <v>1318</v>
      </c>
      <c r="V51" t="s">
        <v>1544</v>
      </c>
      <c r="W51" t="s">
        <v>1522</v>
      </c>
      <c r="X51" t="s">
        <v>293</v>
      </c>
      <c r="Y51">
        <v>5390</v>
      </c>
    </row>
    <row r="52" spans="1:25" ht="15">
      <c r="A52" s="1">
        <v>1000781</v>
      </c>
      <c r="B52" s="1" t="s">
        <v>1839</v>
      </c>
      <c r="C52" s="1"/>
      <c r="D52" s="1"/>
      <c r="E52" s="1" t="s">
        <v>1840</v>
      </c>
      <c r="F52" s="1">
        <v>293858</v>
      </c>
      <c r="G52" s="1">
        <v>668531</v>
      </c>
      <c r="H52" s="1" t="s">
        <v>1757</v>
      </c>
      <c r="I52" s="1">
        <v>9400</v>
      </c>
      <c r="J52" s="1">
        <v>1000781</v>
      </c>
      <c r="M52">
        <v>10391</v>
      </c>
      <c r="N52" s="2" t="s">
        <v>1479</v>
      </c>
      <c r="O52" s="9" t="s">
        <v>2055</v>
      </c>
      <c r="P52" s="9" t="s">
        <v>1796</v>
      </c>
      <c r="Q52" s="6">
        <v>405090</v>
      </c>
      <c r="R52" s="6">
        <v>305060</v>
      </c>
      <c r="T52">
        <v>1770</v>
      </c>
      <c r="U52" t="s">
        <v>1581</v>
      </c>
      <c r="V52" t="s">
        <v>1591</v>
      </c>
      <c r="W52" t="s">
        <v>1522</v>
      </c>
      <c r="X52" t="s">
        <v>1794</v>
      </c>
      <c r="Y52">
        <v>1770</v>
      </c>
    </row>
    <row r="53" spans="1:25" ht="15">
      <c r="A53" s="1">
        <v>1000800</v>
      </c>
      <c r="B53" s="1" t="s">
        <v>1841</v>
      </c>
      <c r="C53" s="1"/>
      <c r="D53" s="1"/>
      <c r="E53" s="1" t="s">
        <v>1842</v>
      </c>
      <c r="F53" s="1">
        <v>459921</v>
      </c>
      <c r="G53" s="1">
        <v>345542</v>
      </c>
      <c r="H53" s="1" t="s">
        <v>1757</v>
      </c>
      <c r="I53" s="1">
        <v>3010</v>
      </c>
      <c r="J53" s="1">
        <v>1000800</v>
      </c>
      <c r="M53">
        <v>10042</v>
      </c>
      <c r="N53" s="2" t="s">
        <v>1252</v>
      </c>
      <c r="O53" s="9" t="s">
        <v>2064</v>
      </c>
      <c r="P53" s="9" t="s">
        <v>1988</v>
      </c>
      <c r="Q53" s="6">
        <v>221242</v>
      </c>
      <c r="R53" s="6">
        <v>105740</v>
      </c>
      <c r="T53">
        <v>5420</v>
      </c>
      <c r="U53" t="s">
        <v>1318</v>
      </c>
      <c r="V53" t="s">
        <v>1545</v>
      </c>
      <c r="W53" t="s">
        <v>1522</v>
      </c>
      <c r="X53" t="s">
        <v>424</v>
      </c>
      <c r="Y53">
        <v>5420</v>
      </c>
    </row>
    <row r="54" spans="1:25" ht="15">
      <c r="A54" s="1">
        <v>1000821</v>
      </c>
      <c r="B54" s="1" t="s">
        <v>1843</v>
      </c>
      <c r="C54" s="1"/>
      <c r="D54" s="1"/>
      <c r="E54" s="1" t="s">
        <v>1844</v>
      </c>
      <c r="F54" s="1">
        <v>501240</v>
      </c>
      <c r="G54" s="1">
        <v>106990</v>
      </c>
      <c r="H54" s="1" t="s">
        <v>1757</v>
      </c>
      <c r="I54" s="1">
        <v>3800</v>
      </c>
      <c r="J54" s="1">
        <v>1000821</v>
      </c>
      <c r="M54">
        <v>10222</v>
      </c>
      <c r="N54" s="2" t="s">
        <v>1368</v>
      </c>
      <c r="O54" s="9" t="s">
        <v>3</v>
      </c>
      <c r="P54" s="9" t="s">
        <v>1779</v>
      </c>
      <c r="Q54" s="6">
        <v>384289</v>
      </c>
      <c r="R54" s="6">
        <v>433132</v>
      </c>
      <c r="T54">
        <v>5450</v>
      </c>
      <c r="U54" t="s">
        <v>1318</v>
      </c>
      <c r="V54" t="s">
        <v>1314</v>
      </c>
      <c r="W54" t="s">
        <v>1522</v>
      </c>
      <c r="X54" t="s">
        <v>359</v>
      </c>
      <c r="Y54">
        <v>5450</v>
      </c>
    </row>
    <row r="55" spans="1:25" ht="15">
      <c r="A55" s="1">
        <v>1000847</v>
      </c>
      <c r="B55" s="1" t="s">
        <v>1845</v>
      </c>
      <c r="C55" s="1"/>
      <c r="D55" s="1"/>
      <c r="E55" s="1" t="s">
        <v>1802</v>
      </c>
      <c r="F55" s="1">
        <v>418270</v>
      </c>
      <c r="G55" s="1">
        <v>346380</v>
      </c>
      <c r="H55" s="1" t="s">
        <v>1757</v>
      </c>
      <c r="I55" s="1">
        <v>1050</v>
      </c>
      <c r="J55" s="1">
        <v>1000847</v>
      </c>
      <c r="M55">
        <v>10338</v>
      </c>
      <c r="N55" s="2" t="s">
        <v>1213</v>
      </c>
      <c r="O55" s="3" t="s">
        <v>8</v>
      </c>
      <c r="P55" s="7" t="s">
        <v>1949</v>
      </c>
      <c r="Q55" s="6">
        <v>423796</v>
      </c>
      <c r="R55" s="6">
        <v>324386</v>
      </c>
      <c r="T55">
        <v>710</v>
      </c>
      <c r="U55" t="s">
        <v>1561</v>
      </c>
      <c r="V55" t="s">
        <v>1468</v>
      </c>
      <c r="W55" t="s">
        <v>1522</v>
      </c>
      <c r="X55" t="s">
        <v>360</v>
      </c>
      <c r="Y55">
        <v>710</v>
      </c>
    </row>
    <row r="56" spans="1:25" ht="15">
      <c r="A56" s="1">
        <v>1000849</v>
      </c>
      <c r="B56" s="1" t="s">
        <v>1846</v>
      </c>
      <c r="C56" s="1"/>
      <c r="D56" s="1"/>
      <c r="E56" s="1" t="s">
        <v>1847</v>
      </c>
      <c r="F56" s="1">
        <v>276030</v>
      </c>
      <c r="G56" s="1">
        <v>70090</v>
      </c>
      <c r="H56" s="1" t="s">
        <v>1757</v>
      </c>
      <c r="I56" s="1">
        <v>1115</v>
      </c>
      <c r="J56" s="1">
        <v>1000849</v>
      </c>
      <c r="M56">
        <v>10169</v>
      </c>
      <c r="N56" s="2" t="s">
        <v>1333</v>
      </c>
      <c r="O56" s="9" t="s">
        <v>9</v>
      </c>
      <c r="P56" s="9" t="s">
        <v>9</v>
      </c>
      <c r="Q56" s="6">
        <v>381020</v>
      </c>
      <c r="R56" s="6">
        <v>411260</v>
      </c>
      <c r="T56">
        <v>5480</v>
      </c>
      <c r="U56" t="s">
        <v>1318</v>
      </c>
      <c r="V56" t="s">
        <v>1546</v>
      </c>
      <c r="W56" t="s">
        <v>1522</v>
      </c>
      <c r="X56" t="s">
        <v>420</v>
      </c>
      <c r="Y56">
        <v>5480</v>
      </c>
    </row>
    <row r="57" spans="1:25" ht="15">
      <c r="A57" s="1">
        <v>1000862</v>
      </c>
      <c r="B57" s="1" t="s">
        <v>1848</v>
      </c>
      <c r="C57" s="1"/>
      <c r="D57" s="1"/>
      <c r="E57" s="1" t="s">
        <v>1849</v>
      </c>
      <c r="F57" s="1">
        <v>435650</v>
      </c>
      <c r="G57" s="1">
        <v>316940</v>
      </c>
      <c r="H57" s="1" t="s">
        <v>1757</v>
      </c>
      <c r="I57" s="1">
        <v>2450</v>
      </c>
      <c r="J57" s="1">
        <v>1000862</v>
      </c>
      <c r="M57">
        <v>10352</v>
      </c>
      <c r="N57" s="2" t="s">
        <v>1456</v>
      </c>
      <c r="O57" s="9" t="s">
        <v>10</v>
      </c>
      <c r="P57" s="9" t="s">
        <v>1790</v>
      </c>
      <c r="Q57" s="6">
        <v>585380</v>
      </c>
      <c r="R57" s="6">
        <v>264740</v>
      </c>
      <c r="T57">
        <v>1815</v>
      </c>
      <c r="U57" t="s">
        <v>1609</v>
      </c>
      <c r="V57" t="s">
        <v>1613</v>
      </c>
      <c r="W57" t="s">
        <v>1522</v>
      </c>
      <c r="X57" t="s">
        <v>2052</v>
      </c>
      <c r="Y57">
        <v>1815</v>
      </c>
    </row>
    <row r="58" spans="1:25" ht="15">
      <c r="A58" s="1">
        <v>1000879</v>
      </c>
      <c r="B58" s="1" t="s">
        <v>1850</v>
      </c>
      <c r="C58" s="1" t="s">
        <v>1851</v>
      </c>
      <c r="D58" s="1"/>
      <c r="E58" s="1" t="s">
        <v>1852</v>
      </c>
      <c r="F58" s="1">
        <v>601060</v>
      </c>
      <c r="G58" s="1">
        <v>142971</v>
      </c>
      <c r="H58" s="1" t="s">
        <v>1757</v>
      </c>
      <c r="I58" s="1">
        <v>2210</v>
      </c>
      <c r="J58" s="1">
        <v>1000879</v>
      </c>
      <c r="M58">
        <v>10072</v>
      </c>
      <c r="N58" s="2" t="s">
        <v>1276</v>
      </c>
      <c r="O58" s="9" t="s">
        <v>12</v>
      </c>
      <c r="P58" s="9" t="s">
        <v>1802</v>
      </c>
      <c r="Q58" s="6">
        <v>405790</v>
      </c>
      <c r="R58" s="6">
        <v>372960</v>
      </c>
      <c r="T58">
        <v>1900</v>
      </c>
      <c r="U58" t="s">
        <v>1528</v>
      </c>
      <c r="V58" t="s">
        <v>1534</v>
      </c>
      <c r="W58" t="s">
        <v>1522</v>
      </c>
      <c r="X58" t="s">
        <v>1876</v>
      </c>
      <c r="Y58">
        <v>1900</v>
      </c>
    </row>
    <row r="59" spans="1:25" ht="15">
      <c r="A59" s="1">
        <v>1000876</v>
      </c>
      <c r="B59" s="1" t="s">
        <v>1850</v>
      </c>
      <c r="C59" s="1" t="s">
        <v>1853</v>
      </c>
      <c r="D59" s="1"/>
      <c r="E59" s="1" t="s">
        <v>1783</v>
      </c>
      <c r="F59" s="1">
        <v>507350</v>
      </c>
      <c r="G59" s="1">
        <v>171370</v>
      </c>
      <c r="H59" s="1" t="s">
        <v>1757</v>
      </c>
      <c r="I59" s="1">
        <v>3600</v>
      </c>
      <c r="J59" s="1">
        <v>1000876</v>
      </c>
      <c r="M59">
        <v>10022</v>
      </c>
      <c r="N59" s="2" t="s">
        <v>1236</v>
      </c>
      <c r="O59" s="9" t="s">
        <v>22</v>
      </c>
      <c r="P59" s="9" t="s">
        <v>23</v>
      </c>
      <c r="Q59" s="6">
        <v>546100</v>
      </c>
      <c r="R59" s="6">
        <v>258800</v>
      </c>
      <c r="T59">
        <v>5510</v>
      </c>
      <c r="U59" t="s">
        <v>1318</v>
      </c>
      <c r="V59" t="s">
        <v>1547</v>
      </c>
      <c r="W59" t="s">
        <v>1522</v>
      </c>
      <c r="X59" t="s">
        <v>372</v>
      </c>
      <c r="Y59">
        <v>5510</v>
      </c>
    </row>
    <row r="60" spans="1:25" ht="15">
      <c r="A60" s="1">
        <v>1000892</v>
      </c>
      <c r="B60" s="1" t="s">
        <v>1854</v>
      </c>
      <c r="C60" s="1"/>
      <c r="D60" s="1"/>
      <c r="E60" s="1" t="s">
        <v>1808</v>
      </c>
      <c r="F60" s="1">
        <v>425789</v>
      </c>
      <c r="G60" s="1">
        <v>587849</v>
      </c>
      <c r="H60" s="1" t="s">
        <v>1757</v>
      </c>
      <c r="I60" s="1">
        <v>2900</v>
      </c>
      <c r="J60" s="1">
        <v>1000892</v>
      </c>
      <c r="M60">
        <v>10339</v>
      </c>
      <c r="N60" s="2" t="s">
        <v>1445</v>
      </c>
      <c r="O60" s="9" t="s">
        <v>28</v>
      </c>
      <c r="P60" s="9" t="s">
        <v>1949</v>
      </c>
      <c r="Q60" s="6">
        <v>398123</v>
      </c>
      <c r="R60" s="6">
        <v>310462</v>
      </c>
      <c r="T60">
        <v>5540</v>
      </c>
      <c r="U60" t="s">
        <v>1318</v>
      </c>
      <c r="V60" t="s">
        <v>1315</v>
      </c>
      <c r="W60" t="s">
        <v>1522</v>
      </c>
      <c r="X60" t="s">
        <v>2024</v>
      </c>
      <c r="Y60">
        <v>5540</v>
      </c>
    </row>
    <row r="61" spans="1:25" ht="15">
      <c r="A61" s="1">
        <v>1000928</v>
      </c>
      <c r="B61" s="1" t="s">
        <v>1855</v>
      </c>
      <c r="C61" s="1"/>
      <c r="D61" s="1"/>
      <c r="E61" s="1" t="s">
        <v>1856</v>
      </c>
      <c r="F61" s="1">
        <v>358110</v>
      </c>
      <c r="G61" s="1">
        <v>399330</v>
      </c>
      <c r="H61" s="1" t="s">
        <v>1757</v>
      </c>
      <c r="I61" s="1">
        <v>4250</v>
      </c>
      <c r="J61" s="1">
        <v>1000928</v>
      </c>
      <c r="M61">
        <v>10205</v>
      </c>
      <c r="N61" s="2" t="s">
        <v>1358</v>
      </c>
      <c r="O61" s="9" t="s">
        <v>29</v>
      </c>
      <c r="P61" s="9" t="s">
        <v>1852</v>
      </c>
      <c r="Q61" s="6">
        <v>615080</v>
      </c>
      <c r="R61" s="6">
        <v>157510</v>
      </c>
      <c r="T61">
        <v>2100</v>
      </c>
      <c r="U61" t="s">
        <v>1581</v>
      </c>
      <c r="V61" t="s">
        <v>1583</v>
      </c>
      <c r="W61" t="s">
        <v>1522</v>
      </c>
      <c r="X61" t="s">
        <v>130</v>
      </c>
      <c r="Y61">
        <v>2100</v>
      </c>
    </row>
    <row r="62" spans="1:25" ht="15">
      <c r="A62" s="1">
        <v>1000929</v>
      </c>
      <c r="B62" s="1" t="s">
        <v>1857</v>
      </c>
      <c r="C62" s="1"/>
      <c r="D62" s="1"/>
      <c r="E62" s="1" t="s">
        <v>1858</v>
      </c>
      <c r="F62" s="1">
        <v>393705</v>
      </c>
      <c r="G62" s="1">
        <v>398873</v>
      </c>
      <c r="H62" s="1" t="s">
        <v>1757</v>
      </c>
      <c r="I62" s="1">
        <v>4240</v>
      </c>
      <c r="J62" s="1">
        <v>1000929</v>
      </c>
      <c r="M62">
        <v>10062</v>
      </c>
      <c r="N62" s="2" t="s">
        <v>1268</v>
      </c>
      <c r="O62" s="9" t="s">
        <v>33</v>
      </c>
      <c r="P62" s="9" t="s">
        <v>1817</v>
      </c>
      <c r="Q62" s="6">
        <v>340158</v>
      </c>
      <c r="R62" s="6">
        <v>556012</v>
      </c>
      <c r="T62">
        <v>835</v>
      </c>
      <c r="U62" t="s">
        <v>1596</v>
      </c>
      <c r="V62" t="s">
        <v>1598</v>
      </c>
      <c r="W62" t="s">
        <v>1522</v>
      </c>
      <c r="X62" t="s">
        <v>435</v>
      </c>
      <c r="Y62">
        <v>835</v>
      </c>
    </row>
    <row r="63" spans="1:25" ht="15">
      <c r="A63" s="1">
        <v>1001026</v>
      </c>
      <c r="B63" s="1" t="s">
        <v>1859</v>
      </c>
      <c r="C63" s="1"/>
      <c r="D63" s="1"/>
      <c r="E63" s="1" t="s">
        <v>1860</v>
      </c>
      <c r="F63" s="1">
        <v>430827</v>
      </c>
      <c r="G63" s="1">
        <v>297795</v>
      </c>
      <c r="H63" s="1" t="s">
        <v>1757</v>
      </c>
      <c r="I63" s="1">
        <v>3700</v>
      </c>
      <c r="J63" s="1">
        <v>1001026</v>
      </c>
      <c r="M63">
        <v>10133</v>
      </c>
      <c r="N63" s="2" t="s">
        <v>1175</v>
      </c>
      <c r="O63" s="3" t="s">
        <v>1176</v>
      </c>
      <c r="P63" s="7" t="s">
        <v>620</v>
      </c>
      <c r="Q63">
        <v>530037</v>
      </c>
      <c r="R63">
        <v>180373</v>
      </c>
      <c r="T63">
        <v>5570</v>
      </c>
      <c r="U63" t="s">
        <v>1318</v>
      </c>
      <c r="V63" t="s">
        <v>1548</v>
      </c>
      <c r="W63" t="s">
        <v>1522</v>
      </c>
      <c r="X63" t="s">
        <v>270</v>
      </c>
      <c r="Y63">
        <v>5570</v>
      </c>
    </row>
    <row r="64" spans="1:25" ht="15">
      <c r="A64" s="1">
        <v>1001028</v>
      </c>
      <c r="B64" s="1" t="s">
        <v>1861</v>
      </c>
      <c r="C64" s="1"/>
      <c r="D64" s="1"/>
      <c r="E64" s="1" t="s">
        <v>1856</v>
      </c>
      <c r="F64" s="1">
        <v>367195</v>
      </c>
      <c r="G64" s="1">
        <v>403485</v>
      </c>
      <c r="H64" s="1" t="s">
        <v>1757</v>
      </c>
      <c r="I64" s="1">
        <v>4250</v>
      </c>
      <c r="J64" s="1">
        <v>1001028</v>
      </c>
      <c r="M64">
        <v>10206</v>
      </c>
      <c r="N64" s="2" t="s">
        <v>1198</v>
      </c>
      <c r="O64" s="3" t="s">
        <v>1199</v>
      </c>
      <c r="P64" s="7" t="s">
        <v>1852</v>
      </c>
      <c r="Q64" s="6">
        <v>618698</v>
      </c>
      <c r="R64" s="6">
        <v>137452</v>
      </c>
      <c r="T64">
        <v>5600</v>
      </c>
      <c r="U64" t="s">
        <v>1318</v>
      </c>
      <c r="V64" t="s">
        <v>1549</v>
      </c>
      <c r="W64" t="s">
        <v>1522</v>
      </c>
      <c r="X64" t="s">
        <v>61</v>
      </c>
      <c r="Y64">
        <v>5600</v>
      </c>
    </row>
    <row r="65" spans="1:25" ht="15">
      <c r="A65" s="1">
        <v>1001033</v>
      </c>
      <c r="B65" s="1" t="s">
        <v>1862</v>
      </c>
      <c r="C65" s="1"/>
      <c r="D65" s="1"/>
      <c r="E65" s="1" t="s">
        <v>1863</v>
      </c>
      <c r="F65" s="1">
        <v>604960</v>
      </c>
      <c r="G65" s="1">
        <v>295240</v>
      </c>
      <c r="H65" s="1" t="s">
        <v>1757</v>
      </c>
      <c r="I65" s="1">
        <v>2600</v>
      </c>
      <c r="J65" s="1">
        <v>1001033</v>
      </c>
      <c r="M65">
        <v>10111</v>
      </c>
      <c r="N65" s="2" t="s">
        <v>1300</v>
      </c>
      <c r="O65" s="9" t="s">
        <v>59</v>
      </c>
      <c r="P65" s="9" t="s">
        <v>1905</v>
      </c>
      <c r="Q65" s="6">
        <v>570340</v>
      </c>
      <c r="R65" s="6">
        <v>206660</v>
      </c>
      <c r="T65">
        <v>2210</v>
      </c>
      <c r="U65" t="s">
        <v>1581</v>
      </c>
      <c r="V65" t="s">
        <v>1592</v>
      </c>
      <c r="W65" t="s">
        <v>1522</v>
      </c>
      <c r="X65" t="s">
        <v>1852</v>
      </c>
      <c r="Y65">
        <v>2210</v>
      </c>
    </row>
    <row r="66" spans="1:25" ht="15">
      <c r="A66" s="1">
        <v>1001096</v>
      </c>
      <c r="B66" s="1" t="s">
        <v>1864</v>
      </c>
      <c r="C66" s="1"/>
      <c r="D66" s="1"/>
      <c r="E66" s="1" t="s">
        <v>1768</v>
      </c>
      <c r="F66" s="1">
        <v>294092</v>
      </c>
      <c r="G66" s="1">
        <v>712750</v>
      </c>
      <c r="H66" s="1" t="s">
        <v>1757</v>
      </c>
      <c r="I66" s="1">
        <v>9340</v>
      </c>
      <c r="J66" s="1">
        <v>1001096</v>
      </c>
      <c r="M66">
        <v>10122</v>
      </c>
      <c r="N66" s="2" t="s">
        <v>1304</v>
      </c>
      <c r="O66" s="9" t="s">
        <v>62</v>
      </c>
      <c r="P66" s="9" t="s">
        <v>63</v>
      </c>
      <c r="Q66" s="6">
        <v>395200</v>
      </c>
      <c r="R66" s="6">
        <v>222140</v>
      </c>
      <c r="T66">
        <v>2010</v>
      </c>
      <c r="U66" t="s">
        <v>1617</v>
      </c>
      <c r="V66" t="s">
        <v>1623</v>
      </c>
      <c r="W66" t="s">
        <v>1522</v>
      </c>
      <c r="X66" t="s">
        <v>491</v>
      </c>
      <c r="Y66">
        <v>2010</v>
      </c>
    </row>
    <row r="67" spans="1:25" ht="15">
      <c r="A67" s="1">
        <v>1001100</v>
      </c>
      <c r="B67" s="1" t="s">
        <v>1865</v>
      </c>
      <c r="C67" s="1"/>
      <c r="D67" s="1"/>
      <c r="E67" s="1" t="s">
        <v>1832</v>
      </c>
      <c r="F67" s="1">
        <v>324014</v>
      </c>
      <c r="G67" s="1">
        <v>711618</v>
      </c>
      <c r="H67" s="1" t="s">
        <v>1757</v>
      </c>
      <c r="I67" s="1">
        <v>9250</v>
      </c>
      <c r="J67" s="1">
        <v>1001100</v>
      </c>
      <c r="M67">
        <v>10029</v>
      </c>
      <c r="N67" s="2" t="s">
        <v>1241</v>
      </c>
      <c r="O67" s="9" t="s">
        <v>68</v>
      </c>
      <c r="P67" s="9" t="s">
        <v>69</v>
      </c>
      <c r="Q67" s="6">
        <v>340363</v>
      </c>
      <c r="R67" s="6">
        <v>366880</v>
      </c>
      <c r="T67">
        <v>5630</v>
      </c>
      <c r="U67" t="s">
        <v>1318</v>
      </c>
      <c r="V67" t="s">
        <v>1550</v>
      </c>
      <c r="W67" t="s">
        <v>1522</v>
      </c>
      <c r="X67" t="s">
        <v>492</v>
      </c>
      <c r="Y67">
        <v>5630</v>
      </c>
    </row>
    <row r="68" spans="1:25" ht="15">
      <c r="A68" s="1">
        <v>1001170</v>
      </c>
      <c r="B68" s="1" t="s">
        <v>1866</v>
      </c>
      <c r="C68" s="1"/>
      <c r="D68" s="1"/>
      <c r="E68" s="1" t="s">
        <v>1847</v>
      </c>
      <c r="F68" s="1">
        <v>330260</v>
      </c>
      <c r="G68" s="1">
        <v>98380</v>
      </c>
      <c r="H68" s="1" t="s">
        <v>1757</v>
      </c>
      <c r="I68" s="1">
        <v>1115</v>
      </c>
      <c r="J68" s="1">
        <v>1001170</v>
      </c>
      <c r="M68">
        <v>10073</v>
      </c>
      <c r="N68" s="2" t="s">
        <v>1277</v>
      </c>
      <c r="O68" s="9" t="s">
        <v>70</v>
      </c>
      <c r="P68" s="9" t="s">
        <v>1802</v>
      </c>
      <c r="Q68" s="6">
        <v>438380</v>
      </c>
      <c r="R68" s="6">
        <v>371420</v>
      </c>
      <c r="T68">
        <v>4715</v>
      </c>
      <c r="U68" t="s">
        <v>1617</v>
      </c>
      <c r="V68" t="s">
        <v>1620</v>
      </c>
      <c r="W68" t="s">
        <v>1522</v>
      </c>
      <c r="X68" t="s">
        <v>1911</v>
      </c>
      <c r="Y68">
        <v>4715</v>
      </c>
    </row>
    <row r="69" spans="1:25" ht="15">
      <c r="A69" s="1">
        <v>1001177</v>
      </c>
      <c r="B69" s="1" t="s">
        <v>1867</v>
      </c>
      <c r="C69" s="1"/>
      <c r="D69" s="1"/>
      <c r="E69" s="1" t="s">
        <v>1819</v>
      </c>
      <c r="F69" s="1">
        <v>481718</v>
      </c>
      <c r="G69" s="1">
        <v>214254</v>
      </c>
      <c r="H69" s="1" t="s">
        <v>1757</v>
      </c>
      <c r="I69" s="1">
        <v>430</v>
      </c>
      <c r="J69" s="1">
        <v>1001177</v>
      </c>
      <c r="M69">
        <v>10402</v>
      </c>
      <c r="N69" s="2" t="s">
        <v>1488</v>
      </c>
      <c r="O69" s="9" t="s">
        <v>72</v>
      </c>
      <c r="P69" s="9" t="s">
        <v>1844</v>
      </c>
      <c r="Q69" s="6">
        <v>486680</v>
      </c>
      <c r="R69" s="6">
        <v>104890</v>
      </c>
      <c r="T69">
        <v>4305</v>
      </c>
      <c r="U69" t="s">
        <v>1568</v>
      </c>
      <c r="V69" t="s">
        <v>1571</v>
      </c>
      <c r="W69" t="s">
        <v>1522</v>
      </c>
      <c r="X69" t="s">
        <v>442</v>
      </c>
      <c r="Y69">
        <v>4305</v>
      </c>
    </row>
    <row r="70" spans="1:25" ht="15.75">
      <c r="A70" s="1">
        <v>1001183</v>
      </c>
      <c r="B70" s="1" t="s">
        <v>1868</v>
      </c>
      <c r="C70" s="1"/>
      <c r="D70" s="1"/>
      <c r="E70" s="1" t="s">
        <v>1863</v>
      </c>
      <c r="F70" s="1">
        <v>619497</v>
      </c>
      <c r="G70" s="1">
        <v>326746</v>
      </c>
      <c r="H70" s="1" t="s">
        <v>1757</v>
      </c>
      <c r="I70" s="1">
        <v>2600</v>
      </c>
      <c r="J70" s="1">
        <v>1001183</v>
      </c>
      <c r="M70">
        <v>10420</v>
      </c>
      <c r="N70" s="14" t="s">
        <v>1501</v>
      </c>
      <c r="O70" s="15" t="s">
        <v>76</v>
      </c>
      <c r="P70" s="15" t="s">
        <v>2013</v>
      </c>
      <c r="Q70" s="16">
        <v>391780</v>
      </c>
      <c r="R70" s="16">
        <v>173580</v>
      </c>
      <c r="T70">
        <v>5660</v>
      </c>
      <c r="U70" t="s">
        <v>1318</v>
      </c>
      <c r="V70" t="s">
        <v>1551</v>
      </c>
      <c r="W70" t="s">
        <v>1522</v>
      </c>
      <c r="X70" t="s">
        <v>2048</v>
      </c>
      <c r="Y70">
        <v>5660</v>
      </c>
    </row>
    <row r="71" spans="1:25" ht="15">
      <c r="A71" s="1">
        <v>1001189</v>
      </c>
      <c r="B71" s="1" t="s">
        <v>1869</v>
      </c>
      <c r="C71" s="1"/>
      <c r="D71" s="1"/>
      <c r="E71" s="1" t="s">
        <v>1870</v>
      </c>
      <c r="F71" s="1">
        <v>233550</v>
      </c>
      <c r="G71" s="1">
        <v>621380</v>
      </c>
      <c r="H71" s="1" t="s">
        <v>1757</v>
      </c>
      <c r="I71" s="1">
        <v>9370</v>
      </c>
      <c r="J71" s="1">
        <v>1001189</v>
      </c>
      <c r="M71">
        <v>10123</v>
      </c>
      <c r="N71" s="2" t="s">
        <v>1305</v>
      </c>
      <c r="O71" s="9" t="s">
        <v>87</v>
      </c>
      <c r="P71" s="9" t="s">
        <v>63</v>
      </c>
      <c r="Q71" s="6">
        <v>402260</v>
      </c>
      <c r="R71" s="6">
        <v>201470</v>
      </c>
      <c r="T71">
        <v>2315</v>
      </c>
      <c r="U71" t="s">
        <v>1568</v>
      </c>
      <c r="V71" t="s">
        <v>1578</v>
      </c>
      <c r="W71" t="s">
        <v>1522</v>
      </c>
      <c r="X71" t="s">
        <v>1779</v>
      </c>
      <c r="Y71">
        <v>2315</v>
      </c>
    </row>
    <row r="72" spans="1:25" ht="15">
      <c r="A72" s="1">
        <v>1001228</v>
      </c>
      <c r="B72" s="1" t="s">
        <v>1871</v>
      </c>
      <c r="C72" s="1"/>
      <c r="D72" s="1"/>
      <c r="E72" s="1" t="s">
        <v>1779</v>
      </c>
      <c r="F72" s="1">
        <v>386950</v>
      </c>
      <c r="G72" s="1">
        <v>423080</v>
      </c>
      <c r="H72" s="1" t="s">
        <v>1757</v>
      </c>
      <c r="I72" s="1">
        <v>2315</v>
      </c>
      <c r="J72" s="1">
        <v>1001228</v>
      </c>
      <c r="M72">
        <v>10112</v>
      </c>
      <c r="N72" s="2" t="s">
        <v>1165</v>
      </c>
      <c r="O72" s="3" t="s">
        <v>91</v>
      </c>
      <c r="P72" s="4" t="s">
        <v>1905</v>
      </c>
      <c r="Q72" s="5">
        <v>617797</v>
      </c>
      <c r="R72" s="5">
        <v>214884</v>
      </c>
      <c r="T72">
        <v>4720</v>
      </c>
      <c r="U72" t="s">
        <v>1617</v>
      </c>
      <c r="V72" t="s">
        <v>1498</v>
      </c>
      <c r="W72" t="s">
        <v>1522</v>
      </c>
      <c r="X72" t="s">
        <v>299</v>
      </c>
      <c r="Y72">
        <v>4720</v>
      </c>
    </row>
    <row r="73" spans="1:25" ht="15">
      <c r="A73" s="1">
        <v>1001283</v>
      </c>
      <c r="B73" s="1" t="s">
        <v>1872</v>
      </c>
      <c r="C73" s="1"/>
      <c r="D73" s="1"/>
      <c r="E73" s="1" t="s">
        <v>1873</v>
      </c>
      <c r="F73" s="1">
        <v>415470</v>
      </c>
      <c r="G73" s="1">
        <v>439300</v>
      </c>
      <c r="H73" s="1" t="s">
        <v>1757</v>
      </c>
      <c r="I73" s="1">
        <v>4705</v>
      </c>
      <c r="J73" s="1">
        <v>1001283</v>
      </c>
      <c r="M73">
        <v>10134</v>
      </c>
      <c r="N73" s="2" t="s">
        <v>1177</v>
      </c>
      <c r="O73" s="3" t="s">
        <v>1178</v>
      </c>
      <c r="P73" s="7" t="s">
        <v>1913</v>
      </c>
      <c r="Q73">
        <v>527222</v>
      </c>
      <c r="R73">
        <v>175573</v>
      </c>
      <c r="T73">
        <v>2425</v>
      </c>
      <c r="U73" t="s">
        <v>1520</v>
      </c>
      <c r="V73" t="s">
        <v>1378</v>
      </c>
      <c r="W73" t="s">
        <v>1522</v>
      </c>
      <c r="X73" t="s">
        <v>528</v>
      </c>
      <c r="Y73">
        <v>2425</v>
      </c>
    </row>
    <row r="74" spans="1:25" ht="15">
      <c r="A74" s="1">
        <v>1001308</v>
      </c>
      <c r="B74" s="1" t="s">
        <v>1874</v>
      </c>
      <c r="C74" s="1"/>
      <c r="D74" s="1"/>
      <c r="E74" s="1" t="s">
        <v>1802</v>
      </c>
      <c r="F74" s="1">
        <v>421790</v>
      </c>
      <c r="G74" s="1">
        <v>368380</v>
      </c>
      <c r="H74" s="1" t="s">
        <v>1757</v>
      </c>
      <c r="I74" s="1">
        <v>1050</v>
      </c>
      <c r="J74" s="1">
        <v>1001308</v>
      </c>
      <c r="M74">
        <v>10223</v>
      </c>
      <c r="N74" s="2" t="s">
        <v>1369</v>
      </c>
      <c r="O74" s="9" t="s">
        <v>102</v>
      </c>
      <c r="P74" s="9" t="s">
        <v>1779</v>
      </c>
      <c r="Q74" s="6">
        <v>374717</v>
      </c>
      <c r="R74" s="6">
        <v>442278</v>
      </c>
      <c r="T74">
        <v>2450</v>
      </c>
      <c r="U74" t="s">
        <v>1520</v>
      </c>
      <c r="V74" t="s">
        <v>1524</v>
      </c>
      <c r="W74" t="s">
        <v>1522</v>
      </c>
      <c r="X74" t="s">
        <v>1849</v>
      </c>
      <c r="Y74">
        <v>2450</v>
      </c>
    </row>
    <row r="75" spans="1:25" ht="15">
      <c r="A75" s="1">
        <v>1001330</v>
      </c>
      <c r="B75" s="1" t="s">
        <v>1875</v>
      </c>
      <c r="C75" s="1"/>
      <c r="D75" s="1"/>
      <c r="E75" s="1" t="s">
        <v>1876</v>
      </c>
      <c r="F75" s="1">
        <v>524720</v>
      </c>
      <c r="G75" s="1">
        <v>233330</v>
      </c>
      <c r="H75" s="1" t="s">
        <v>1757</v>
      </c>
      <c r="I75" s="1">
        <v>1900</v>
      </c>
      <c r="J75" s="1">
        <v>1001330</v>
      </c>
      <c r="M75">
        <v>10113</v>
      </c>
      <c r="N75" s="2" t="s">
        <v>1301</v>
      </c>
      <c r="O75" s="9" t="s">
        <v>109</v>
      </c>
      <c r="P75" s="9" t="s">
        <v>1905</v>
      </c>
      <c r="Q75" s="6">
        <v>599101</v>
      </c>
      <c r="R75" s="6">
        <v>224838</v>
      </c>
      <c r="T75">
        <v>5690</v>
      </c>
      <c r="U75" t="s">
        <v>1318</v>
      </c>
      <c r="V75" t="s">
        <v>1317</v>
      </c>
      <c r="W75" t="s">
        <v>1522</v>
      </c>
      <c r="X75" t="s">
        <v>48</v>
      </c>
      <c r="Y75">
        <v>5690</v>
      </c>
    </row>
    <row r="76" spans="1:25" ht="15">
      <c r="A76" s="1">
        <v>1001385</v>
      </c>
      <c r="B76" s="1" t="s">
        <v>1877</v>
      </c>
      <c r="C76" s="1"/>
      <c r="D76" s="1"/>
      <c r="E76" s="1" t="s">
        <v>1761</v>
      </c>
      <c r="F76" s="1">
        <v>337000</v>
      </c>
      <c r="G76" s="1">
        <v>795690</v>
      </c>
      <c r="H76" s="1" t="s">
        <v>1757</v>
      </c>
      <c r="I76" s="1">
        <v>9110</v>
      </c>
      <c r="J76" s="1">
        <v>1001385</v>
      </c>
      <c r="M76">
        <v>10030</v>
      </c>
      <c r="N76" s="2" t="s">
        <v>1242</v>
      </c>
      <c r="O76" s="9" t="s">
        <v>114</v>
      </c>
      <c r="P76" s="9" t="s">
        <v>1792</v>
      </c>
      <c r="Q76" s="6">
        <v>385460</v>
      </c>
      <c r="R76" s="6">
        <v>363130</v>
      </c>
      <c r="T76">
        <v>2500</v>
      </c>
      <c r="U76" t="s">
        <v>1520</v>
      </c>
      <c r="V76" t="s">
        <v>1525</v>
      </c>
      <c r="W76" t="s">
        <v>1522</v>
      </c>
      <c r="X76" t="s">
        <v>1800</v>
      </c>
      <c r="Y76">
        <v>2500</v>
      </c>
    </row>
    <row r="77" spans="1:25" ht="15">
      <c r="A77" s="1">
        <v>1001471</v>
      </c>
      <c r="B77" s="1" t="s">
        <v>1878</v>
      </c>
      <c r="C77" s="1"/>
      <c r="D77" s="1"/>
      <c r="E77" s="1" t="s">
        <v>1779</v>
      </c>
      <c r="F77" s="1">
        <v>356040</v>
      </c>
      <c r="G77" s="1">
        <v>426190</v>
      </c>
      <c r="H77" s="1" t="s">
        <v>1757</v>
      </c>
      <c r="I77" s="1">
        <v>2315</v>
      </c>
      <c r="J77" s="1">
        <v>1001471</v>
      </c>
      <c r="M77">
        <v>10057</v>
      </c>
      <c r="N77" s="2" t="s">
        <v>1265</v>
      </c>
      <c r="O77" s="9" t="s">
        <v>117</v>
      </c>
      <c r="P77" s="9" t="s">
        <v>1830</v>
      </c>
      <c r="Q77" s="6">
        <v>410210</v>
      </c>
      <c r="R77" s="6">
        <v>551810</v>
      </c>
      <c r="T77">
        <v>4310</v>
      </c>
      <c r="U77" t="s">
        <v>1568</v>
      </c>
      <c r="V77" t="s">
        <v>1395</v>
      </c>
      <c r="W77" t="s">
        <v>1522</v>
      </c>
      <c r="X77" t="s">
        <v>549</v>
      </c>
      <c r="Y77">
        <v>4310</v>
      </c>
    </row>
    <row r="78" spans="1:25" ht="15">
      <c r="A78" s="1">
        <v>1001481</v>
      </c>
      <c r="B78" s="1" t="s">
        <v>1879</v>
      </c>
      <c r="C78" s="1"/>
      <c r="D78" s="1"/>
      <c r="E78" s="1" t="s">
        <v>1777</v>
      </c>
      <c r="F78" s="1">
        <v>445320</v>
      </c>
      <c r="G78" s="1">
        <v>240400</v>
      </c>
      <c r="H78" s="1" t="s">
        <v>1757</v>
      </c>
      <c r="I78" s="1">
        <v>3100</v>
      </c>
      <c r="J78" s="1">
        <v>1001481</v>
      </c>
      <c r="M78">
        <v>10298</v>
      </c>
      <c r="N78" s="2" t="s">
        <v>1212</v>
      </c>
      <c r="O78" s="3" t="s">
        <v>1212</v>
      </c>
      <c r="P78" s="7" t="s">
        <v>1808</v>
      </c>
      <c r="Q78" s="6">
        <v>399390</v>
      </c>
      <c r="R78" s="6">
        <v>564630</v>
      </c>
      <c r="T78">
        <v>205</v>
      </c>
      <c r="U78" t="s">
        <v>1528</v>
      </c>
      <c r="V78" t="s">
        <v>1353</v>
      </c>
      <c r="W78" t="s">
        <v>1522</v>
      </c>
      <c r="X78" t="s">
        <v>582</v>
      </c>
      <c r="Y78">
        <v>205</v>
      </c>
    </row>
    <row r="79" spans="1:25" ht="15">
      <c r="A79" s="1">
        <v>1001483</v>
      </c>
      <c r="B79" s="1" t="s">
        <v>1880</v>
      </c>
      <c r="C79" s="1"/>
      <c r="D79" s="1"/>
      <c r="E79" s="1" t="s">
        <v>1761</v>
      </c>
      <c r="F79" s="1">
        <v>370470</v>
      </c>
      <c r="G79" s="1">
        <v>795790</v>
      </c>
      <c r="H79" s="1" t="s">
        <v>1757</v>
      </c>
      <c r="I79" s="1">
        <v>9110</v>
      </c>
      <c r="J79" s="1">
        <v>1001483</v>
      </c>
      <c r="M79">
        <v>10289</v>
      </c>
      <c r="N79" s="2" t="s">
        <v>1413</v>
      </c>
      <c r="O79" s="9" t="s">
        <v>119</v>
      </c>
      <c r="P79" s="9" t="s">
        <v>2009</v>
      </c>
      <c r="Q79" s="6">
        <v>488330</v>
      </c>
      <c r="R79" s="6">
        <v>288170</v>
      </c>
      <c r="T79">
        <v>4215</v>
      </c>
      <c r="U79" t="s">
        <v>1568</v>
      </c>
      <c r="V79" t="s">
        <v>1335</v>
      </c>
      <c r="W79" t="s">
        <v>1522</v>
      </c>
      <c r="X79" t="s">
        <v>301</v>
      </c>
      <c r="Y79">
        <v>4215</v>
      </c>
    </row>
    <row r="80" spans="1:25" ht="15">
      <c r="A80" s="1">
        <v>1001487</v>
      </c>
      <c r="B80" s="1" t="s">
        <v>1881</v>
      </c>
      <c r="C80" s="1"/>
      <c r="D80" s="1"/>
      <c r="E80" s="1" t="s">
        <v>1761</v>
      </c>
      <c r="F80" s="1">
        <v>368829</v>
      </c>
      <c r="G80" s="1">
        <v>863901</v>
      </c>
      <c r="H80" s="1" t="s">
        <v>1757</v>
      </c>
      <c r="I80" s="1">
        <v>9110</v>
      </c>
      <c r="J80" s="1">
        <v>1001487</v>
      </c>
      <c r="M80">
        <v>10392</v>
      </c>
      <c r="N80" s="2" t="s">
        <v>1480</v>
      </c>
      <c r="O80" s="9" t="s">
        <v>126</v>
      </c>
      <c r="P80" s="9" t="s">
        <v>126</v>
      </c>
      <c r="Q80" s="6">
        <v>432787</v>
      </c>
      <c r="R80" s="6">
        <v>278851</v>
      </c>
      <c r="T80">
        <v>2205</v>
      </c>
      <c r="U80" t="s">
        <v>1581</v>
      </c>
      <c r="V80" t="s">
        <v>1584</v>
      </c>
      <c r="W80" t="s">
        <v>1522</v>
      </c>
      <c r="X80" t="s">
        <v>55</v>
      </c>
      <c r="Y80">
        <v>2205</v>
      </c>
    </row>
    <row r="81" spans="1:25" ht="15">
      <c r="A81" s="1">
        <v>1001488</v>
      </c>
      <c r="B81" s="1" t="s">
        <v>1882</v>
      </c>
      <c r="C81" s="1"/>
      <c r="D81" s="1"/>
      <c r="E81" s="1" t="s">
        <v>1883</v>
      </c>
      <c r="F81" s="1">
        <v>257740</v>
      </c>
      <c r="G81" s="1">
        <v>372250</v>
      </c>
      <c r="H81" s="1" t="s">
        <v>1757</v>
      </c>
      <c r="I81" s="1">
        <v>6310</v>
      </c>
      <c r="J81" s="1">
        <v>1001488</v>
      </c>
      <c r="M81">
        <v>10403</v>
      </c>
      <c r="N81" s="2" t="s">
        <v>1489</v>
      </c>
      <c r="O81" s="9" t="s">
        <v>133</v>
      </c>
      <c r="P81" s="9" t="s">
        <v>1844</v>
      </c>
      <c r="Q81" s="6">
        <v>527036</v>
      </c>
      <c r="R81" s="6">
        <v>136448</v>
      </c>
      <c r="T81">
        <v>5720</v>
      </c>
      <c r="U81" t="s">
        <v>1318</v>
      </c>
      <c r="V81" t="s">
        <v>1552</v>
      </c>
      <c r="W81" t="s">
        <v>1522</v>
      </c>
      <c r="X81" t="s">
        <v>630</v>
      </c>
      <c r="Y81">
        <v>5720</v>
      </c>
    </row>
    <row r="82" spans="1:25" ht="15">
      <c r="A82" s="1">
        <v>1001507</v>
      </c>
      <c r="B82" s="1" t="s">
        <v>1884</v>
      </c>
      <c r="C82" s="1"/>
      <c r="D82" s="1"/>
      <c r="E82" s="1" t="s">
        <v>1783</v>
      </c>
      <c r="F82" s="1">
        <v>524640</v>
      </c>
      <c r="G82" s="1">
        <v>158740</v>
      </c>
      <c r="H82" s="1" t="s">
        <v>1757</v>
      </c>
      <c r="I82" s="1">
        <v>3600</v>
      </c>
      <c r="J82" s="1">
        <v>1001507</v>
      </c>
      <c r="M82">
        <v>10031</v>
      </c>
      <c r="N82" s="2" t="s">
        <v>1243</v>
      </c>
      <c r="O82" s="9" t="s">
        <v>136</v>
      </c>
      <c r="P82" s="9" t="s">
        <v>1792</v>
      </c>
      <c r="Q82" s="6">
        <v>370634</v>
      </c>
      <c r="R82" s="6">
        <v>356081</v>
      </c>
      <c r="T82">
        <v>730</v>
      </c>
      <c r="U82" t="s">
        <v>1561</v>
      </c>
      <c r="V82" t="s">
        <v>1469</v>
      </c>
      <c r="W82" t="s">
        <v>1522</v>
      </c>
      <c r="X82" t="s">
        <v>633</v>
      </c>
      <c r="Y82">
        <v>730</v>
      </c>
    </row>
    <row r="83" spans="1:25" ht="15">
      <c r="A83" s="1">
        <v>1001548</v>
      </c>
      <c r="B83" s="1" t="s">
        <v>1885</v>
      </c>
      <c r="C83" s="1"/>
      <c r="D83" s="1"/>
      <c r="E83" s="1" t="s">
        <v>1759</v>
      </c>
      <c r="F83" s="1">
        <v>314876</v>
      </c>
      <c r="G83" s="1">
        <v>199632</v>
      </c>
      <c r="H83" s="1" t="s">
        <v>1757</v>
      </c>
      <c r="I83" s="1">
        <v>6410</v>
      </c>
      <c r="J83" s="1">
        <v>1001548</v>
      </c>
      <c r="M83">
        <v>10268</v>
      </c>
      <c r="N83" s="2" t="s">
        <v>1399</v>
      </c>
      <c r="O83" s="9" t="s">
        <v>142</v>
      </c>
      <c r="P83" s="9" t="s">
        <v>1863</v>
      </c>
      <c r="Q83" s="6">
        <v>622250</v>
      </c>
      <c r="R83" s="6">
        <v>341510</v>
      </c>
      <c r="T83">
        <v>415</v>
      </c>
      <c r="U83" t="s">
        <v>1581</v>
      </c>
      <c r="V83" t="s">
        <v>1235</v>
      </c>
      <c r="W83" t="s">
        <v>1522</v>
      </c>
      <c r="X83" t="s">
        <v>643</v>
      </c>
      <c r="Y83">
        <v>415</v>
      </c>
    </row>
    <row r="84" spans="1:25" ht="15">
      <c r="A84" s="1">
        <v>1001558</v>
      </c>
      <c r="B84" s="1" t="s">
        <v>1886</v>
      </c>
      <c r="C84" s="1"/>
      <c r="D84" s="1"/>
      <c r="E84" s="1" t="s">
        <v>1887</v>
      </c>
      <c r="F84" s="1">
        <v>545393</v>
      </c>
      <c r="G84" s="1">
        <v>183895</v>
      </c>
      <c r="H84" s="1" t="s">
        <v>1757</v>
      </c>
      <c r="I84" s="1">
        <v>5060</v>
      </c>
      <c r="J84" s="1">
        <v>1001558</v>
      </c>
      <c r="M84">
        <v>10135</v>
      </c>
      <c r="N84" s="2" t="s">
        <v>1310</v>
      </c>
      <c r="O84" s="9" t="s">
        <v>123</v>
      </c>
      <c r="P84" s="9" t="s">
        <v>123</v>
      </c>
      <c r="Q84" s="6">
        <v>532550</v>
      </c>
      <c r="R84" s="6">
        <v>165589</v>
      </c>
      <c r="T84">
        <v>4510</v>
      </c>
      <c r="U84" t="s">
        <v>1561</v>
      </c>
      <c r="V84" t="s">
        <v>1562</v>
      </c>
      <c r="W84" t="s">
        <v>1522</v>
      </c>
      <c r="X84" t="s">
        <v>683</v>
      </c>
      <c r="Y84">
        <v>4510</v>
      </c>
    </row>
    <row r="85" spans="1:25" ht="15">
      <c r="A85" s="1">
        <v>1001583</v>
      </c>
      <c r="B85" s="1" t="s">
        <v>1888</v>
      </c>
      <c r="C85" s="1"/>
      <c r="D85" s="1"/>
      <c r="E85" s="1" t="s">
        <v>1883</v>
      </c>
      <c r="F85" s="1">
        <v>261557</v>
      </c>
      <c r="G85" s="1">
        <v>315752</v>
      </c>
      <c r="H85" s="1" t="s">
        <v>1757</v>
      </c>
      <c r="I85" s="1">
        <v>6310</v>
      </c>
      <c r="J85" s="1">
        <v>1001583</v>
      </c>
      <c r="M85">
        <v>10136</v>
      </c>
      <c r="N85" s="2" t="s">
        <v>1179</v>
      </c>
      <c r="O85" s="3" t="s">
        <v>1180</v>
      </c>
      <c r="P85" s="7" t="s">
        <v>343</v>
      </c>
      <c r="Q85" s="8">
        <v>533556</v>
      </c>
      <c r="R85" s="8">
        <v>184796</v>
      </c>
      <c r="T85">
        <v>5750</v>
      </c>
      <c r="U85" t="s">
        <v>1318</v>
      </c>
      <c r="V85" t="s">
        <v>1553</v>
      </c>
      <c r="W85" t="s">
        <v>1522</v>
      </c>
      <c r="X85" t="s">
        <v>213</v>
      </c>
      <c r="Y85">
        <v>5750</v>
      </c>
    </row>
    <row r="86" spans="1:25" ht="15">
      <c r="A86" s="1">
        <v>1001591</v>
      </c>
      <c r="B86" s="1" t="s">
        <v>1889</v>
      </c>
      <c r="C86" s="1"/>
      <c r="D86" s="1"/>
      <c r="E86" s="1" t="s">
        <v>1830</v>
      </c>
      <c r="F86" s="1">
        <v>405447</v>
      </c>
      <c r="G86" s="1">
        <v>517040</v>
      </c>
      <c r="H86" s="1" t="s">
        <v>1757</v>
      </c>
      <c r="I86" s="1">
        <v>1310</v>
      </c>
      <c r="J86" s="1">
        <v>1001591</v>
      </c>
      <c r="M86">
        <v>10367</v>
      </c>
      <c r="N86" s="2" t="s">
        <v>1467</v>
      </c>
      <c r="O86" s="9" t="s">
        <v>159</v>
      </c>
      <c r="P86" s="9" t="s">
        <v>159</v>
      </c>
      <c r="Q86" s="6">
        <v>429090</v>
      </c>
      <c r="R86" s="6">
        <v>514970</v>
      </c>
      <c r="T86">
        <v>2600</v>
      </c>
      <c r="U86" t="s">
        <v>1528</v>
      </c>
      <c r="V86" t="s">
        <v>1535</v>
      </c>
      <c r="W86" t="s">
        <v>1522</v>
      </c>
      <c r="X86" t="s">
        <v>1863</v>
      </c>
      <c r="Y86">
        <v>2600</v>
      </c>
    </row>
    <row r="87" spans="1:25" ht="15">
      <c r="A87" s="1">
        <v>1001600</v>
      </c>
      <c r="B87" s="1" t="s">
        <v>1890</v>
      </c>
      <c r="C87" s="1"/>
      <c r="D87" s="1"/>
      <c r="E87" s="1" t="s">
        <v>1891</v>
      </c>
      <c r="F87" s="1">
        <v>522400</v>
      </c>
      <c r="G87" s="1">
        <v>176640</v>
      </c>
      <c r="H87" s="1" t="s">
        <v>1757</v>
      </c>
      <c r="I87" s="1">
        <v>5810</v>
      </c>
      <c r="J87" s="1">
        <v>1001600</v>
      </c>
      <c r="M87">
        <v>10114</v>
      </c>
      <c r="N87" s="2" t="s">
        <v>1166</v>
      </c>
      <c r="O87" s="3" t="s">
        <v>1166</v>
      </c>
      <c r="P87" s="4" t="s">
        <v>330</v>
      </c>
      <c r="Q87" s="6">
        <v>556985</v>
      </c>
      <c r="R87" s="6">
        <v>176346</v>
      </c>
      <c r="T87">
        <v>2020</v>
      </c>
      <c r="U87" t="s">
        <v>1617</v>
      </c>
      <c r="V87" t="s">
        <v>1621</v>
      </c>
      <c r="W87" t="s">
        <v>1522</v>
      </c>
      <c r="X87" t="s">
        <v>98</v>
      </c>
      <c r="Y87">
        <v>2020</v>
      </c>
    </row>
    <row r="88" spans="1:25" ht="15">
      <c r="A88" s="1">
        <v>1001601</v>
      </c>
      <c r="B88" s="1" t="s">
        <v>1892</v>
      </c>
      <c r="C88" s="1"/>
      <c r="D88" s="1"/>
      <c r="E88" s="1" t="s">
        <v>1892</v>
      </c>
      <c r="F88" s="1">
        <v>525357</v>
      </c>
      <c r="G88" s="1">
        <v>195868</v>
      </c>
      <c r="H88" s="1" t="s">
        <v>1757</v>
      </c>
      <c r="I88" s="1">
        <v>5090</v>
      </c>
      <c r="J88" s="1">
        <v>1001601</v>
      </c>
      <c r="M88">
        <v>10207</v>
      </c>
      <c r="N88" s="2" t="s">
        <v>1166</v>
      </c>
      <c r="O88" s="3" t="s">
        <v>1166</v>
      </c>
      <c r="P88" s="7" t="s">
        <v>330</v>
      </c>
      <c r="Q88" s="6">
        <v>556985</v>
      </c>
      <c r="R88" s="6">
        <v>176346</v>
      </c>
      <c r="T88">
        <v>2040</v>
      </c>
      <c r="U88" t="s">
        <v>1617</v>
      </c>
      <c r="V88" t="s">
        <v>1622</v>
      </c>
      <c r="W88" t="s">
        <v>1522</v>
      </c>
      <c r="X88" t="s">
        <v>1903</v>
      </c>
      <c r="Y88">
        <v>2040</v>
      </c>
    </row>
    <row r="89" spans="1:25" ht="15">
      <c r="A89" s="1">
        <v>1001614</v>
      </c>
      <c r="B89" s="1" t="s">
        <v>1893</v>
      </c>
      <c r="C89" s="1"/>
      <c r="D89" s="1"/>
      <c r="E89" s="1" t="s">
        <v>1779</v>
      </c>
      <c r="F89" s="1">
        <v>387758</v>
      </c>
      <c r="G89" s="1">
        <v>446938</v>
      </c>
      <c r="H89" s="1" t="s">
        <v>1757</v>
      </c>
      <c r="I89" s="1">
        <v>2315</v>
      </c>
      <c r="J89" s="1">
        <v>1001614</v>
      </c>
      <c r="M89">
        <v>10074</v>
      </c>
      <c r="N89" s="2" t="s">
        <v>1278</v>
      </c>
      <c r="O89" s="9" t="s">
        <v>172</v>
      </c>
      <c r="P89" s="9" t="s">
        <v>173</v>
      </c>
      <c r="Q89" s="6">
        <v>434815</v>
      </c>
      <c r="R89" s="6">
        <v>335266</v>
      </c>
      <c r="T89">
        <v>130</v>
      </c>
      <c r="U89" t="s">
        <v>1596</v>
      </c>
      <c r="V89" t="s">
        <v>1599</v>
      </c>
      <c r="W89" t="s">
        <v>1522</v>
      </c>
      <c r="X89" t="s">
        <v>100</v>
      </c>
      <c r="Y89">
        <v>130</v>
      </c>
    </row>
    <row r="90" spans="1:25" ht="15">
      <c r="A90" s="1">
        <v>1001616</v>
      </c>
      <c r="B90" s="1" t="s">
        <v>1894</v>
      </c>
      <c r="C90" s="1"/>
      <c r="D90" s="1"/>
      <c r="E90" s="1" t="s">
        <v>1894</v>
      </c>
      <c r="F90" s="1">
        <v>434490</v>
      </c>
      <c r="G90" s="1">
        <v>406300</v>
      </c>
      <c r="H90" s="1" t="s">
        <v>1757</v>
      </c>
      <c r="I90" s="1">
        <v>4405</v>
      </c>
      <c r="J90" s="1">
        <v>1001616</v>
      </c>
      <c r="M90">
        <v>10411</v>
      </c>
      <c r="N90" s="2" t="s">
        <v>1494</v>
      </c>
      <c r="O90" s="9" t="s">
        <v>177</v>
      </c>
      <c r="P90" s="9" t="s">
        <v>1911</v>
      </c>
      <c r="Q90" s="6">
        <v>424894</v>
      </c>
      <c r="R90" s="6">
        <v>421873</v>
      </c>
      <c r="T90">
        <v>4515</v>
      </c>
      <c r="U90" t="s">
        <v>1561</v>
      </c>
      <c r="V90" t="s">
        <v>1563</v>
      </c>
      <c r="W90" t="s">
        <v>1522</v>
      </c>
      <c r="X90" t="s">
        <v>572</v>
      </c>
      <c r="Y90">
        <v>4515</v>
      </c>
    </row>
    <row r="91" spans="1:25" ht="15">
      <c r="A91" s="1">
        <v>1001618</v>
      </c>
      <c r="B91" s="1" t="s">
        <v>1895</v>
      </c>
      <c r="C91" s="1"/>
      <c r="D91" s="1"/>
      <c r="E91" s="1" t="s">
        <v>1847</v>
      </c>
      <c r="F91" s="1">
        <v>255864</v>
      </c>
      <c r="G91" s="1">
        <v>133059</v>
      </c>
      <c r="H91" s="1" t="s">
        <v>1757</v>
      </c>
      <c r="I91" s="1">
        <v>1115</v>
      </c>
      <c r="J91" s="1">
        <v>1001618</v>
      </c>
      <c r="M91">
        <v>10269</v>
      </c>
      <c r="N91" s="2" t="s">
        <v>1400</v>
      </c>
      <c r="O91" s="9" t="s">
        <v>180</v>
      </c>
      <c r="P91" s="9" t="s">
        <v>1863</v>
      </c>
      <c r="Q91" s="6">
        <v>611460</v>
      </c>
      <c r="R91" s="6">
        <v>279900</v>
      </c>
      <c r="T91">
        <v>2705</v>
      </c>
      <c r="U91" t="s">
        <v>1617</v>
      </c>
      <c r="V91" t="s">
        <v>1624</v>
      </c>
      <c r="W91" t="s">
        <v>1522</v>
      </c>
      <c r="X91" t="s">
        <v>267</v>
      </c>
      <c r="Y91">
        <v>2705</v>
      </c>
    </row>
    <row r="92" spans="1:25" ht="15">
      <c r="A92" s="1">
        <v>1001640</v>
      </c>
      <c r="B92" s="1" t="s">
        <v>1896</v>
      </c>
      <c r="C92" s="1"/>
      <c r="D92" s="1"/>
      <c r="E92" s="1" t="s">
        <v>1897</v>
      </c>
      <c r="F92" s="1">
        <v>250800</v>
      </c>
      <c r="G92" s="1">
        <v>659280</v>
      </c>
      <c r="H92" s="1" t="s">
        <v>1757</v>
      </c>
      <c r="I92" s="1">
        <v>9220</v>
      </c>
      <c r="J92" s="1">
        <v>1001640</v>
      </c>
      <c r="M92">
        <v>10137</v>
      </c>
      <c r="N92" s="2" t="s">
        <v>1181</v>
      </c>
      <c r="O92" s="3" t="s">
        <v>1182</v>
      </c>
      <c r="P92" s="7" t="s">
        <v>1939</v>
      </c>
      <c r="Q92" s="9">
        <v>537880</v>
      </c>
      <c r="R92" s="9">
        <v>179976</v>
      </c>
      <c r="T92">
        <v>2800</v>
      </c>
      <c r="U92" t="s">
        <v>1520</v>
      </c>
      <c r="V92" t="s">
        <v>1526</v>
      </c>
      <c r="W92" t="s">
        <v>1522</v>
      </c>
      <c r="X92" t="s">
        <v>2009</v>
      </c>
      <c r="Y92">
        <v>2800</v>
      </c>
    </row>
    <row r="93" spans="1:25" ht="15">
      <c r="A93" s="1">
        <v>1001661</v>
      </c>
      <c r="B93" s="1" t="s">
        <v>1898</v>
      </c>
      <c r="C93" s="1"/>
      <c r="D93" s="1"/>
      <c r="E93" s="1" t="s">
        <v>1779</v>
      </c>
      <c r="F93" s="1">
        <v>385900</v>
      </c>
      <c r="G93" s="1">
        <v>439610</v>
      </c>
      <c r="H93" s="1" t="s">
        <v>1757</v>
      </c>
      <c r="I93" s="1">
        <v>2315</v>
      </c>
      <c r="J93" s="1">
        <v>1001661</v>
      </c>
      <c r="M93">
        <v>10333</v>
      </c>
      <c r="N93" s="2" t="s">
        <v>1442</v>
      </c>
      <c r="O93" s="9" t="s">
        <v>1786</v>
      </c>
      <c r="P93" s="9" t="s">
        <v>1786</v>
      </c>
      <c r="Q93" s="6">
        <v>459130</v>
      </c>
      <c r="R93" s="6">
        <v>402800</v>
      </c>
      <c r="T93">
        <v>2900</v>
      </c>
      <c r="U93" t="s">
        <v>1561</v>
      </c>
      <c r="V93" t="s">
        <v>1564</v>
      </c>
      <c r="W93" t="s">
        <v>1522</v>
      </c>
      <c r="X93" t="s">
        <v>1808</v>
      </c>
      <c r="Y93">
        <v>2900</v>
      </c>
    </row>
    <row r="94" spans="1:25" ht="15">
      <c r="A94" s="1">
        <v>1001656</v>
      </c>
      <c r="B94" s="1" t="s">
        <v>1899</v>
      </c>
      <c r="C94" s="1"/>
      <c r="D94" s="1"/>
      <c r="E94" s="1" t="s">
        <v>1817</v>
      </c>
      <c r="F94" s="1">
        <v>320450</v>
      </c>
      <c r="G94" s="1">
        <v>470100</v>
      </c>
      <c r="H94" s="1" t="s">
        <v>1757</v>
      </c>
      <c r="I94" s="1">
        <v>900</v>
      </c>
      <c r="J94" s="1">
        <v>1001656</v>
      </c>
      <c r="M94">
        <v>10091</v>
      </c>
      <c r="N94" s="2" t="s">
        <v>1290</v>
      </c>
      <c r="O94" s="9" t="s">
        <v>183</v>
      </c>
      <c r="P94" s="9" t="s">
        <v>1918</v>
      </c>
      <c r="Q94" s="6">
        <v>369259</v>
      </c>
      <c r="R94" s="6">
        <v>90313</v>
      </c>
      <c r="T94">
        <v>3005</v>
      </c>
      <c r="U94" t="s">
        <v>1520</v>
      </c>
      <c r="V94" t="s">
        <v>1423</v>
      </c>
      <c r="W94" t="s">
        <v>1522</v>
      </c>
      <c r="X94" t="s">
        <v>716</v>
      </c>
      <c r="Y94">
        <v>3005</v>
      </c>
    </row>
    <row r="95" spans="1:25" ht="15">
      <c r="A95" s="1">
        <v>1001662</v>
      </c>
      <c r="B95" s="1" t="s">
        <v>1900</v>
      </c>
      <c r="C95" s="1"/>
      <c r="D95" s="1"/>
      <c r="E95" s="1" t="s">
        <v>1901</v>
      </c>
      <c r="F95" s="1">
        <v>310590</v>
      </c>
      <c r="G95" s="1">
        <v>167860</v>
      </c>
      <c r="H95" s="1" t="s">
        <v>1757</v>
      </c>
      <c r="I95" s="1">
        <v>6430</v>
      </c>
      <c r="J95" s="1">
        <v>1001662</v>
      </c>
      <c r="M95">
        <v>10360</v>
      </c>
      <c r="N95" s="2" t="s">
        <v>1462</v>
      </c>
      <c r="O95" s="9" t="s">
        <v>184</v>
      </c>
      <c r="P95" s="9" t="s">
        <v>1783</v>
      </c>
      <c r="Q95" s="6">
        <v>516870</v>
      </c>
      <c r="R95" s="6">
        <v>150390</v>
      </c>
      <c r="T95">
        <v>3010</v>
      </c>
      <c r="U95" t="s">
        <v>1520</v>
      </c>
      <c r="V95" t="s">
        <v>1527</v>
      </c>
      <c r="W95" t="s">
        <v>1522</v>
      </c>
      <c r="X95" t="s">
        <v>1842</v>
      </c>
      <c r="Y95">
        <v>3010</v>
      </c>
    </row>
    <row r="96" spans="1:25" ht="15">
      <c r="A96" s="1">
        <v>1001697</v>
      </c>
      <c r="B96" s="1" t="s">
        <v>1902</v>
      </c>
      <c r="C96" s="1"/>
      <c r="D96" s="1"/>
      <c r="E96" s="1" t="s">
        <v>1903</v>
      </c>
      <c r="F96" s="1">
        <v>502860</v>
      </c>
      <c r="G96" s="1">
        <v>422490</v>
      </c>
      <c r="H96" s="1" t="s">
        <v>1757</v>
      </c>
      <c r="I96" s="1">
        <v>2040</v>
      </c>
      <c r="J96" s="1">
        <v>1001697</v>
      </c>
      <c r="M96">
        <v>10208</v>
      </c>
      <c r="N96" s="2" t="s">
        <v>1359</v>
      </c>
      <c r="O96" s="9" t="s">
        <v>188</v>
      </c>
      <c r="P96" s="9" t="s">
        <v>1852</v>
      </c>
      <c r="Q96" s="6">
        <v>632140</v>
      </c>
      <c r="R96" s="6">
        <v>141400</v>
      </c>
      <c r="T96">
        <v>4220</v>
      </c>
      <c r="U96" t="s">
        <v>1568</v>
      </c>
      <c r="V96" t="s">
        <v>1336</v>
      </c>
      <c r="W96" t="s">
        <v>1522</v>
      </c>
      <c r="X96" t="s">
        <v>50</v>
      </c>
      <c r="Y96">
        <v>4220</v>
      </c>
    </row>
    <row r="97" spans="1:25" ht="15">
      <c r="A97" s="1">
        <v>1001710</v>
      </c>
      <c r="B97" s="1" t="s">
        <v>1904</v>
      </c>
      <c r="C97" s="1"/>
      <c r="D97" s="1"/>
      <c r="E97" s="1" t="s">
        <v>1905</v>
      </c>
      <c r="F97" s="1">
        <v>572350</v>
      </c>
      <c r="G97" s="1">
        <v>188990</v>
      </c>
      <c r="H97" s="1" t="s">
        <v>1757</v>
      </c>
      <c r="I97" s="1">
        <v>1515</v>
      </c>
      <c r="J97" s="1">
        <v>1001710</v>
      </c>
      <c r="M97">
        <v>10270</v>
      </c>
      <c r="N97" s="2" t="s">
        <v>1401</v>
      </c>
      <c r="O97" s="9" t="s">
        <v>189</v>
      </c>
      <c r="P97" s="9" t="s">
        <v>1863</v>
      </c>
      <c r="Q97" s="6">
        <v>561390</v>
      </c>
      <c r="R97" s="6">
        <v>303310</v>
      </c>
      <c r="T97">
        <v>3100</v>
      </c>
      <c r="U97" t="s">
        <v>1581</v>
      </c>
      <c r="V97" t="s">
        <v>1593</v>
      </c>
      <c r="W97" t="s">
        <v>1522</v>
      </c>
      <c r="X97" t="s">
        <v>1777</v>
      </c>
      <c r="Y97">
        <v>3100</v>
      </c>
    </row>
    <row r="98" spans="1:25" ht="15">
      <c r="A98" s="1">
        <v>1001711</v>
      </c>
      <c r="B98" s="1" t="s">
        <v>1906</v>
      </c>
      <c r="C98" s="1"/>
      <c r="D98" s="1"/>
      <c r="E98" s="1" t="s">
        <v>1794</v>
      </c>
      <c r="F98" s="1">
        <v>462370</v>
      </c>
      <c r="G98" s="1">
        <v>152180</v>
      </c>
      <c r="H98" s="1" t="s">
        <v>1757</v>
      </c>
      <c r="I98" s="1">
        <v>1770</v>
      </c>
      <c r="J98" s="1">
        <v>1001711</v>
      </c>
      <c r="M98">
        <v>10393</v>
      </c>
      <c r="N98" s="2" t="s">
        <v>1481</v>
      </c>
      <c r="O98" s="9" t="s">
        <v>2036</v>
      </c>
      <c r="P98" s="9" t="s">
        <v>2036</v>
      </c>
      <c r="Q98" s="6">
        <v>394322</v>
      </c>
      <c r="R98" s="6">
        <v>290614</v>
      </c>
      <c r="T98">
        <v>505</v>
      </c>
      <c r="U98" t="s">
        <v>1528</v>
      </c>
      <c r="V98" t="s">
        <v>1239</v>
      </c>
      <c r="W98" t="s">
        <v>1522</v>
      </c>
      <c r="X98" t="s">
        <v>755</v>
      </c>
      <c r="Y98">
        <v>505</v>
      </c>
    </row>
    <row r="99" spans="1:25" ht="15">
      <c r="A99" s="1">
        <v>1001728</v>
      </c>
      <c r="B99" s="1" t="s">
        <v>1907</v>
      </c>
      <c r="C99" s="1"/>
      <c r="D99" s="1"/>
      <c r="E99" s="1" t="s">
        <v>1908</v>
      </c>
      <c r="F99" s="1">
        <v>375000</v>
      </c>
      <c r="G99" s="1">
        <v>164600</v>
      </c>
      <c r="H99" s="1" t="s">
        <v>1757</v>
      </c>
      <c r="I99" s="1">
        <v>110</v>
      </c>
      <c r="J99" s="1">
        <v>1001728</v>
      </c>
      <c r="M99">
        <v>10002</v>
      </c>
      <c r="N99" s="2" t="s">
        <v>1224</v>
      </c>
      <c r="O99" s="9" t="s">
        <v>205</v>
      </c>
      <c r="P99" s="9" t="s">
        <v>1825</v>
      </c>
      <c r="Q99" s="6">
        <v>502310</v>
      </c>
      <c r="R99" s="6">
        <v>221970</v>
      </c>
      <c r="T99">
        <v>1105</v>
      </c>
      <c r="U99" t="s">
        <v>1596</v>
      </c>
      <c r="V99" t="s">
        <v>1287</v>
      </c>
      <c r="W99" t="s">
        <v>1522</v>
      </c>
      <c r="X99" t="s">
        <v>764</v>
      </c>
      <c r="Y99">
        <v>1105</v>
      </c>
    </row>
    <row r="100" spans="1:25" ht="15">
      <c r="A100" s="1">
        <v>1001733</v>
      </c>
      <c r="B100" s="1" t="s">
        <v>1909</v>
      </c>
      <c r="C100" s="1"/>
      <c r="D100" s="1"/>
      <c r="E100" s="1" t="s">
        <v>1840</v>
      </c>
      <c r="F100" s="1">
        <v>297440</v>
      </c>
      <c r="G100" s="1">
        <v>668740</v>
      </c>
      <c r="H100" s="1" t="s">
        <v>1757</v>
      </c>
      <c r="I100" s="1">
        <v>9400</v>
      </c>
      <c r="J100" s="1">
        <v>1001733</v>
      </c>
      <c r="M100">
        <v>10058</v>
      </c>
      <c r="N100" s="2" t="s">
        <v>1266</v>
      </c>
      <c r="O100" s="9" t="s">
        <v>206</v>
      </c>
      <c r="P100" s="9" t="s">
        <v>1830</v>
      </c>
      <c r="Q100" s="6">
        <v>428109</v>
      </c>
      <c r="R100" s="6">
        <v>542709</v>
      </c>
      <c r="T100">
        <v>1225</v>
      </c>
      <c r="U100" t="s">
        <v>1596</v>
      </c>
      <c r="V100" t="s">
        <v>1291</v>
      </c>
      <c r="W100" t="s">
        <v>1522</v>
      </c>
      <c r="X100" t="s">
        <v>771</v>
      </c>
      <c r="Y100">
        <v>1225</v>
      </c>
    </row>
    <row r="101" spans="1:25" ht="15">
      <c r="A101" s="1">
        <v>1001737</v>
      </c>
      <c r="B101" s="1" t="s">
        <v>1910</v>
      </c>
      <c r="C101" s="1"/>
      <c r="D101" s="1"/>
      <c r="E101" s="1" t="s">
        <v>1911</v>
      </c>
      <c r="F101" s="1">
        <v>423666</v>
      </c>
      <c r="G101" s="1">
        <v>424953</v>
      </c>
      <c r="H101" s="1" t="s">
        <v>1757</v>
      </c>
      <c r="I101" s="1">
        <v>4715</v>
      </c>
      <c r="J101" s="1">
        <v>1001737</v>
      </c>
      <c r="M101">
        <v>10138</v>
      </c>
      <c r="N101" s="2" t="s">
        <v>1311</v>
      </c>
      <c r="O101" s="9" t="s">
        <v>1781</v>
      </c>
      <c r="P101" s="9" t="s">
        <v>1781</v>
      </c>
      <c r="Q101" s="6">
        <v>517446</v>
      </c>
      <c r="R101" s="6">
        <v>180573</v>
      </c>
      <c r="T101">
        <v>1745</v>
      </c>
      <c r="U101" t="s">
        <v>1581</v>
      </c>
      <c r="V101" t="s">
        <v>1344</v>
      </c>
      <c r="W101" t="s">
        <v>1522</v>
      </c>
      <c r="X101" t="s">
        <v>783</v>
      </c>
      <c r="Y101">
        <v>1745</v>
      </c>
    </row>
    <row r="102" spans="1:25" ht="15">
      <c r="A102" s="1">
        <v>1001740</v>
      </c>
      <c r="B102" s="1" t="s">
        <v>1912</v>
      </c>
      <c r="C102" s="1"/>
      <c r="D102" s="1"/>
      <c r="E102" s="1" t="s">
        <v>1913</v>
      </c>
      <c r="F102" s="1">
        <v>527528</v>
      </c>
      <c r="G102" s="1">
        <v>176364</v>
      </c>
      <c r="H102" s="1" t="s">
        <v>1757</v>
      </c>
      <c r="I102" s="1">
        <v>5960</v>
      </c>
      <c r="J102" s="1">
        <v>1001740</v>
      </c>
      <c r="M102">
        <v>10404</v>
      </c>
      <c r="N102" s="2" t="s">
        <v>1490</v>
      </c>
      <c r="O102" s="9" t="s">
        <v>211</v>
      </c>
      <c r="P102" s="9" t="s">
        <v>1844</v>
      </c>
      <c r="Q102" s="6">
        <v>539244</v>
      </c>
      <c r="R102" s="6">
        <v>138220</v>
      </c>
      <c r="T102">
        <v>315</v>
      </c>
      <c r="U102" t="s">
        <v>1581</v>
      </c>
      <c r="V102" t="s">
        <v>1228</v>
      </c>
      <c r="W102" t="s">
        <v>1522</v>
      </c>
      <c r="X102" t="s">
        <v>816</v>
      </c>
      <c r="Y102">
        <v>315</v>
      </c>
    </row>
    <row r="103" spans="1:25" ht="15">
      <c r="A103" s="1">
        <v>1001745</v>
      </c>
      <c r="B103" s="1" t="s">
        <v>1914</v>
      </c>
      <c r="C103" s="1"/>
      <c r="D103" s="1"/>
      <c r="E103" s="1" t="s">
        <v>1915</v>
      </c>
      <c r="F103" s="1">
        <v>574500</v>
      </c>
      <c r="G103" s="1">
        <v>116150</v>
      </c>
      <c r="H103" s="1" t="s">
        <v>1757</v>
      </c>
      <c r="I103" s="1">
        <v>1410</v>
      </c>
      <c r="J103" s="1">
        <v>1001745</v>
      </c>
      <c r="M103">
        <v>10233</v>
      </c>
      <c r="N103" s="2" t="s">
        <v>1203</v>
      </c>
      <c r="O103" s="3" t="s">
        <v>1203</v>
      </c>
      <c r="P103" s="7" t="s">
        <v>1849</v>
      </c>
      <c r="Q103" s="6">
        <v>444963</v>
      </c>
      <c r="R103" s="6">
        <v>325760</v>
      </c>
      <c r="T103">
        <v>5780</v>
      </c>
      <c r="U103" t="s">
        <v>1318</v>
      </c>
      <c r="V103" t="s">
        <v>1554</v>
      </c>
      <c r="W103" t="s">
        <v>1522</v>
      </c>
      <c r="X103" t="s">
        <v>446</v>
      </c>
      <c r="Y103">
        <v>5780</v>
      </c>
    </row>
    <row r="104" spans="1:25" ht="15">
      <c r="A104" s="1">
        <v>1001789</v>
      </c>
      <c r="B104" s="1" t="s">
        <v>1916</v>
      </c>
      <c r="C104" s="1"/>
      <c r="D104" s="1"/>
      <c r="E104" s="1" t="s">
        <v>1819</v>
      </c>
      <c r="F104" s="1">
        <v>494850</v>
      </c>
      <c r="G104" s="1">
        <v>190100</v>
      </c>
      <c r="H104" s="1" t="s">
        <v>1757</v>
      </c>
      <c r="I104" s="1">
        <v>430</v>
      </c>
      <c r="J104" s="1">
        <v>1001789</v>
      </c>
      <c r="M104">
        <v>10103</v>
      </c>
      <c r="N104" s="2" t="s">
        <v>1294</v>
      </c>
      <c r="O104" s="9" t="s">
        <v>216</v>
      </c>
      <c r="P104" s="9" t="s">
        <v>1915</v>
      </c>
      <c r="Q104" s="6">
        <v>560973</v>
      </c>
      <c r="R104" s="6">
        <v>98772</v>
      </c>
      <c r="T104">
        <v>720</v>
      </c>
      <c r="U104" t="s">
        <v>1561</v>
      </c>
      <c r="V104" t="s">
        <v>1565</v>
      </c>
      <c r="W104" t="s">
        <v>1522</v>
      </c>
      <c r="X104" t="s">
        <v>2054</v>
      </c>
      <c r="Y104">
        <v>720</v>
      </c>
    </row>
    <row r="105" spans="1:25" ht="15">
      <c r="A105" s="1">
        <v>1001797</v>
      </c>
      <c r="B105" s="1" t="s">
        <v>1917</v>
      </c>
      <c r="C105" s="1"/>
      <c r="D105" s="1"/>
      <c r="E105" s="1" t="s">
        <v>1918</v>
      </c>
      <c r="F105" s="1">
        <v>347910</v>
      </c>
      <c r="G105" s="1">
        <v>101500</v>
      </c>
      <c r="H105" s="1" t="s">
        <v>1757</v>
      </c>
      <c r="I105" s="1">
        <v>1245</v>
      </c>
      <c r="J105" s="1">
        <v>1001797</v>
      </c>
      <c r="M105">
        <v>10032</v>
      </c>
      <c r="N105" s="2" t="s">
        <v>1244</v>
      </c>
      <c r="O105" s="9" t="s">
        <v>232</v>
      </c>
      <c r="P105" s="9" t="s">
        <v>69</v>
      </c>
      <c r="Q105" s="6">
        <v>338620</v>
      </c>
      <c r="R105" s="6">
        <v>377140</v>
      </c>
      <c r="T105">
        <v>5810</v>
      </c>
      <c r="U105" t="s">
        <v>1318</v>
      </c>
      <c r="V105" t="s">
        <v>1555</v>
      </c>
      <c r="W105" t="s">
        <v>1522</v>
      </c>
      <c r="X105" t="s">
        <v>1891</v>
      </c>
      <c r="Y105">
        <v>5810</v>
      </c>
    </row>
    <row r="106" spans="1:25" ht="15">
      <c r="A106" s="1">
        <v>1001808</v>
      </c>
      <c r="B106" s="1" t="s">
        <v>1919</v>
      </c>
      <c r="C106" s="1"/>
      <c r="D106" s="1"/>
      <c r="E106" s="1" t="s">
        <v>1920</v>
      </c>
      <c r="F106" s="1">
        <v>253630</v>
      </c>
      <c r="G106" s="1">
        <v>672860</v>
      </c>
      <c r="H106" s="1" t="s">
        <v>1757</v>
      </c>
      <c r="I106" s="1">
        <v>9200</v>
      </c>
      <c r="J106" s="1">
        <v>1001808</v>
      </c>
      <c r="M106">
        <v>10023</v>
      </c>
      <c r="N106" s="2" t="s">
        <v>1237</v>
      </c>
      <c r="O106" s="9" t="s">
        <v>236</v>
      </c>
      <c r="P106" s="9" t="s">
        <v>23</v>
      </c>
      <c r="Q106" s="6">
        <v>554150</v>
      </c>
      <c r="R106" s="6">
        <v>279680</v>
      </c>
      <c r="T106">
        <v>4225</v>
      </c>
      <c r="U106" t="s">
        <v>1568</v>
      </c>
      <c r="V106" t="s">
        <v>1337</v>
      </c>
      <c r="W106" t="s">
        <v>1522</v>
      </c>
      <c r="X106" t="s">
        <v>399</v>
      </c>
      <c r="Y106">
        <v>4225</v>
      </c>
    </row>
    <row r="107" spans="1:25" ht="15">
      <c r="A107" s="1">
        <v>1001818</v>
      </c>
      <c r="B107" s="1" t="s">
        <v>1921</v>
      </c>
      <c r="C107" s="1"/>
      <c r="D107" s="1"/>
      <c r="E107" s="1" t="s">
        <v>1821</v>
      </c>
      <c r="F107" s="1">
        <v>260240</v>
      </c>
      <c r="G107" s="1">
        <v>376220</v>
      </c>
      <c r="H107" s="1" t="s">
        <v>1757</v>
      </c>
      <c r="I107" s="1">
        <v>6305</v>
      </c>
      <c r="J107" s="1">
        <v>1001818</v>
      </c>
      <c r="M107">
        <v>10139</v>
      </c>
      <c r="N107" s="2" t="s">
        <v>1312</v>
      </c>
      <c r="O107" s="9" t="s">
        <v>226</v>
      </c>
      <c r="P107" s="9" t="s">
        <v>226</v>
      </c>
      <c r="Q107" s="6">
        <v>534223</v>
      </c>
      <c r="R107" s="6">
        <v>196254</v>
      </c>
      <c r="T107">
        <v>4415</v>
      </c>
      <c r="U107" t="s">
        <v>1617</v>
      </c>
      <c r="V107" t="s">
        <v>1443</v>
      </c>
      <c r="W107" t="s">
        <v>1522</v>
      </c>
      <c r="X107" t="s">
        <v>603</v>
      </c>
      <c r="Y107">
        <v>4415</v>
      </c>
    </row>
    <row r="108" spans="1:25" ht="15.75">
      <c r="A108" s="1">
        <v>1001826</v>
      </c>
      <c r="B108" s="1" t="s">
        <v>1922</v>
      </c>
      <c r="C108" s="1"/>
      <c r="D108" s="1"/>
      <c r="E108" s="1" t="s">
        <v>1923</v>
      </c>
      <c r="F108" s="1">
        <v>334930</v>
      </c>
      <c r="G108" s="1">
        <v>383080</v>
      </c>
      <c r="H108" s="1" t="s">
        <v>1757</v>
      </c>
      <c r="I108" s="1">
        <v>4325</v>
      </c>
      <c r="J108" s="1">
        <v>1001826</v>
      </c>
      <c r="M108">
        <v>10429</v>
      </c>
      <c r="N108" s="14" t="s">
        <v>1508</v>
      </c>
      <c r="O108" s="15" t="s">
        <v>247</v>
      </c>
      <c r="P108" s="15" t="s">
        <v>1944</v>
      </c>
      <c r="Q108" s="16">
        <v>403470</v>
      </c>
      <c r="R108" s="16">
        <v>242960</v>
      </c>
      <c r="T108">
        <v>2445</v>
      </c>
      <c r="U108" t="s">
        <v>1520</v>
      </c>
      <c r="V108" t="s">
        <v>1521</v>
      </c>
      <c r="W108" t="s">
        <v>1522</v>
      </c>
      <c r="X108" t="s">
        <v>719</v>
      </c>
      <c r="Y108">
        <v>2445</v>
      </c>
    </row>
    <row r="109" spans="1:25" ht="15">
      <c r="A109" s="1">
        <v>1001828</v>
      </c>
      <c r="B109" s="1" t="s">
        <v>1924</v>
      </c>
      <c r="C109" s="1"/>
      <c r="D109" s="1"/>
      <c r="E109" s="1" t="s">
        <v>1790</v>
      </c>
      <c r="F109" s="1">
        <v>642480</v>
      </c>
      <c r="G109" s="1">
        <v>289820</v>
      </c>
      <c r="H109" s="1" t="s">
        <v>1757</v>
      </c>
      <c r="I109" s="1">
        <v>3500</v>
      </c>
      <c r="J109" s="1">
        <v>1001828</v>
      </c>
      <c r="M109">
        <v>10080</v>
      </c>
      <c r="N109" s="2" t="s">
        <v>1282</v>
      </c>
      <c r="O109" s="9" t="s">
        <v>249</v>
      </c>
      <c r="P109" s="9" t="s">
        <v>1847</v>
      </c>
      <c r="Q109" s="6">
        <v>292390</v>
      </c>
      <c r="R109" s="6">
        <v>92250</v>
      </c>
      <c r="T109">
        <v>4230</v>
      </c>
      <c r="U109" t="s">
        <v>1568</v>
      </c>
      <c r="V109" t="s">
        <v>1338</v>
      </c>
      <c r="W109" t="s">
        <v>1522</v>
      </c>
      <c r="X109" t="s">
        <v>221</v>
      </c>
      <c r="Y109">
        <v>4230</v>
      </c>
    </row>
    <row r="110" spans="1:25" ht="15">
      <c r="A110" s="1">
        <v>1001835</v>
      </c>
      <c r="B110" s="1" t="s">
        <v>1925</v>
      </c>
      <c r="C110" s="1"/>
      <c r="D110" s="1"/>
      <c r="E110" s="1" t="s">
        <v>1926</v>
      </c>
      <c r="F110" s="1">
        <v>536860</v>
      </c>
      <c r="G110" s="1">
        <v>169310</v>
      </c>
      <c r="H110" s="1" t="s">
        <v>1757</v>
      </c>
      <c r="I110" s="1">
        <v>5180</v>
      </c>
      <c r="J110" s="1">
        <v>1001835</v>
      </c>
      <c r="M110">
        <v>10081</v>
      </c>
      <c r="N110" s="2" t="s">
        <v>1283</v>
      </c>
      <c r="O110" s="9" t="s">
        <v>250</v>
      </c>
      <c r="P110" s="9" t="s">
        <v>1847</v>
      </c>
      <c r="Q110" s="6">
        <v>300690</v>
      </c>
      <c r="R110" s="6">
        <v>80420</v>
      </c>
      <c r="T110">
        <v>4620</v>
      </c>
      <c r="U110" t="s">
        <v>1609</v>
      </c>
      <c r="V110" t="s">
        <v>1610</v>
      </c>
      <c r="W110" t="s">
        <v>1522</v>
      </c>
      <c r="X110" t="s">
        <v>1975</v>
      </c>
      <c r="Y110">
        <v>4620</v>
      </c>
    </row>
    <row r="111" spans="1:25" ht="15">
      <c r="A111" s="1">
        <v>1001858</v>
      </c>
      <c r="B111" s="1" t="s">
        <v>1927</v>
      </c>
      <c r="C111" s="1"/>
      <c r="D111" s="1"/>
      <c r="E111" s="1" t="s">
        <v>1927</v>
      </c>
      <c r="F111" s="1">
        <v>504990</v>
      </c>
      <c r="G111" s="1">
        <v>250120</v>
      </c>
      <c r="H111" s="1" t="s">
        <v>1757</v>
      </c>
      <c r="I111" s="1">
        <v>245</v>
      </c>
      <c r="J111" s="1">
        <v>1001858</v>
      </c>
      <c r="M111">
        <v>10043</v>
      </c>
      <c r="N111" s="2" t="s">
        <v>1253</v>
      </c>
      <c r="O111" s="9" t="s">
        <v>256</v>
      </c>
      <c r="P111" s="9" t="s">
        <v>1988</v>
      </c>
      <c r="Q111" s="6">
        <v>180580</v>
      </c>
      <c r="R111" s="6">
        <v>32729</v>
      </c>
      <c r="T111">
        <v>4320</v>
      </c>
      <c r="U111" t="s">
        <v>1568</v>
      </c>
      <c r="V111" t="s">
        <v>1572</v>
      </c>
      <c r="W111" t="s">
        <v>1522</v>
      </c>
      <c r="X111" t="s">
        <v>1999</v>
      </c>
      <c r="Y111">
        <v>4320</v>
      </c>
    </row>
    <row r="112" spans="1:25" ht="15">
      <c r="A112" s="1">
        <v>1001862</v>
      </c>
      <c r="B112" s="1" t="s">
        <v>1928</v>
      </c>
      <c r="C112" s="1"/>
      <c r="D112" s="1"/>
      <c r="E112" s="1" t="s">
        <v>1808</v>
      </c>
      <c r="F112" s="1">
        <v>426615</v>
      </c>
      <c r="G112" s="1">
        <v>582142</v>
      </c>
      <c r="H112" s="1" t="s">
        <v>1757</v>
      </c>
      <c r="I112" s="1">
        <v>2900</v>
      </c>
      <c r="J112" s="1">
        <v>1001862</v>
      </c>
      <c r="M112">
        <v>10182</v>
      </c>
      <c r="N112" s="2" t="s">
        <v>1342</v>
      </c>
      <c r="O112" s="9" t="s">
        <v>257</v>
      </c>
      <c r="P112" s="9" t="s">
        <v>1794</v>
      </c>
      <c r="Q112" s="6">
        <v>457594</v>
      </c>
      <c r="R112" s="6">
        <v>106321</v>
      </c>
      <c r="T112">
        <v>4420</v>
      </c>
      <c r="U112" t="s">
        <v>1617</v>
      </c>
      <c r="V112" t="s">
        <v>1444</v>
      </c>
      <c r="W112" t="s">
        <v>1522</v>
      </c>
      <c r="X112" t="s">
        <v>893</v>
      </c>
      <c r="Y112">
        <v>4420</v>
      </c>
    </row>
    <row r="113" spans="1:25" ht="15">
      <c r="A113" s="1">
        <v>1001869</v>
      </c>
      <c r="B113" s="1" t="s">
        <v>1929</v>
      </c>
      <c r="C113" s="1"/>
      <c r="D113" s="1"/>
      <c r="E113" s="1" t="s">
        <v>1860</v>
      </c>
      <c r="F113" s="1">
        <v>436080</v>
      </c>
      <c r="G113" s="1">
        <v>286930</v>
      </c>
      <c r="H113" s="1" t="s">
        <v>1757</v>
      </c>
      <c r="I113" s="1">
        <v>3700</v>
      </c>
      <c r="J113" s="1">
        <v>1001869</v>
      </c>
      <c r="M113">
        <v>10361</v>
      </c>
      <c r="N113" s="2" t="s">
        <v>1463</v>
      </c>
      <c r="O113" s="9" t="s">
        <v>260</v>
      </c>
      <c r="P113" s="9" t="s">
        <v>1783</v>
      </c>
      <c r="Q113" s="6">
        <v>484120</v>
      </c>
      <c r="R113" s="6">
        <v>146300</v>
      </c>
      <c r="T113">
        <v>3210</v>
      </c>
      <c r="U113" t="s">
        <v>1609</v>
      </c>
      <c r="V113" t="s">
        <v>1611</v>
      </c>
      <c r="W113" t="s">
        <v>1522</v>
      </c>
      <c r="X113" t="s">
        <v>1970</v>
      </c>
      <c r="Y113">
        <v>3210</v>
      </c>
    </row>
    <row r="114" spans="1:25" ht="15">
      <c r="A114" s="1">
        <v>1001888</v>
      </c>
      <c r="B114" s="1" t="s">
        <v>1930</v>
      </c>
      <c r="C114" s="1"/>
      <c r="D114" s="1"/>
      <c r="E114" s="1" t="s">
        <v>1842</v>
      </c>
      <c r="F114" s="1">
        <v>452930</v>
      </c>
      <c r="G114" s="1">
        <v>336770</v>
      </c>
      <c r="H114" s="1" t="s">
        <v>1757</v>
      </c>
      <c r="I114" s="1">
        <v>3010</v>
      </c>
      <c r="J114" s="1">
        <v>1001888</v>
      </c>
      <c r="M114">
        <v>10353</v>
      </c>
      <c r="N114" s="2" t="s">
        <v>1457</v>
      </c>
      <c r="O114" s="9" t="s">
        <v>263</v>
      </c>
      <c r="P114" s="9" t="s">
        <v>1790</v>
      </c>
      <c r="Q114" s="6">
        <v>630471</v>
      </c>
      <c r="R114" s="6">
        <v>234891</v>
      </c>
      <c r="T114">
        <v>320</v>
      </c>
      <c r="U114" t="s">
        <v>1581</v>
      </c>
      <c r="V114" t="s">
        <v>1229</v>
      </c>
      <c r="W114" t="s">
        <v>1522</v>
      </c>
      <c r="X114" t="s">
        <v>913</v>
      </c>
      <c r="Y114">
        <v>320</v>
      </c>
    </row>
    <row r="115" spans="1:25" ht="15">
      <c r="A115" s="1">
        <v>1001947</v>
      </c>
      <c r="B115" s="1" t="s">
        <v>1931</v>
      </c>
      <c r="C115" s="1"/>
      <c r="D115" s="1"/>
      <c r="E115" s="1" t="s">
        <v>1802</v>
      </c>
      <c r="F115" s="1">
        <v>435120</v>
      </c>
      <c r="G115" s="1">
        <v>347560</v>
      </c>
      <c r="H115" s="1" t="s">
        <v>1757</v>
      </c>
      <c r="I115" s="1">
        <v>1050</v>
      </c>
      <c r="J115" s="1">
        <v>1001947</v>
      </c>
      <c r="M115">
        <v>10224</v>
      </c>
      <c r="N115" s="2" t="s">
        <v>1370</v>
      </c>
      <c r="O115" s="9" t="s">
        <v>274</v>
      </c>
      <c r="P115" s="9" t="s">
        <v>1779</v>
      </c>
      <c r="Q115" s="6">
        <v>333010</v>
      </c>
      <c r="R115" s="6">
        <v>447100</v>
      </c>
      <c r="T115">
        <v>4625</v>
      </c>
      <c r="U115" t="s">
        <v>1609</v>
      </c>
      <c r="V115" t="s">
        <v>1482</v>
      </c>
      <c r="W115" t="s">
        <v>1522</v>
      </c>
      <c r="X115" t="s">
        <v>915</v>
      </c>
      <c r="Y115">
        <v>4625</v>
      </c>
    </row>
    <row r="116" spans="1:25" ht="15">
      <c r="A116" s="1">
        <v>1001995</v>
      </c>
      <c r="B116" s="1" t="s">
        <v>1932</v>
      </c>
      <c r="C116" s="1"/>
      <c r="D116" s="1"/>
      <c r="E116" s="1" t="s">
        <v>1786</v>
      </c>
      <c r="F116" s="1">
        <v>456650</v>
      </c>
      <c r="G116" s="1">
        <v>405620</v>
      </c>
      <c r="H116" s="1" t="s">
        <v>1757</v>
      </c>
      <c r="I116" s="1">
        <v>4410</v>
      </c>
      <c r="J116" s="1">
        <v>1001995</v>
      </c>
      <c r="M116">
        <v>10209</v>
      </c>
      <c r="N116" s="2" t="s">
        <v>1360</v>
      </c>
      <c r="O116" s="9" t="s">
        <v>276</v>
      </c>
      <c r="P116" s="9" t="s">
        <v>1852</v>
      </c>
      <c r="Q116" s="6">
        <v>622700</v>
      </c>
      <c r="R116" s="6">
        <v>136130</v>
      </c>
      <c r="T116">
        <v>3300</v>
      </c>
      <c r="U116" t="s">
        <v>1596</v>
      </c>
      <c r="V116" t="s">
        <v>1608</v>
      </c>
      <c r="W116" t="s">
        <v>1522</v>
      </c>
      <c r="X116" t="s">
        <v>2031</v>
      </c>
      <c r="Y116">
        <v>3300</v>
      </c>
    </row>
    <row r="117" spans="1:25" ht="15">
      <c r="A117" s="1">
        <v>1002017</v>
      </c>
      <c r="B117" s="1" t="s">
        <v>1933</v>
      </c>
      <c r="C117" s="1"/>
      <c r="D117" s="1"/>
      <c r="E117" s="1" t="s">
        <v>1876</v>
      </c>
      <c r="F117" s="1">
        <v>499040</v>
      </c>
      <c r="G117" s="1">
        <v>207850</v>
      </c>
      <c r="H117" s="1" t="s">
        <v>1757</v>
      </c>
      <c r="I117" s="1">
        <v>1900</v>
      </c>
      <c r="J117" s="1">
        <v>1002017</v>
      </c>
      <c r="M117">
        <v>10324</v>
      </c>
      <c r="N117" s="2" t="s">
        <v>1435</v>
      </c>
      <c r="O117" s="9" t="s">
        <v>291</v>
      </c>
      <c r="P117" s="9" t="s">
        <v>2031</v>
      </c>
      <c r="Q117" s="6">
        <v>377700</v>
      </c>
      <c r="R117" s="6">
        <v>147840</v>
      </c>
      <c r="T117">
        <v>140</v>
      </c>
      <c r="U117" t="s">
        <v>1596</v>
      </c>
      <c r="V117" t="s">
        <v>1600</v>
      </c>
      <c r="W117" t="s">
        <v>1522</v>
      </c>
      <c r="X117" t="s">
        <v>80</v>
      </c>
      <c r="Y117">
        <v>140</v>
      </c>
    </row>
    <row r="118" spans="1:25" ht="15">
      <c r="A118" s="1">
        <v>1002020</v>
      </c>
      <c r="B118" s="1" t="s">
        <v>1934</v>
      </c>
      <c r="C118" s="1"/>
      <c r="D118" s="1"/>
      <c r="E118" s="1" t="s">
        <v>1935</v>
      </c>
      <c r="F118" s="1">
        <v>533013</v>
      </c>
      <c r="G118" s="1">
        <v>178878</v>
      </c>
      <c r="H118" s="1" t="s">
        <v>1757</v>
      </c>
      <c r="I118" s="1">
        <v>5840</v>
      </c>
      <c r="J118" s="1">
        <v>1002020</v>
      </c>
      <c r="M118">
        <v>10242</v>
      </c>
      <c r="N118" s="2" t="s">
        <v>1383</v>
      </c>
      <c r="O118" s="9" t="s">
        <v>295</v>
      </c>
      <c r="P118" s="9" t="s">
        <v>1800</v>
      </c>
      <c r="Q118" s="6">
        <v>481610</v>
      </c>
      <c r="R118" s="6">
        <v>390040</v>
      </c>
      <c r="T118">
        <v>4520</v>
      </c>
      <c r="U118" t="s">
        <v>1561</v>
      </c>
      <c r="V118" t="s">
        <v>1566</v>
      </c>
      <c r="W118" t="s">
        <v>1522</v>
      </c>
      <c r="X118" t="s">
        <v>379</v>
      </c>
      <c r="Y118">
        <v>4520</v>
      </c>
    </row>
    <row r="119" spans="1:25" ht="15">
      <c r="A119" s="1">
        <v>1002049</v>
      </c>
      <c r="B119" s="1" t="s">
        <v>1936</v>
      </c>
      <c r="C119" s="1"/>
      <c r="D119" s="1"/>
      <c r="E119" s="1" t="s">
        <v>1808</v>
      </c>
      <c r="F119" s="1">
        <v>399846</v>
      </c>
      <c r="G119" s="1">
        <v>653000</v>
      </c>
      <c r="H119" s="1" t="s">
        <v>1757</v>
      </c>
      <c r="I119" s="1">
        <v>2900</v>
      </c>
      <c r="J119" s="1">
        <v>1002049</v>
      </c>
      <c r="M119">
        <v>10259</v>
      </c>
      <c r="N119" s="2" t="s">
        <v>1206</v>
      </c>
      <c r="O119" s="3" t="s">
        <v>1206</v>
      </c>
      <c r="P119" s="7" t="s">
        <v>549</v>
      </c>
      <c r="Q119" s="6">
        <v>341045</v>
      </c>
      <c r="R119" s="6">
        <v>383927</v>
      </c>
      <c r="T119">
        <v>1755</v>
      </c>
      <c r="U119" t="s">
        <v>1581</v>
      </c>
      <c r="V119" t="s">
        <v>1346</v>
      </c>
      <c r="W119" t="s">
        <v>1522</v>
      </c>
      <c r="X119" t="s">
        <v>921</v>
      </c>
      <c r="Y119">
        <v>1755</v>
      </c>
    </row>
    <row r="120" spans="1:25" ht="15">
      <c r="A120" s="1">
        <v>1002066</v>
      </c>
      <c r="B120" s="1" t="s">
        <v>1937</v>
      </c>
      <c r="C120" s="1"/>
      <c r="D120" s="1"/>
      <c r="E120" s="1" t="s">
        <v>1883</v>
      </c>
      <c r="F120" s="1">
        <v>262820</v>
      </c>
      <c r="G120" s="1">
        <v>366850</v>
      </c>
      <c r="H120" s="1" t="s">
        <v>1757</v>
      </c>
      <c r="I120" s="1">
        <v>6310</v>
      </c>
      <c r="J120" s="1">
        <v>1002066</v>
      </c>
      <c r="M120">
        <v>10374</v>
      </c>
      <c r="N120" s="2" t="s">
        <v>1470</v>
      </c>
      <c r="O120" s="9" t="s">
        <v>1967</v>
      </c>
      <c r="P120" s="9" t="s">
        <v>1967</v>
      </c>
      <c r="Q120" s="6">
        <v>425840</v>
      </c>
      <c r="R120" s="6">
        <v>563099</v>
      </c>
      <c r="T120">
        <v>1505</v>
      </c>
      <c r="U120" t="s">
        <v>1528</v>
      </c>
      <c r="V120" t="s">
        <v>1530</v>
      </c>
      <c r="W120" t="s">
        <v>1522</v>
      </c>
      <c r="X120" t="s">
        <v>922</v>
      </c>
      <c r="Y120">
        <v>1505</v>
      </c>
    </row>
    <row r="121" spans="1:25" ht="15">
      <c r="A121" s="1">
        <v>1002069</v>
      </c>
      <c r="B121" s="1" t="s">
        <v>1938</v>
      </c>
      <c r="C121" s="1"/>
      <c r="D121" s="1"/>
      <c r="E121" s="1" t="s">
        <v>1939</v>
      </c>
      <c r="F121" s="1">
        <v>534820</v>
      </c>
      <c r="G121" s="1">
        <v>183280</v>
      </c>
      <c r="H121" s="1" t="s">
        <v>1757</v>
      </c>
      <c r="I121" s="1">
        <v>5900</v>
      </c>
      <c r="J121" s="1">
        <v>1002069</v>
      </c>
      <c r="M121">
        <v>10405</v>
      </c>
      <c r="N121" s="2" t="s">
        <v>1221</v>
      </c>
      <c r="O121" s="3" t="s">
        <v>1222</v>
      </c>
      <c r="P121" s="7" t="s">
        <v>1844</v>
      </c>
      <c r="Q121" s="6">
        <v>527787</v>
      </c>
      <c r="R121" s="6">
        <v>140939</v>
      </c>
      <c r="T121">
        <v>5840</v>
      </c>
      <c r="U121" t="s">
        <v>1318</v>
      </c>
      <c r="V121" t="s">
        <v>1556</v>
      </c>
      <c r="W121" t="s">
        <v>1522</v>
      </c>
      <c r="X121" t="s">
        <v>1935</v>
      </c>
      <c r="Y121">
        <v>5840</v>
      </c>
    </row>
    <row r="122" spans="1:25" ht="15">
      <c r="A122" s="1">
        <v>1002088</v>
      </c>
      <c r="B122" s="1" t="s">
        <v>1940</v>
      </c>
      <c r="C122" s="1"/>
      <c r="D122" s="1"/>
      <c r="E122" s="1" t="s">
        <v>1772</v>
      </c>
      <c r="F122" s="1">
        <v>279180</v>
      </c>
      <c r="G122" s="1">
        <v>356820</v>
      </c>
      <c r="H122" s="1" t="s">
        <v>1757</v>
      </c>
      <c r="I122" s="1">
        <v>6005</v>
      </c>
      <c r="J122" s="1">
        <v>1002088</v>
      </c>
      <c r="M122">
        <v>10325</v>
      </c>
      <c r="N122" s="2" t="s">
        <v>1436</v>
      </c>
      <c r="O122" s="9" t="s">
        <v>309</v>
      </c>
      <c r="P122" s="9" t="s">
        <v>2031</v>
      </c>
      <c r="Q122" s="6">
        <v>349673</v>
      </c>
      <c r="R122" s="6">
        <v>138406</v>
      </c>
      <c r="T122">
        <v>4315</v>
      </c>
      <c r="U122" t="s">
        <v>1568</v>
      </c>
      <c r="V122" t="s">
        <v>1579</v>
      </c>
      <c r="W122" t="s">
        <v>1522</v>
      </c>
      <c r="X122" t="s">
        <v>1956</v>
      </c>
      <c r="Y122">
        <v>4315</v>
      </c>
    </row>
    <row r="123" spans="1:25" ht="15">
      <c r="A123" s="1">
        <v>1002094</v>
      </c>
      <c r="B123" s="1" t="s">
        <v>1941</v>
      </c>
      <c r="C123" s="1"/>
      <c r="D123" s="1"/>
      <c r="E123" s="1" t="s">
        <v>1942</v>
      </c>
      <c r="F123" s="1">
        <v>503610</v>
      </c>
      <c r="G123" s="1">
        <v>439500</v>
      </c>
      <c r="H123" s="1" t="s">
        <v>1757</v>
      </c>
      <c r="I123" s="1">
        <v>2036</v>
      </c>
      <c r="J123" s="1">
        <v>1002094</v>
      </c>
      <c r="M123">
        <v>10124</v>
      </c>
      <c r="N123" s="2" t="s">
        <v>1306</v>
      </c>
      <c r="O123" s="9" t="s">
        <v>312</v>
      </c>
      <c r="P123" s="9" t="s">
        <v>63</v>
      </c>
      <c r="Q123" s="6">
        <v>383497</v>
      </c>
      <c r="R123" s="6">
        <v>218809</v>
      </c>
      <c r="T123">
        <v>3450</v>
      </c>
      <c r="U123" t="s">
        <v>1609</v>
      </c>
      <c r="V123" t="s">
        <v>1614</v>
      </c>
      <c r="W123" t="s">
        <v>1522</v>
      </c>
      <c r="X123" t="s">
        <v>1949</v>
      </c>
      <c r="Y123">
        <v>3450</v>
      </c>
    </row>
    <row r="124" spans="1:25" ht="15">
      <c r="A124" s="1">
        <v>1002099</v>
      </c>
      <c r="B124" s="1" t="s">
        <v>1943</v>
      </c>
      <c r="C124" s="1"/>
      <c r="D124" s="1"/>
      <c r="E124" s="1" t="s">
        <v>1944</v>
      </c>
      <c r="F124" s="1">
        <v>378490</v>
      </c>
      <c r="G124" s="1">
        <v>275360</v>
      </c>
      <c r="H124" s="1" t="s">
        <v>1757</v>
      </c>
      <c r="I124" s="1">
        <v>1810</v>
      </c>
      <c r="J124" s="1">
        <v>1002099</v>
      </c>
      <c r="M124">
        <v>10243</v>
      </c>
      <c r="N124" s="2" t="s">
        <v>1384</v>
      </c>
      <c r="O124" s="9" t="s">
        <v>318</v>
      </c>
      <c r="P124" s="9" t="s">
        <v>1942</v>
      </c>
      <c r="Q124" s="6">
        <v>474296</v>
      </c>
      <c r="R124" s="6">
        <v>423555</v>
      </c>
      <c r="T124">
        <v>4235</v>
      </c>
      <c r="U124" t="s">
        <v>1568</v>
      </c>
      <c r="V124" t="s">
        <v>1339</v>
      </c>
      <c r="W124" t="s">
        <v>1522</v>
      </c>
      <c r="X124" t="s">
        <v>2016</v>
      </c>
      <c r="Y124">
        <v>4235</v>
      </c>
    </row>
    <row r="125" spans="1:25" ht="15">
      <c r="A125" s="1">
        <v>1002102</v>
      </c>
      <c r="B125" s="1" t="s">
        <v>1945</v>
      </c>
      <c r="C125" s="1"/>
      <c r="D125" s="1"/>
      <c r="E125" s="1" t="s">
        <v>1915</v>
      </c>
      <c r="F125" s="1">
        <v>574500</v>
      </c>
      <c r="G125" s="1">
        <v>107750</v>
      </c>
      <c r="H125" s="1" t="s">
        <v>1757</v>
      </c>
      <c r="I125" s="1">
        <v>1410</v>
      </c>
      <c r="J125" s="1">
        <v>1002102</v>
      </c>
      <c r="M125">
        <v>10244</v>
      </c>
      <c r="N125" s="2" t="s">
        <v>1385</v>
      </c>
      <c r="O125" s="9" t="s">
        <v>326</v>
      </c>
      <c r="P125" s="9" t="s">
        <v>1800</v>
      </c>
      <c r="Q125" s="6">
        <v>491370</v>
      </c>
      <c r="R125" s="6">
        <v>335980</v>
      </c>
      <c r="T125">
        <v>740</v>
      </c>
      <c r="U125" t="s">
        <v>1561</v>
      </c>
      <c r="V125" t="s">
        <v>1567</v>
      </c>
      <c r="W125" t="s">
        <v>1522</v>
      </c>
      <c r="X125" t="s">
        <v>1958</v>
      </c>
      <c r="Y125">
        <v>740</v>
      </c>
    </row>
    <row r="126" spans="1:25" ht="15">
      <c r="A126" s="1">
        <v>1002103</v>
      </c>
      <c r="B126" s="1" t="s">
        <v>1946</v>
      </c>
      <c r="C126" s="1"/>
      <c r="D126" s="1"/>
      <c r="E126" s="1" t="s">
        <v>1946</v>
      </c>
      <c r="F126" s="1">
        <v>547070</v>
      </c>
      <c r="G126" s="1">
        <v>175560</v>
      </c>
      <c r="H126" s="1" t="s">
        <v>1757</v>
      </c>
      <c r="I126" s="1">
        <v>5120</v>
      </c>
      <c r="J126" s="1">
        <v>1002103</v>
      </c>
      <c r="M126">
        <v>10271</v>
      </c>
      <c r="N126" s="2" t="s">
        <v>1402</v>
      </c>
      <c r="O126" s="9" t="s">
        <v>335</v>
      </c>
      <c r="P126" s="9" t="s">
        <v>1863</v>
      </c>
      <c r="Q126" s="6">
        <v>652410</v>
      </c>
      <c r="R126" s="6">
        <v>307530</v>
      </c>
      <c r="T126">
        <v>3440</v>
      </c>
      <c r="U126" t="s">
        <v>1609</v>
      </c>
      <c r="V126" t="s">
        <v>1451</v>
      </c>
      <c r="W126" t="s">
        <v>1522</v>
      </c>
      <c r="X126" t="s">
        <v>959</v>
      </c>
      <c r="Y126">
        <v>3440</v>
      </c>
    </row>
    <row r="127" spans="1:25" ht="15">
      <c r="A127" s="1">
        <v>1002111</v>
      </c>
      <c r="B127" s="1" t="s">
        <v>1947</v>
      </c>
      <c r="C127" s="1"/>
      <c r="D127" s="1"/>
      <c r="E127" s="1" t="s">
        <v>1777</v>
      </c>
      <c r="F127" s="1">
        <v>458300</v>
      </c>
      <c r="G127" s="1">
        <v>222950</v>
      </c>
      <c r="H127" s="1" t="s">
        <v>1757</v>
      </c>
      <c r="I127" s="1">
        <v>3100</v>
      </c>
      <c r="J127" s="1">
        <v>1002111</v>
      </c>
      <c r="M127">
        <v>10245</v>
      </c>
      <c r="N127" s="2" t="s">
        <v>1386</v>
      </c>
      <c r="O127" s="9" t="s">
        <v>338</v>
      </c>
      <c r="P127" s="9" t="s">
        <v>98</v>
      </c>
      <c r="Q127" s="6">
        <v>528180</v>
      </c>
      <c r="R127" s="6">
        <v>410350</v>
      </c>
      <c r="T127">
        <v>3500</v>
      </c>
      <c r="U127" t="s">
        <v>1528</v>
      </c>
      <c r="V127" t="s">
        <v>1536</v>
      </c>
      <c r="W127" t="s">
        <v>1522</v>
      </c>
      <c r="X127" t="s">
        <v>1790</v>
      </c>
      <c r="Y127">
        <v>3500</v>
      </c>
    </row>
    <row r="128" spans="1:25" ht="15">
      <c r="A128" s="1">
        <v>1002141</v>
      </c>
      <c r="B128" s="1" t="s">
        <v>1948</v>
      </c>
      <c r="C128" s="1"/>
      <c r="D128" s="1"/>
      <c r="E128" s="1" t="s">
        <v>1949</v>
      </c>
      <c r="F128" s="1">
        <v>388210</v>
      </c>
      <c r="G128" s="1">
        <v>357850</v>
      </c>
      <c r="H128" s="1" t="s">
        <v>1757</v>
      </c>
      <c r="I128" s="1">
        <v>3450</v>
      </c>
      <c r="J128" s="1">
        <v>1002141</v>
      </c>
      <c r="M128">
        <v>10362</v>
      </c>
      <c r="N128" s="2" t="s">
        <v>1464</v>
      </c>
      <c r="O128" s="9" t="s">
        <v>339</v>
      </c>
      <c r="P128" s="9" t="s">
        <v>1783</v>
      </c>
      <c r="Q128" s="6">
        <v>500600</v>
      </c>
      <c r="R128" s="6">
        <v>149670</v>
      </c>
      <c r="T128">
        <v>4525</v>
      </c>
      <c r="U128" t="s">
        <v>1561</v>
      </c>
      <c r="V128" t="s">
        <v>1472</v>
      </c>
      <c r="W128" t="s">
        <v>1522</v>
      </c>
      <c r="X128" t="s">
        <v>395</v>
      </c>
      <c r="Y128">
        <v>4525</v>
      </c>
    </row>
    <row r="129" spans="1:25" ht="15">
      <c r="A129" s="1">
        <v>1002143</v>
      </c>
      <c r="B129" s="1" t="s">
        <v>1950</v>
      </c>
      <c r="C129" s="1"/>
      <c r="D129" s="1"/>
      <c r="E129" s="1" t="s">
        <v>1847</v>
      </c>
      <c r="F129" s="1">
        <v>245498</v>
      </c>
      <c r="G129" s="1">
        <v>126516</v>
      </c>
      <c r="H129" s="1" t="s">
        <v>1757</v>
      </c>
      <c r="I129" s="1">
        <v>1115</v>
      </c>
      <c r="J129" s="1">
        <v>1002143</v>
      </c>
      <c r="M129">
        <v>10412</v>
      </c>
      <c r="N129" s="2" t="s">
        <v>1495</v>
      </c>
      <c r="O129" s="9" t="s">
        <v>350</v>
      </c>
      <c r="P129" s="9" t="s">
        <v>2039</v>
      </c>
      <c r="Q129" s="6">
        <v>408920</v>
      </c>
      <c r="R129" s="6">
        <v>424940</v>
      </c>
      <c r="T129">
        <v>3600</v>
      </c>
      <c r="U129" t="s">
        <v>1581</v>
      </c>
      <c r="V129" t="s">
        <v>1594</v>
      </c>
      <c r="W129" t="s">
        <v>1522</v>
      </c>
      <c r="X129" t="s">
        <v>1783</v>
      </c>
      <c r="Y129">
        <v>3600</v>
      </c>
    </row>
    <row r="130" spans="1:25" ht="15">
      <c r="A130" s="1">
        <v>1002154</v>
      </c>
      <c r="B130" s="1" t="s">
        <v>1951</v>
      </c>
      <c r="C130" s="1"/>
      <c r="D130" s="1"/>
      <c r="E130" s="1" t="s">
        <v>1952</v>
      </c>
      <c r="F130" s="1">
        <v>304110</v>
      </c>
      <c r="G130" s="1">
        <v>637760</v>
      </c>
      <c r="H130" s="1" t="s">
        <v>1757</v>
      </c>
      <c r="I130" s="1">
        <v>9380</v>
      </c>
      <c r="J130" s="1">
        <v>1002154</v>
      </c>
      <c r="M130">
        <v>10140</v>
      </c>
      <c r="N130" s="2" t="s">
        <v>1313</v>
      </c>
      <c r="O130" s="9" t="s">
        <v>353</v>
      </c>
      <c r="P130" s="9" t="s">
        <v>293</v>
      </c>
      <c r="Q130" s="6">
        <v>523335</v>
      </c>
      <c r="R130" s="6">
        <v>178500</v>
      </c>
      <c r="T130">
        <v>5870</v>
      </c>
      <c r="U130" t="s">
        <v>1318</v>
      </c>
      <c r="V130" t="s">
        <v>1322</v>
      </c>
      <c r="W130" t="s">
        <v>1522</v>
      </c>
      <c r="X130" t="s">
        <v>39</v>
      </c>
      <c r="Y130">
        <v>5870</v>
      </c>
    </row>
    <row r="131" spans="1:25" ht="15">
      <c r="A131" s="1">
        <v>1002163</v>
      </c>
      <c r="B131" s="1" t="s">
        <v>1953</v>
      </c>
      <c r="C131" s="1"/>
      <c r="D131" s="1"/>
      <c r="E131" s="1" t="s">
        <v>1825</v>
      </c>
      <c r="F131" s="1">
        <v>518880</v>
      </c>
      <c r="G131" s="1">
        <v>244630</v>
      </c>
      <c r="H131" s="1" t="s">
        <v>1757</v>
      </c>
      <c r="I131" s="1">
        <v>265</v>
      </c>
      <c r="J131" s="1">
        <v>1002163</v>
      </c>
      <c r="M131">
        <v>10115</v>
      </c>
      <c r="N131" s="2" t="s">
        <v>1302</v>
      </c>
      <c r="O131" s="9" t="s">
        <v>356</v>
      </c>
      <c r="P131" s="9" t="s">
        <v>1905</v>
      </c>
      <c r="Q131" s="6">
        <v>544580</v>
      </c>
      <c r="R131" s="6">
        <v>210200</v>
      </c>
      <c r="T131">
        <v>3920</v>
      </c>
      <c r="U131" t="s">
        <v>1596</v>
      </c>
      <c r="V131" t="s">
        <v>1504</v>
      </c>
      <c r="W131" t="s">
        <v>1522</v>
      </c>
      <c r="X131" t="s">
        <v>404</v>
      </c>
      <c r="Y131">
        <v>3920</v>
      </c>
    </row>
    <row r="132" spans="1:25" ht="15">
      <c r="A132" s="1">
        <v>1002178</v>
      </c>
      <c r="B132" s="1" t="s">
        <v>1954</v>
      </c>
      <c r="C132" s="1"/>
      <c r="D132" s="1"/>
      <c r="E132" s="1" t="s">
        <v>1905</v>
      </c>
      <c r="F132" s="1">
        <v>567440</v>
      </c>
      <c r="G132" s="1">
        <v>194770</v>
      </c>
      <c r="H132" s="1" t="s">
        <v>1757</v>
      </c>
      <c r="I132" s="1">
        <v>1515</v>
      </c>
      <c r="J132" s="1">
        <v>1002178</v>
      </c>
      <c r="M132">
        <v>10278</v>
      </c>
      <c r="N132" s="2" t="s">
        <v>1406</v>
      </c>
      <c r="O132" s="9" t="s">
        <v>358</v>
      </c>
      <c r="P132" s="9" t="s">
        <v>267</v>
      </c>
      <c r="Q132" s="6">
        <v>430981</v>
      </c>
      <c r="R132" s="6">
        <v>455089</v>
      </c>
      <c r="T132">
        <v>4240</v>
      </c>
      <c r="U132" t="s">
        <v>1568</v>
      </c>
      <c r="V132" t="s">
        <v>1573</v>
      </c>
      <c r="W132" t="s">
        <v>1522</v>
      </c>
      <c r="X132" t="s">
        <v>1858</v>
      </c>
      <c r="Y132">
        <v>4240</v>
      </c>
    </row>
    <row r="133" spans="1:25" ht="15">
      <c r="A133" s="1">
        <v>1002183</v>
      </c>
      <c r="B133" s="1" t="s">
        <v>1955</v>
      </c>
      <c r="C133" s="1"/>
      <c r="D133" s="1"/>
      <c r="E133" s="1" t="s">
        <v>1956</v>
      </c>
      <c r="F133" s="1">
        <v>352490</v>
      </c>
      <c r="G133" s="1">
        <v>400310</v>
      </c>
      <c r="H133" s="1" t="s">
        <v>1757</v>
      </c>
      <c r="I133" s="1">
        <v>4315</v>
      </c>
      <c r="J133" s="1">
        <v>1002183</v>
      </c>
      <c r="M133">
        <v>10141</v>
      </c>
      <c r="N133" s="2" t="s">
        <v>1314</v>
      </c>
      <c r="O133" s="9" t="s">
        <v>359</v>
      </c>
      <c r="P133" s="9" t="s">
        <v>359</v>
      </c>
      <c r="Q133" s="6">
        <v>515620</v>
      </c>
      <c r="R133" s="6">
        <v>188560</v>
      </c>
      <c r="T133">
        <v>3205</v>
      </c>
      <c r="U133" t="s">
        <v>1609</v>
      </c>
      <c r="V133" t="s">
        <v>1612</v>
      </c>
      <c r="W133" t="s">
        <v>1522</v>
      </c>
      <c r="X133" t="s">
        <v>692</v>
      </c>
      <c r="Y133">
        <v>3205</v>
      </c>
    </row>
    <row r="134" spans="1:25" ht="15">
      <c r="A134" s="1">
        <v>1002186</v>
      </c>
      <c r="B134" s="1" t="s">
        <v>1957</v>
      </c>
      <c r="C134" s="1"/>
      <c r="D134" s="1"/>
      <c r="E134" s="1" t="s">
        <v>1958</v>
      </c>
      <c r="F134" s="1">
        <v>446550</v>
      </c>
      <c r="G134" s="1">
        <v>523880</v>
      </c>
      <c r="H134" s="1" t="s">
        <v>1757</v>
      </c>
      <c r="I134" s="1">
        <v>740</v>
      </c>
      <c r="J134" s="1">
        <v>1002186</v>
      </c>
      <c r="M134">
        <v>10368</v>
      </c>
      <c r="N134" s="2" t="s">
        <v>1468</v>
      </c>
      <c r="O134" s="9" t="s">
        <v>360</v>
      </c>
      <c r="P134" s="9" t="s">
        <v>360</v>
      </c>
      <c r="Q134" s="6">
        <v>450930</v>
      </c>
      <c r="R134" s="6">
        <v>532500</v>
      </c>
      <c r="T134">
        <v>1510</v>
      </c>
      <c r="U134" t="s">
        <v>1528</v>
      </c>
      <c r="V134" t="s">
        <v>1531</v>
      </c>
      <c r="W134" t="s">
        <v>1522</v>
      </c>
      <c r="X134" t="s">
        <v>330</v>
      </c>
      <c r="Y134">
        <v>1510</v>
      </c>
    </row>
    <row r="135" spans="1:25" ht="15">
      <c r="A135" s="1">
        <v>1002189</v>
      </c>
      <c r="B135" s="1" t="s">
        <v>1959</v>
      </c>
      <c r="C135" s="1"/>
      <c r="D135" s="1"/>
      <c r="E135" s="1" t="s">
        <v>1844</v>
      </c>
      <c r="F135" s="1">
        <v>508560</v>
      </c>
      <c r="G135" s="1">
        <v>125730</v>
      </c>
      <c r="H135" s="1" t="s">
        <v>1757</v>
      </c>
      <c r="I135" s="1">
        <v>3800</v>
      </c>
      <c r="J135" s="1">
        <v>1002189</v>
      </c>
      <c r="M135">
        <v>10116</v>
      </c>
      <c r="N135" s="2" t="s">
        <v>1303</v>
      </c>
      <c r="O135" s="9" t="s">
        <v>361</v>
      </c>
      <c r="P135" s="9" t="s">
        <v>1905</v>
      </c>
      <c r="Q135" s="6">
        <v>625490</v>
      </c>
      <c r="R135" s="6">
        <v>231500</v>
      </c>
      <c r="T135">
        <v>1110</v>
      </c>
      <c r="U135" t="s">
        <v>1596</v>
      </c>
      <c r="V135" t="s">
        <v>1601</v>
      </c>
      <c r="W135" t="s">
        <v>1522</v>
      </c>
      <c r="X135" t="s">
        <v>2046</v>
      </c>
      <c r="Y135">
        <v>1110</v>
      </c>
    </row>
    <row r="136" spans="1:25" ht="15">
      <c r="A136" s="1">
        <v>1002200</v>
      </c>
      <c r="B136" s="1" t="s">
        <v>1960</v>
      </c>
      <c r="C136" s="1"/>
      <c r="D136" s="1"/>
      <c r="E136" s="1" t="s">
        <v>1961</v>
      </c>
      <c r="F136" s="1">
        <v>395050</v>
      </c>
      <c r="G136" s="1">
        <v>296580</v>
      </c>
      <c r="H136" s="1" t="s">
        <v>1757</v>
      </c>
      <c r="I136" s="1">
        <v>4635</v>
      </c>
      <c r="J136" s="1">
        <v>1002200</v>
      </c>
      <c r="M136">
        <v>10104</v>
      </c>
      <c r="N136" s="2" t="s">
        <v>1295</v>
      </c>
      <c r="O136" s="9" t="s">
        <v>364</v>
      </c>
      <c r="P136" s="9" t="s">
        <v>1915</v>
      </c>
      <c r="Q136" s="6">
        <v>581710</v>
      </c>
      <c r="R136" s="6">
        <v>109330</v>
      </c>
      <c r="T136">
        <v>5900</v>
      </c>
      <c r="U136" t="s">
        <v>1318</v>
      </c>
      <c r="V136" t="s">
        <v>1557</v>
      </c>
      <c r="W136" t="s">
        <v>1522</v>
      </c>
      <c r="X136" t="s">
        <v>1939</v>
      </c>
      <c r="Y136">
        <v>5900</v>
      </c>
    </row>
    <row r="137" spans="1:25" ht="15">
      <c r="A137" s="1">
        <v>1002216</v>
      </c>
      <c r="B137" s="1" t="s">
        <v>1962</v>
      </c>
      <c r="C137" s="1"/>
      <c r="D137" s="1"/>
      <c r="E137" s="1" t="s">
        <v>1842</v>
      </c>
      <c r="F137" s="1">
        <v>470234</v>
      </c>
      <c r="G137" s="1">
        <v>339698</v>
      </c>
      <c r="H137" s="1" t="s">
        <v>1757</v>
      </c>
      <c r="I137" s="1">
        <v>3010</v>
      </c>
      <c r="J137" s="1">
        <v>1002216</v>
      </c>
      <c r="M137">
        <v>10142</v>
      </c>
      <c r="N137" s="2" t="s">
        <v>1183</v>
      </c>
      <c r="O137" s="3" t="s">
        <v>1184</v>
      </c>
      <c r="P137" s="7" t="s">
        <v>372</v>
      </c>
      <c r="Q137" s="5">
        <v>506884</v>
      </c>
      <c r="R137" s="5">
        <v>175399</v>
      </c>
      <c r="T137">
        <v>4245</v>
      </c>
      <c r="U137" t="s">
        <v>1568</v>
      </c>
      <c r="V137" t="s">
        <v>1574</v>
      </c>
      <c r="W137" t="s">
        <v>1522</v>
      </c>
      <c r="X137" t="s">
        <v>1812</v>
      </c>
      <c r="Y137">
        <v>4245</v>
      </c>
    </row>
    <row r="138" spans="1:25" ht="15">
      <c r="A138" s="1">
        <v>1002217</v>
      </c>
      <c r="B138" s="1" t="s">
        <v>1963</v>
      </c>
      <c r="C138" s="1"/>
      <c r="D138" s="1"/>
      <c r="E138" s="1" t="s">
        <v>1873</v>
      </c>
      <c r="F138" s="1">
        <v>411260</v>
      </c>
      <c r="G138" s="1">
        <v>438980</v>
      </c>
      <c r="H138" s="1" t="s">
        <v>1757</v>
      </c>
      <c r="I138" s="1">
        <v>4705</v>
      </c>
      <c r="J138" s="1">
        <v>1002217</v>
      </c>
      <c r="M138">
        <v>10044</v>
      </c>
      <c r="N138" s="2" t="s">
        <v>1254</v>
      </c>
      <c r="O138" s="9" t="s">
        <v>384</v>
      </c>
      <c r="P138" s="9" t="s">
        <v>1988</v>
      </c>
      <c r="Q138" s="6">
        <v>166692</v>
      </c>
      <c r="R138" s="6">
        <v>27105</v>
      </c>
      <c r="T138">
        <v>4725</v>
      </c>
      <c r="U138" t="s">
        <v>1617</v>
      </c>
      <c r="V138" t="s">
        <v>1499</v>
      </c>
      <c r="W138" t="s">
        <v>1522</v>
      </c>
      <c r="X138" t="s">
        <v>43</v>
      </c>
      <c r="Y138">
        <v>4725</v>
      </c>
    </row>
    <row r="139" spans="1:25" ht="15">
      <c r="A139" s="1">
        <v>1002262</v>
      </c>
      <c r="B139" s="1" t="s">
        <v>1964</v>
      </c>
      <c r="C139" s="1"/>
      <c r="D139" s="1"/>
      <c r="E139" s="1" t="s">
        <v>1923</v>
      </c>
      <c r="F139" s="1">
        <v>332770</v>
      </c>
      <c r="G139" s="1">
        <v>388540</v>
      </c>
      <c r="H139" s="1" t="s">
        <v>1757</v>
      </c>
      <c r="I139" s="1">
        <v>4325</v>
      </c>
      <c r="J139" s="1">
        <v>1002262</v>
      </c>
      <c r="M139">
        <v>10195</v>
      </c>
      <c r="N139" s="2" t="s">
        <v>1351</v>
      </c>
      <c r="O139" s="9" t="s">
        <v>385</v>
      </c>
      <c r="P139" s="9" t="s">
        <v>1876</v>
      </c>
      <c r="Q139" s="6">
        <v>505540</v>
      </c>
      <c r="R139" s="6">
        <v>206360</v>
      </c>
      <c r="T139">
        <v>4630</v>
      </c>
      <c r="U139" t="s">
        <v>1609</v>
      </c>
      <c r="V139" t="s">
        <v>1484</v>
      </c>
      <c r="W139" t="s">
        <v>1522</v>
      </c>
      <c r="X139" t="s">
        <v>1796</v>
      </c>
      <c r="Y139">
        <v>4630</v>
      </c>
    </row>
    <row r="140" spans="1:25" ht="15">
      <c r="A140" s="1">
        <v>1002276</v>
      </c>
      <c r="B140" s="1" t="s">
        <v>1965</v>
      </c>
      <c r="C140" s="1"/>
      <c r="D140" s="1"/>
      <c r="E140" s="1" t="s">
        <v>1965</v>
      </c>
      <c r="F140" s="1">
        <v>407530</v>
      </c>
      <c r="G140" s="1">
        <v>287090</v>
      </c>
      <c r="H140" s="1" t="s">
        <v>1757</v>
      </c>
      <c r="I140" s="1">
        <v>4605</v>
      </c>
      <c r="J140" s="1">
        <v>1002276</v>
      </c>
      <c r="M140">
        <v>10190</v>
      </c>
      <c r="N140" s="2" t="s">
        <v>1348</v>
      </c>
      <c r="O140" s="9" t="s">
        <v>389</v>
      </c>
      <c r="P140" s="9" t="s">
        <v>2052</v>
      </c>
      <c r="Q140" s="6">
        <v>351200</v>
      </c>
      <c r="R140" s="6">
        <v>240400</v>
      </c>
      <c r="T140">
        <v>5930</v>
      </c>
      <c r="U140" t="s">
        <v>1318</v>
      </c>
      <c r="V140" t="s">
        <v>1558</v>
      </c>
      <c r="W140" t="s">
        <v>1522</v>
      </c>
      <c r="X140" t="s">
        <v>75</v>
      </c>
      <c r="Y140">
        <v>5930</v>
      </c>
    </row>
    <row r="141" spans="1:25" ht="15">
      <c r="A141" s="1">
        <v>1002286</v>
      </c>
      <c r="B141" s="1" t="s">
        <v>1966</v>
      </c>
      <c r="C141" s="1"/>
      <c r="D141" s="1"/>
      <c r="E141" s="1" t="s">
        <v>1967</v>
      </c>
      <c r="F141" s="1">
        <v>427212</v>
      </c>
      <c r="G141" s="1">
        <v>556049</v>
      </c>
      <c r="H141" s="1" t="s">
        <v>1757</v>
      </c>
      <c r="I141" s="1">
        <v>4505</v>
      </c>
      <c r="J141" s="1">
        <v>1002286</v>
      </c>
      <c r="M141">
        <v>10196</v>
      </c>
      <c r="N141" s="2" t="s">
        <v>1352</v>
      </c>
      <c r="O141" s="9" t="s">
        <v>391</v>
      </c>
      <c r="P141" s="9" t="s">
        <v>1876</v>
      </c>
      <c r="Q141" s="6">
        <v>532090</v>
      </c>
      <c r="R141" s="6">
        <v>212510</v>
      </c>
      <c r="T141">
        <v>5960</v>
      </c>
      <c r="U141" t="s">
        <v>1318</v>
      </c>
      <c r="V141" t="s">
        <v>1559</v>
      </c>
      <c r="W141" t="s">
        <v>1522</v>
      </c>
      <c r="X141" t="s">
        <v>1913</v>
      </c>
      <c r="Y141">
        <v>5960</v>
      </c>
    </row>
    <row r="142" spans="1:25" ht="15">
      <c r="A142" s="1">
        <v>1002292</v>
      </c>
      <c r="B142" s="1" t="s">
        <v>1968</v>
      </c>
      <c r="C142" s="1"/>
      <c r="D142" s="1"/>
      <c r="E142" s="1" t="s">
        <v>1830</v>
      </c>
      <c r="F142" s="1">
        <v>421616</v>
      </c>
      <c r="G142" s="1">
        <v>528736</v>
      </c>
      <c r="H142" s="1" t="s">
        <v>1757</v>
      </c>
      <c r="I142" s="1">
        <v>1310</v>
      </c>
      <c r="J142" s="1">
        <v>1002292</v>
      </c>
      <c r="M142">
        <v>10299</v>
      </c>
      <c r="N142" s="2" t="s">
        <v>1420</v>
      </c>
      <c r="O142" s="9" t="s">
        <v>396</v>
      </c>
      <c r="P142" s="9" t="s">
        <v>1808</v>
      </c>
      <c r="Q142" s="6">
        <v>393750</v>
      </c>
      <c r="R142" s="6">
        <v>563900</v>
      </c>
      <c r="T142">
        <v>610</v>
      </c>
      <c r="U142" t="s">
        <v>1568</v>
      </c>
      <c r="V142" t="s">
        <v>1249</v>
      </c>
      <c r="W142" t="s">
        <v>1522</v>
      </c>
      <c r="X142" t="s">
        <v>588</v>
      </c>
      <c r="Y142">
        <v>610</v>
      </c>
    </row>
    <row r="143" spans="1:25" ht="15">
      <c r="A143" s="1">
        <v>1002300</v>
      </c>
      <c r="B143" s="1" t="s">
        <v>1969</v>
      </c>
      <c r="C143" s="1"/>
      <c r="D143" s="1"/>
      <c r="E143" s="1" t="s">
        <v>1970</v>
      </c>
      <c r="F143" s="1">
        <v>332380</v>
      </c>
      <c r="G143" s="1">
        <v>288650</v>
      </c>
      <c r="H143" s="1" t="s">
        <v>1757</v>
      </c>
      <c r="I143" s="1">
        <v>3210</v>
      </c>
      <c r="J143" s="1">
        <v>1002300</v>
      </c>
      <c r="M143">
        <v>10225</v>
      </c>
      <c r="N143" s="2" t="s">
        <v>1371</v>
      </c>
      <c r="O143" s="9" t="s">
        <v>397</v>
      </c>
      <c r="P143" s="9" t="s">
        <v>1779</v>
      </c>
      <c r="Q143" s="6">
        <v>341440</v>
      </c>
      <c r="R143" s="6">
        <v>460410</v>
      </c>
      <c r="T143">
        <v>3700</v>
      </c>
      <c r="U143" t="s">
        <v>1609</v>
      </c>
      <c r="V143" t="s">
        <v>1615</v>
      </c>
      <c r="W143" t="s">
        <v>1522</v>
      </c>
      <c r="X143" t="s">
        <v>1860</v>
      </c>
      <c r="Y143">
        <v>3700</v>
      </c>
    </row>
    <row r="144" spans="1:25" ht="15">
      <c r="A144" s="1">
        <v>1002308</v>
      </c>
      <c r="B144" s="1" t="s">
        <v>1971</v>
      </c>
      <c r="C144" s="1"/>
      <c r="D144" s="1"/>
      <c r="E144" s="1" t="s">
        <v>1876</v>
      </c>
      <c r="F144" s="1">
        <v>548570</v>
      </c>
      <c r="G144" s="1">
        <v>221550</v>
      </c>
      <c r="H144" s="1" t="s">
        <v>1757</v>
      </c>
      <c r="I144" s="1">
        <v>1900</v>
      </c>
      <c r="J144" s="1">
        <v>1002308</v>
      </c>
      <c r="M144">
        <v>10018</v>
      </c>
      <c r="N144" s="2" t="s">
        <v>1234</v>
      </c>
      <c r="O144" s="9" t="s">
        <v>400</v>
      </c>
      <c r="P144" s="9" t="s">
        <v>1819</v>
      </c>
      <c r="Q144" s="6">
        <v>486260</v>
      </c>
      <c r="R144" s="6">
        <v>193184</v>
      </c>
      <c r="T144">
        <v>310</v>
      </c>
      <c r="U144" t="s">
        <v>1581</v>
      </c>
      <c r="V144" t="s">
        <v>1585</v>
      </c>
      <c r="W144" t="s">
        <v>1522</v>
      </c>
      <c r="X144" t="s">
        <v>437</v>
      </c>
      <c r="Y144">
        <v>310</v>
      </c>
    </row>
    <row r="145" spans="1:25" ht="15">
      <c r="A145" s="1">
        <v>1002371</v>
      </c>
      <c r="B145" s="1" t="s">
        <v>1972</v>
      </c>
      <c r="C145" s="1"/>
      <c r="D145" s="1"/>
      <c r="E145" s="1" t="s">
        <v>1973</v>
      </c>
      <c r="F145" s="1">
        <v>368200</v>
      </c>
      <c r="G145" s="1">
        <v>428060</v>
      </c>
      <c r="H145" s="1" t="s">
        <v>1757</v>
      </c>
      <c r="I145" s="1">
        <v>2305</v>
      </c>
      <c r="J145" s="1">
        <v>1002371</v>
      </c>
      <c r="M145">
        <v>10234</v>
      </c>
      <c r="N145" s="2" t="s">
        <v>1377</v>
      </c>
      <c r="O145" s="9" t="s">
        <v>405</v>
      </c>
      <c r="P145" s="9" t="s">
        <v>1849</v>
      </c>
      <c r="Q145" s="6">
        <v>442460</v>
      </c>
      <c r="R145" s="6">
        <v>294010</v>
      </c>
      <c r="T145">
        <v>625</v>
      </c>
      <c r="U145" t="s">
        <v>1568</v>
      </c>
      <c r="V145" t="s">
        <v>1580</v>
      </c>
      <c r="W145" t="s">
        <v>1522</v>
      </c>
      <c r="X145" s="18" t="s">
        <v>69</v>
      </c>
      <c r="Y145">
        <v>625</v>
      </c>
    </row>
    <row r="146" spans="1:25" ht="15">
      <c r="A146" s="1">
        <v>1002393</v>
      </c>
      <c r="B146" s="1" t="s">
        <v>1974</v>
      </c>
      <c r="C146" s="1"/>
      <c r="D146" s="1"/>
      <c r="E146" s="1" t="s">
        <v>1975</v>
      </c>
      <c r="F146" s="1">
        <v>397406</v>
      </c>
      <c r="G146" s="1">
        <v>286553</v>
      </c>
      <c r="H146" s="1" t="s">
        <v>1757</v>
      </c>
      <c r="I146" s="1">
        <v>4620</v>
      </c>
      <c r="J146" s="1">
        <v>1002393</v>
      </c>
      <c r="M146">
        <v>10143</v>
      </c>
      <c r="N146" s="2" t="s">
        <v>1185</v>
      </c>
      <c r="O146" s="3" t="s">
        <v>1186</v>
      </c>
      <c r="P146" s="10" t="s">
        <v>270</v>
      </c>
      <c r="Q146">
        <v>530500</v>
      </c>
      <c r="R146">
        <v>185500</v>
      </c>
      <c r="T146">
        <v>3800</v>
      </c>
      <c r="U146" t="s">
        <v>1581</v>
      </c>
      <c r="V146" t="s">
        <v>1595</v>
      </c>
      <c r="W146" t="s">
        <v>1522</v>
      </c>
      <c r="X146" t="s">
        <v>1844</v>
      </c>
      <c r="Y146">
        <v>3800</v>
      </c>
    </row>
    <row r="147" spans="1:25" ht="15">
      <c r="A147" s="1">
        <v>1002415</v>
      </c>
      <c r="B147" s="1" t="s">
        <v>1976</v>
      </c>
      <c r="C147" s="1"/>
      <c r="D147" s="1"/>
      <c r="E147" s="1" t="s">
        <v>1976</v>
      </c>
      <c r="F147" s="1">
        <v>330640</v>
      </c>
      <c r="G147" s="1">
        <v>436390</v>
      </c>
      <c r="H147" s="1" t="s">
        <v>1757</v>
      </c>
      <c r="I147" s="1">
        <v>2310</v>
      </c>
      <c r="J147" s="1">
        <v>1002415</v>
      </c>
      <c r="M147">
        <v>10082</v>
      </c>
      <c r="N147" s="2" t="s">
        <v>1284</v>
      </c>
      <c r="O147" s="9" t="s">
        <v>415</v>
      </c>
      <c r="P147" s="9" t="s">
        <v>1847</v>
      </c>
      <c r="Q147" s="6">
        <v>316772</v>
      </c>
      <c r="R147" s="6">
        <v>100844</v>
      </c>
      <c r="T147">
        <v>5990</v>
      </c>
      <c r="U147" t="s">
        <v>1318</v>
      </c>
      <c r="V147" t="s">
        <v>1326</v>
      </c>
      <c r="W147" t="s">
        <v>1522</v>
      </c>
      <c r="X147" t="s">
        <v>620</v>
      </c>
      <c r="Y147">
        <v>5990</v>
      </c>
    </row>
    <row r="148" spans="1:25" ht="15">
      <c r="A148" s="1">
        <v>1002441</v>
      </c>
      <c r="B148" s="1" t="s">
        <v>1977</v>
      </c>
      <c r="C148" s="1"/>
      <c r="D148" s="1"/>
      <c r="E148" s="1" t="s">
        <v>1759</v>
      </c>
      <c r="F148" s="1">
        <v>316964</v>
      </c>
      <c r="G148" s="1">
        <v>197071</v>
      </c>
      <c r="H148" s="1" t="s">
        <v>1757</v>
      </c>
      <c r="I148" s="1">
        <v>6410</v>
      </c>
      <c r="J148" s="1">
        <v>1002441</v>
      </c>
      <c r="M148">
        <v>10406</v>
      </c>
      <c r="N148" s="2" t="s">
        <v>1491</v>
      </c>
      <c r="O148" s="9" t="s">
        <v>426</v>
      </c>
      <c r="P148" s="9" t="s">
        <v>1844</v>
      </c>
      <c r="Q148" s="6">
        <v>517460</v>
      </c>
      <c r="R148" s="6">
        <v>130740</v>
      </c>
      <c r="T148">
        <v>4250</v>
      </c>
      <c r="U148" t="s">
        <v>1568</v>
      </c>
      <c r="V148" t="s">
        <v>1376</v>
      </c>
      <c r="W148" t="s">
        <v>1522</v>
      </c>
      <c r="X148" t="s">
        <v>1856</v>
      </c>
      <c r="Y148">
        <v>4250</v>
      </c>
    </row>
    <row r="149" spans="1:25" ht="15">
      <c r="A149" s="1">
        <v>1002450</v>
      </c>
      <c r="B149" s="1" t="s">
        <v>1978</v>
      </c>
      <c r="C149" s="1"/>
      <c r="D149" s="1"/>
      <c r="E149" s="1" t="s">
        <v>1883</v>
      </c>
      <c r="F149" s="1">
        <v>269830</v>
      </c>
      <c r="G149" s="1">
        <v>346100</v>
      </c>
      <c r="H149" s="1" t="s">
        <v>1757</v>
      </c>
      <c r="I149" s="1">
        <v>6310</v>
      </c>
      <c r="J149" s="1">
        <v>1002450</v>
      </c>
      <c r="M149">
        <v>10144</v>
      </c>
      <c r="N149" s="2" t="s">
        <v>1315</v>
      </c>
      <c r="O149" s="9" t="s">
        <v>2024</v>
      </c>
      <c r="P149" s="9" t="s">
        <v>2024</v>
      </c>
      <c r="Q149" s="6">
        <v>513434</v>
      </c>
      <c r="R149" s="6">
        <v>175497</v>
      </c>
      <c r="T149">
        <v>3930</v>
      </c>
      <c r="U149" t="s">
        <v>1596</v>
      </c>
      <c r="V149" t="s">
        <v>1602</v>
      </c>
      <c r="W149" t="s">
        <v>1522</v>
      </c>
      <c r="X149" t="s">
        <v>2013</v>
      </c>
      <c r="Y149">
        <v>3930</v>
      </c>
    </row>
    <row r="150" spans="1:25" ht="15">
      <c r="A150" s="1">
        <v>1002451</v>
      </c>
      <c r="B150" s="1" t="s">
        <v>1979</v>
      </c>
      <c r="C150" s="1"/>
      <c r="D150" s="1"/>
      <c r="E150" s="1" t="s">
        <v>1980</v>
      </c>
      <c r="F150" s="1">
        <v>325589</v>
      </c>
      <c r="G150" s="1">
        <v>208786</v>
      </c>
      <c r="H150" s="1" t="s">
        <v>1757</v>
      </c>
      <c r="I150" s="1">
        <v>6225</v>
      </c>
      <c r="J150" s="1">
        <v>1002451</v>
      </c>
      <c r="M150">
        <v>10413</v>
      </c>
      <c r="N150" s="2" t="s">
        <v>1496</v>
      </c>
      <c r="O150" s="9" t="s">
        <v>433</v>
      </c>
      <c r="P150" s="9" t="s">
        <v>1911</v>
      </c>
      <c r="Q150" s="6">
        <v>413200</v>
      </c>
      <c r="R150" s="6">
        <v>417270</v>
      </c>
      <c r="T150">
        <v>325</v>
      </c>
      <c r="U150" t="s">
        <v>1581</v>
      </c>
      <c r="V150" t="s">
        <v>1586</v>
      </c>
      <c r="W150" t="s">
        <v>1522</v>
      </c>
      <c r="X150" t="s">
        <v>246</v>
      </c>
      <c r="Y150">
        <v>325</v>
      </c>
    </row>
    <row r="151" spans="1:25" ht="15">
      <c r="A151" s="1">
        <v>1002466</v>
      </c>
      <c r="B151" s="1" t="s">
        <v>1981</v>
      </c>
      <c r="C151" s="1"/>
      <c r="D151" s="1"/>
      <c r="E151" s="1" t="s">
        <v>1774</v>
      </c>
      <c r="F151" s="1">
        <v>319818</v>
      </c>
      <c r="G151" s="1">
        <v>208300</v>
      </c>
      <c r="H151" s="1" t="s">
        <v>1757</v>
      </c>
      <c r="I151" s="1">
        <v>6205</v>
      </c>
      <c r="J151" s="1">
        <v>1002466</v>
      </c>
      <c r="M151">
        <v>10098</v>
      </c>
      <c r="N151" s="2" t="s">
        <v>1162</v>
      </c>
      <c r="O151" s="3" t="s">
        <v>490</v>
      </c>
      <c r="P151" s="4" t="s">
        <v>491</v>
      </c>
      <c r="Q151" s="5">
        <v>509290</v>
      </c>
      <c r="R151" s="5">
        <v>428350</v>
      </c>
      <c r="T151">
        <v>4325</v>
      </c>
      <c r="U151" t="s">
        <v>1568</v>
      </c>
      <c r="V151" t="s">
        <v>1575</v>
      </c>
      <c r="W151" t="s">
        <v>1522</v>
      </c>
      <c r="X151" t="s">
        <v>1923</v>
      </c>
      <c r="Y151">
        <v>4325</v>
      </c>
    </row>
    <row r="152" spans="1:25" ht="15">
      <c r="A152" s="1">
        <v>1002471</v>
      </c>
      <c r="B152" s="1" t="s">
        <v>1982</v>
      </c>
      <c r="C152" s="1"/>
      <c r="D152" s="1"/>
      <c r="E152" s="1" t="s">
        <v>1768</v>
      </c>
      <c r="F152" s="1">
        <v>317600</v>
      </c>
      <c r="G152" s="1">
        <v>745200</v>
      </c>
      <c r="H152" s="1" t="s">
        <v>1757</v>
      </c>
      <c r="I152" s="1">
        <v>9340</v>
      </c>
      <c r="J152" s="1">
        <v>1002471</v>
      </c>
      <c r="M152">
        <v>10099</v>
      </c>
      <c r="N152" s="2" t="s">
        <v>1163</v>
      </c>
      <c r="O152" s="3" t="s">
        <v>1163</v>
      </c>
      <c r="P152" s="4" t="s">
        <v>1942</v>
      </c>
      <c r="Q152" s="6">
        <v>502476</v>
      </c>
      <c r="R152" s="6">
        <v>423920</v>
      </c>
      <c r="T152">
        <v>330</v>
      </c>
      <c r="U152" t="s">
        <v>1581</v>
      </c>
      <c r="V152" t="s">
        <v>1587</v>
      </c>
      <c r="W152" t="s">
        <v>1522</v>
      </c>
      <c r="X152" t="s">
        <v>1131</v>
      </c>
      <c r="Y152">
        <v>330</v>
      </c>
    </row>
    <row r="153" spans="1:25" ht="15">
      <c r="A153" s="1">
        <v>1002497</v>
      </c>
      <c r="B153" s="1" t="s">
        <v>1983</v>
      </c>
      <c r="C153" s="1"/>
      <c r="D153" s="1"/>
      <c r="E153" s="1" t="s">
        <v>1918</v>
      </c>
      <c r="F153" s="1">
        <v>389340</v>
      </c>
      <c r="G153" s="1">
        <v>107370</v>
      </c>
      <c r="H153" s="1" t="s">
        <v>1757</v>
      </c>
      <c r="I153" s="1">
        <v>1245</v>
      </c>
      <c r="J153" s="1">
        <v>1002497</v>
      </c>
      <c r="M153">
        <v>10246</v>
      </c>
      <c r="N153" s="2" t="s">
        <v>1163</v>
      </c>
      <c r="O153" s="3" t="s">
        <v>1163</v>
      </c>
      <c r="P153" s="7" t="s">
        <v>1903</v>
      </c>
      <c r="Q153" s="6">
        <v>502476</v>
      </c>
      <c r="R153" s="6">
        <v>423920</v>
      </c>
      <c r="T153">
        <v>4635</v>
      </c>
      <c r="U153" t="s">
        <v>1609</v>
      </c>
      <c r="V153" t="s">
        <v>1486</v>
      </c>
      <c r="W153" t="s">
        <v>1522</v>
      </c>
      <c r="X153" t="s">
        <v>1961</v>
      </c>
      <c r="Y153">
        <v>4635</v>
      </c>
    </row>
    <row r="154" spans="1:25" ht="15">
      <c r="A154" s="1">
        <v>1002512</v>
      </c>
      <c r="B154" s="1" t="s">
        <v>1984</v>
      </c>
      <c r="C154" s="1"/>
      <c r="D154" s="1"/>
      <c r="E154" s="1" t="s">
        <v>1967</v>
      </c>
      <c r="F154" s="1">
        <v>418500</v>
      </c>
      <c r="G154" s="1">
        <v>563090</v>
      </c>
      <c r="H154" s="1" t="s">
        <v>1757</v>
      </c>
      <c r="I154" s="1">
        <v>4505</v>
      </c>
      <c r="J154" s="1">
        <v>1002512</v>
      </c>
      <c r="M154">
        <v>10024</v>
      </c>
      <c r="N154" s="2" t="s">
        <v>1238</v>
      </c>
      <c r="O154" s="9" t="s">
        <v>439</v>
      </c>
      <c r="P154" s="9" t="s">
        <v>23</v>
      </c>
      <c r="Q154" s="6">
        <v>523390</v>
      </c>
      <c r="R154" s="6">
        <v>271760</v>
      </c>
      <c r="T154">
        <v>1810</v>
      </c>
      <c r="U154" t="s">
        <v>1609</v>
      </c>
      <c r="V154" t="s">
        <v>1616</v>
      </c>
      <c r="W154" t="s">
        <v>1522</v>
      </c>
      <c r="X154" t="s">
        <v>1944</v>
      </c>
      <c r="Y154">
        <v>1810</v>
      </c>
    </row>
    <row r="155" spans="1:25" ht="15">
      <c r="A155" s="1">
        <v>1002555</v>
      </c>
      <c r="B155" s="1" t="s">
        <v>1985</v>
      </c>
      <c r="C155" s="1"/>
      <c r="D155" s="1"/>
      <c r="E155" s="1" t="s">
        <v>1796</v>
      </c>
      <c r="F155" s="1">
        <v>399746</v>
      </c>
      <c r="G155" s="1">
        <v>303520</v>
      </c>
      <c r="H155" s="1" t="s">
        <v>1757</v>
      </c>
      <c r="I155" s="1">
        <v>4630</v>
      </c>
      <c r="J155" s="1">
        <v>1002555</v>
      </c>
      <c r="M155">
        <v>10260</v>
      </c>
      <c r="N155" s="2" t="s">
        <v>1207</v>
      </c>
      <c r="O155" s="3" t="s">
        <v>441</v>
      </c>
      <c r="P155" s="7" t="s">
        <v>442</v>
      </c>
      <c r="Q155" s="6">
        <v>343920</v>
      </c>
      <c r="R155" s="6">
        <v>390580</v>
      </c>
      <c r="T155">
        <v>2710</v>
      </c>
      <c r="U155" t="s">
        <v>1617</v>
      </c>
      <c r="V155" t="s">
        <v>1412</v>
      </c>
      <c r="W155" t="s">
        <v>1522</v>
      </c>
      <c r="X155" t="s">
        <v>1155</v>
      </c>
      <c r="Y155">
        <v>2710</v>
      </c>
    </row>
    <row r="156" spans="1:25" ht="15">
      <c r="A156" s="1">
        <v>1002570</v>
      </c>
      <c r="B156" s="1" t="s">
        <v>1986</v>
      </c>
      <c r="C156" s="1"/>
      <c r="D156" s="1"/>
      <c r="E156" s="1" t="s">
        <v>1808</v>
      </c>
      <c r="F156" s="1">
        <v>431431</v>
      </c>
      <c r="G156" s="1">
        <v>581522</v>
      </c>
      <c r="H156" s="1" t="s">
        <v>1757</v>
      </c>
      <c r="I156" s="1">
        <v>2900</v>
      </c>
      <c r="J156" s="1">
        <v>1002570</v>
      </c>
      <c r="M156">
        <v>10145</v>
      </c>
      <c r="N156" s="2" t="s">
        <v>1316</v>
      </c>
      <c r="O156" s="9" t="s">
        <v>445</v>
      </c>
      <c r="P156" s="9" t="s">
        <v>446</v>
      </c>
      <c r="Q156" s="6">
        <v>543700</v>
      </c>
      <c r="R156" s="6">
        <v>186100</v>
      </c>
      <c r="T156" t="s">
        <v>1639</v>
      </c>
      <c r="U156" t="s">
        <v>1640</v>
      </c>
      <c r="V156" t="s">
        <v>1640</v>
      </c>
      <c r="W156" t="s">
        <v>1522</v>
      </c>
      <c r="X156" t="s">
        <v>1745</v>
      </c>
      <c r="Y156" t="s">
        <v>1639</v>
      </c>
    </row>
    <row r="157" spans="1:18" ht="15">
      <c r="A157" s="1">
        <v>1002610</v>
      </c>
      <c r="B157" s="1" t="s">
        <v>1987</v>
      </c>
      <c r="C157" s="1"/>
      <c r="D157" s="1"/>
      <c r="E157" s="1" t="s">
        <v>1988</v>
      </c>
      <c r="F157" s="1">
        <v>206530</v>
      </c>
      <c r="G157" s="1">
        <v>67020</v>
      </c>
      <c r="H157" s="1" t="s">
        <v>1757</v>
      </c>
      <c r="I157" s="1">
        <v>810</v>
      </c>
      <c r="J157" s="1">
        <v>1002610</v>
      </c>
      <c r="M157">
        <v>10247</v>
      </c>
      <c r="N157" s="2" t="s">
        <v>1204</v>
      </c>
      <c r="O157" s="3" t="s">
        <v>1204</v>
      </c>
      <c r="P157" s="7" t="s">
        <v>98</v>
      </c>
      <c r="Q157" s="6">
        <v>518430</v>
      </c>
      <c r="R157" s="6">
        <v>414650</v>
      </c>
    </row>
    <row r="158" spans="1:18" ht="15">
      <c r="A158" s="1">
        <v>1002625</v>
      </c>
      <c r="B158" s="1" t="s">
        <v>1989</v>
      </c>
      <c r="C158" s="1"/>
      <c r="D158" s="1"/>
      <c r="E158" s="1" t="s">
        <v>1844</v>
      </c>
      <c r="F158" s="1">
        <v>493680</v>
      </c>
      <c r="G158" s="1">
        <v>100410</v>
      </c>
      <c r="H158" s="1" t="s">
        <v>1757</v>
      </c>
      <c r="I158" s="1">
        <v>3800</v>
      </c>
      <c r="J158" s="1">
        <v>1002625</v>
      </c>
      <c r="M158">
        <v>10354</v>
      </c>
      <c r="N158" s="2" t="s">
        <v>1458</v>
      </c>
      <c r="O158" s="9" t="s">
        <v>458</v>
      </c>
      <c r="P158" s="9" t="s">
        <v>1790</v>
      </c>
      <c r="Q158" s="6">
        <v>616556</v>
      </c>
      <c r="R158" s="6">
        <v>244790</v>
      </c>
    </row>
    <row r="159" spans="1:18" ht="15">
      <c r="A159" s="1">
        <v>1002647</v>
      </c>
      <c r="B159" s="1" t="s">
        <v>1990</v>
      </c>
      <c r="C159" s="1"/>
      <c r="D159" s="1"/>
      <c r="E159" s="1" t="s">
        <v>1792</v>
      </c>
      <c r="F159" s="1">
        <v>392860</v>
      </c>
      <c r="G159" s="1">
        <v>377410</v>
      </c>
      <c r="H159" s="1" t="s">
        <v>1757</v>
      </c>
      <c r="I159" s="1">
        <v>620</v>
      </c>
      <c r="J159" s="1">
        <v>1002647</v>
      </c>
      <c r="M159">
        <v>10414</v>
      </c>
      <c r="N159" s="2" t="s">
        <v>1497</v>
      </c>
      <c r="O159" s="9" t="s">
        <v>468</v>
      </c>
      <c r="P159" s="9" t="s">
        <v>1873</v>
      </c>
      <c r="Q159" s="6">
        <v>405920</v>
      </c>
      <c r="R159" s="6">
        <v>440700</v>
      </c>
    </row>
    <row r="160" spans="1:18" ht="15">
      <c r="A160" s="1">
        <v>1002652</v>
      </c>
      <c r="B160" s="1" t="s">
        <v>1991</v>
      </c>
      <c r="C160" s="1"/>
      <c r="D160" s="1"/>
      <c r="E160" s="1" t="s">
        <v>1802</v>
      </c>
      <c r="F160" s="1">
        <v>447310</v>
      </c>
      <c r="G160" s="1">
        <v>370510</v>
      </c>
      <c r="H160" s="1" t="s">
        <v>1757</v>
      </c>
      <c r="I160" s="1">
        <v>1050</v>
      </c>
      <c r="J160" s="1">
        <v>1002652</v>
      </c>
      <c r="M160">
        <v>10063</v>
      </c>
      <c r="N160" s="2" t="s">
        <v>1269</v>
      </c>
      <c r="O160" s="9" t="s">
        <v>472</v>
      </c>
      <c r="P160" s="9" t="s">
        <v>1817</v>
      </c>
      <c r="Q160" s="6">
        <v>351801</v>
      </c>
      <c r="R160" s="6">
        <v>492939</v>
      </c>
    </row>
    <row r="161" spans="1:18" ht="15">
      <c r="A161" s="1">
        <v>1002656</v>
      </c>
      <c r="B161" s="1" t="s">
        <v>1992</v>
      </c>
      <c r="C161" s="1"/>
      <c r="D161" s="1"/>
      <c r="E161" s="1" t="s">
        <v>1992</v>
      </c>
      <c r="F161" s="1">
        <v>371420</v>
      </c>
      <c r="G161" s="1">
        <v>409230</v>
      </c>
      <c r="H161" s="1" t="s">
        <v>1757</v>
      </c>
      <c r="I161" s="1">
        <v>4205</v>
      </c>
      <c r="J161" s="1">
        <v>1002656</v>
      </c>
      <c r="M161">
        <v>10064</v>
      </c>
      <c r="N161" s="2" t="s">
        <v>1270</v>
      </c>
      <c r="O161" s="9" t="s">
        <v>477</v>
      </c>
      <c r="P161" s="9" t="s">
        <v>1817</v>
      </c>
      <c r="Q161" s="6">
        <v>326880</v>
      </c>
      <c r="R161" s="6">
        <v>523390</v>
      </c>
    </row>
    <row r="162" spans="1:18" ht="15">
      <c r="A162" s="1">
        <v>1002665</v>
      </c>
      <c r="B162" s="1" t="s">
        <v>1993</v>
      </c>
      <c r="C162" s="1"/>
      <c r="D162" s="1"/>
      <c r="E162" s="1" t="s">
        <v>1894</v>
      </c>
      <c r="F162" s="1">
        <v>445290</v>
      </c>
      <c r="G162" s="1">
        <v>402530</v>
      </c>
      <c r="H162" s="1" t="s">
        <v>1757</v>
      </c>
      <c r="I162" s="1">
        <v>4405</v>
      </c>
      <c r="J162" s="1">
        <v>1002665</v>
      </c>
      <c r="M162">
        <v>10290</v>
      </c>
      <c r="N162" s="2" t="s">
        <v>1414</v>
      </c>
      <c r="O162" s="9" t="s">
        <v>478</v>
      </c>
      <c r="P162" s="9" t="s">
        <v>2009</v>
      </c>
      <c r="Q162" s="6">
        <v>486818</v>
      </c>
      <c r="R162" s="6">
        <v>278878</v>
      </c>
    </row>
    <row r="163" spans="1:18" ht="15.75">
      <c r="A163" s="1">
        <v>1002576</v>
      </c>
      <c r="B163" s="1" t="s">
        <v>1994</v>
      </c>
      <c r="C163" s="1"/>
      <c r="D163" s="1"/>
      <c r="E163" s="1" t="s">
        <v>1995</v>
      </c>
      <c r="F163" s="1">
        <v>299699</v>
      </c>
      <c r="G163" s="1">
        <v>681581</v>
      </c>
      <c r="H163" s="1" t="s">
        <v>1757</v>
      </c>
      <c r="I163" s="1">
        <v>9240</v>
      </c>
      <c r="J163" s="1">
        <v>1002576</v>
      </c>
      <c r="M163">
        <v>10430</v>
      </c>
      <c r="N163" s="14" t="s">
        <v>1509</v>
      </c>
      <c r="O163" s="15" t="s">
        <v>480</v>
      </c>
      <c r="P163" s="15" t="s">
        <v>1944</v>
      </c>
      <c r="Q163" s="16">
        <v>383610</v>
      </c>
      <c r="R163" s="16">
        <v>276880</v>
      </c>
    </row>
    <row r="164" spans="1:18" ht="15">
      <c r="A164" s="1">
        <v>1002691</v>
      </c>
      <c r="B164" s="1" t="s">
        <v>1996</v>
      </c>
      <c r="C164" s="1"/>
      <c r="D164" s="1"/>
      <c r="E164" s="1" t="s">
        <v>1997</v>
      </c>
      <c r="F164" s="1">
        <v>330320</v>
      </c>
      <c r="G164" s="1">
        <v>664570</v>
      </c>
      <c r="H164" s="1" t="s">
        <v>1757</v>
      </c>
      <c r="I164" s="1">
        <v>9290</v>
      </c>
      <c r="J164" s="1">
        <v>1002691</v>
      </c>
      <c r="M164">
        <v>10146</v>
      </c>
      <c r="N164" s="2" t="s">
        <v>1187</v>
      </c>
      <c r="O164" s="3" t="s">
        <v>1188</v>
      </c>
      <c r="P164" s="10" t="s">
        <v>476</v>
      </c>
      <c r="Q164">
        <v>524500</v>
      </c>
      <c r="R164">
        <v>182500</v>
      </c>
    </row>
    <row r="165" spans="1:18" ht="15">
      <c r="A165" s="1">
        <v>1002717</v>
      </c>
      <c r="B165" s="1" t="s">
        <v>1998</v>
      </c>
      <c r="C165" s="1"/>
      <c r="D165" s="1"/>
      <c r="E165" s="1" t="s">
        <v>1999</v>
      </c>
      <c r="F165" s="1">
        <v>333190</v>
      </c>
      <c r="G165" s="1">
        <v>396430</v>
      </c>
      <c r="H165" s="1" t="s">
        <v>1757</v>
      </c>
      <c r="I165" s="1">
        <v>4320</v>
      </c>
      <c r="J165" s="1">
        <v>1002717</v>
      </c>
      <c r="M165">
        <v>10272</v>
      </c>
      <c r="N165" s="2" t="s">
        <v>1209</v>
      </c>
      <c r="O165" s="3" t="s">
        <v>488</v>
      </c>
      <c r="P165" s="7" t="s">
        <v>1863</v>
      </c>
      <c r="Q165" s="6">
        <v>562120</v>
      </c>
      <c r="R165" s="6">
        <v>320360</v>
      </c>
    </row>
    <row r="166" spans="1:18" ht="15">
      <c r="A166" s="1">
        <v>1002724</v>
      </c>
      <c r="B166" s="1" t="s">
        <v>2000</v>
      </c>
      <c r="C166" s="1"/>
      <c r="D166" s="1"/>
      <c r="E166" s="1" t="s">
        <v>1794</v>
      </c>
      <c r="F166" s="1">
        <v>479550</v>
      </c>
      <c r="G166" s="1">
        <v>134950</v>
      </c>
      <c r="H166" s="1" t="s">
        <v>1757</v>
      </c>
      <c r="I166" s="1">
        <v>1770</v>
      </c>
      <c r="J166" s="1">
        <v>1002724</v>
      </c>
      <c r="M166">
        <v>10147</v>
      </c>
      <c r="N166" s="2" t="s">
        <v>1189</v>
      </c>
      <c r="O166" s="3" t="s">
        <v>492</v>
      </c>
      <c r="P166" s="7" t="s">
        <v>492</v>
      </c>
      <c r="Q166" s="6">
        <v>518370</v>
      </c>
      <c r="R166" s="6">
        <v>169120</v>
      </c>
    </row>
    <row r="167" spans="1:18" ht="15">
      <c r="A167" s="1">
        <v>1002728</v>
      </c>
      <c r="B167" s="1" t="s">
        <v>2001</v>
      </c>
      <c r="C167" s="1"/>
      <c r="D167" s="1"/>
      <c r="E167" s="1" t="s">
        <v>1876</v>
      </c>
      <c r="F167" s="1">
        <v>519241</v>
      </c>
      <c r="G167" s="1">
        <v>196500</v>
      </c>
      <c r="H167" s="1" t="s">
        <v>1757</v>
      </c>
      <c r="I167" s="1">
        <v>1900</v>
      </c>
      <c r="J167" s="1">
        <v>1002728</v>
      </c>
      <c r="M167">
        <v>10065</v>
      </c>
      <c r="N167" s="2" t="s">
        <v>1271</v>
      </c>
      <c r="O167" s="9" t="s">
        <v>500</v>
      </c>
      <c r="P167" s="9" t="s">
        <v>1817</v>
      </c>
      <c r="Q167" s="6">
        <v>361120</v>
      </c>
      <c r="R167" s="6">
        <v>478770</v>
      </c>
    </row>
    <row r="168" spans="1:18" ht="15">
      <c r="A168" s="1">
        <v>1002751</v>
      </c>
      <c r="B168" s="1" t="s">
        <v>2002</v>
      </c>
      <c r="C168" s="1"/>
      <c r="D168" s="1"/>
      <c r="E168" s="1" t="s">
        <v>1756</v>
      </c>
      <c r="F168" s="1">
        <v>260867</v>
      </c>
      <c r="G168" s="1">
        <v>289491</v>
      </c>
      <c r="H168" s="1" t="s">
        <v>1757</v>
      </c>
      <c r="I168" s="1">
        <v>6105</v>
      </c>
      <c r="J168" s="1">
        <v>1002751</v>
      </c>
      <c r="M168">
        <v>10226</v>
      </c>
      <c r="N168" s="2" t="s">
        <v>1372</v>
      </c>
      <c r="O168" s="9" t="s">
        <v>516</v>
      </c>
      <c r="P168" s="9" t="s">
        <v>1779</v>
      </c>
      <c r="Q168" s="6">
        <v>347860</v>
      </c>
      <c r="R168" s="6">
        <v>461030</v>
      </c>
    </row>
    <row r="169" spans="1:18" ht="15">
      <c r="A169" s="1">
        <v>1002774</v>
      </c>
      <c r="B169" s="1" t="s">
        <v>2003</v>
      </c>
      <c r="C169" s="1"/>
      <c r="D169" s="1"/>
      <c r="E169" s="1" t="s">
        <v>1800</v>
      </c>
      <c r="F169" s="1">
        <v>532530</v>
      </c>
      <c r="G169" s="1">
        <v>343700</v>
      </c>
      <c r="H169" s="1" t="s">
        <v>1757</v>
      </c>
      <c r="I169" s="1">
        <v>2500</v>
      </c>
      <c r="J169" s="1">
        <v>1002774</v>
      </c>
      <c r="M169">
        <v>10045</v>
      </c>
      <c r="N169" s="2" t="s">
        <v>1255</v>
      </c>
      <c r="O169" s="9" t="s">
        <v>522</v>
      </c>
      <c r="P169" s="9" t="s">
        <v>1988</v>
      </c>
      <c r="Q169" s="6">
        <v>233161</v>
      </c>
      <c r="R169" s="6">
        <v>84399</v>
      </c>
    </row>
    <row r="170" spans="1:18" ht="15">
      <c r="A170" s="1">
        <v>1002821</v>
      </c>
      <c r="B170" s="1" t="s">
        <v>2004</v>
      </c>
      <c r="C170" s="1"/>
      <c r="D170" s="1"/>
      <c r="E170" s="1" t="s">
        <v>1800</v>
      </c>
      <c r="F170" s="1">
        <v>509570</v>
      </c>
      <c r="G170" s="1">
        <v>320230</v>
      </c>
      <c r="H170" s="1" t="s">
        <v>1757</v>
      </c>
      <c r="I170" s="1">
        <v>2500</v>
      </c>
      <c r="J170" s="1">
        <v>1002821</v>
      </c>
      <c r="M170">
        <v>10382</v>
      </c>
      <c r="N170" s="2" t="s">
        <v>1219</v>
      </c>
      <c r="O170" s="3" t="s">
        <v>847</v>
      </c>
      <c r="P170" s="7" t="s">
        <v>1860</v>
      </c>
      <c r="Q170" s="6">
        <v>431910</v>
      </c>
      <c r="R170" s="6">
        <v>265510</v>
      </c>
    </row>
    <row r="171" spans="1:18" ht="15">
      <c r="A171" s="1">
        <v>1002825</v>
      </c>
      <c r="B171" s="1" t="s">
        <v>2005</v>
      </c>
      <c r="C171" s="1"/>
      <c r="D171" s="1"/>
      <c r="E171" s="1" t="s">
        <v>2005</v>
      </c>
      <c r="F171" s="1">
        <v>408780</v>
      </c>
      <c r="G171" s="1">
        <v>91540</v>
      </c>
      <c r="H171" s="1" t="s">
        <v>1757</v>
      </c>
      <c r="I171" s="1">
        <v>1205</v>
      </c>
      <c r="J171" s="1">
        <v>1002825</v>
      </c>
      <c r="M171">
        <v>10415</v>
      </c>
      <c r="N171" s="13" t="s">
        <v>1498</v>
      </c>
      <c r="O171" s="9" t="s">
        <v>299</v>
      </c>
      <c r="P171" s="9" t="s">
        <v>299</v>
      </c>
      <c r="Q171" s="6">
        <v>430280</v>
      </c>
      <c r="R171" s="6">
        <v>433650</v>
      </c>
    </row>
    <row r="172" spans="1:18" ht="15">
      <c r="A172" s="1">
        <v>1002846</v>
      </c>
      <c r="B172" s="1" t="s">
        <v>2006</v>
      </c>
      <c r="C172" s="1"/>
      <c r="D172" s="1"/>
      <c r="E172" s="1" t="s">
        <v>1939</v>
      </c>
      <c r="F172" s="1">
        <v>537730</v>
      </c>
      <c r="G172" s="1">
        <v>182870</v>
      </c>
      <c r="H172" s="1" t="s">
        <v>1757</v>
      </c>
      <c r="I172" s="1">
        <v>5900</v>
      </c>
      <c r="J172" s="1">
        <v>1002846</v>
      </c>
      <c r="M172">
        <v>10340</v>
      </c>
      <c r="N172" s="2" t="s">
        <v>1446</v>
      </c>
      <c r="O172" s="9" t="s">
        <v>526</v>
      </c>
      <c r="P172" s="9" t="s">
        <v>1949</v>
      </c>
      <c r="Q172" s="6">
        <v>398726</v>
      </c>
      <c r="R172" s="6">
        <v>356508</v>
      </c>
    </row>
    <row r="173" spans="1:18" ht="15">
      <c r="A173" s="1">
        <v>1002881</v>
      </c>
      <c r="B173" s="1" t="s">
        <v>2007</v>
      </c>
      <c r="C173" s="1"/>
      <c r="D173" s="1"/>
      <c r="E173" s="1" t="s">
        <v>1817</v>
      </c>
      <c r="F173" s="1">
        <v>340429</v>
      </c>
      <c r="G173" s="1">
        <v>496058</v>
      </c>
      <c r="H173" s="1" t="s">
        <v>1757</v>
      </c>
      <c r="I173" s="1">
        <v>900</v>
      </c>
      <c r="J173" s="1">
        <v>1002881</v>
      </c>
      <c r="M173">
        <v>10235</v>
      </c>
      <c r="N173" s="2" t="s">
        <v>1378</v>
      </c>
      <c r="O173" s="9" t="s">
        <v>527</v>
      </c>
      <c r="P173" s="9" t="s">
        <v>528</v>
      </c>
      <c r="Q173" s="6">
        <v>458825</v>
      </c>
      <c r="R173" s="6">
        <v>304731</v>
      </c>
    </row>
    <row r="174" spans="1:18" ht="15">
      <c r="A174" s="1">
        <v>1002924</v>
      </c>
      <c r="B174" s="1" t="s">
        <v>2008</v>
      </c>
      <c r="C174" s="1"/>
      <c r="D174" s="1"/>
      <c r="E174" s="1" t="s">
        <v>2009</v>
      </c>
      <c r="F174" s="1">
        <v>458370</v>
      </c>
      <c r="G174" s="1">
        <v>236630</v>
      </c>
      <c r="H174" s="1" t="s">
        <v>1757</v>
      </c>
      <c r="I174" s="1">
        <v>2800</v>
      </c>
      <c r="J174" s="1">
        <v>1002924</v>
      </c>
      <c r="M174">
        <v>10170</v>
      </c>
      <c r="N174" s="2" t="s">
        <v>1334</v>
      </c>
      <c r="O174" s="9" t="s">
        <v>529</v>
      </c>
      <c r="P174" s="9" t="s">
        <v>1856</v>
      </c>
      <c r="Q174" s="6">
        <v>366645</v>
      </c>
      <c r="R174" s="6">
        <v>400412</v>
      </c>
    </row>
    <row r="175" spans="1:18" ht="15">
      <c r="A175" s="1">
        <v>1002926</v>
      </c>
      <c r="B175" s="1" t="s">
        <v>2010</v>
      </c>
      <c r="C175" s="1"/>
      <c r="D175" s="1"/>
      <c r="E175" s="1" t="s">
        <v>2011</v>
      </c>
      <c r="F175" s="1">
        <v>487330</v>
      </c>
      <c r="G175" s="1">
        <v>169330</v>
      </c>
      <c r="H175" s="1" t="s">
        <v>1757</v>
      </c>
      <c r="I175" s="1">
        <v>305</v>
      </c>
      <c r="J175" s="1">
        <v>1002926</v>
      </c>
      <c r="M175">
        <v>10191</v>
      </c>
      <c r="N175" s="2" t="s">
        <v>1349</v>
      </c>
      <c r="O175" s="9" t="s">
        <v>532</v>
      </c>
      <c r="P175" s="9" t="s">
        <v>2052</v>
      </c>
      <c r="Q175" s="6">
        <v>349540</v>
      </c>
      <c r="R175" s="6">
        <v>258950</v>
      </c>
    </row>
    <row r="176" spans="1:18" ht="15">
      <c r="A176" s="1">
        <v>1002947</v>
      </c>
      <c r="B176" s="1" t="s">
        <v>1873</v>
      </c>
      <c r="C176" s="1"/>
      <c r="D176" s="1"/>
      <c r="E176" s="1" t="s">
        <v>1873</v>
      </c>
      <c r="F176" s="1">
        <v>416615</v>
      </c>
      <c r="G176" s="1">
        <v>432926</v>
      </c>
      <c r="H176" s="1" t="s">
        <v>1757</v>
      </c>
      <c r="I176" s="1">
        <v>4705</v>
      </c>
      <c r="J176" s="1">
        <v>1002947</v>
      </c>
      <c r="M176">
        <v>10105</v>
      </c>
      <c r="N176" s="2" t="s">
        <v>1296</v>
      </c>
      <c r="O176" s="9" t="s">
        <v>538</v>
      </c>
      <c r="P176" s="9" t="s">
        <v>1915</v>
      </c>
      <c r="Q176" s="6">
        <v>541470</v>
      </c>
      <c r="R176" s="6">
        <v>110245</v>
      </c>
    </row>
    <row r="177" spans="1:18" ht="15">
      <c r="A177" s="1">
        <v>1002953</v>
      </c>
      <c r="B177" s="1" t="s">
        <v>2012</v>
      </c>
      <c r="C177" s="1"/>
      <c r="D177" s="1"/>
      <c r="E177" s="1" t="s">
        <v>2013</v>
      </c>
      <c r="F177" s="1">
        <v>382810</v>
      </c>
      <c r="G177" s="1">
        <v>161230</v>
      </c>
      <c r="H177" s="1" t="s">
        <v>1757</v>
      </c>
      <c r="I177" s="1">
        <v>3930</v>
      </c>
      <c r="J177" s="1">
        <v>1002953</v>
      </c>
      <c r="M177">
        <v>10148</v>
      </c>
      <c r="N177" s="2" t="s">
        <v>1317</v>
      </c>
      <c r="O177" s="9" t="s">
        <v>48</v>
      </c>
      <c r="P177" s="9" t="s">
        <v>48</v>
      </c>
      <c r="Q177" s="6">
        <v>538213</v>
      </c>
      <c r="R177" s="6">
        <v>175133</v>
      </c>
    </row>
    <row r="178" spans="1:18" ht="15">
      <c r="A178" s="1">
        <v>1003016</v>
      </c>
      <c r="B178" s="1" t="s">
        <v>2014</v>
      </c>
      <c r="C178" s="1"/>
      <c r="D178" s="1"/>
      <c r="E178" s="1" t="s">
        <v>1905</v>
      </c>
      <c r="F178" s="1">
        <v>575550</v>
      </c>
      <c r="G178" s="1">
        <v>223130</v>
      </c>
      <c r="H178" s="1" t="s">
        <v>1757</v>
      </c>
      <c r="I178" s="1">
        <v>1515</v>
      </c>
      <c r="J178" s="1">
        <v>1003016</v>
      </c>
      <c r="M178">
        <v>10341</v>
      </c>
      <c r="N178" s="2" t="s">
        <v>1447</v>
      </c>
      <c r="O178" s="9" t="s">
        <v>541</v>
      </c>
      <c r="P178" s="9" t="s">
        <v>1949</v>
      </c>
      <c r="Q178" s="6">
        <v>412150</v>
      </c>
      <c r="R178" s="6">
        <v>309610</v>
      </c>
    </row>
    <row r="179" spans="1:18" ht="15">
      <c r="A179" s="1">
        <v>1003030</v>
      </c>
      <c r="B179" s="1" t="s">
        <v>2015</v>
      </c>
      <c r="C179" s="1"/>
      <c r="D179" s="1"/>
      <c r="E179" s="1" t="s">
        <v>2016</v>
      </c>
      <c r="F179" s="1">
        <v>389220</v>
      </c>
      <c r="G179" s="1">
        <v>384660</v>
      </c>
      <c r="H179" s="1" t="s">
        <v>1757</v>
      </c>
      <c r="I179" s="1">
        <v>4235</v>
      </c>
      <c r="J179" s="1">
        <v>1003030</v>
      </c>
      <c r="M179">
        <v>10248</v>
      </c>
      <c r="N179" s="2" t="s">
        <v>1387</v>
      </c>
      <c r="O179" s="9" t="s">
        <v>542</v>
      </c>
      <c r="P179" s="9" t="s">
        <v>1800</v>
      </c>
      <c r="Q179" s="6">
        <v>497701</v>
      </c>
      <c r="R179" s="6">
        <v>371999</v>
      </c>
    </row>
    <row r="180" spans="1:18" ht="15">
      <c r="A180" s="1">
        <v>1003069</v>
      </c>
      <c r="B180" s="1" t="s">
        <v>2017</v>
      </c>
      <c r="C180" s="1" t="s">
        <v>2018</v>
      </c>
      <c r="D180" s="1"/>
      <c r="E180" s="1" t="s">
        <v>1830</v>
      </c>
      <c r="F180" s="1">
        <v>424420</v>
      </c>
      <c r="G180" s="1">
        <v>539420</v>
      </c>
      <c r="H180" s="1" t="s">
        <v>1757</v>
      </c>
      <c r="I180" s="1">
        <v>1310</v>
      </c>
      <c r="J180" s="1">
        <v>1003069</v>
      </c>
      <c r="M180">
        <v>10046</v>
      </c>
      <c r="N180" s="2" t="s">
        <v>1256</v>
      </c>
      <c r="O180" s="9" t="s">
        <v>544</v>
      </c>
      <c r="P180" s="9" t="s">
        <v>1988</v>
      </c>
      <c r="Q180" s="6">
        <v>225220</v>
      </c>
      <c r="R180" s="6">
        <v>64400</v>
      </c>
    </row>
    <row r="181" spans="1:18" ht="15">
      <c r="A181" s="1">
        <v>1003067</v>
      </c>
      <c r="B181" s="1" t="s">
        <v>2017</v>
      </c>
      <c r="C181" s="1" t="s">
        <v>2019</v>
      </c>
      <c r="D181" s="1"/>
      <c r="E181" s="1" t="s">
        <v>1790</v>
      </c>
      <c r="F181" s="1">
        <v>578300</v>
      </c>
      <c r="G181" s="1">
        <v>286470</v>
      </c>
      <c r="H181" s="1" t="s">
        <v>1757</v>
      </c>
      <c r="I181" s="1">
        <v>3500</v>
      </c>
      <c r="J181" s="1">
        <v>1003067</v>
      </c>
      <c r="M181">
        <v>10261</v>
      </c>
      <c r="N181" s="2" t="s">
        <v>1395</v>
      </c>
      <c r="O181" s="9" t="s">
        <v>549</v>
      </c>
      <c r="P181" s="9" t="s">
        <v>549</v>
      </c>
      <c r="Q181" s="6">
        <v>337690</v>
      </c>
      <c r="R181" s="6">
        <v>390150</v>
      </c>
    </row>
    <row r="182" spans="1:18" ht="15">
      <c r="A182" s="1">
        <v>1003139</v>
      </c>
      <c r="B182" s="1" t="s">
        <v>2020</v>
      </c>
      <c r="C182" s="1"/>
      <c r="D182" s="1"/>
      <c r="E182" s="1" t="s">
        <v>1836</v>
      </c>
      <c r="F182" s="1">
        <v>359770</v>
      </c>
      <c r="G182" s="1">
        <v>760290</v>
      </c>
      <c r="H182" s="1" t="s">
        <v>1757</v>
      </c>
      <c r="I182" s="1">
        <v>9120</v>
      </c>
      <c r="J182" s="1">
        <v>1003139</v>
      </c>
      <c r="M182">
        <v>10149</v>
      </c>
      <c r="N182" s="2" t="s">
        <v>1318</v>
      </c>
      <c r="O182" s="9" t="s">
        <v>569</v>
      </c>
      <c r="P182" s="9" t="s">
        <v>89</v>
      </c>
      <c r="Q182" s="6">
        <v>531460</v>
      </c>
      <c r="R182" s="6">
        <v>181190</v>
      </c>
    </row>
    <row r="183" spans="1:18" ht="15">
      <c r="A183" s="1">
        <v>1003144</v>
      </c>
      <c r="B183" s="1" t="s">
        <v>2021</v>
      </c>
      <c r="C183" s="1"/>
      <c r="D183" s="1"/>
      <c r="E183" s="1" t="s">
        <v>2022</v>
      </c>
      <c r="F183" s="1">
        <v>304500</v>
      </c>
      <c r="G183" s="1">
        <v>228530</v>
      </c>
      <c r="H183" s="1" t="s">
        <v>1757</v>
      </c>
      <c r="I183" s="1">
        <v>6020</v>
      </c>
      <c r="J183" s="1">
        <v>1003144</v>
      </c>
      <c r="M183">
        <v>10236</v>
      </c>
      <c r="N183" s="2" t="s">
        <v>1379</v>
      </c>
      <c r="O183" s="9" t="s">
        <v>577</v>
      </c>
      <c r="P183" s="9" t="s">
        <v>1849</v>
      </c>
      <c r="Q183" s="6">
        <v>453600</v>
      </c>
      <c r="R183" s="6">
        <v>319760</v>
      </c>
    </row>
    <row r="184" spans="1:18" ht="15">
      <c r="A184" s="1">
        <v>1003170</v>
      </c>
      <c r="B184" s="1" t="s">
        <v>2023</v>
      </c>
      <c r="C184" s="1"/>
      <c r="D184" s="1"/>
      <c r="E184" s="1" t="s">
        <v>2024</v>
      </c>
      <c r="F184" s="1">
        <v>517200</v>
      </c>
      <c r="G184" s="1">
        <v>177790</v>
      </c>
      <c r="H184" s="1" t="s">
        <v>1757</v>
      </c>
      <c r="I184" s="1">
        <v>5540</v>
      </c>
      <c r="J184" s="1">
        <v>1003170</v>
      </c>
      <c r="M184">
        <v>10355</v>
      </c>
      <c r="N184" s="2" t="s">
        <v>1459</v>
      </c>
      <c r="O184" s="9" t="s">
        <v>580</v>
      </c>
      <c r="P184" s="9" t="s">
        <v>1790</v>
      </c>
      <c r="Q184" s="6">
        <v>654800</v>
      </c>
      <c r="R184" s="6">
        <v>292870</v>
      </c>
    </row>
    <row r="185" spans="1:18" ht="15">
      <c r="A185" s="1">
        <v>1003172</v>
      </c>
      <c r="B185" s="1" t="s">
        <v>2025</v>
      </c>
      <c r="C185" s="1"/>
      <c r="D185" s="1"/>
      <c r="E185" s="1" t="s">
        <v>1905</v>
      </c>
      <c r="F185" s="1">
        <v>559610</v>
      </c>
      <c r="G185" s="1">
        <v>193850</v>
      </c>
      <c r="H185" s="1" t="s">
        <v>1757</v>
      </c>
      <c r="I185" s="1">
        <v>1515</v>
      </c>
      <c r="J185" s="1">
        <v>1003172</v>
      </c>
      <c r="M185">
        <v>10197</v>
      </c>
      <c r="N185" s="2" t="s">
        <v>1353</v>
      </c>
      <c r="O185" s="9" t="s">
        <v>582</v>
      </c>
      <c r="P185" s="9" t="s">
        <v>582</v>
      </c>
      <c r="Q185" s="6">
        <v>509750</v>
      </c>
      <c r="R185" s="6">
        <v>221140</v>
      </c>
    </row>
    <row r="186" spans="1:18" ht="15">
      <c r="A186" s="1">
        <v>1003206</v>
      </c>
      <c r="B186" s="1" t="s">
        <v>2026</v>
      </c>
      <c r="C186" s="1"/>
      <c r="D186" s="1"/>
      <c r="E186" s="1" t="s">
        <v>2027</v>
      </c>
      <c r="F186" s="1">
        <v>280202</v>
      </c>
      <c r="G186" s="1">
        <v>696776</v>
      </c>
      <c r="H186" s="1" t="s">
        <v>1757</v>
      </c>
      <c r="I186" s="1">
        <v>9390</v>
      </c>
      <c r="J186" s="1">
        <v>1003206</v>
      </c>
      <c r="M186">
        <v>10198</v>
      </c>
      <c r="N186" s="2" t="s">
        <v>1196</v>
      </c>
      <c r="O186" s="3" t="s">
        <v>1197</v>
      </c>
      <c r="P186" s="7" t="s">
        <v>582</v>
      </c>
      <c r="Q186" s="6">
        <v>512672</v>
      </c>
      <c r="R186" s="6">
        <v>221187</v>
      </c>
    </row>
    <row r="187" spans="1:18" ht="15">
      <c r="A187" s="1">
        <v>1003254</v>
      </c>
      <c r="B187" s="1" t="s">
        <v>2028</v>
      </c>
      <c r="C187" s="1"/>
      <c r="D187" s="1"/>
      <c r="E187" s="1" t="s">
        <v>2028</v>
      </c>
      <c r="F187" s="1">
        <v>290856</v>
      </c>
      <c r="G187" s="1">
        <v>180249</v>
      </c>
      <c r="H187" s="1" t="s">
        <v>1757</v>
      </c>
      <c r="I187" s="1">
        <v>6405</v>
      </c>
      <c r="J187" s="1">
        <v>1003254</v>
      </c>
      <c r="M187">
        <v>10033</v>
      </c>
      <c r="N187" s="2" t="s">
        <v>1245</v>
      </c>
      <c r="O187" s="9" t="s">
        <v>592</v>
      </c>
      <c r="P187" s="9" t="s">
        <v>1792</v>
      </c>
      <c r="Q187" s="6">
        <v>390940</v>
      </c>
      <c r="R187" s="6">
        <v>373600</v>
      </c>
    </row>
    <row r="188" spans="1:18" ht="15">
      <c r="A188" s="1">
        <v>1003261</v>
      </c>
      <c r="B188" s="1" t="s">
        <v>2029</v>
      </c>
      <c r="C188" s="1"/>
      <c r="D188" s="1"/>
      <c r="E188" s="1" t="s">
        <v>1970</v>
      </c>
      <c r="F188" s="1">
        <v>371300</v>
      </c>
      <c r="G188" s="1">
        <v>293190</v>
      </c>
      <c r="H188" s="1" t="s">
        <v>1757</v>
      </c>
      <c r="I188" s="1">
        <v>3210</v>
      </c>
      <c r="J188" s="1">
        <v>1003261</v>
      </c>
      <c r="M188">
        <v>10006</v>
      </c>
      <c r="N188" s="2" t="s">
        <v>1226</v>
      </c>
      <c r="O188" s="9" t="s">
        <v>597</v>
      </c>
      <c r="P188" s="9" t="s">
        <v>246</v>
      </c>
      <c r="Q188" s="6">
        <v>488470</v>
      </c>
      <c r="R188" s="6">
        <v>181220</v>
      </c>
    </row>
    <row r="189" spans="1:18" ht="15">
      <c r="A189" s="1">
        <v>1003263</v>
      </c>
      <c r="B189" s="1" t="s">
        <v>2030</v>
      </c>
      <c r="C189" s="1"/>
      <c r="D189" s="1"/>
      <c r="E189" s="1" t="s">
        <v>2031</v>
      </c>
      <c r="F189" s="1">
        <v>329910</v>
      </c>
      <c r="G189" s="1">
        <v>136960</v>
      </c>
      <c r="H189" s="1" t="s">
        <v>1757</v>
      </c>
      <c r="I189" s="1">
        <v>3300</v>
      </c>
      <c r="J189" s="1">
        <v>1003263</v>
      </c>
      <c r="M189">
        <v>10210</v>
      </c>
      <c r="N189" s="2" t="s">
        <v>1361</v>
      </c>
      <c r="O189" s="9" t="s">
        <v>598</v>
      </c>
      <c r="P189" s="9" t="s">
        <v>1852</v>
      </c>
      <c r="Q189" s="6">
        <v>575879</v>
      </c>
      <c r="R189" s="6">
        <v>155548</v>
      </c>
    </row>
    <row r="190" spans="1:18" ht="15">
      <c r="A190" s="1">
        <v>1003264</v>
      </c>
      <c r="B190" s="1" t="s">
        <v>2032</v>
      </c>
      <c r="C190" s="1"/>
      <c r="D190" s="1"/>
      <c r="E190" s="1" t="s">
        <v>1942</v>
      </c>
      <c r="F190" s="1">
        <v>517745</v>
      </c>
      <c r="G190" s="1">
        <v>467134</v>
      </c>
      <c r="H190" s="1" t="s">
        <v>1757</v>
      </c>
      <c r="I190" s="1">
        <v>2036</v>
      </c>
      <c r="J190" s="1">
        <v>1003264</v>
      </c>
      <c r="M190">
        <v>10171</v>
      </c>
      <c r="N190" s="2" t="s">
        <v>1335</v>
      </c>
      <c r="O190" s="9" t="s">
        <v>301</v>
      </c>
      <c r="P190" s="9" t="s">
        <v>301</v>
      </c>
      <c r="Q190" s="6">
        <v>384210</v>
      </c>
      <c r="R190" s="6">
        <v>397260</v>
      </c>
    </row>
    <row r="191" spans="1:18" ht="15">
      <c r="A191" s="1">
        <v>1003265</v>
      </c>
      <c r="B191" s="1" t="s">
        <v>2033</v>
      </c>
      <c r="C191" s="1"/>
      <c r="D191" s="1"/>
      <c r="E191" s="1" t="s">
        <v>1918</v>
      </c>
      <c r="F191" s="1">
        <v>346750</v>
      </c>
      <c r="G191" s="1">
        <v>92930</v>
      </c>
      <c r="H191" s="1" t="s">
        <v>1757</v>
      </c>
      <c r="I191" s="1">
        <v>1245</v>
      </c>
      <c r="J191" s="1">
        <v>1003265</v>
      </c>
      <c r="M191">
        <v>10172</v>
      </c>
      <c r="N191" s="2" t="s">
        <v>1194</v>
      </c>
      <c r="O191" s="3" t="s">
        <v>1194</v>
      </c>
      <c r="P191" s="7" t="s">
        <v>301</v>
      </c>
      <c r="Q191" s="6">
        <v>382033</v>
      </c>
      <c r="R191" s="6">
        <v>384593</v>
      </c>
    </row>
    <row r="192" spans="1:18" ht="15">
      <c r="A192" s="1">
        <v>1003267</v>
      </c>
      <c r="B192" s="1" t="s">
        <v>2034</v>
      </c>
      <c r="C192" s="1"/>
      <c r="D192" s="1"/>
      <c r="E192" s="1" t="s">
        <v>1779</v>
      </c>
      <c r="F192" s="1">
        <v>384750</v>
      </c>
      <c r="G192" s="1">
        <v>436400</v>
      </c>
      <c r="H192" s="1" t="s">
        <v>1757</v>
      </c>
      <c r="I192" s="1">
        <v>2315</v>
      </c>
      <c r="J192" s="1">
        <v>1003267</v>
      </c>
      <c r="M192">
        <v>10303</v>
      </c>
      <c r="N192" s="2" t="s">
        <v>1422</v>
      </c>
      <c r="O192" s="9" t="s">
        <v>605</v>
      </c>
      <c r="P192" s="9" t="s">
        <v>1842</v>
      </c>
      <c r="Q192" s="6">
        <v>453620</v>
      </c>
      <c r="R192" s="6">
        <v>360980</v>
      </c>
    </row>
    <row r="193" spans="1:18" ht="15">
      <c r="A193" s="1">
        <v>1003271</v>
      </c>
      <c r="B193" s="1" t="s">
        <v>2035</v>
      </c>
      <c r="C193" s="1"/>
      <c r="D193" s="1"/>
      <c r="E193" s="1" t="s">
        <v>2036</v>
      </c>
      <c r="F193" s="1">
        <v>392782</v>
      </c>
      <c r="G193" s="1">
        <v>287309</v>
      </c>
      <c r="H193" s="1" t="s">
        <v>1757</v>
      </c>
      <c r="I193" s="1">
        <v>4615</v>
      </c>
      <c r="J193" s="1">
        <v>1003271</v>
      </c>
      <c r="M193">
        <v>10211</v>
      </c>
      <c r="N193" s="2" t="s">
        <v>1362</v>
      </c>
      <c r="O193" s="9" t="s">
        <v>608</v>
      </c>
      <c r="P193" s="9" t="s">
        <v>1852</v>
      </c>
      <c r="Q193" s="6">
        <v>635110</v>
      </c>
      <c r="R193" s="6">
        <v>170770</v>
      </c>
    </row>
    <row r="194" spans="1:18" ht="15">
      <c r="A194" s="1">
        <v>1003273</v>
      </c>
      <c r="B194" s="1" t="s">
        <v>2037</v>
      </c>
      <c r="C194" s="1"/>
      <c r="D194" s="1"/>
      <c r="E194" s="1" t="s">
        <v>1903</v>
      </c>
      <c r="F194" s="1">
        <v>500430</v>
      </c>
      <c r="G194" s="1">
        <v>407164</v>
      </c>
      <c r="H194" s="1" t="s">
        <v>1757</v>
      </c>
      <c r="I194" s="1">
        <v>2040</v>
      </c>
      <c r="J194" s="1">
        <v>1003273</v>
      </c>
      <c r="M194">
        <v>10237</v>
      </c>
      <c r="N194" s="2" t="s">
        <v>1380</v>
      </c>
      <c r="O194" s="9" t="s">
        <v>611</v>
      </c>
      <c r="P194" s="9" t="s">
        <v>1849</v>
      </c>
      <c r="Q194" s="6">
        <v>473400</v>
      </c>
      <c r="R194" s="6">
        <v>287260</v>
      </c>
    </row>
    <row r="195" spans="1:18" ht="15.75">
      <c r="A195" s="1">
        <v>1003276</v>
      </c>
      <c r="B195" s="1" t="s">
        <v>2038</v>
      </c>
      <c r="C195" s="1"/>
      <c r="D195" s="1"/>
      <c r="E195" s="1" t="s">
        <v>2039</v>
      </c>
      <c r="F195" s="1">
        <v>414284</v>
      </c>
      <c r="G195" s="1">
        <v>422897</v>
      </c>
      <c r="H195" s="1" t="s">
        <v>1757</v>
      </c>
      <c r="I195" s="1">
        <v>4710</v>
      </c>
      <c r="J195" s="1">
        <v>1003276</v>
      </c>
      <c r="M195">
        <v>10421</v>
      </c>
      <c r="N195" s="14" t="s">
        <v>1502</v>
      </c>
      <c r="O195" s="15" t="s">
        <v>615</v>
      </c>
      <c r="P195" s="15" t="s">
        <v>2013</v>
      </c>
      <c r="Q195" s="16">
        <v>419200</v>
      </c>
      <c r="R195" s="16">
        <v>169160</v>
      </c>
    </row>
    <row r="196" spans="1:18" ht="15">
      <c r="A196" s="1">
        <v>1003282</v>
      </c>
      <c r="B196" s="1" t="s">
        <v>2040</v>
      </c>
      <c r="C196" s="1"/>
      <c r="D196" s="1"/>
      <c r="E196" s="1" t="s">
        <v>1905</v>
      </c>
      <c r="F196" s="1">
        <v>608510</v>
      </c>
      <c r="G196" s="1">
        <v>216770</v>
      </c>
      <c r="H196" s="1" t="s">
        <v>1757</v>
      </c>
      <c r="I196" s="1">
        <v>1515</v>
      </c>
      <c r="J196" s="1">
        <v>1003282</v>
      </c>
      <c r="M196">
        <v>10075</v>
      </c>
      <c r="N196" s="2" t="s">
        <v>1279</v>
      </c>
      <c r="O196" s="9" t="s">
        <v>622</v>
      </c>
      <c r="P196" s="9" t="s">
        <v>1802</v>
      </c>
      <c r="Q196" s="6">
        <v>429588</v>
      </c>
      <c r="R196" s="6">
        <v>359956</v>
      </c>
    </row>
    <row r="197" spans="1:18" ht="15">
      <c r="A197" s="1">
        <v>1003284</v>
      </c>
      <c r="B197" s="1" t="s">
        <v>2041</v>
      </c>
      <c r="C197" s="1"/>
      <c r="D197" s="1"/>
      <c r="E197" s="1" t="s">
        <v>2042</v>
      </c>
      <c r="F197" s="1">
        <v>531430</v>
      </c>
      <c r="G197" s="1">
        <v>104030</v>
      </c>
      <c r="H197" s="1" t="s">
        <v>1757</v>
      </c>
      <c r="I197" s="1">
        <v>1405</v>
      </c>
      <c r="J197" s="1">
        <v>1003284</v>
      </c>
      <c r="M197">
        <v>10238</v>
      </c>
      <c r="N197" s="2" t="s">
        <v>1381</v>
      </c>
      <c r="O197" s="9" t="s">
        <v>626</v>
      </c>
      <c r="P197" s="9" t="s">
        <v>1849</v>
      </c>
      <c r="Q197" s="6">
        <v>475055</v>
      </c>
      <c r="R197" s="6">
        <v>319139</v>
      </c>
    </row>
    <row r="198" spans="1:18" ht="15">
      <c r="A198" s="1">
        <v>1003329</v>
      </c>
      <c r="B198" s="1" t="s">
        <v>2043</v>
      </c>
      <c r="C198" s="1"/>
      <c r="D198" s="1"/>
      <c r="E198" s="1" t="s">
        <v>2044</v>
      </c>
      <c r="F198" s="1">
        <v>359650</v>
      </c>
      <c r="G198" s="1">
        <v>172550</v>
      </c>
      <c r="H198" s="1" t="s">
        <v>1757</v>
      </c>
      <c r="I198" s="1">
        <v>120</v>
      </c>
      <c r="J198" s="1">
        <v>1003329</v>
      </c>
      <c r="M198">
        <v>10369</v>
      </c>
      <c r="N198" s="2" t="s">
        <v>1469</v>
      </c>
      <c r="O198" s="9" t="s">
        <v>633</v>
      </c>
      <c r="P198" s="9" t="s">
        <v>633</v>
      </c>
      <c r="Q198" s="6">
        <v>450414</v>
      </c>
      <c r="R198" s="6">
        <v>519252</v>
      </c>
    </row>
    <row r="199" spans="1:18" ht="15">
      <c r="A199" s="1">
        <v>1003338</v>
      </c>
      <c r="B199" s="1" t="s">
        <v>2045</v>
      </c>
      <c r="C199" s="1"/>
      <c r="D199" s="1"/>
      <c r="E199" s="1" t="s">
        <v>2046</v>
      </c>
      <c r="F199" s="1">
        <v>292550</v>
      </c>
      <c r="G199" s="1">
        <v>55880</v>
      </c>
      <c r="H199" s="1" t="s">
        <v>1757</v>
      </c>
      <c r="I199" s="1">
        <v>1110</v>
      </c>
      <c r="J199" s="1">
        <v>1003338</v>
      </c>
      <c r="M199">
        <v>10019</v>
      </c>
      <c r="N199" s="2" t="s">
        <v>1235</v>
      </c>
      <c r="O199" s="9" t="s">
        <v>643</v>
      </c>
      <c r="P199" s="9" t="s">
        <v>643</v>
      </c>
      <c r="Q199" s="6">
        <v>485460</v>
      </c>
      <c r="R199" s="6">
        <v>238490</v>
      </c>
    </row>
    <row r="200" spans="1:18" ht="15">
      <c r="A200" s="1">
        <v>1003339</v>
      </c>
      <c r="B200" s="1" t="s">
        <v>2047</v>
      </c>
      <c r="C200" s="1"/>
      <c r="D200" s="1"/>
      <c r="E200" s="1" t="s">
        <v>2048</v>
      </c>
      <c r="F200" s="1">
        <v>531010</v>
      </c>
      <c r="G200" s="1">
        <v>175570</v>
      </c>
      <c r="H200" s="1" t="s">
        <v>1757</v>
      </c>
      <c r="I200" s="1">
        <v>5660</v>
      </c>
      <c r="J200" s="1">
        <v>1003339</v>
      </c>
      <c r="M200">
        <v>10227</v>
      </c>
      <c r="N200" s="2" t="s">
        <v>1373</v>
      </c>
      <c r="O200" s="9" t="s">
        <v>654</v>
      </c>
      <c r="P200" s="9" t="s">
        <v>1779</v>
      </c>
      <c r="Q200" s="6">
        <v>342853</v>
      </c>
      <c r="R200" s="6">
        <v>464273</v>
      </c>
    </row>
    <row r="201" spans="1:18" ht="15">
      <c r="A201" s="1">
        <v>1003389</v>
      </c>
      <c r="B201" s="1" t="s">
        <v>2049</v>
      </c>
      <c r="C201" s="1"/>
      <c r="D201" s="1"/>
      <c r="E201" s="1" t="s">
        <v>1852</v>
      </c>
      <c r="F201" s="1">
        <v>639620</v>
      </c>
      <c r="G201" s="1">
        <v>167720</v>
      </c>
      <c r="H201" s="1" t="s">
        <v>1757</v>
      </c>
      <c r="I201" s="1">
        <v>2210</v>
      </c>
      <c r="J201" s="1">
        <v>1003389</v>
      </c>
      <c r="M201">
        <v>10300</v>
      </c>
      <c r="N201" s="2" t="s">
        <v>1421</v>
      </c>
      <c r="O201" s="9" t="s">
        <v>656</v>
      </c>
      <c r="P201" s="9" t="s">
        <v>1808</v>
      </c>
      <c r="Q201" s="6">
        <v>419716</v>
      </c>
      <c r="R201" s="6">
        <v>584842</v>
      </c>
    </row>
    <row r="202" spans="1:18" ht="15">
      <c r="A202" s="1">
        <v>1003451</v>
      </c>
      <c r="B202" s="1" t="s">
        <v>1926</v>
      </c>
      <c r="C202" s="1"/>
      <c r="D202" s="1"/>
      <c r="E202" s="1" t="s">
        <v>1926</v>
      </c>
      <c r="F202" s="1">
        <v>540461</v>
      </c>
      <c r="G202" s="1">
        <v>169327</v>
      </c>
      <c r="H202" s="1" t="s">
        <v>1757</v>
      </c>
      <c r="I202" s="1">
        <v>5180</v>
      </c>
      <c r="J202" s="1">
        <v>1003451</v>
      </c>
      <c r="M202">
        <v>10034</v>
      </c>
      <c r="N202" s="2" t="s">
        <v>1246</v>
      </c>
      <c r="O202" s="9" t="s">
        <v>665</v>
      </c>
      <c r="P202" s="9" t="s">
        <v>1792</v>
      </c>
      <c r="Q202" s="6">
        <v>365730</v>
      </c>
      <c r="R202" s="6">
        <v>352300</v>
      </c>
    </row>
    <row r="203" spans="1:18" ht="15">
      <c r="A203" s="1">
        <v>1003460</v>
      </c>
      <c r="B203" s="1" t="s">
        <v>2050</v>
      </c>
      <c r="C203" s="1"/>
      <c r="D203" s="1"/>
      <c r="E203" s="1" t="s">
        <v>1944</v>
      </c>
      <c r="F203" s="1">
        <v>395690</v>
      </c>
      <c r="G203" s="1">
        <v>270720</v>
      </c>
      <c r="H203" s="1" t="s">
        <v>1757</v>
      </c>
      <c r="I203" s="1">
        <v>1810</v>
      </c>
      <c r="J203" s="1">
        <v>1003460</v>
      </c>
      <c r="M203">
        <v>10249</v>
      </c>
      <c r="N203" s="2" t="s">
        <v>1205</v>
      </c>
      <c r="O203" s="3" t="s">
        <v>677</v>
      </c>
      <c r="P203" s="11" t="s">
        <v>1842</v>
      </c>
      <c r="Q203" s="6">
        <v>479790</v>
      </c>
      <c r="R203" s="6">
        <v>353980</v>
      </c>
    </row>
    <row r="204" spans="1:18" ht="15">
      <c r="A204" s="1">
        <v>1003461</v>
      </c>
      <c r="B204" s="1" t="s">
        <v>2051</v>
      </c>
      <c r="C204" s="1"/>
      <c r="D204" s="1"/>
      <c r="E204" s="1" t="s">
        <v>2052</v>
      </c>
      <c r="F204" s="1">
        <v>365280</v>
      </c>
      <c r="G204" s="1">
        <v>254860</v>
      </c>
      <c r="H204" s="1" t="s">
        <v>1757</v>
      </c>
      <c r="I204" s="1">
        <v>1815</v>
      </c>
      <c r="J204" s="1">
        <v>1003461</v>
      </c>
      <c r="M204">
        <v>10007</v>
      </c>
      <c r="N204" s="2" t="s">
        <v>1227</v>
      </c>
      <c r="O204" s="9" t="s">
        <v>681</v>
      </c>
      <c r="P204" s="9" t="s">
        <v>437</v>
      </c>
      <c r="Q204" s="6">
        <v>447380</v>
      </c>
      <c r="R204" s="6">
        <v>166920</v>
      </c>
    </row>
    <row r="205" spans="1:18" ht="15">
      <c r="A205" s="1">
        <v>1003519</v>
      </c>
      <c r="B205" s="1" t="s">
        <v>2053</v>
      </c>
      <c r="C205" s="1"/>
      <c r="D205" s="1"/>
      <c r="E205" s="1" t="s">
        <v>2054</v>
      </c>
      <c r="F205" s="1">
        <v>468990</v>
      </c>
      <c r="G205" s="1">
        <v>519890</v>
      </c>
      <c r="H205" s="1" t="s">
        <v>1757</v>
      </c>
      <c r="I205" s="1">
        <v>720</v>
      </c>
      <c r="J205" s="1">
        <v>1003519</v>
      </c>
      <c r="M205">
        <v>10375</v>
      </c>
      <c r="N205" s="2" t="s">
        <v>1217</v>
      </c>
      <c r="O205" s="3" t="s">
        <v>683</v>
      </c>
      <c r="P205" s="7" t="s">
        <v>683</v>
      </c>
      <c r="Q205" s="6">
        <v>423657</v>
      </c>
      <c r="R205" s="6">
        <v>565918</v>
      </c>
    </row>
    <row r="206" spans="1:18" ht="15">
      <c r="A206" s="1">
        <v>1003565</v>
      </c>
      <c r="B206" s="1" t="s">
        <v>2055</v>
      </c>
      <c r="C206" s="1"/>
      <c r="D206" s="1"/>
      <c r="E206" s="1" t="s">
        <v>1796</v>
      </c>
      <c r="F206" s="1">
        <v>405090</v>
      </c>
      <c r="G206" s="1">
        <v>305060</v>
      </c>
      <c r="H206" s="1" t="s">
        <v>1757</v>
      </c>
      <c r="I206" s="1">
        <v>4630</v>
      </c>
      <c r="J206" s="1">
        <v>1003565</v>
      </c>
      <c r="M206">
        <v>10342</v>
      </c>
      <c r="N206" s="2" t="s">
        <v>1448</v>
      </c>
      <c r="O206" s="9" t="s">
        <v>684</v>
      </c>
      <c r="P206" s="9" t="s">
        <v>1949</v>
      </c>
      <c r="Q206" s="6">
        <v>385160</v>
      </c>
      <c r="R206" s="6">
        <v>346240</v>
      </c>
    </row>
    <row r="207" spans="1:18" ht="15">
      <c r="A207" s="1">
        <v>1003637</v>
      </c>
      <c r="B207" s="1" t="s">
        <v>2056</v>
      </c>
      <c r="C207" s="1"/>
      <c r="D207" s="1"/>
      <c r="E207" s="1" t="s">
        <v>1774</v>
      </c>
      <c r="F207" s="1">
        <v>319820</v>
      </c>
      <c r="G207" s="1">
        <v>212240</v>
      </c>
      <c r="H207" s="1" t="s">
        <v>1757</v>
      </c>
      <c r="I207" s="1">
        <v>6205</v>
      </c>
      <c r="J207" s="1">
        <v>1003637</v>
      </c>
      <c r="M207">
        <v>10106</v>
      </c>
      <c r="N207" s="2" t="s">
        <v>1297</v>
      </c>
      <c r="O207" s="9" t="s">
        <v>685</v>
      </c>
      <c r="P207" s="9" t="s">
        <v>1915</v>
      </c>
      <c r="Q207" s="6">
        <v>544470</v>
      </c>
      <c r="R207" s="6">
        <v>101220</v>
      </c>
    </row>
    <row r="208" spans="1:18" ht="15">
      <c r="A208" s="1">
        <v>1003664</v>
      </c>
      <c r="B208" s="1" t="s">
        <v>2057</v>
      </c>
      <c r="C208" s="1"/>
      <c r="D208" s="1"/>
      <c r="E208" s="1" t="s">
        <v>1847</v>
      </c>
      <c r="F208" s="1">
        <v>273600</v>
      </c>
      <c r="G208" s="1">
        <v>66020</v>
      </c>
      <c r="H208" s="1" t="s">
        <v>1757</v>
      </c>
      <c r="I208" s="1">
        <v>1115</v>
      </c>
      <c r="J208" s="1">
        <v>1003664</v>
      </c>
      <c r="M208">
        <v>10356</v>
      </c>
      <c r="N208" s="2" t="s">
        <v>1460</v>
      </c>
      <c r="O208" s="9" t="s">
        <v>687</v>
      </c>
      <c r="P208" s="9" t="s">
        <v>1790</v>
      </c>
      <c r="Q208" s="6">
        <v>564150</v>
      </c>
      <c r="R208" s="6">
        <v>263180</v>
      </c>
    </row>
    <row r="209" spans="1:18" ht="15">
      <c r="A209" s="1">
        <v>1003665</v>
      </c>
      <c r="B209" s="1" t="s">
        <v>2058</v>
      </c>
      <c r="C209" s="1"/>
      <c r="D209" s="1"/>
      <c r="E209" s="1" t="s">
        <v>1832</v>
      </c>
      <c r="F209" s="1">
        <v>335520</v>
      </c>
      <c r="G209" s="1">
        <v>698440</v>
      </c>
      <c r="H209" s="1" t="s">
        <v>1757</v>
      </c>
      <c r="I209" s="1">
        <v>9250</v>
      </c>
      <c r="J209" s="1">
        <v>1003665</v>
      </c>
      <c r="M209">
        <v>10047</v>
      </c>
      <c r="N209" s="2" t="s">
        <v>1257</v>
      </c>
      <c r="O209" s="9" t="s">
        <v>695</v>
      </c>
      <c r="P209" s="9" t="s">
        <v>1988</v>
      </c>
      <c r="Q209" s="6">
        <v>182149</v>
      </c>
      <c r="R209" s="6">
        <v>62029</v>
      </c>
    </row>
    <row r="210" spans="1:18" ht="15">
      <c r="A210" s="1">
        <v>1003669</v>
      </c>
      <c r="B210" s="1" t="s">
        <v>2059</v>
      </c>
      <c r="C210" s="1"/>
      <c r="D210" s="1"/>
      <c r="E210" s="1" t="s">
        <v>2060</v>
      </c>
      <c r="F210" s="1">
        <v>342990</v>
      </c>
      <c r="G210" s="1">
        <v>865480</v>
      </c>
      <c r="H210" s="1" t="s">
        <v>1757</v>
      </c>
      <c r="I210" s="1">
        <v>9300</v>
      </c>
      <c r="J210" s="1">
        <v>1003669</v>
      </c>
      <c r="M210">
        <v>10291</v>
      </c>
      <c r="N210" s="2" t="s">
        <v>1415</v>
      </c>
      <c r="O210" s="9" t="s">
        <v>707</v>
      </c>
      <c r="P210" s="9" t="s">
        <v>2009</v>
      </c>
      <c r="Q210" s="6">
        <v>475000</v>
      </c>
      <c r="R210" s="6">
        <v>260060</v>
      </c>
    </row>
    <row r="211" spans="1:18" ht="15">
      <c r="A211" s="1">
        <v>1003671</v>
      </c>
      <c r="B211" s="1" t="s">
        <v>2061</v>
      </c>
      <c r="C211" s="1"/>
      <c r="D211" s="1"/>
      <c r="E211" s="1" t="s">
        <v>1819</v>
      </c>
      <c r="F211" s="1">
        <v>469470</v>
      </c>
      <c r="G211" s="1">
        <v>233930</v>
      </c>
      <c r="H211" s="1" t="s">
        <v>1757</v>
      </c>
      <c r="I211" s="1">
        <v>430</v>
      </c>
      <c r="J211" s="1">
        <v>1003671</v>
      </c>
      <c r="M211">
        <v>10035</v>
      </c>
      <c r="N211" s="2" t="s">
        <v>1247</v>
      </c>
      <c r="O211" s="9" t="s">
        <v>711</v>
      </c>
      <c r="P211" s="9" t="s">
        <v>69</v>
      </c>
      <c r="Q211" s="6">
        <v>365830</v>
      </c>
      <c r="R211" s="6">
        <v>373900</v>
      </c>
    </row>
    <row r="212" spans="1:18" ht="15">
      <c r="A212" s="1">
        <v>1003691</v>
      </c>
      <c r="B212" s="1" t="s">
        <v>2062</v>
      </c>
      <c r="C212" s="1"/>
      <c r="D212" s="1"/>
      <c r="E212" s="1" t="s">
        <v>2063</v>
      </c>
      <c r="F212" s="1">
        <v>326970</v>
      </c>
      <c r="G212" s="1">
        <v>364120</v>
      </c>
      <c r="H212" s="1" t="s">
        <v>1757</v>
      </c>
      <c r="I212" s="1">
        <v>6015</v>
      </c>
      <c r="J212" s="1">
        <v>1003691</v>
      </c>
      <c r="M212">
        <v>10273</v>
      </c>
      <c r="N212" s="2" t="s">
        <v>1403</v>
      </c>
      <c r="O212" s="9" t="s">
        <v>714</v>
      </c>
      <c r="P212" s="9" t="s">
        <v>1863</v>
      </c>
      <c r="Q212" s="6">
        <v>624010</v>
      </c>
      <c r="R212" s="6">
        <v>308440</v>
      </c>
    </row>
    <row r="213" spans="1:18" ht="15">
      <c r="A213" s="1">
        <v>1003710</v>
      </c>
      <c r="B213" s="1" t="s">
        <v>2064</v>
      </c>
      <c r="C213" s="1"/>
      <c r="D213" s="1"/>
      <c r="E213" s="1" t="s">
        <v>1988</v>
      </c>
      <c r="F213" s="1">
        <v>221242</v>
      </c>
      <c r="G213" s="1">
        <v>105740</v>
      </c>
      <c r="H213" s="1" t="s">
        <v>1757</v>
      </c>
      <c r="I213" s="1">
        <v>810</v>
      </c>
      <c r="J213" s="1">
        <v>1003710</v>
      </c>
      <c r="M213">
        <v>10304</v>
      </c>
      <c r="N213" s="2" t="s">
        <v>1423</v>
      </c>
      <c r="O213" s="9" t="s">
        <v>715</v>
      </c>
      <c r="P213" s="9" t="s">
        <v>716</v>
      </c>
      <c r="Q213" s="6">
        <v>457100</v>
      </c>
      <c r="R213" s="6">
        <v>339590</v>
      </c>
    </row>
    <row r="214" spans="1:18" ht="15">
      <c r="A214" s="1">
        <v>1003713</v>
      </c>
      <c r="B214" s="1" t="s">
        <v>2065</v>
      </c>
      <c r="C214" s="1"/>
      <c r="D214" s="1"/>
      <c r="E214" s="1" t="s">
        <v>1847</v>
      </c>
      <c r="F214" s="1">
        <v>306970</v>
      </c>
      <c r="G214" s="1">
        <v>82000</v>
      </c>
      <c r="H214" s="1" t="s">
        <v>1757</v>
      </c>
      <c r="I214" s="1">
        <v>1115</v>
      </c>
      <c r="J214" s="1">
        <v>1003713</v>
      </c>
      <c r="M214">
        <v>10383</v>
      </c>
      <c r="N214" s="2" t="s">
        <v>1474</v>
      </c>
      <c r="O214" s="9" t="s">
        <v>717</v>
      </c>
      <c r="P214" s="9" t="s">
        <v>1860</v>
      </c>
      <c r="Q214" s="6">
        <v>436410</v>
      </c>
      <c r="R214" s="6">
        <v>291940</v>
      </c>
    </row>
    <row r="215" spans="1:18" ht="15">
      <c r="A215" s="1">
        <v>1003721</v>
      </c>
      <c r="B215" s="1" t="s">
        <v>2066</v>
      </c>
      <c r="C215" s="1"/>
      <c r="D215" s="1"/>
      <c r="E215" s="1" t="s">
        <v>2022</v>
      </c>
      <c r="F215" s="1">
        <v>304440</v>
      </c>
      <c r="G215" s="1">
        <v>250880</v>
      </c>
      <c r="H215" s="1" t="s">
        <v>1757</v>
      </c>
      <c r="I215" s="1">
        <v>6020</v>
      </c>
      <c r="J215" s="1">
        <v>1003721</v>
      </c>
      <c r="M215">
        <v>10312</v>
      </c>
      <c r="N215" s="2" t="s">
        <v>1427</v>
      </c>
      <c r="O215" s="9" t="s">
        <v>718</v>
      </c>
      <c r="P215" s="9" t="s">
        <v>719</v>
      </c>
      <c r="Q215" s="6">
        <v>486160</v>
      </c>
      <c r="R215" s="6">
        <v>308720</v>
      </c>
    </row>
    <row r="216" spans="1:18" ht="15">
      <c r="A216" s="1">
        <v>1003751</v>
      </c>
      <c r="B216" s="1" t="s">
        <v>2067</v>
      </c>
      <c r="C216" s="1"/>
      <c r="D216" s="1"/>
      <c r="E216" s="1" t="s">
        <v>1790</v>
      </c>
      <c r="F216" s="1">
        <v>634030</v>
      </c>
      <c r="G216" s="1">
        <v>289160</v>
      </c>
      <c r="H216" s="1" t="s">
        <v>1757</v>
      </c>
      <c r="I216" s="1">
        <v>3500</v>
      </c>
      <c r="J216" s="1">
        <v>1003751</v>
      </c>
      <c r="M216">
        <v>10083</v>
      </c>
      <c r="N216" s="2" t="s">
        <v>1285</v>
      </c>
      <c r="O216" s="9" t="s">
        <v>721</v>
      </c>
      <c r="P216" s="9" t="s">
        <v>1847</v>
      </c>
      <c r="Q216" s="6">
        <v>259050</v>
      </c>
      <c r="R216" s="6">
        <v>95190</v>
      </c>
    </row>
    <row r="217" spans="1:18" ht="15">
      <c r="A217" s="1">
        <v>1003772</v>
      </c>
      <c r="B217" s="1" t="s">
        <v>2068</v>
      </c>
      <c r="C217" s="1"/>
      <c r="D217" s="1"/>
      <c r="E217" s="1" t="s">
        <v>1777</v>
      </c>
      <c r="F217" s="1">
        <v>425150</v>
      </c>
      <c r="G217" s="1">
        <v>211710</v>
      </c>
      <c r="H217" s="1" t="s">
        <v>1757</v>
      </c>
      <c r="I217" s="1">
        <v>3100</v>
      </c>
      <c r="J217" s="1">
        <v>1003772</v>
      </c>
      <c r="M217">
        <v>10173</v>
      </c>
      <c r="N217" s="2" t="s">
        <v>1336</v>
      </c>
      <c r="O217" s="9" t="s">
        <v>50</v>
      </c>
      <c r="P217" s="9" t="s">
        <v>50</v>
      </c>
      <c r="Q217" s="6">
        <v>392240</v>
      </c>
      <c r="R217" s="6">
        <v>405660</v>
      </c>
    </row>
    <row r="218" spans="1:18" ht="15">
      <c r="A218" s="1">
        <v>1003776</v>
      </c>
      <c r="B218" s="1" t="s">
        <v>2069</v>
      </c>
      <c r="C218" s="1"/>
      <c r="D218" s="1"/>
      <c r="E218" s="1" t="s">
        <v>1844</v>
      </c>
      <c r="F218" s="1">
        <v>531595</v>
      </c>
      <c r="G218" s="1">
        <v>118826</v>
      </c>
      <c r="H218" s="1" t="s">
        <v>1757</v>
      </c>
      <c r="I218" s="1">
        <v>3800</v>
      </c>
      <c r="J218" s="1">
        <v>1003776</v>
      </c>
      <c r="M218">
        <v>10316</v>
      </c>
      <c r="N218" s="2" t="s">
        <v>1429</v>
      </c>
      <c r="O218" s="9" t="s">
        <v>729</v>
      </c>
      <c r="P218" s="9" t="s">
        <v>1970</v>
      </c>
      <c r="Q218" s="6">
        <v>329140</v>
      </c>
      <c r="R218" s="6">
        <v>329600</v>
      </c>
    </row>
    <row r="219" spans="1:18" ht="15">
      <c r="A219" s="1">
        <v>1003787</v>
      </c>
      <c r="B219" s="1" t="s">
        <v>0</v>
      </c>
      <c r="C219" s="1"/>
      <c r="D219" s="1"/>
      <c r="E219" s="1" t="s">
        <v>2060</v>
      </c>
      <c r="F219" s="1">
        <v>311627</v>
      </c>
      <c r="G219" s="1">
        <v>868714</v>
      </c>
      <c r="H219" s="1" t="s">
        <v>1757</v>
      </c>
      <c r="I219" s="1">
        <v>9300</v>
      </c>
      <c r="J219" s="1">
        <v>1003787</v>
      </c>
      <c r="M219">
        <v>10309</v>
      </c>
      <c r="N219" s="2" t="s">
        <v>1426</v>
      </c>
      <c r="O219" s="9" t="s">
        <v>733</v>
      </c>
      <c r="P219" s="9" t="s">
        <v>1777</v>
      </c>
      <c r="Q219" s="6">
        <v>452176</v>
      </c>
      <c r="R219" s="6">
        <v>206214</v>
      </c>
    </row>
    <row r="220" spans="1:18" ht="15">
      <c r="A220" s="1">
        <v>1003833</v>
      </c>
      <c r="B220" s="1" t="s">
        <v>1</v>
      </c>
      <c r="C220" s="1"/>
      <c r="D220" s="1"/>
      <c r="E220" s="1" t="s">
        <v>1905</v>
      </c>
      <c r="F220" s="1">
        <v>594830</v>
      </c>
      <c r="G220" s="1">
        <v>196670</v>
      </c>
      <c r="H220" s="1" t="s">
        <v>1757</v>
      </c>
      <c r="I220" s="1">
        <v>1515</v>
      </c>
      <c r="J220" s="1">
        <v>1003833</v>
      </c>
      <c r="M220">
        <v>10084</v>
      </c>
      <c r="N220" s="2" t="s">
        <v>1286</v>
      </c>
      <c r="O220" s="9" t="s">
        <v>737</v>
      </c>
      <c r="P220" s="9" t="s">
        <v>2046</v>
      </c>
      <c r="Q220" s="6">
        <v>289148</v>
      </c>
      <c r="R220" s="6">
        <v>60760</v>
      </c>
    </row>
    <row r="221" spans="1:18" ht="15">
      <c r="A221" s="1">
        <v>1003834</v>
      </c>
      <c r="B221" s="1" t="s">
        <v>2</v>
      </c>
      <c r="C221" s="1"/>
      <c r="D221" s="1"/>
      <c r="E221" s="1" t="s">
        <v>2031</v>
      </c>
      <c r="F221" s="1">
        <v>330840</v>
      </c>
      <c r="G221" s="1">
        <v>149260</v>
      </c>
      <c r="H221" s="1" t="s">
        <v>1757</v>
      </c>
      <c r="I221" s="1">
        <v>3300</v>
      </c>
      <c r="J221" s="1">
        <v>1003834</v>
      </c>
      <c r="M221">
        <v>10150</v>
      </c>
      <c r="N221" s="2" t="s">
        <v>1190</v>
      </c>
      <c r="O221" s="3" t="s">
        <v>1191</v>
      </c>
      <c r="P221" s="7" t="s">
        <v>1935</v>
      </c>
      <c r="Q221" s="2">
        <v>534500</v>
      </c>
      <c r="R221" s="2">
        <v>176500</v>
      </c>
    </row>
    <row r="222" spans="1:18" ht="15">
      <c r="A222" s="1">
        <v>1003842</v>
      </c>
      <c r="B222" s="1" t="s">
        <v>3</v>
      </c>
      <c r="C222" s="1"/>
      <c r="D222" s="1"/>
      <c r="E222" s="1" t="s">
        <v>1779</v>
      </c>
      <c r="F222" s="1">
        <v>384289</v>
      </c>
      <c r="G222" s="1">
        <v>433132</v>
      </c>
      <c r="H222" s="1" t="s">
        <v>1757</v>
      </c>
      <c r="I222" s="1">
        <v>2315</v>
      </c>
      <c r="J222" s="1">
        <v>1003842</v>
      </c>
      <c r="M222">
        <v>10066</v>
      </c>
      <c r="N222" s="2" t="s">
        <v>1272</v>
      </c>
      <c r="O222" s="9" t="s">
        <v>750</v>
      </c>
      <c r="P222" s="9" t="s">
        <v>1817</v>
      </c>
      <c r="Q222" s="6">
        <v>352270</v>
      </c>
      <c r="R222" s="6">
        <v>529830</v>
      </c>
    </row>
    <row r="223" spans="1:18" ht="15">
      <c r="A223" s="1">
        <v>1003859</v>
      </c>
      <c r="B223" s="1" t="s">
        <v>4</v>
      </c>
      <c r="C223" s="1"/>
      <c r="D223" s="1"/>
      <c r="E223" s="1" t="s">
        <v>1832</v>
      </c>
      <c r="F223" s="1">
        <v>322999</v>
      </c>
      <c r="G223" s="1">
        <v>685802</v>
      </c>
      <c r="H223" s="1" t="s">
        <v>1757</v>
      </c>
      <c r="I223" s="1">
        <v>9250</v>
      </c>
      <c r="J223" s="1">
        <v>1003859</v>
      </c>
      <c r="M223">
        <v>10048</v>
      </c>
      <c r="N223" s="2" t="s">
        <v>1258</v>
      </c>
      <c r="O223" s="9" t="s">
        <v>752</v>
      </c>
      <c r="P223" s="9" t="s">
        <v>1988</v>
      </c>
      <c r="Q223" s="6">
        <v>147110</v>
      </c>
      <c r="R223" s="6">
        <v>29700</v>
      </c>
    </row>
    <row r="224" spans="1:18" ht="15">
      <c r="A224" s="1">
        <v>1003861</v>
      </c>
      <c r="B224" s="1" t="s">
        <v>5</v>
      </c>
      <c r="C224" s="1"/>
      <c r="D224" s="1"/>
      <c r="E224" s="1" t="s">
        <v>1949</v>
      </c>
      <c r="F224" s="1">
        <v>406420</v>
      </c>
      <c r="G224" s="1">
        <v>308930</v>
      </c>
      <c r="H224" s="1" t="s">
        <v>1757</v>
      </c>
      <c r="I224" s="1">
        <v>3450</v>
      </c>
      <c r="J224" s="1">
        <v>1003861</v>
      </c>
      <c r="M224">
        <v>10025</v>
      </c>
      <c r="N224" s="2" t="s">
        <v>1239</v>
      </c>
      <c r="O224" s="9" t="s">
        <v>754</v>
      </c>
      <c r="P224" s="9" t="s">
        <v>755</v>
      </c>
      <c r="Q224" s="6">
        <v>518250</v>
      </c>
      <c r="R224" s="6">
        <v>300620</v>
      </c>
    </row>
    <row r="225" spans="1:18" ht="15">
      <c r="A225" s="1">
        <v>1003888</v>
      </c>
      <c r="B225" s="1" t="s">
        <v>6</v>
      </c>
      <c r="C225" s="1"/>
      <c r="D225" s="1"/>
      <c r="E225" s="1" t="s">
        <v>1823</v>
      </c>
      <c r="F225" s="1">
        <v>244660</v>
      </c>
      <c r="G225" s="1">
        <v>200830</v>
      </c>
      <c r="H225" s="1" t="s">
        <v>1757</v>
      </c>
      <c r="I225" s="1">
        <v>6110</v>
      </c>
      <c r="J225" s="1">
        <v>1003888</v>
      </c>
      <c r="M225">
        <v>10183</v>
      </c>
      <c r="N225" s="2" t="s">
        <v>1343</v>
      </c>
      <c r="O225" s="9" t="s">
        <v>758</v>
      </c>
      <c r="P225" s="9" t="s">
        <v>1794</v>
      </c>
      <c r="Q225" s="6">
        <v>474880</v>
      </c>
      <c r="R225" s="6">
        <v>123610</v>
      </c>
    </row>
    <row r="226" spans="1:18" ht="15">
      <c r="A226" s="1">
        <v>1003923</v>
      </c>
      <c r="B226" s="1" t="s">
        <v>7</v>
      </c>
      <c r="C226" s="1"/>
      <c r="D226" s="1"/>
      <c r="E226" s="1" t="s">
        <v>2009</v>
      </c>
      <c r="F226" s="1">
        <v>490078</v>
      </c>
      <c r="G226" s="1">
        <v>274885</v>
      </c>
      <c r="H226" s="1" t="s">
        <v>1757</v>
      </c>
      <c r="I226" s="1">
        <v>2800</v>
      </c>
      <c r="J226" s="1">
        <v>1003923</v>
      </c>
      <c r="M226">
        <v>10085</v>
      </c>
      <c r="N226" s="2" t="s">
        <v>1287</v>
      </c>
      <c r="O226" s="9" t="s">
        <v>763</v>
      </c>
      <c r="P226" s="9" t="s">
        <v>764</v>
      </c>
      <c r="Q226" s="6">
        <v>247820</v>
      </c>
      <c r="R226" s="6">
        <v>54980</v>
      </c>
    </row>
    <row r="227" spans="1:18" ht="15">
      <c r="A227" s="1">
        <v>1003932</v>
      </c>
      <c r="B227" s="1" t="s">
        <v>8</v>
      </c>
      <c r="C227" s="1"/>
      <c r="D227" s="1"/>
      <c r="E227" s="1" t="s">
        <v>1949</v>
      </c>
      <c r="F227" s="1">
        <v>423796</v>
      </c>
      <c r="G227" s="1">
        <v>324386</v>
      </c>
      <c r="H227" s="1" t="s">
        <v>1757</v>
      </c>
      <c r="I227" s="1">
        <v>3450</v>
      </c>
      <c r="J227" s="1">
        <v>1003932</v>
      </c>
      <c r="M227">
        <v>10092</v>
      </c>
      <c r="N227" s="2" t="s">
        <v>1291</v>
      </c>
      <c r="O227" s="9" t="s">
        <v>771</v>
      </c>
      <c r="P227" s="9" t="s">
        <v>771</v>
      </c>
      <c r="Q227" s="6">
        <v>401130</v>
      </c>
      <c r="R227" s="6">
        <v>90820</v>
      </c>
    </row>
    <row r="228" spans="1:18" ht="15">
      <c r="A228" s="1">
        <v>1003945</v>
      </c>
      <c r="B228" s="1" t="s">
        <v>9</v>
      </c>
      <c r="C228" s="1"/>
      <c r="D228" s="1"/>
      <c r="E228" s="1" t="s">
        <v>9</v>
      </c>
      <c r="F228" s="1">
        <v>381020</v>
      </c>
      <c r="G228" s="1">
        <v>411260</v>
      </c>
      <c r="H228" s="1" t="s">
        <v>1757</v>
      </c>
      <c r="I228" s="1">
        <v>4210</v>
      </c>
      <c r="J228" s="1">
        <v>1003945</v>
      </c>
      <c r="M228">
        <v>10117</v>
      </c>
      <c r="N228" s="2" t="s">
        <v>1167</v>
      </c>
      <c r="O228" s="4" t="s">
        <v>1168</v>
      </c>
      <c r="P228" s="4" t="s">
        <v>330</v>
      </c>
      <c r="Q228" s="5">
        <v>564290</v>
      </c>
      <c r="R228" s="5">
        <v>176250</v>
      </c>
    </row>
    <row r="229" spans="1:18" ht="15">
      <c r="A229" s="1">
        <v>1003950</v>
      </c>
      <c r="B229" s="1" t="s">
        <v>10</v>
      </c>
      <c r="C229" s="1"/>
      <c r="D229" s="1"/>
      <c r="E229" s="1" t="s">
        <v>1790</v>
      </c>
      <c r="F229" s="1">
        <v>585380</v>
      </c>
      <c r="G229" s="1">
        <v>264740</v>
      </c>
      <c r="H229" s="1" t="s">
        <v>1757</v>
      </c>
      <c r="I229" s="1">
        <v>3500</v>
      </c>
      <c r="J229" s="1">
        <v>1003950</v>
      </c>
      <c r="M229">
        <v>10184</v>
      </c>
      <c r="N229" s="2" t="s">
        <v>1344</v>
      </c>
      <c r="O229" s="9" t="s">
        <v>782</v>
      </c>
      <c r="P229" s="9" t="s">
        <v>783</v>
      </c>
      <c r="Q229" s="6">
        <v>463890</v>
      </c>
      <c r="R229" s="6">
        <v>99890</v>
      </c>
    </row>
    <row r="230" spans="1:18" ht="15">
      <c r="A230" s="1">
        <v>1003960</v>
      </c>
      <c r="B230" s="1" t="s">
        <v>11</v>
      </c>
      <c r="C230" s="1"/>
      <c r="D230" s="1"/>
      <c r="E230" s="1" t="s">
        <v>1876</v>
      </c>
      <c r="F230" s="1">
        <v>514493</v>
      </c>
      <c r="G230" s="1">
        <v>194426</v>
      </c>
      <c r="H230" s="1" t="s">
        <v>1757</v>
      </c>
      <c r="I230" s="1">
        <v>1900</v>
      </c>
      <c r="J230" s="1">
        <v>1003960</v>
      </c>
      <c r="M230">
        <v>10228</v>
      </c>
      <c r="N230" s="2" t="s">
        <v>1374</v>
      </c>
      <c r="O230" s="9" t="s">
        <v>790</v>
      </c>
      <c r="P230" s="9" t="s">
        <v>1779</v>
      </c>
      <c r="Q230" s="6">
        <v>355130</v>
      </c>
      <c r="R230" s="6">
        <v>429048</v>
      </c>
    </row>
    <row r="231" spans="1:18" ht="15">
      <c r="A231" s="1">
        <v>1003990</v>
      </c>
      <c r="B231" s="1" t="s">
        <v>12</v>
      </c>
      <c r="C231" s="1"/>
      <c r="D231" s="1"/>
      <c r="E231" s="1" t="s">
        <v>1802</v>
      </c>
      <c r="F231" s="1">
        <v>405790</v>
      </c>
      <c r="G231" s="1">
        <v>372960</v>
      </c>
      <c r="H231" s="1" t="s">
        <v>1757</v>
      </c>
      <c r="I231" s="1">
        <v>1050</v>
      </c>
      <c r="J231" s="1">
        <v>1003990</v>
      </c>
      <c r="M231">
        <v>10214</v>
      </c>
      <c r="N231" s="2" t="s">
        <v>1363</v>
      </c>
      <c r="O231" s="9" t="s">
        <v>811</v>
      </c>
      <c r="P231" s="9" t="s">
        <v>1852</v>
      </c>
      <c r="Q231" s="6">
        <v>638360</v>
      </c>
      <c r="R231" s="6">
        <v>165330</v>
      </c>
    </row>
    <row r="232" spans="1:18" ht="15">
      <c r="A232" s="1">
        <v>1004053</v>
      </c>
      <c r="B232" s="1" t="s">
        <v>13</v>
      </c>
      <c r="C232" s="1"/>
      <c r="D232" s="1"/>
      <c r="E232" s="1" t="s">
        <v>14</v>
      </c>
      <c r="F232" s="1">
        <v>333566</v>
      </c>
      <c r="G232" s="1">
        <v>190961</v>
      </c>
      <c r="H232" s="1" t="s">
        <v>1757</v>
      </c>
      <c r="I232" s="1">
        <v>6220</v>
      </c>
      <c r="J232" s="1">
        <v>1004053</v>
      </c>
      <c r="M232">
        <v>10008</v>
      </c>
      <c r="N232" s="2" t="s">
        <v>1228</v>
      </c>
      <c r="O232" s="9" t="s">
        <v>816</v>
      </c>
      <c r="P232" s="9" t="s">
        <v>816</v>
      </c>
      <c r="Q232" s="6">
        <v>471716</v>
      </c>
      <c r="R232" s="6">
        <v>173480</v>
      </c>
    </row>
    <row r="233" spans="1:18" ht="15.75">
      <c r="A233" s="1">
        <v>1004054</v>
      </c>
      <c r="B233" s="1" t="s">
        <v>15</v>
      </c>
      <c r="C233" s="1"/>
      <c r="D233" s="1"/>
      <c r="E233" s="1" t="s">
        <v>1883</v>
      </c>
      <c r="F233" s="1">
        <v>248080</v>
      </c>
      <c r="G233" s="1">
        <v>363310</v>
      </c>
      <c r="H233" s="1" t="s">
        <v>1757</v>
      </c>
      <c r="I233" s="1">
        <v>6310</v>
      </c>
      <c r="J233" s="1">
        <v>1004054</v>
      </c>
      <c r="M233">
        <v>10431</v>
      </c>
      <c r="N233" s="14" t="s">
        <v>1510</v>
      </c>
      <c r="O233" s="15" t="s">
        <v>818</v>
      </c>
      <c r="P233" s="15" t="s">
        <v>1944</v>
      </c>
      <c r="Q233" s="16">
        <v>404890</v>
      </c>
      <c r="R233" s="16">
        <v>267950</v>
      </c>
    </row>
    <row r="234" spans="1:18" ht="15">
      <c r="A234" s="1">
        <v>1004055</v>
      </c>
      <c r="B234" s="1" t="s">
        <v>16</v>
      </c>
      <c r="C234" s="1"/>
      <c r="D234" s="1"/>
      <c r="E234" s="1" t="s">
        <v>1759</v>
      </c>
      <c r="F234" s="1">
        <v>315743</v>
      </c>
      <c r="G234" s="1">
        <v>187483</v>
      </c>
      <c r="H234" s="1" t="s">
        <v>1757</v>
      </c>
      <c r="I234" s="1">
        <v>6410</v>
      </c>
      <c r="J234" s="1">
        <v>1004055</v>
      </c>
      <c r="M234">
        <v>10049</v>
      </c>
      <c r="N234" s="2" t="s">
        <v>1259</v>
      </c>
      <c r="O234" s="9" t="s">
        <v>820</v>
      </c>
      <c r="P234" s="9" t="s">
        <v>1988</v>
      </c>
      <c r="Q234" s="6">
        <v>169246</v>
      </c>
      <c r="R234" s="6">
        <v>42468</v>
      </c>
    </row>
    <row r="235" spans="1:18" ht="15">
      <c r="A235" s="1">
        <v>1004124</v>
      </c>
      <c r="B235" s="1" t="s">
        <v>17</v>
      </c>
      <c r="C235" s="1"/>
      <c r="D235" s="1"/>
      <c r="E235" s="1" t="s">
        <v>2027</v>
      </c>
      <c r="F235" s="1">
        <v>262740</v>
      </c>
      <c r="G235" s="1">
        <v>707820</v>
      </c>
      <c r="H235" s="1" t="s">
        <v>1757</v>
      </c>
      <c r="I235" s="1">
        <v>9390</v>
      </c>
      <c r="J235" s="1">
        <v>1004124</v>
      </c>
      <c r="M235">
        <v>10363</v>
      </c>
      <c r="N235" s="2" t="s">
        <v>1465</v>
      </c>
      <c r="O235" s="9" t="s">
        <v>821</v>
      </c>
      <c r="P235" s="9" t="s">
        <v>1783</v>
      </c>
      <c r="Q235" s="6">
        <v>525310</v>
      </c>
      <c r="R235" s="6">
        <v>150500</v>
      </c>
    </row>
    <row r="236" spans="1:18" ht="15">
      <c r="A236" s="1">
        <v>1004135</v>
      </c>
      <c r="B236" s="1" t="s">
        <v>18</v>
      </c>
      <c r="C236" s="1"/>
      <c r="D236" s="1"/>
      <c r="E236" s="1" t="s">
        <v>2013</v>
      </c>
      <c r="F236" s="1">
        <v>399910</v>
      </c>
      <c r="G236" s="1">
        <v>170660</v>
      </c>
      <c r="H236" s="1" t="s">
        <v>1757</v>
      </c>
      <c r="I236" s="1">
        <v>3930</v>
      </c>
      <c r="J236" s="1">
        <v>1004135</v>
      </c>
      <c r="M236">
        <v>10151</v>
      </c>
      <c r="N236" s="2" t="s">
        <v>1319</v>
      </c>
      <c r="O236" s="9" t="s">
        <v>826</v>
      </c>
      <c r="P236" s="9" t="s">
        <v>1891</v>
      </c>
      <c r="Q236" s="6">
        <v>517850</v>
      </c>
      <c r="R236" s="6">
        <v>174590</v>
      </c>
    </row>
    <row r="237" spans="1:18" ht="15">
      <c r="A237" s="1">
        <v>1004162</v>
      </c>
      <c r="B237" s="1" t="s">
        <v>19</v>
      </c>
      <c r="C237" s="1"/>
      <c r="D237" s="1"/>
      <c r="E237" s="1" t="s">
        <v>1783</v>
      </c>
      <c r="F237" s="1">
        <v>489781</v>
      </c>
      <c r="G237" s="1">
        <v>162006</v>
      </c>
      <c r="H237" s="1" t="s">
        <v>1757</v>
      </c>
      <c r="I237" s="1">
        <v>3600</v>
      </c>
      <c r="J237" s="1">
        <v>1004162</v>
      </c>
      <c r="M237">
        <v>10185</v>
      </c>
      <c r="N237" s="2" t="s">
        <v>1345</v>
      </c>
      <c r="O237" s="9" t="s">
        <v>830</v>
      </c>
      <c r="P237" s="9" t="s">
        <v>1794</v>
      </c>
      <c r="Q237" s="6">
        <v>415425</v>
      </c>
      <c r="R237" s="6">
        <v>105634</v>
      </c>
    </row>
    <row r="238" spans="1:18" ht="15">
      <c r="A238" s="1">
        <v>1004163</v>
      </c>
      <c r="B238" s="1" t="s">
        <v>20</v>
      </c>
      <c r="C238" s="1"/>
      <c r="D238" s="1"/>
      <c r="E238" s="1" t="s">
        <v>1935</v>
      </c>
      <c r="F238" s="1">
        <v>532417</v>
      </c>
      <c r="G238" s="1">
        <v>177538</v>
      </c>
      <c r="H238" s="1" t="s">
        <v>1757</v>
      </c>
      <c r="I238" s="1">
        <v>5840</v>
      </c>
      <c r="J238" s="1">
        <v>1004163</v>
      </c>
      <c r="M238">
        <v>10279</v>
      </c>
      <c r="N238" s="2" t="s">
        <v>1407</v>
      </c>
      <c r="O238" s="9" t="s">
        <v>832</v>
      </c>
      <c r="P238" s="9" t="s">
        <v>267</v>
      </c>
      <c r="Q238" s="6">
        <v>431170</v>
      </c>
      <c r="R238" s="6">
        <v>471320</v>
      </c>
    </row>
    <row r="239" spans="1:18" ht="15">
      <c r="A239" s="1">
        <v>1004167</v>
      </c>
      <c r="B239" s="1" t="s">
        <v>21</v>
      </c>
      <c r="C239" s="1"/>
      <c r="D239" s="1"/>
      <c r="E239" s="1" t="s">
        <v>1988</v>
      </c>
      <c r="F239" s="1">
        <v>165250</v>
      </c>
      <c r="G239" s="1">
        <v>40190</v>
      </c>
      <c r="H239" s="1" t="s">
        <v>1757</v>
      </c>
      <c r="I239" s="1">
        <v>810</v>
      </c>
      <c r="J239" s="1">
        <v>1004167</v>
      </c>
      <c r="M239">
        <v>10174</v>
      </c>
      <c r="N239" s="2" t="s">
        <v>1337</v>
      </c>
      <c r="O239" s="9" t="s">
        <v>399</v>
      </c>
      <c r="P239" s="9" t="s">
        <v>399</v>
      </c>
      <c r="Q239" s="6">
        <v>388950</v>
      </c>
      <c r="R239" s="6">
        <v>413330</v>
      </c>
    </row>
    <row r="240" spans="1:18" ht="15">
      <c r="A240" s="1">
        <v>1004169</v>
      </c>
      <c r="B240" s="1" t="s">
        <v>22</v>
      </c>
      <c r="C240" s="1"/>
      <c r="D240" s="1"/>
      <c r="E240" s="1" t="s">
        <v>23</v>
      </c>
      <c r="F240" s="1">
        <v>546100</v>
      </c>
      <c r="G240" s="1">
        <v>258800</v>
      </c>
      <c r="H240" s="1" t="s">
        <v>1757</v>
      </c>
      <c r="I240" s="1">
        <v>515</v>
      </c>
      <c r="J240" s="1">
        <v>1004169</v>
      </c>
      <c r="M240">
        <v>10152</v>
      </c>
      <c r="N240" s="2" t="s">
        <v>1320</v>
      </c>
      <c r="O240" s="9" t="s">
        <v>836</v>
      </c>
      <c r="P240" s="9" t="s">
        <v>420</v>
      </c>
      <c r="Q240" s="6">
        <v>551470</v>
      </c>
      <c r="R240" s="6">
        <v>189140</v>
      </c>
    </row>
    <row r="241" spans="1:18" ht="15">
      <c r="A241" s="1">
        <v>1004175</v>
      </c>
      <c r="B241" s="1" t="s">
        <v>24</v>
      </c>
      <c r="C241" s="1"/>
      <c r="D241" s="1"/>
      <c r="E241" s="1" t="s">
        <v>25</v>
      </c>
      <c r="F241" s="1">
        <v>529161</v>
      </c>
      <c r="G241" s="1">
        <v>184181</v>
      </c>
      <c r="H241" s="1" t="s">
        <v>1757</v>
      </c>
      <c r="I241" s="1">
        <v>5210</v>
      </c>
      <c r="J241" s="1">
        <v>1004175</v>
      </c>
      <c r="M241">
        <v>10192</v>
      </c>
      <c r="N241" s="2" t="s">
        <v>1350</v>
      </c>
      <c r="O241" s="9" t="s">
        <v>840</v>
      </c>
      <c r="P241" s="9" t="s">
        <v>2052</v>
      </c>
      <c r="Q241" s="6">
        <v>360038</v>
      </c>
      <c r="R241" s="6">
        <v>224149</v>
      </c>
    </row>
    <row r="242" spans="1:18" ht="15">
      <c r="A242" s="1">
        <v>1004188</v>
      </c>
      <c r="B242" s="1" t="s">
        <v>26</v>
      </c>
      <c r="C242" s="1"/>
      <c r="D242" s="1"/>
      <c r="E242" s="1" t="s">
        <v>27</v>
      </c>
      <c r="F242" s="1">
        <v>171875</v>
      </c>
      <c r="G242" s="1">
        <v>620408</v>
      </c>
      <c r="H242" s="1" t="s">
        <v>1757</v>
      </c>
      <c r="I242" s="1">
        <v>9130</v>
      </c>
      <c r="J242" s="1">
        <v>1004188</v>
      </c>
      <c r="M242">
        <v>10334</v>
      </c>
      <c r="N242" s="2" t="s">
        <v>1443</v>
      </c>
      <c r="O242" s="9" t="s">
        <v>603</v>
      </c>
      <c r="P242" s="9" t="s">
        <v>603</v>
      </c>
      <c r="Q242" s="6">
        <v>442800</v>
      </c>
      <c r="R242" s="6">
        <v>392830</v>
      </c>
    </row>
    <row r="243" spans="1:18" ht="15">
      <c r="A243" s="1">
        <v>1004220</v>
      </c>
      <c r="B243" s="1" t="s">
        <v>28</v>
      </c>
      <c r="C243" s="1"/>
      <c r="D243" s="1"/>
      <c r="E243" s="1" t="s">
        <v>1949</v>
      </c>
      <c r="F243" s="1">
        <v>398123</v>
      </c>
      <c r="G243" s="1">
        <v>310462</v>
      </c>
      <c r="H243" s="1" t="s">
        <v>1757</v>
      </c>
      <c r="I243" s="1">
        <v>3450</v>
      </c>
      <c r="J243" s="1">
        <v>1004220</v>
      </c>
      <c r="M243">
        <v>10384</v>
      </c>
      <c r="N243" s="2" t="s">
        <v>1475</v>
      </c>
      <c r="O243" s="9" t="s">
        <v>853</v>
      </c>
      <c r="P243" s="9" t="s">
        <v>1860</v>
      </c>
      <c r="Q243" s="6">
        <v>450042</v>
      </c>
      <c r="R243" s="6">
        <v>275115</v>
      </c>
    </row>
    <row r="244" spans="1:18" ht="15">
      <c r="A244" s="1">
        <v>1004228</v>
      </c>
      <c r="B244" s="1" t="s">
        <v>29</v>
      </c>
      <c r="C244" s="1"/>
      <c r="D244" s="1"/>
      <c r="E244" s="1" t="s">
        <v>1852</v>
      </c>
      <c r="F244" s="1">
        <v>615080</v>
      </c>
      <c r="G244" s="1">
        <v>157510</v>
      </c>
      <c r="H244" s="1" t="s">
        <v>1757</v>
      </c>
      <c r="I244" s="1">
        <v>2210</v>
      </c>
      <c r="J244" s="1">
        <v>1004228</v>
      </c>
      <c r="M244">
        <v>10343</v>
      </c>
      <c r="N244" s="2" t="s">
        <v>1449</v>
      </c>
      <c r="O244" s="9" t="s">
        <v>854</v>
      </c>
      <c r="P244" s="9" t="s">
        <v>1949</v>
      </c>
      <c r="Q244" s="6">
        <v>404450</v>
      </c>
      <c r="R244" s="6">
        <v>317840</v>
      </c>
    </row>
    <row r="245" spans="1:18" ht="15">
      <c r="A245" s="1">
        <v>1004237</v>
      </c>
      <c r="B245" s="1" t="s">
        <v>30</v>
      </c>
      <c r="C245" s="1"/>
      <c r="D245" s="1"/>
      <c r="E245" s="1" t="s">
        <v>1905</v>
      </c>
      <c r="F245" s="1">
        <v>579908</v>
      </c>
      <c r="G245" s="1">
        <v>183314</v>
      </c>
      <c r="H245" s="1" t="s">
        <v>1757</v>
      </c>
      <c r="I245" s="1">
        <v>1515</v>
      </c>
      <c r="J245" s="1">
        <v>1004237</v>
      </c>
      <c r="M245">
        <v>10036</v>
      </c>
      <c r="N245" s="2" t="s">
        <v>1248</v>
      </c>
      <c r="O245" s="9" t="s">
        <v>856</v>
      </c>
      <c r="P245" s="9" t="s">
        <v>857</v>
      </c>
      <c r="Q245" s="6">
        <v>350746</v>
      </c>
      <c r="R245" s="6">
        <v>382906</v>
      </c>
    </row>
    <row r="246" spans="1:18" ht="15">
      <c r="A246" s="1">
        <v>1004297</v>
      </c>
      <c r="B246" s="1" t="s">
        <v>31</v>
      </c>
      <c r="C246" s="1"/>
      <c r="D246" s="1"/>
      <c r="E246" s="1" t="s">
        <v>31</v>
      </c>
      <c r="F246" s="1">
        <v>318360</v>
      </c>
      <c r="G246" s="1">
        <v>176710</v>
      </c>
      <c r="H246" s="1" t="s">
        <v>1757</v>
      </c>
      <c r="I246" s="1">
        <v>6415</v>
      </c>
      <c r="J246" s="1">
        <v>1004297</v>
      </c>
      <c r="M246">
        <v>10175</v>
      </c>
      <c r="N246" s="2" t="s">
        <v>1338</v>
      </c>
      <c r="O246" s="9" t="s">
        <v>221</v>
      </c>
      <c r="P246" s="9" t="s">
        <v>221</v>
      </c>
      <c r="Q246" s="6">
        <v>378250</v>
      </c>
      <c r="R246" s="6">
        <v>398670</v>
      </c>
    </row>
    <row r="247" spans="1:18" ht="15.75">
      <c r="A247" s="1">
        <v>1004298</v>
      </c>
      <c r="B247" s="1" t="s">
        <v>32</v>
      </c>
      <c r="C247" s="1"/>
      <c r="D247" s="1"/>
      <c r="E247" s="1" t="s">
        <v>1756</v>
      </c>
      <c r="F247" s="1">
        <v>218410</v>
      </c>
      <c r="G247" s="1">
        <v>246040</v>
      </c>
      <c r="H247" s="1" t="s">
        <v>1757</v>
      </c>
      <c r="I247" s="1">
        <v>6105</v>
      </c>
      <c r="J247" s="1">
        <v>1004298</v>
      </c>
      <c r="M247">
        <v>10422</v>
      </c>
      <c r="N247" s="14" t="s">
        <v>1503</v>
      </c>
      <c r="O247" s="15" t="s">
        <v>867</v>
      </c>
      <c r="P247" s="15" t="s">
        <v>2013</v>
      </c>
      <c r="Q247" s="16">
        <v>415120</v>
      </c>
      <c r="R247" s="16">
        <v>130560</v>
      </c>
    </row>
    <row r="248" spans="1:18" ht="15">
      <c r="A248" s="1">
        <v>1004338</v>
      </c>
      <c r="B248" s="1" t="s">
        <v>33</v>
      </c>
      <c r="C248" s="1"/>
      <c r="D248" s="1"/>
      <c r="E248" s="1" t="s">
        <v>1817</v>
      </c>
      <c r="F248" s="1">
        <v>340158</v>
      </c>
      <c r="G248" s="1">
        <v>556012</v>
      </c>
      <c r="H248" s="1" t="s">
        <v>1757</v>
      </c>
      <c r="I248" s="1">
        <v>900</v>
      </c>
      <c r="J248" s="1">
        <v>1004338</v>
      </c>
      <c r="M248">
        <v>10280</v>
      </c>
      <c r="N248" s="2" t="s">
        <v>1408</v>
      </c>
      <c r="O248" s="9" t="s">
        <v>878</v>
      </c>
      <c r="P248" s="9" t="s">
        <v>267</v>
      </c>
      <c r="Q248" s="6">
        <v>503911</v>
      </c>
      <c r="R248" s="6">
        <v>488369</v>
      </c>
    </row>
    <row r="249" spans="1:18" ht="15">
      <c r="A249" s="1">
        <v>1004346</v>
      </c>
      <c r="B249" s="1" t="s">
        <v>34</v>
      </c>
      <c r="C249" s="1"/>
      <c r="D249" s="1"/>
      <c r="E249" s="1" t="s">
        <v>1842</v>
      </c>
      <c r="F249" s="1">
        <v>461930</v>
      </c>
      <c r="G249" s="1">
        <v>341780</v>
      </c>
      <c r="H249" s="1" t="s">
        <v>1757</v>
      </c>
      <c r="I249" s="1">
        <v>3010</v>
      </c>
      <c r="J249" s="1">
        <v>1004346</v>
      </c>
      <c r="M249">
        <v>10281</v>
      </c>
      <c r="N249" s="2" t="s">
        <v>1210</v>
      </c>
      <c r="O249" s="3" t="s">
        <v>1210</v>
      </c>
      <c r="P249" s="7" t="s">
        <v>267</v>
      </c>
      <c r="Q249" s="6">
        <v>421670</v>
      </c>
      <c r="R249" s="6">
        <v>505360</v>
      </c>
    </row>
    <row r="250" spans="1:18" ht="15">
      <c r="A250" s="1">
        <v>1004364</v>
      </c>
      <c r="B250" s="1" t="s">
        <v>35</v>
      </c>
      <c r="C250" s="1"/>
      <c r="D250" s="1"/>
      <c r="E250" s="1" t="s">
        <v>1823</v>
      </c>
      <c r="F250" s="1">
        <v>240694</v>
      </c>
      <c r="G250" s="1">
        <v>220008</v>
      </c>
      <c r="H250" s="1" t="s">
        <v>1757</v>
      </c>
      <c r="I250" s="1">
        <v>6110</v>
      </c>
      <c r="J250" s="1">
        <v>1004364</v>
      </c>
      <c r="M250">
        <v>10250</v>
      </c>
      <c r="N250" s="2" t="s">
        <v>1388</v>
      </c>
      <c r="O250" s="9" t="s">
        <v>879</v>
      </c>
      <c r="P250" s="9" t="s">
        <v>1903</v>
      </c>
      <c r="Q250" s="6">
        <v>489250</v>
      </c>
      <c r="R250" s="6">
        <v>410460</v>
      </c>
    </row>
    <row r="251" spans="1:18" ht="15">
      <c r="A251" s="1">
        <v>1004388</v>
      </c>
      <c r="B251" s="1" t="s">
        <v>36</v>
      </c>
      <c r="C251" s="1"/>
      <c r="D251" s="1"/>
      <c r="E251" s="1" t="s">
        <v>1779</v>
      </c>
      <c r="F251" s="1">
        <v>349730</v>
      </c>
      <c r="G251" s="1">
        <v>470250</v>
      </c>
      <c r="H251" s="1" t="s">
        <v>1757</v>
      </c>
      <c r="I251" s="1">
        <v>2315</v>
      </c>
      <c r="J251" s="1">
        <v>1004388</v>
      </c>
      <c r="M251">
        <v>10282</v>
      </c>
      <c r="N251" s="2" t="s">
        <v>1409</v>
      </c>
      <c r="O251" s="9" t="s">
        <v>885</v>
      </c>
      <c r="P251" s="9" t="s">
        <v>267</v>
      </c>
      <c r="Q251" s="6">
        <v>461130</v>
      </c>
      <c r="R251" s="6">
        <v>432070</v>
      </c>
    </row>
    <row r="252" spans="1:18" ht="15">
      <c r="A252" s="1">
        <v>1004398</v>
      </c>
      <c r="B252" s="1" t="s">
        <v>37</v>
      </c>
      <c r="C252" s="1"/>
      <c r="D252" s="1"/>
      <c r="E252" s="1" t="s">
        <v>1836</v>
      </c>
      <c r="F252" s="1">
        <v>356820</v>
      </c>
      <c r="G252" s="1">
        <v>734750</v>
      </c>
      <c r="H252" s="1" t="s">
        <v>1757</v>
      </c>
      <c r="I252" s="1">
        <v>9120</v>
      </c>
      <c r="J252" s="1">
        <v>1004398</v>
      </c>
      <c r="M252">
        <v>10215</v>
      </c>
      <c r="N252" s="2" t="s">
        <v>1364</v>
      </c>
      <c r="O252" s="9" t="s">
        <v>888</v>
      </c>
      <c r="P252" s="9" t="s">
        <v>1852</v>
      </c>
      <c r="Q252" s="6">
        <v>552480</v>
      </c>
      <c r="R252" s="6">
        <v>155190</v>
      </c>
    </row>
    <row r="253" spans="1:18" ht="15">
      <c r="A253" s="1">
        <v>1004430</v>
      </c>
      <c r="B253" s="1" t="s">
        <v>38</v>
      </c>
      <c r="C253" s="1"/>
      <c r="D253" s="1"/>
      <c r="E253" s="1" t="s">
        <v>39</v>
      </c>
      <c r="F253" s="1">
        <v>527560</v>
      </c>
      <c r="G253" s="1">
        <v>164190</v>
      </c>
      <c r="H253" s="1" t="s">
        <v>1757</v>
      </c>
      <c r="I253" s="1">
        <v>5870</v>
      </c>
      <c r="J253" s="1">
        <v>1004430</v>
      </c>
      <c r="M253">
        <v>10216</v>
      </c>
      <c r="N253" s="2" t="s">
        <v>1365</v>
      </c>
      <c r="O253" s="9" t="s">
        <v>892</v>
      </c>
      <c r="P253" s="9" t="s">
        <v>1852</v>
      </c>
      <c r="Q253" s="6">
        <v>592135</v>
      </c>
      <c r="R253" s="6">
        <v>174479</v>
      </c>
    </row>
    <row r="254" spans="1:18" ht="15">
      <c r="A254" s="1">
        <v>1004440</v>
      </c>
      <c r="B254" s="1" t="s">
        <v>40</v>
      </c>
      <c r="C254" s="1"/>
      <c r="D254" s="1"/>
      <c r="E254" s="1" t="s">
        <v>1777</v>
      </c>
      <c r="F254" s="1">
        <v>427897</v>
      </c>
      <c r="G254" s="1">
        <v>207401</v>
      </c>
      <c r="H254" s="1" t="s">
        <v>1757</v>
      </c>
      <c r="I254" s="1">
        <v>3100</v>
      </c>
      <c r="J254" s="1">
        <v>1004440</v>
      </c>
      <c r="M254">
        <v>10335</v>
      </c>
      <c r="N254" s="2" t="s">
        <v>1444</v>
      </c>
      <c r="O254" s="9" t="s">
        <v>893</v>
      </c>
      <c r="P254" s="9" t="s">
        <v>893</v>
      </c>
      <c r="Q254" s="6">
        <v>435989</v>
      </c>
      <c r="R254" s="6">
        <v>387505</v>
      </c>
    </row>
    <row r="255" spans="1:18" ht="15">
      <c r="A255" s="1">
        <v>1004470</v>
      </c>
      <c r="B255" s="1" t="s">
        <v>41</v>
      </c>
      <c r="C255" s="1"/>
      <c r="D255" s="1"/>
      <c r="E255" s="1" t="s">
        <v>1828</v>
      </c>
      <c r="F255" s="1">
        <v>276260</v>
      </c>
      <c r="G255" s="1">
        <v>562150</v>
      </c>
      <c r="H255" s="1" t="s">
        <v>1757</v>
      </c>
      <c r="I255" s="1">
        <v>9170</v>
      </c>
      <c r="J255" s="1">
        <v>1004470</v>
      </c>
      <c r="M255">
        <v>10326</v>
      </c>
      <c r="N255" s="2" t="s">
        <v>1437</v>
      </c>
      <c r="O255" s="9" t="s">
        <v>895</v>
      </c>
      <c r="P255" s="9" t="s">
        <v>2031</v>
      </c>
      <c r="Q255" s="6">
        <v>361870</v>
      </c>
      <c r="R255" s="6">
        <v>143720</v>
      </c>
    </row>
    <row r="256" spans="1:18" ht="15">
      <c r="A256" s="1">
        <v>1004486</v>
      </c>
      <c r="B256" s="1" t="s">
        <v>42</v>
      </c>
      <c r="C256" s="1"/>
      <c r="D256" s="1"/>
      <c r="E256" s="1" t="s">
        <v>43</v>
      </c>
      <c r="F256" s="1">
        <v>443190</v>
      </c>
      <c r="G256" s="1">
        <v>425660</v>
      </c>
      <c r="H256" s="1" t="s">
        <v>1757</v>
      </c>
      <c r="I256" s="1">
        <v>4725</v>
      </c>
      <c r="J256" s="1">
        <v>1004486</v>
      </c>
      <c r="M256">
        <v>10317</v>
      </c>
      <c r="N256" s="2" t="s">
        <v>1430</v>
      </c>
      <c r="O256" s="9" t="s">
        <v>903</v>
      </c>
      <c r="P256" s="9" t="s">
        <v>1970</v>
      </c>
      <c r="Q256" s="6">
        <v>350335</v>
      </c>
      <c r="R256" s="6">
        <v>311887</v>
      </c>
    </row>
    <row r="257" spans="1:18" ht="15">
      <c r="A257" s="1">
        <v>1004500</v>
      </c>
      <c r="B257" s="1" t="s">
        <v>44</v>
      </c>
      <c r="C257" s="1"/>
      <c r="D257" s="1"/>
      <c r="E257" s="1" t="s">
        <v>45</v>
      </c>
      <c r="F257" s="1">
        <v>226727</v>
      </c>
      <c r="G257" s="1">
        <v>467837</v>
      </c>
      <c r="H257" s="1" t="s">
        <v>1757</v>
      </c>
      <c r="I257" s="1">
        <v>9999</v>
      </c>
      <c r="J257" s="1">
        <v>1004500</v>
      </c>
      <c r="M257">
        <v>10251</v>
      </c>
      <c r="N257" s="2" t="s">
        <v>1389</v>
      </c>
      <c r="O257" s="9" t="s">
        <v>908</v>
      </c>
      <c r="P257" s="9" t="s">
        <v>1800</v>
      </c>
      <c r="Q257" s="6">
        <v>556210</v>
      </c>
      <c r="R257" s="6">
        <v>363270</v>
      </c>
    </row>
    <row r="258" spans="1:18" ht="15">
      <c r="A258" s="1">
        <v>1004514</v>
      </c>
      <c r="B258" s="1" t="s">
        <v>46</v>
      </c>
      <c r="C258" s="1"/>
      <c r="D258" s="1"/>
      <c r="E258" s="1" t="s">
        <v>1783</v>
      </c>
      <c r="F258" s="1">
        <v>534170</v>
      </c>
      <c r="G258" s="1">
        <v>155420</v>
      </c>
      <c r="H258" s="1" t="s">
        <v>1757</v>
      </c>
      <c r="I258" s="1">
        <v>3600</v>
      </c>
      <c r="J258" s="1">
        <v>1004514</v>
      </c>
      <c r="M258">
        <v>10229</v>
      </c>
      <c r="N258" s="2" t="s">
        <v>1375</v>
      </c>
      <c r="O258" s="9" t="s">
        <v>909</v>
      </c>
      <c r="P258" s="9" t="s">
        <v>1779</v>
      </c>
      <c r="Q258" s="6">
        <v>348750</v>
      </c>
      <c r="R258" s="6">
        <v>407240</v>
      </c>
    </row>
    <row r="259" spans="1:18" ht="15">
      <c r="A259" s="1">
        <v>1004518</v>
      </c>
      <c r="B259" s="1" t="s">
        <v>47</v>
      </c>
      <c r="C259" s="1"/>
      <c r="D259" s="1"/>
      <c r="E259" s="1" t="s">
        <v>48</v>
      </c>
      <c r="F259" s="1">
        <v>537730</v>
      </c>
      <c r="G259" s="1">
        <v>173618</v>
      </c>
      <c r="H259" s="1" t="s">
        <v>1757</v>
      </c>
      <c r="I259" s="1">
        <v>5690</v>
      </c>
      <c r="J259" s="1">
        <v>1004518</v>
      </c>
      <c r="M259">
        <v>10283</v>
      </c>
      <c r="N259" s="2" t="s">
        <v>1410</v>
      </c>
      <c r="O259" s="9" t="s">
        <v>911</v>
      </c>
      <c r="P259" s="9" t="s">
        <v>267</v>
      </c>
      <c r="Q259" s="6">
        <v>398900</v>
      </c>
      <c r="R259" s="6">
        <v>451590</v>
      </c>
    </row>
    <row r="260" spans="1:18" ht="15">
      <c r="A260" s="1">
        <v>1004632</v>
      </c>
      <c r="B260" s="1" t="s">
        <v>49</v>
      </c>
      <c r="C260" s="1"/>
      <c r="D260" s="1"/>
      <c r="E260" s="1" t="s">
        <v>50</v>
      </c>
      <c r="F260" s="1">
        <v>389090</v>
      </c>
      <c r="G260" s="1">
        <v>406190</v>
      </c>
      <c r="H260" s="1" t="s">
        <v>1757</v>
      </c>
      <c r="I260" s="1">
        <v>4220</v>
      </c>
      <c r="J260" s="1">
        <v>1004632</v>
      </c>
      <c r="M260">
        <v>10252</v>
      </c>
      <c r="N260" s="2" t="s">
        <v>1390</v>
      </c>
      <c r="O260" s="9" t="s">
        <v>912</v>
      </c>
      <c r="P260" s="9" t="s">
        <v>1800</v>
      </c>
      <c r="Q260" s="6">
        <v>506740</v>
      </c>
      <c r="R260" s="6">
        <v>345940</v>
      </c>
    </row>
    <row r="261" spans="1:18" ht="15">
      <c r="A261" s="1">
        <v>1004712</v>
      </c>
      <c r="B261" s="1" t="s">
        <v>51</v>
      </c>
      <c r="C261" s="1"/>
      <c r="D261" s="1"/>
      <c r="E261" s="1" t="s">
        <v>2031</v>
      </c>
      <c r="F261" s="1">
        <v>332650</v>
      </c>
      <c r="G261" s="1">
        <v>108685</v>
      </c>
      <c r="H261" s="1" t="s">
        <v>1757</v>
      </c>
      <c r="I261" s="1">
        <v>3300</v>
      </c>
      <c r="J261" s="1">
        <v>1004712</v>
      </c>
      <c r="M261">
        <v>10009</v>
      </c>
      <c r="N261" s="2" t="s">
        <v>1229</v>
      </c>
      <c r="O261" s="9" t="s">
        <v>913</v>
      </c>
      <c r="P261" s="9" t="s">
        <v>913</v>
      </c>
      <c r="Q261" s="6">
        <v>498630</v>
      </c>
      <c r="R261" s="6">
        <v>179790</v>
      </c>
    </row>
    <row r="262" spans="1:18" ht="15">
      <c r="A262" s="1">
        <v>1004718</v>
      </c>
      <c r="B262" s="1" t="s">
        <v>52</v>
      </c>
      <c r="C262" s="1"/>
      <c r="D262" s="1"/>
      <c r="E262" s="1" t="s">
        <v>1777</v>
      </c>
      <c r="F262" s="1">
        <v>435700</v>
      </c>
      <c r="G262" s="1">
        <v>219680</v>
      </c>
      <c r="H262" s="1" t="s">
        <v>1757</v>
      </c>
      <c r="I262" s="1">
        <v>3100</v>
      </c>
      <c r="J262" s="1">
        <v>1004718</v>
      </c>
      <c r="M262">
        <v>10394</v>
      </c>
      <c r="N262" s="2" t="s">
        <v>1482</v>
      </c>
      <c r="O262" s="9" t="s">
        <v>915</v>
      </c>
      <c r="P262" s="9" t="s">
        <v>915</v>
      </c>
      <c r="Q262" s="6">
        <v>415870</v>
      </c>
      <c r="R262" s="6">
        <v>279560</v>
      </c>
    </row>
    <row r="263" spans="1:18" ht="15">
      <c r="A263" s="1">
        <v>1004731</v>
      </c>
      <c r="B263" s="1" t="s">
        <v>53</v>
      </c>
      <c r="C263" s="1"/>
      <c r="D263" s="1"/>
      <c r="E263" s="1" t="s">
        <v>2060</v>
      </c>
      <c r="F263" s="1">
        <v>326720</v>
      </c>
      <c r="G263" s="1">
        <v>842690</v>
      </c>
      <c r="H263" s="1" t="s">
        <v>1757</v>
      </c>
      <c r="I263" s="1">
        <v>9300</v>
      </c>
      <c r="J263" s="1">
        <v>1004731</v>
      </c>
      <c r="M263">
        <v>10376</v>
      </c>
      <c r="N263" s="2" t="s">
        <v>1471</v>
      </c>
      <c r="O263" s="9" t="s">
        <v>918</v>
      </c>
      <c r="P263" s="9" t="s">
        <v>379</v>
      </c>
      <c r="Q263" s="6">
        <v>437864</v>
      </c>
      <c r="R263" s="6">
        <v>566677</v>
      </c>
    </row>
    <row r="264" spans="1:18" ht="15">
      <c r="A264" s="1">
        <v>1004778</v>
      </c>
      <c r="B264" s="1" t="s">
        <v>54</v>
      </c>
      <c r="C264" s="1"/>
      <c r="D264" s="1"/>
      <c r="E264" s="1" t="s">
        <v>55</v>
      </c>
      <c r="F264" s="1">
        <v>575690</v>
      </c>
      <c r="G264" s="1">
        <v>165600</v>
      </c>
      <c r="H264" s="1" t="s">
        <v>1757</v>
      </c>
      <c r="I264" s="1">
        <v>2205</v>
      </c>
      <c r="J264" s="1">
        <v>1004778</v>
      </c>
      <c r="M264">
        <v>10186</v>
      </c>
      <c r="N264" s="2" t="s">
        <v>1346</v>
      </c>
      <c r="O264" s="9" t="s">
        <v>920</v>
      </c>
      <c r="P264" s="9" t="s">
        <v>921</v>
      </c>
      <c r="Q264" s="6">
        <v>441981</v>
      </c>
      <c r="R264" s="6">
        <v>112009</v>
      </c>
    </row>
    <row r="265" spans="1:18" ht="15">
      <c r="A265" s="1">
        <v>1004781</v>
      </c>
      <c r="B265" s="1" t="s">
        <v>56</v>
      </c>
      <c r="C265" s="1"/>
      <c r="D265" s="1"/>
      <c r="E265" s="1" t="s">
        <v>23</v>
      </c>
      <c r="F265" s="1">
        <v>539350</v>
      </c>
      <c r="G265" s="1">
        <v>286010</v>
      </c>
      <c r="H265" s="1" t="s">
        <v>1757</v>
      </c>
      <c r="I265" s="1">
        <v>515</v>
      </c>
      <c r="J265" s="1">
        <v>1004781</v>
      </c>
      <c r="M265">
        <v>10118</v>
      </c>
      <c r="N265" s="2" t="s">
        <v>1169</v>
      </c>
      <c r="O265" s="3" t="s">
        <v>922</v>
      </c>
      <c r="P265" s="4" t="s">
        <v>922</v>
      </c>
      <c r="Q265" s="5">
        <v>587880</v>
      </c>
      <c r="R265" s="5">
        <v>186050</v>
      </c>
    </row>
    <row r="266" spans="1:18" ht="15">
      <c r="A266" s="1">
        <v>1004788</v>
      </c>
      <c r="B266" s="1" t="s">
        <v>57</v>
      </c>
      <c r="C266" s="1"/>
      <c r="D266" s="1"/>
      <c r="E266" s="1" t="s">
        <v>2016</v>
      </c>
      <c r="F266" s="1">
        <v>386050</v>
      </c>
      <c r="G266" s="1">
        <v>387770</v>
      </c>
      <c r="H266" s="1" t="s">
        <v>1757</v>
      </c>
      <c r="I266" s="1">
        <v>4235</v>
      </c>
      <c r="J266" s="1">
        <v>1004788</v>
      </c>
      <c r="M266">
        <v>10262</v>
      </c>
      <c r="N266" s="2" t="s">
        <v>1396</v>
      </c>
      <c r="O266" s="9" t="s">
        <v>924</v>
      </c>
      <c r="P266" s="9" t="s">
        <v>1999</v>
      </c>
      <c r="Q266" s="6">
        <v>332110</v>
      </c>
      <c r="R266" s="6">
        <v>416480</v>
      </c>
    </row>
    <row r="267" spans="1:18" ht="15">
      <c r="A267" s="1">
        <v>1004790</v>
      </c>
      <c r="B267" s="1" t="s">
        <v>58</v>
      </c>
      <c r="C267" s="1"/>
      <c r="D267" s="1"/>
      <c r="E267" s="1" t="s">
        <v>2016</v>
      </c>
      <c r="F267" s="1">
        <v>387270</v>
      </c>
      <c r="G267" s="1">
        <v>386720</v>
      </c>
      <c r="H267" s="1" t="s">
        <v>1757</v>
      </c>
      <c r="I267" s="1">
        <v>4235</v>
      </c>
      <c r="J267" s="1">
        <v>1004790</v>
      </c>
      <c r="M267">
        <v>10253</v>
      </c>
      <c r="N267" s="2" t="s">
        <v>1391</v>
      </c>
      <c r="O267" s="9" t="s">
        <v>929</v>
      </c>
      <c r="P267" s="9" t="s">
        <v>1800</v>
      </c>
      <c r="Q267" s="6">
        <v>524490</v>
      </c>
      <c r="R267" s="6">
        <v>322750</v>
      </c>
    </row>
    <row r="268" spans="1:18" ht="15">
      <c r="A268" s="1">
        <v>1004818</v>
      </c>
      <c r="B268" s="1" t="s">
        <v>59</v>
      </c>
      <c r="C268" s="1"/>
      <c r="D268" s="1"/>
      <c r="E268" s="1" t="s">
        <v>1905</v>
      </c>
      <c r="F268" s="1">
        <v>570340</v>
      </c>
      <c r="G268" s="1">
        <v>206660</v>
      </c>
      <c r="H268" s="1" t="s">
        <v>1757</v>
      </c>
      <c r="I268" s="1">
        <v>1515</v>
      </c>
      <c r="J268" s="1">
        <v>1004818</v>
      </c>
      <c r="M268">
        <v>10263</v>
      </c>
      <c r="N268" s="2" t="s">
        <v>1208</v>
      </c>
      <c r="O268" s="3" t="s">
        <v>1208</v>
      </c>
      <c r="P268" s="7" t="s">
        <v>549</v>
      </c>
      <c r="Q268" s="6">
        <v>344700</v>
      </c>
      <c r="R268" s="6">
        <v>382720</v>
      </c>
    </row>
    <row r="269" spans="1:18" ht="15">
      <c r="A269" s="1">
        <v>1004819</v>
      </c>
      <c r="B269" s="1" t="s">
        <v>60</v>
      </c>
      <c r="C269" s="1"/>
      <c r="D269" s="1"/>
      <c r="E269" s="1" t="s">
        <v>61</v>
      </c>
      <c r="F269" s="1">
        <v>527446</v>
      </c>
      <c r="G269" s="1">
        <v>177679</v>
      </c>
      <c r="H269" s="1" t="s">
        <v>1757</v>
      </c>
      <c r="I269" s="1">
        <v>5600</v>
      </c>
      <c r="J269" s="1">
        <v>1004819</v>
      </c>
      <c r="M269">
        <v>10199</v>
      </c>
      <c r="N269" s="2" t="s">
        <v>1354</v>
      </c>
      <c r="O269" s="9" t="s">
        <v>932</v>
      </c>
      <c r="P269" s="9" t="s">
        <v>1876</v>
      </c>
      <c r="Q269" s="6">
        <v>514880</v>
      </c>
      <c r="R269" s="6">
        <v>207530</v>
      </c>
    </row>
    <row r="270" spans="1:18" ht="15">
      <c r="A270" s="1">
        <v>1004822</v>
      </c>
      <c r="B270" s="1" t="s">
        <v>62</v>
      </c>
      <c r="C270" s="1"/>
      <c r="D270" s="1"/>
      <c r="E270" s="1" t="s">
        <v>63</v>
      </c>
      <c r="F270" s="1">
        <v>395200</v>
      </c>
      <c r="G270" s="1">
        <v>222140</v>
      </c>
      <c r="H270" s="1" t="s">
        <v>1757</v>
      </c>
      <c r="I270" s="1">
        <v>1600</v>
      </c>
      <c r="J270" s="1">
        <v>1004822</v>
      </c>
      <c r="M270">
        <v>10050</v>
      </c>
      <c r="N270" s="2" t="s">
        <v>1260</v>
      </c>
      <c r="O270" s="9" t="s">
        <v>935</v>
      </c>
      <c r="P270" s="9" t="s">
        <v>1988</v>
      </c>
      <c r="Q270" s="6">
        <v>201310</v>
      </c>
      <c r="R270" s="6">
        <v>51980</v>
      </c>
    </row>
    <row r="271" spans="1:18" ht="15">
      <c r="A271" s="1">
        <v>1004830</v>
      </c>
      <c r="B271" s="1" t="s">
        <v>64</v>
      </c>
      <c r="C271" s="1"/>
      <c r="D271" s="1"/>
      <c r="E271" s="1" t="s">
        <v>1770</v>
      </c>
      <c r="F271" s="1">
        <v>353220</v>
      </c>
      <c r="G271" s="1">
        <v>193540</v>
      </c>
      <c r="H271" s="1" t="s">
        <v>1757</v>
      </c>
      <c r="I271" s="1">
        <v>6215</v>
      </c>
      <c r="J271" s="1">
        <v>1004830</v>
      </c>
      <c r="M271">
        <v>10264</v>
      </c>
      <c r="N271" s="2" t="s">
        <v>1397</v>
      </c>
      <c r="O271" s="9" t="s">
        <v>1956</v>
      </c>
      <c r="P271" s="9" t="s">
        <v>1956</v>
      </c>
      <c r="Q271" s="6">
        <v>350150</v>
      </c>
      <c r="R271" s="6">
        <v>397400</v>
      </c>
    </row>
    <row r="272" spans="1:18" ht="15">
      <c r="A272" s="1">
        <v>1004845</v>
      </c>
      <c r="B272" s="1" t="s">
        <v>65</v>
      </c>
      <c r="C272" s="1"/>
      <c r="D272" s="1"/>
      <c r="E272" s="1" t="s">
        <v>1783</v>
      </c>
      <c r="F272" s="1">
        <v>503950</v>
      </c>
      <c r="G272" s="1">
        <v>166460</v>
      </c>
      <c r="H272" s="1" t="s">
        <v>1757</v>
      </c>
      <c r="I272" s="1">
        <v>3600</v>
      </c>
      <c r="J272" s="1">
        <v>1004845</v>
      </c>
      <c r="M272">
        <v>10344</v>
      </c>
      <c r="N272" s="2" t="s">
        <v>1450</v>
      </c>
      <c r="O272" s="9" t="s">
        <v>942</v>
      </c>
      <c r="P272" s="9" t="s">
        <v>1949</v>
      </c>
      <c r="Q272" s="6">
        <v>392500</v>
      </c>
      <c r="R272" s="6">
        <v>322790</v>
      </c>
    </row>
    <row r="273" spans="1:18" ht="15">
      <c r="A273" s="1">
        <v>1004847</v>
      </c>
      <c r="B273" s="1" t="s">
        <v>66</v>
      </c>
      <c r="C273" s="1"/>
      <c r="D273" s="1"/>
      <c r="E273" s="1" t="s">
        <v>1819</v>
      </c>
      <c r="F273" s="1">
        <v>495701</v>
      </c>
      <c r="G273" s="1">
        <v>201556</v>
      </c>
      <c r="H273" s="1" t="s">
        <v>1757</v>
      </c>
      <c r="I273" s="1">
        <v>430</v>
      </c>
      <c r="J273" s="1">
        <v>1004847</v>
      </c>
      <c r="M273">
        <v>10364</v>
      </c>
      <c r="N273" s="2" t="s">
        <v>1466</v>
      </c>
      <c r="O273" s="9" t="s">
        <v>943</v>
      </c>
      <c r="P273" s="9" t="s">
        <v>1783</v>
      </c>
      <c r="Q273" s="6">
        <v>503420</v>
      </c>
      <c r="R273" s="6">
        <v>171540</v>
      </c>
    </row>
    <row r="274" spans="1:18" ht="15">
      <c r="A274" s="1">
        <v>1004849</v>
      </c>
      <c r="B274" s="1" t="s">
        <v>67</v>
      </c>
      <c r="C274" s="1"/>
      <c r="D274" s="1"/>
      <c r="E274" s="1" t="s">
        <v>1876</v>
      </c>
      <c r="F274" s="1">
        <v>535830</v>
      </c>
      <c r="G274" s="1">
        <v>202160</v>
      </c>
      <c r="H274" s="1" t="s">
        <v>1757</v>
      </c>
      <c r="I274" s="1">
        <v>1900</v>
      </c>
      <c r="J274" s="1">
        <v>1004849</v>
      </c>
      <c r="M274">
        <v>10254</v>
      </c>
      <c r="N274" s="2" t="s">
        <v>1392</v>
      </c>
      <c r="O274" s="9" t="s">
        <v>945</v>
      </c>
      <c r="P274" s="9" t="s">
        <v>1800</v>
      </c>
      <c r="Q274" s="6">
        <v>502808</v>
      </c>
      <c r="R274" s="6">
        <v>307251</v>
      </c>
    </row>
    <row r="275" spans="1:18" ht="15">
      <c r="A275" s="1">
        <v>1004852</v>
      </c>
      <c r="B275" s="1" t="s">
        <v>68</v>
      </c>
      <c r="C275" s="1"/>
      <c r="D275" s="1"/>
      <c r="E275" s="1" t="s">
        <v>69</v>
      </c>
      <c r="F275" s="1">
        <v>340363</v>
      </c>
      <c r="G275" s="1">
        <v>366880</v>
      </c>
      <c r="H275" s="1" t="s">
        <v>1757</v>
      </c>
      <c r="I275" s="1">
        <v>625</v>
      </c>
      <c r="J275" s="1">
        <v>1004852</v>
      </c>
      <c r="M275">
        <v>10119</v>
      </c>
      <c r="N275" s="2" t="s">
        <v>1170</v>
      </c>
      <c r="O275" s="3" t="s">
        <v>1171</v>
      </c>
      <c r="P275" s="4" t="s">
        <v>1905</v>
      </c>
      <c r="Q275" s="5">
        <v>555067</v>
      </c>
      <c r="R275" s="5">
        <v>223966</v>
      </c>
    </row>
    <row r="276" spans="1:18" ht="15">
      <c r="A276" s="1">
        <v>1004855</v>
      </c>
      <c r="B276" s="1" t="s">
        <v>70</v>
      </c>
      <c r="C276" s="1"/>
      <c r="D276" s="1"/>
      <c r="E276" s="1" t="s">
        <v>1802</v>
      </c>
      <c r="F276" s="1">
        <v>438380</v>
      </c>
      <c r="G276" s="1">
        <v>371420</v>
      </c>
      <c r="H276" s="1" t="s">
        <v>1757</v>
      </c>
      <c r="I276" s="1">
        <v>1050</v>
      </c>
      <c r="J276" s="1">
        <v>1004855</v>
      </c>
      <c r="M276">
        <v>10200</v>
      </c>
      <c r="N276" s="2" t="s">
        <v>1355</v>
      </c>
      <c r="O276" s="9" t="s">
        <v>953</v>
      </c>
      <c r="P276" s="9" t="s">
        <v>1876</v>
      </c>
      <c r="Q276" s="6">
        <v>523280</v>
      </c>
      <c r="R276" s="6">
        <v>224360</v>
      </c>
    </row>
    <row r="277" spans="1:18" ht="15">
      <c r="A277" s="1">
        <v>1004853</v>
      </c>
      <c r="B277" s="1" t="s">
        <v>71</v>
      </c>
      <c r="C277" s="1"/>
      <c r="D277" s="1"/>
      <c r="E277" s="1" t="s">
        <v>1830</v>
      </c>
      <c r="F277" s="1">
        <v>427531</v>
      </c>
      <c r="G277" s="1">
        <v>551707</v>
      </c>
      <c r="H277" s="1" t="s">
        <v>1757</v>
      </c>
      <c r="I277" s="1">
        <v>1310</v>
      </c>
      <c r="J277" s="1">
        <v>1004853</v>
      </c>
      <c r="M277">
        <v>10176</v>
      </c>
      <c r="N277" s="2" t="s">
        <v>1339</v>
      </c>
      <c r="O277" s="9" t="s">
        <v>2016</v>
      </c>
      <c r="P277" s="9" t="s">
        <v>2016</v>
      </c>
      <c r="Q277" s="6">
        <v>389840</v>
      </c>
      <c r="R277" s="6">
        <v>389320</v>
      </c>
    </row>
    <row r="278" spans="1:18" ht="15">
      <c r="A278" s="1">
        <v>1004885</v>
      </c>
      <c r="B278" s="1" t="s">
        <v>72</v>
      </c>
      <c r="C278" s="1"/>
      <c r="D278" s="1"/>
      <c r="E278" s="1" t="s">
        <v>1844</v>
      </c>
      <c r="F278" s="1">
        <v>486680</v>
      </c>
      <c r="G278" s="1">
        <v>104890</v>
      </c>
      <c r="H278" s="1" t="s">
        <v>1757</v>
      </c>
      <c r="I278" s="1">
        <v>3800</v>
      </c>
      <c r="J278" s="1">
        <v>1004885</v>
      </c>
      <c r="M278">
        <v>10370</v>
      </c>
      <c r="N278" s="2" t="s">
        <v>1214</v>
      </c>
      <c r="O278" s="3" t="s">
        <v>1958</v>
      </c>
      <c r="P278" s="7" t="s">
        <v>1958</v>
      </c>
      <c r="Q278" s="6">
        <v>444370</v>
      </c>
      <c r="R278" s="6">
        <v>519420</v>
      </c>
    </row>
    <row r="279" spans="1:18" ht="15">
      <c r="A279" s="1">
        <v>1004901</v>
      </c>
      <c r="B279" s="1" t="s">
        <v>73</v>
      </c>
      <c r="C279" s="1"/>
      <c r="D279" s="1"/>
      <c r="E279" s="1" t="s">
        <v>1905</v>
      </c>
      <c r="F279" s="1">
        <v>543792</v>
      </c>
      <c r="G279" s="1">
        <v>193289</v>
      </c>
      <c r="H279" s="1" t="s">
        <v>1757</v>
      </c>
      <c r="I279" s="1">
        <v>1515</v>
      </c>
      <c r="J279" s="1">
        <v>1004901</v>
      </c>
      <c r="M279">
        <v>10345</v>
      </c>
      <c r="N279" s="2" t="s">
        <v>1451</v>
      </c>
      <c r="O279" s="9" t="s">
        <v>958</v>
      </c>
      <c r="P279" s="9" t="s">
        <v>959</v>
      </c>
      <c r="Q279" s="6">
        <v>387887</v>
      </c>
      <c r="R279" s="6">
        <v>345132</v>
      </c>
    </row>
    <row r="280" spans="1:18" ht="15">
      <c r="A280" s="1">
        <v>1004945</v>
      </c>
      <c r="B280" s="1" t="s">
        <v>74</v>
      </c>
      <c r="C280" s="1"/>
      <c r="D280" s="1"/>
      <c r="E280" s="1" t="s">
        <v>75</v>
      </c>
      <c r="F280" s="1">
        <v>538520</v>
      </c>
      <c r="G280" s="1">
        <v>194240</v>
      </c>
      <c r="H280" s="1" t="s">
        <v>1757</v>
      </c>
      <c r="I280" s="1">
        <v>5930</v>
      </c>
      <c r="J280" s="1">
        <v>1004945</v>
      </c>
      <c r="M280">
        <v>10346</v>
      </c>
      <c r="N280" s="2" t="s">
        <v>1452</v>
      </c>
      <c r="O280" s="9" t="s">
        <v>960</v>
      </c>
      <c r="P280" s="9" t="s">
        <v>1949</v>
      </c>
      <c r="Q280" s="6">
        <v>390140</v>
      </c>
      <c r="R280" s="6">
        <v>333310</v>
      </c>
    </row>
    <row r="281" spans="1:18" ht="15">
      <c r="A281" s="1">
        <v>1004952</v>
      </c>
      <c r="B281" s="1" t="s">
        <v>76</v>
      </c>
      <c r="C281" s="1"/>
      <c r="D281" s="1"/>
      <c r="E281" s="1" t="s">
        <v>2013</v>
      </c>
      <c r="F281" s="1">
        <v>391780</v>
      </c>
      <c r="G281" s="1">
        <v>173580</v>
      </c>
      <c r="H281" s="1" t="s">
        <v>1757</v>
      </c>
      <c r="I281" s="1">
        <v>3930</v>
      </c>
      <c r="J281" s="1">
        <v>1004952</v>
      </c>
      <c r="M281">
        <v>10395</v>
      </c>
      <c r="N281" s="2" t="s">
        <v>1483</v>
      </c>
      <c r="O281" s="9" t="s">
        <v>964</v>
      </c>
      <c r="P281" s="9" t="s">
        <v>2036</v>
      </c>
      <c r="Q281" s="6">
        <v>390300</v>
      </c>
      <c r="R281" s="6">
        <v>284360</v>
      </c>
    </row>
    <row r="282" spans="1:18" ht="15">
      <c r="A282" s="1">
        <v>1004958</v>
      </c>
      <c r="B282" s="1" t="s">
        <v>77</v>
      </c>
      <c r="C282" s="1"/>
      <c r="D282" s="1"/>
      <c r="E282" s="1" t="s">
        <v>1777</v>
      </c>
      <c r="F282" s="1">
        <v>431360</v>
      </c>
      <c r="G282" s="1">
        <v>227020</v>
      </c>
      <c r="H282" s="1" t="s">
        <v>1757</v>
      </c>
      <c r="I282" s="1">
        <v>3100</v>
      </c>
      <c r="J282" s="1">
        <v>1004958</v>
      </c>
      <c r="M282">
        <v>10153</v>
      </c>
      <c r="N282" s="2" t="s">
        <v>1321</v>
      </c>
      <c r="O282" s="9" t="s">
        <v>969</v>
      </c>
      <c r="P282" s="9" t="s">
        <v>213</v>
      </c>
      <c r="Q282" s="6">
        <v>538700</v>
      </c>
      <c r="R282" s="6">
        <v>184140</v>
      </c>
    </row>
    <row r="283" spans="1:18" ht="15">
      <c r="A283" s="1">
        <v>1004959</v>
      </c>
      <c r="B283" s="1" t="s">
        <v>78</v>
      </c>
      <c r="C283" s="1"/>
      <c r="D283" s="1"/>
      <c r="E283" s="1" t="s">
        <v>1905</v>
      </c>
      <c r="F283" s="1">
        <v>555120</v>
      </c>
      <c r="G283" s="1">
        <v>203860</v>
      </c>
      <c r="H283" s="1" t="s">
        <v>1757</v>
      </c>
      <c r="I283" s="1">
        <v>1515</v>
      </c>
      <c r="J283" s="1">
        <v>1004959</v>
      </c>
      <c r="M283">
        <v>10385</v>
      </c>
      <c r="N283" s="2" t="s">
        <v>1476</v>
      </c>
      <c r="O283" s="9" t="s">
        <v>970</v>
      </c>
      <c r="P283" s="9" t="s">
        <v>1860</v>
      </c>
      <c r="Q283" s="6">
        <v>419850</v>
      </c>
      <c r="R283" s="6">
        <v>254960</v>
      </c>
    </row>
    <row r="284" spans="1:18" ht="15">
      <c r="A284" s="1">
        <v>1004960</v>
      </c>
      <c r="B284" s="1" t="s">
        <v>79</v>
      </c>
      <c r="C284" s="1"/>
      <c r="D284" s="1"/>
      <c r="E284" s="1" t="s">
        <v>80</v>
      </c>
      <c r="F284" s="1">
        <v>373570</v>
      </c>
      <c r="G284" s="1">
        <v>181820</v>
      </c>
      <c r="H284" s="1" t="s">
        <v>1757</v>
      </c>
      <c r="I284" s="1">
        <v>140</v>
      </c>
      <c r="J284" s="1">
        <v>1004960</v>
      </c>
      <c r="M284">
        <v>10357</v>
      </c>
      <c r="N284" s="2" t="s">
        <v>1461</v>
      </c>
      <c r="O284" s="9" t="s">
        <v>977</v>
      </c>
      <c r="P284" s="9" t="s">
        <v>1790</v>
      </c>
      <c r="Q284" s="6">
        <v>587250</v>
      </c>
      <c r="R284" s="6">
        <v>241610</v>
      </c>
    </row>
    <row r="285" spans="1:18" ht="15">
      <c r="A285" s="1">
        <v>1004976</v>
      </c>
      <c r="B285" s="1" t="s">
        <v>81</v>
      </c>
      <c r="C285" s="1"/>
      <c r="D285" s="1"/>
      <c r="E285" s="1" t="s">
        <v>1926</v>
      </c>
      <c r="F285" s="1">
        <v>544262</v>
      </c>
      <c r="G285" s="1">
        <v>170087</v>
      </c>
      <c r="H285" s="1" t="s">
        <v>1757</v>
      </c>
      <c r="I285" s="1">
        <v>5180</v>
      </c>
      <c r="J285" s="1">
        <v>1004976</v>
      </c>
      <c r="M285">
        <v>10377</v>
      </c>
      <c r="N285" s="2" t="s">
        <v>1472</v>
      </c>
      <c r="O285" s="9" t="s">
        <v>395</v>
      </c>
      <c r="P285" s="9" t="s">
        <v>395</v>
      </c>
      <c r="Q285" s="6">
        <v>439261</v>
      </c>
      <c r="R285" s="6">
        <v>556877</v>
      </c>
    </row>
    <row r="286" spans="1:18" ht="15">
      <c r="A286" s="1">
        <v>1004979</v>
      </c>
      <c r="B286" s="1" t="s">
        <v>82</v>
      </c>
      <c r="C286" s="1"/>
      <c r="D286" s="1"/>
      <c r="E286" s="1" t="s">
        <v>2024</v>
      </c>
      <c r="F286" s="1">
        <v>521475</v>
      </c>
      <c r="G286" s="1">
        <v>177852</v>
      </c>
      <c r="H286" s="1" t="s">
        <v>1757</v>
      </c>
      <c r="I286" s="1">
        <v>5540</v>
      </c>
      <c r="J286" s="1">
        <v>1004979</v>
      </c>
      <c r="M286">
        <v>10154</v>
      </c>
      <c r="N286" s="2" t="s">
        <v>1322</v>
      </c>
      <c r="O286" s="9" t="s">
        <v>39</v>
      </c>
      <c r="P286" s="9" t="s">
        <v>39</v>
      </c>
      <c r="Q286" s="6">
        <v>525741</v>
      </c>
      <c r="R286" s="6">
        <v>164075</v>
      </c>
    </row>
    <row r="287" spans="1:18" ht="15">
      <c r="A287" s="1">
        <v>1004998</v>
      </c>
      <c r="B287" s="1" t="s">
        <v>83</v>
      </c>
      <c r="C287" s="1"/>
      <c r="D287" s="1"/>
      <c r="E287" s="1" t="s">
        <v>1779</v>
      </c>
      <c r="F287" s="1">
        <v>358330</v>
      </c>
      <c r="G287" s="1">
        <v>417720</v>
      </c>
      <c r="H287" s="1" t="s">
        <v>1757</v>
      </c>
      <c r="I287" s="1">
        <v>2315</v>
      </c>
      <c r="J287" s="1">
        <v>1004998</v>
      </c>
      <c r="M287">
        <v>10274</v>
      </c>
      <c r="N287" s="2" t="s">
        <v>1404</v>
      </c>
      <c r="O287" s="9" t="s">
        <v>983</v>
      </c>
      <c r="P287" s="9" t="s">
        <v>1863</v>
      </c>
      <c r="Q287" s="6">
        <v>582020</v>
      </c>
      <c r="R287" s="6">
        <v>308870</v>
      </c>
    </row>
    <row r="288" spans="1:18" ht="15.75">
      <c r="A288" s="1">
        <v>1005002</v>
      </c>
      <c r="B288" s="1" t="s">
        <v>84</v>
      </c>
      <c r="C288" s="1"/>
      <c r="D288" s="1"/>
      <c r="E288" s="1" t="s">
        <v>1876</v>
      </c>
      <c r="F288" s="1">
        <v>502300</v>
      </c>
      <c r="G288" s="1">
        <v>195990</v>
      </c>
      <c r="H288" s="1" t="s">
        <v>1757</v>
      </c>
      <c r="I288" s="1">
        <v>1900</v>
      </c>
      <c r="J288" s="1">
        <v>1005002</v>
      </c>
      <c r="M288">
        <v>10423</v>
      </c>
      <c r="N288" s="14" t="s">
        <v>1504</v>
      </c>
      <c r="O288" s="15" t="s">
        <v>404</v>
      </c>
      <c r="P288" s="15" t="s">
        <v>404</v>
      </c>
      <c r="Q288" s="16">
        <v>416250</v>
      </c>
      <c r="R288" s="16">
        <v>184680</v>
      </c>
    </row>
    <row r="289" spans="1:18" ht="15">
      <c r="A289" s="1">
        <v>1005013</v>
      </c>
      <c r="B289" s="1" t="s">
        <v>85</v>
      </c>
      <c r="C289" s="1"/>
      <c r="D289" s="1"/>
      <c r="E289" s="1" t="s">
        <v>1918</v>
      </c>
      <c r="F289" s="1">
        <v>416420</v>
      </c>
      <c r="G289" s="1">
        <v>92880</v>
      </c>
      <c r="H289" s="1" t="s">
        <v>1757</v>
      </c>
      <c r="I289" s="1">
        <v>1245</v>
      </c>
      <c r="J289" s="1">
        <v>1005013</v>
      </c>
      <c r="M289">
        <v>10347</v>
      </c>
      <c r="N289" s="2" t="s">
        <v>1453</v>
      </c>
      <c r="O289" s="9" t="s">
        <v>993</v>
      </c>
      <c r="P289" s="9" t="s">
        <v>1949</v>
      </c>
      <c r="Q289" s="6">
        <v>420820</v>
      </c>
      <c r="R289" s="6">
        <v>305030</v>
      </c>
    </row>
    <row r="290" spans="1:18" ht="15">
      <c r="A290" s="1">
        <v>1005025</v>
      </c>
      <c r="B290" s="1" t="s">
        <v>86</v>
      </c>
      <c r="C290" s="1"/>
      <c r="D290" s="1"/>
      <c r="E290" s="1" t="s">
        <v>1779</v>
      </c>
      <c r="F290" s="1">
        <v>374407</v>
      </c>
      <c r="G290" s="1">
        <v>428699</v>
      </c>
      <c r="H290" s="1" t="s">
        <v>1757</v>
      </c>
      <c r="I290" s="1">
        <v>2315</v>
      </c>
      <c r="J290" s="1">
        <v>1005025</v>
      </c>
      <c r="M290">
        <v>10327</v>
      </c>
      <c r="N290" s="2" t="s">
        <v>1438</v>
      </c>
      <c r="O290" s="9" t="s">
        <v>994</v>
      </c>
      <c r="P290" s="9" t="s">
        <v>2031</v>
      </c>
      <c r="Q290" s="6">
        <v>322650</v>
      </c>
      <c r="R290" s="6">
        <v>125020</v>
      </c>
    </row>
    <row r="291" spans="1:18" ht="15">
      <c r="A291" s="1">
        <v>1005116</v>
      </c>
      <c r="B291" s="1" t="s">
        <v>87</v>
      </c>
      <c r="C291" s="1"/>
      <c r="D291" s="1"/>
      <c r="E291" s="1" t="s">
        <v>63</v>
      </c>
      <c r="F291" s="1">
        <v>402260</v>
      </c>
      <c r="G291" s="1">
        <v>201470</v>
      </c>
      <c r="H291" s="1" t="s">
        <v>1757</v>
      </c>
      <c r="I291" s="1">
        <v>1600</v>
      </c>
      <c r="J291" s="1">
        <v>1005116</v>
      </c>
      <c r="M291">
        <v>10051</v>
      </c>
      <c r="N291" s="2" t="s">
        <v>1261</v>
      </c>
      <c r="O291" s="9" t="s">
        <v>995</v>
      </c>
      <c r="P291" s="9" t="s">
        <v>1847</v>
      </c>
      <c r="Q291" s="6">
        <v>248313</v>
      </c>
      <c r="R291" s="6">
        <v>74434</v>
      </c>
    </row>
    <row r="292" spans="1:18" ht="15">
      <c r="A292" s="1">
        <v>1005119</v>
      </c>
      <c r="B292" s="1" t="s">
        <v>88</v>
      </c>
      <c r="C292" s="1"/>
      <c r="D292" s="1"/>
      <c r="E292" s="1" t="s">
        <v>89</v>
      </c>
      <c r="F292" s="1">
        <v>532055</v>
      </c>
      <c r="G292" s="1">
        <v>181234</v>
      </c>
      <c r="H292" s="1" t="s">
        <v>1757</v>
      </c>
      <c r="I292" s="1">
        <v>5030</v>
      </c>
      <c r="J292" s="1">
        <v>1005119</v>
      </c>
      <c r="M292">
        <v>10371</v>
      </c>
      <c r="N292" s="2" t="s">
        <v>1215</v>
      </c>
      <c r="O292" s="7" t="s">
        <v>1216</v>
      </c>
      <c r="P292" s="7" t="s">
        <v>1216</v>
      </c>
      <c r="Q292" s="6">
        <v>452600</v>
      </c>
      <c r="R292" s="6">
        <v>522134</v>
      </c>
    </row>
    <row r="293" spans="1:18" ht="15">
      <c r="A293" s="1">
        <v>1005137</v>
      </c>
      <c r="B293" s="1" t="s">
        <v>90</v>
      </c>
      <c r="C293" s="1"/>
      <c r="D293" s="1"/>
      <c r="E293" s="1" t="s">
        <v>1804</v>
      </c>
      <c r="F293" s="1">
        <v>291439</v>
      </c>
      <c r="G293" s="1">
        <v>691980</v>
      </c>
      <c r="H293" s="1" t="s">
        <v>1757</v>
      </c>
      <c r="I293" s="1">
        <v>9150</v>
      </c>
      <c r="J293" s="1">
        <v>1005137</v>
      </c>
      <c r="M293">
        <v>10318</v>
      </c>
      <c r="N293" s="2" t="s">
        <v>1431</v>
      </c>
      <c r="O293" s="9" t="s">
        <v>999</v>
      </c>
      <c r="P293" s="9" t="s">
        <v>692</v>
      </c>
      <c r="Q293" s="6">
        <v>368550</v>
      </c>
      <c r="R293" s="6">
        <v>310860</v>
      </c>
    </row>
    <row r="294" spans="1:18" ht="15">
      <c r="A294" s="1">
        <v>1005138</v>
      </c>
      <c r="B294" s="1" t="s">
        <v>91</v>
      </c>
      <c r="C294" s="1"/>
      <c r="D294" s="1"/>
      <c r="E294" s="1" t="s">
        <v>1905</v>
      </c>
      <c r="F294" s="1">
        <v>617797</v>
      </c>
      <c r="G294" s="1">
        <v>214884</v>
      </c>
      <c r="H294" s="1" t="s">
        <v>1757</v>
      </c>
      <c r="I294" s="1">
        <v>1515</v>
      </c>
      <c r="J294" s="1">
        <v>1005138</v>
      </c>
      <c r="M294">
        <v>10213</v>
      </c>
      <c r="N294" s="2" t="s">
        <v>1200</v>
      </c>
      <c r="O294" s="3" t="s">
        <v>1201</v>
      </c>
      <c r="P294" s="11" t="s">
        <v>55</v>
      </c>
      <c r="Q294" s="6">
        <v>577040</v>
      </c>
      <c r="R294" s="6">
        <v>170603</v>
      </c>
    </row>
    <row r="295" spans="1:18" ht="15">
      <c r="A295" s="1">
        <v>1005156</v>
      </c>
      <c r="B295" s="1" t="s">
        <v>92</v>
      </c>
      <c r="C295" s="1"/>
      <c r="D295" s="1"/>
      <c r="E295" s="1" t="s">
        <v>2048</v>
      </c>
      <c r="F295" s="1">
        <v>529317</v>
      </c>
      <c r="G295" s="1">
        <v>175125</v>
      </c>
      <c r="H295" s="1" t="s">
        <v>1757</v>
      </c>
      <c r="I295" s="1">
        <v>5660</v>
      </c>
      <c r="J295" s="1">
        <v>1005156</v>
      </c>
      <c r="M295">
        <v>10155</v>
      </c>
      <c r="N295" s="2" t="s">
        <v>1192</v>
      </c>
      <c r="O295" s="3" t="s">
        <v>88</v>
      </c>
      <c r="P295" s="7" t="s">
        <v>89</v>
      </c>
      <c r="Q295" s="5">
        <v>532055</v>
      </c>
      <c r="R295" s="5">
        <v>181234</v>
      </c>
    </row>
    <row r="296" spans="1:18" ht="15">
      <c r="A296" s="1">
        <v>1005204</v>
      </c>
      <c r="B296" s="1" t="s">
        <v>93</v>
      </c>
      <c r="C296" s="1"/>
      <c r="D296" s="1"/>
      <c r="E296" s="1" t="s">
        <v>1802</v>
      </c>
      <c r="F296" s="1">
        <v>439510</v>
      </c>
      <c r="G296" s="1">
        <v>363070</v>
      </c>
      <c r="H296" s="1" t="s">
        <v>1757</v>
      </c>
      <c r="I296" s="1">
        <v>1050</v>
      </c>
      <c r="J296" s="1">
        <v>1005204</v>
      </c>
      <c r="M296">
        <v>10275</v>
      </c>
      <c r="N296" s="2" t="s">
        <v>1405</v>
      </c>
      <c r="O296" s="9" t="s">
        <v>1006</v>
      </c>
      <c r="P296" s="9" t="s">
        <v>1863</v>
      </c>
      <c r="Q296" s="6">
        <v>587440</v>
      </c>
      <c r="R296" s="6">
        <v>283400</v>
      </c>
    </row>
    <row r="297" spans="1:18" ht="15">
      <c r="A297" s="1">
        <v>1005227</v>
      </c>
      <c r="B297" s="1" t="s">
        <v>94</v>
      </c>
      <c r="C297" s="1"/>
      <c r="D297" s="1"/>
      <c r="E297" s="1" t="s">
        <v>1779</v>
      </c>
      <c r="F297" s="1">
        <v>375415</v>
      </c>
      <c r="G297" s="1">
        <v>431100</v>
      </c>
      <c r="H297" s="1" t="s">
        <v>1757</v>
      </c>
      <c r="I297" s="1">
        <v>2315</v>
      </c>
      <c r="J297" s="1">
        <v>1005227</v>
      </c>
      <c r="M297">
        <v>10284</v>
      </c>
      <c r="N297" s="2" t="s">
        <v>1211</v>
      </c>
      <c r="O297" s="3" t="s">
        <v>1211</v>
      </c>
      <c r="P297" s="7" t="s">
        <v>267</v>
      </c>
      <c r="Q297" s="6">
        <v>442907</v>
      </c>
      <c r="R297" s="6">
        <v>482148</v>
      </c>
    </row>
    <row r="298" spans="1:18" ht="15">
      <c r="A298" s="1">
        <v>1005239</v>
      </c>
      <c r="B298" s="1" t="s">
        <v>95</v>
      </c>
      <c r="C298" s="1"/>
      <c r="D298" s="1"/>
      <c r="E298" s="1" t="s">
        <v>1817</v>
      </c>
      <c r="F298" s="1">
        <v>302050</v>
      </c>
      <c r="G298" s="1">
        <v>515130</v>
      </c>
      <c r="H298" s="1" t="s">
        <v>1757</v>
      </c>
      <c r="I298" s="1">
        <v>900</v>
      </c>
      <c r="J298" s="1">
        <v>1005239</v>
      </c>
      <c r="M298">
        <v>10086</v>
      </c>
      <c r="N298" s="2" t="s">
        <v>1288</v>
      </c>
      <c r="O298" s="9" t="s">
        <v>1022</v>
      </c>
      <c r="P298" s="9" t="s">
        <v>2046</v>
      </c>
      <c r="Q298" s="6">
        <v>291900</v>
      </c>
      <c r="R298" s="6">
        <v>63459</v>
      </c>
    </row>
    <row r="299" spans="1:18" ht="15">
      <c r="A299" s="1">
        <v>1005241</v>
      </c>
      <c r="B299" s="1" t="s">
        <v>96</v>
      </c>
      <c r="C299" s="1"/>
      <c r="D299" s="1"/>
      <c r="E299" s="1" t="s">
        <v>1911</v>
      </c>
      <c r="F299" s="1">
        <v>418850</v>
      </c>
      <c r="G299" s="1">
        <v>425200</v>
      </c>
      <c r="H299" s="1" t="s">
        <v>1757</v>
      </c>
      <c r="I299" s="1">
        <v>4715</v>
      </c>
      <c r="J299" s="1">
        <v>1005241</v>
      </c>
      <c r="M299">
        <v>10177</v>
      </c>
      <c r="N299" s="2" t="s">
        <v>1195</v>
      </c>
      <c r="O299" s="3" t="s">
        <v>1195</v>
      </c>
      <c r="P299" s="7" t="s">
        <v>1812</v>
      </c>
      <c r="Q299" s="6">
        <v>378472</v>
      </c>
      <c r="R299" s="6">
        <v>396078</v>
      </c>
    </row>
    <row r="300" spans="1:18" ht="15.75">
      <c r="A300" s="1">
        <v>1005245</v>
      </c>
      <c r="B300" s="1" t="s">
        <v>97</v>
      </c>
      <c r="C300" s="1"/>
      <c r="D300" s="1"/>
      <c r="E300" s="1" t="s">
        <v>98</v>
      </c>
      <c r="F300" s="1">
        <v>530830</v>
      </c>
      <c r="G300" s="1">
        <v>408040</v>
      </c>
      <c r="H300" s="1" t="s">
        <v>1757</v>
      </c>
      <c r="I300" s="1">
        <v>2020</v>
      </c>
      <c r="J300" s="1">
        <v>1005245</v>
      </c>
      <c r="M300">
        <v>10424</v>
      </c>
      <c r="N300" s="14" t="s">
        <v>1505</v>
      </c>
      <c r="O300" s="15" t="s">
        <v>1034</v>
      </c>
      <c r="P300" s="15" t="s">
        <v>2013</v>
      </c>
      <c r="Q300" s="16">
        <v>386025</v>
      </c>
      <c r="R300" s="16">
        <v>158357</v>
      </c>
    </row>
    <row r="301" spans="1:18" ht="15">
      <c r="A301" s="1">
        <v>1005267</v>
      </c>
      <c r="B301" s="1" t="s">
        <v>99</v>
      </c>
      <c r="C301" s="1"/>
      <c r="D301" s="1"/>
      <c r="E301" s="1" t="s">
        <v>100</v>
      </c>
      <c r="F301" s="1">
        <v>340770</v>
      </c>
      <c r="G301" s="1">
        <v>171190</v>
      </c>
      <c r="H301" s="1" t="s">
        <v>1757</v>
      </c>
      <c r="I301" s="1">
        <v>130</v>
      </c>
      <c r="J301" s="1">
        <v>1005267</v>
      </c>
      <c r="M301">
        <v>10052</v>
      </c>
      <c r="N301" s="2" t="s">
        <v>1262</v>
      </c>
      <c r="O301" s="9" t="s">
        <v>1035</v>
      </c>
      <c r="P301" s="9" t="s">
        <v>1988</v>
      </c>
      <c r="Q301" s="6">
        <v>182450</v>
      </c>
      <c r="R301" s="6">
        <v>45082</v>
      </c>
    </row>
    <row r="302" spans="1:18" ht="15">
      <c r="A302" s="1">
        <v>1005269</v>
      </c>
      <c r="B302" s="1" t="s">
        <v>101</v>
      </c>
      <c r="C302" s="1"/>
      <c r="D302" s="1"/>
      <c r="E302" s="1" t="s">
        <v>1779</v>
      </c>
      <c r="F302" s="1">
        <v>331300</v>
      </c>
      <c r="G302" s="1">
        <v>442970</v>
      </c>
      <c r="H302" s="1" t="s">
        <v>1757</v>
      </c>
      <c r="I302" s="1">
        <v>2315</v>
      </c>
      <c r="J302" s="1">
        <v>1005269</v>
      </c>
      <c r="M302">
        <v>10217</v>
      </c>
      <c r="N302" s="2" t="s">
        <v>1202</v>
      </c>
      <c r="O302" s="3" t="s">
        <v>848</v>
      </c>
      <c r="P302" s="7" t="s">
        <v>1852</v>
      </c>
      <c r="Q302" s="6">
        <v>558410</v>
      </c>
      <c r="R302" s="6">
        <v>139383</v>
      </c>
    </row>
    <row r="303" spans="1:18" ht="15">
      <c r="A303" s="1">
        <v>1005318</v>
      </c>
      <c r="B303" s="1" t="s">
        <v>102</v>
      </c>
      <c r="C303" s="1"/>
      <c r="D303" s="1"/>
      <c r="E303" s="1" t="s">
        <v>1779</v>
      </c>
      <c r="F303" s="1">
        <v>374717</v>
      </c>
      <c r="G303" s="1">
        <v>442278</v>
      </c>
      <c r="H303" s="1" t="s">
        <v>1757</v>
      </c>
      <c r="I303" s="1">
        <v>2315</v>
      </c>
      <c r="J303" s="1">
        <v>1005318</v>
      </c>
      <c r="M303">
        <v>10378</v>
      </c>
      <c r="N303" s="2" t="s">
        <v>1218</v>
      </c>
      <c r="O303" s="3" t="s">
        <v>1218</v>
      </c>
      <c r="P303" s="7" t="s">
        <v>379</v>
      </c>
      <c r="Q303" s="6">
        <v>433214</v>
      </c>
      <c r="R303" s="6">
        <v>565257</v>
      </c>
    </row>
    <row r="304" spans="1:18" ht="15">
      <c r="A304" s="1">
        <v>1005374</v>
      </c>
      <c r="B304" s="1" t="s">
        <v>103</v>
      </c>
      <c r="C304" s="1"/>
      <c r="D304" s="1"/>
      <c r="E304" s="1" t="s">
        <v>1798</v>
      </c>
      <c r="F304" s="1">
        <v>249675</v>
      </c>
      <c r="G304" s="1">
        <v>670054</v>
      </c>
      <c r="H304" s="1" t="s">
        <v>1757</v>
      </c>
      <c r="I304" s="1">
        <v>9160</v>
      </c>
      <c r="J304" s="1">
        <v>1005374</v>
      </c>
      <c r="M304">
        <v>10379</v>
      </c>
      <c r="N304" s="2" t="s">
        <v>1473</v>
      </c>
      <c r="O304" s="9" t="s">
        <v>1039</v>
      </c>
      <c r="P304" s="9" t="s">
        <v>572</v>
      </c>
      <c r="Q304" s="6">
        <v>436846</v>
      </c>
      <c r="R304" s="6">
        <v>569422</v>
      </c>
    </row>
    <row r="305" spans="1:18" ht="15">
      <c r="A305" s="1">
        <v>1005407</v>
      </c>
      <c r="B305" s="1" t="s">
        <v>104</v>
      </c>
      <c r="C305" s="1"/>
      <c r="D305" s="1"/>
      <c r="E305" s="1" t="s">
        <v>1849</v>
      </c>
      <c r="F305" s="1">
        <v>442610</v>
      </c>
      <c r="G305" s="1">
        <v>313220</v>
      </c>
      <c r="H305" s="1" t="s">
        <v>1757</v>
      </c>
      <c r="I305" s="1">
        <v>2450</v>
      </c>
      <c r="J305" s="1">
        <v>1005407</v>
      </c>
      <c r="M305">
        <v>10107</v>
      </c>
      <c r="N305" s="2" t="s">
        <v>1298</v>
      </c>
      <c r="O305" s="9" t="s">
        <v>1041</v>
      </c>
      <c r="P305" s="9" t="s">
        <v>1915</v>
      </c>
      <c r="Q305" s="6">
        <v>547127</v>
      </c>
      <c r="R305" s="6">
        <v>121049</v>
      </c>
    </row>
    <row r="306" spans="1:18" ht="15">
      <c r="A306" s="1">
        <v>1005410</v>
      </c>
      <c r="B306" s="1" t="s">
        <v>105</v>
      </c>
      <c r="C306" s="1"/>
      <c r="D306" s="1"/>
      <c r="E306" s="1" t="s">
        <v>1788</v>
      </c>
      <c r="F306" s="1">
        <v>272650</v>
      </c>
      <c r="G306" s="1">
        <v>664790</v>
      </c>
      <c r="H306" s="1" t="s">
        <v>1757</v>
      </c>
      <c r="I306" s="1">
        <v>9320</v>
      </c>
      <c r="J306" s="1">
        <v>1005410</v>
      </c>
      <c r="M306">
        <v>10348</v>
      </c>
      <c r="N306" s="2" t="s">
        <v>1454</v>
      </c>
      <c r="O306" s="9" t="s">
        <v>1047</v>
      </c>
      <c r="P306" s="9" t="s">
        <v>1949</v>
      </c>
      <c r="Q306" s="6">
        <v>409130</v>
      </c>
      <c r="R306" s="6">
        <v>333710</v>
      </c>
    </row>
    <row r="307" spans="1:18" ht="15">
      <c r="A307" s="1">
        <v>1005433</v>
      </c>
      <c r="B307" s="1" t="s">
        <v>106</v>
      </c>
      <c r="C307" s="1"/>
      <c r="D307" s="1"/>
      <c r="E307" s="1" t="s">
        <v>107</v>
      </c>
      <c r="F307" s="1">
        <v>340281</v>
      </c>
      <c r="G307" s="1">
        <v>675327</v>
      </c>
      <c r="H307" s="1" t="s">
        <v>1757</v>
      </c>
      <c r="I307" s="1">
        <v>9210</v>
      </c>
      <c r="J307" s="1">
        <v>1005433</v>
      </c>
      <c r="M307">
        <v>10156</v>
      </c>
      <c r="N307" s="2" t="s">
        <v>1323</v>
      </c>
      <c r="O307" s="9" t="s">
        <v>1048</v>
      </c>
      <c r="P307" s="9" t="s">
        <v>372</v>
      </c>
      <c r="Q307" s="6">
        <v>505950</v>
      </c>
      <c r="R307" s="6">
        <v>183750</v>
      </c>
    </row>
    <row r="308" spans="1:18" ht="15">
      <c r="A308" s="1">
        <v>1005435</v>
      </c>
      <c r="B308" s="1" t="s">
        <v>108</v>
      </c>
      <c r="C308" s="1"/>
      <c r="D308" s="1"/>
      <c r="E308" s="1" t="s">
        <v>1817</v>
      </c>
      <c r="F308" s="1">
        <v>311880</v>
      </c>
      <c r="G308" s="1">
        <v>530750</v>
      </c>
      <c r="H308" s="1" t="s">
        <v>1757</v>
      </c>
      <c r="I308" s="1">
        <v>900</v>
      </c>
      <c r="J308" s="1">
        <v>1005435</v>
      </c>
      <c r="M308">
        <v>10053</v>
      </c>
      <c r="N308" s="2" t="s">
        <v>1263</v>
      </c>
      <c r="O308" s="9" t="s">
        <v>1050</v>
      </c>
      <c r="P308" s="9" t="s">
        <v>1988</v>
      </c>
      <c r="Q308" s="6">
        <v>199117</v>
      </c>
      <c r="R308" s="6">
        <v>72357</v>
      </c>
    </row>
    <row r="309" spans="1:18" ht="15">
      <c r="A309" s="1">
        <v>1005496</v>
      </c>
      <c r="B309" s="1" t="s">
        <v>109</v>
      </c>
      <c r="C309" s="1"/>
      <c r="D309" s="1"/>
      <c r="E309" s="1" t="s">
        <v>1905</v>
      </c>
      <c r="F309" s="1">
        <v>599101</v>
      </c>
      <c r="G309" s="1">
        <v>224838</v>
      </c>
      <c r="H309" s="1" t="s">
        <v>1757</v>
      </c>
      <c r="I309" s="1">
        <v>1515</v>
      </c>
      <c r="J309" s="1">
        <v>1005496</v>
      </c>
      <c r="M309">
        <v>10416</v>
      </c>
      <c r="N309" s="13" t="s">
        <v>1499</v>
      </c>
      <c r="O309" s="9" t="s">
        <v>43</v>
      </c>
      <c r="P309" s="9" t="s">
        <v>43</v>
      </c>
      <c r="Q309" s="6">
        <v>433150</v>
      </c>
      <c r="R309" s="6">
        <v>420810</v>
      </c>
    </row>
    <row r="310" spans="1:18" ht="15">
      <c r="A310" s="1">
        <v>1005525</v>
      </c>
      <c r="B310" s="1" t="s">
        <v>110</v>
      </c>
      <c r="C310" s="1"/>
      <c r="D310" s="1"/>
      <c r="E310" s="1" t="s">
        <v>111</v>
      </c>
      <c r="F310" s="1">
        <v>384468</v>
      </c>
      <c r="G310" s="1">
        <v>639982</v>
      </c>
      <c r="H310" s="1" t="s">
        <v>1757</v>
      </c>
      <c r="I310" s="1">
        <v>9140</v>
      </c>
      <c r="J310" s="1">
        <v>1005525</v>
      </c>
      <c r="M310">
        <v>10265</v>
      </c>
      <c r="N310" s="2" t="s">
        <v>1398</v>
      </c>
      <c r="O310" s="9" t="s">
        <v>1052</v>
      </c>
      <c r="P310" s="9" t="s">
        <v>1923</v>
      </c>
      <c r="Q310" s="6">
        <v>329430</v>
      </c>
      <c r="R310" s="6">
        <v>392440</v>
      </c>
    </row>
    <row r="311" spans="1:18" ht="15">
      <c r="A311" s="1">
        <v>1005583</v>
      </c>
      <c r="B311" s="1" t="s">
        <v>112</v>
      </c>
      <c r="C311" s="1"/>
      <c r="D311" s="1"/>
      <c r="E311" s="1" t="s">
        <v>1779</v>
      </c>
      <c r="F311" s="1">
        <v>388936</v>
      </c>
      <c r="G311" s="1">
        <v>440126</v>
      </c>
      <c r="H311" s="1" t="s">
        <v>1757</v>
      </c>
      <c r="I311" s="1">
        <v>2315</v>
      </c>
      <c r="J311" s="1">
        <v>1005583</v>
      </c>
      <c r="M311">
        <v>10396</v>
      </c>
      <c r="N311" s="2" t="s">
        <v>1484</v>
      </c>
      <c r="O311" s="9" t="s">
        <v>1796</v>
      </c>
      <c r="P311" s="9" t="s">
        <v>1796</v>
      </c>
      <c r="Q311" s="6">
        <v>402710</v>
      </c>
      <c r="R311" s="6">
        <v>297810</v>
      </c>
    </row>
    <row r="312" spans="1:18" ht="15">
      <c r="A312" s="1">
        <v>1005612</v>
      </c>
      <c r="B312" s="1" t="s">
        <v>113</v>
      </c>
      <c r="C312" s="1"/>
      <c r="D312" s="1"/>
      <c r="E312" s="1" t="s">
        <v>1772</v>
      </c>
      <c r="F312" s="1">
        <v>284320</v>
      </c>
      <c r="G312" s="1">
        <v>378780</v>
      </c>
      <c r="H312" s="1" t="s">
        <v>1757</v>
      </c>
      <c r="I312" s="1">
        <v>6005</v>
      </c>
      <c r="J312" s="1">
        <v>1005612</v>
      </c>
      <c r="M312">
        <v>10157</v>
      </c>
      <c r="N312" s="2" t="s">
        <v>1324</v>
      </c>
      <c r="O312" s="9" t="s">
        <v>1057</v>
      </c>
      <c r="P312" s="9" t="s">
        <v>75</v>
      </c>
      <c r="Q312" s="6">
        <v>537320</v>
      </c>
      <c r="R312" s="6">
        <v>189720</v>
      </c>
    </row>
    <row r="313" spans="1:18" ht="15.75">
      <c r="A313" s="1">
        <v>1005683</v>
      </c>
      <c r="B313" s="1" t="s">
        <v>114</v>
      </c>
      <c r="C313" s="1"/>
      <c r="D313" s="1"/>
      <c r="E313" s="1" t="s">
        <v>1792</v>
      </c>
      <c r="F313" s="1">
        <v>385460</v>
      </c>
      <c r="G313" s="1">
        <v>363130</v>
      </c>
      <c r="H313" s="1" t="s">
        <v>1757</v>
      </c>
      <c r="I313" s="1">
        <v>620</v>
      </c>
      <c r="J313" s="1">
        <v>1005683</v>
      </c>
      <c r="M313">
        <v>10425</v>
      </c>
      <c r="N313" s="14" t="s">
        <v>1506</v>
      </c>
      <c r="O313" s="15" t="s">
        <v>1065</v>
      </c>
      <c r="P313" s="15" t="s">
        <v>2013</v>
      </c>
      <c r="Q313" s="16">
        <v>387610</v>
      </c>
      <c r="R313" s="16">
        <v>145070</v>
      </c>
    </row>
    <row r="314" spans="1:18" ht="15">
      <c r="A314" s="1">
        <v>1005689</v>
      </c>
      <c r="B314" s="1" t="s">
        <v>115</v>
      </c>
      <c r="C314" s="1"/>
      <c r="D314" s="1"/>
      <c r="E314" s="1" t="s">
        <v>1786</v>
      </c>
      <c r="F314" s="1">
        <v>451090</v>
      </c>
      <c r="G314" s="1">
        <v>398050</v>
      </c>
      <c r="H314" s="1" t="s">
        <v>1757</v>
      </c>
      <c r="I314" s="1">
        <v>4410</v>
      </c>
      <c r="J314" s="1">
        <v>1005689</v>
      </c>
      <c r="M314">
        <v>10037</v>
      </c>
      <c r="N314" s="2" t="s">
        <v>1249</v>
      </c>
      <c r="O314" s="9" t="s">
        <v>588</v>
      </c>
      <c r="P314" s="9" t="s">
        <v>588</v>
      </c>
      <c r="Q314" s="6">
        <v>360720</v>
      </c>
      <c r="R314" s="6">
        <v>388720</v>
      </c>
    </row>
    <row r="315" spans="1:18" ht="15">
      <c r="A315" s="1">
        <v>1005697</v>
      </c>
      <c r="B315" s="1" t="s">
        <v>116</v>
      </c>
      <c r="C315" s="1"/>
      <c r="D315" s="1"/>
      <c r="E315" s="1" t="s">
        <v>2063</v>
      </c>
      <c r="F315" s="1">
        <v>330250</v>
      </c>
      <c r="G315" s="1">
        <v>369210</v>
      </c>
      <c r="H315" s="1" t="s">
        <v>1757</v>
      </c>
      <c r="I315" s="1">
        <v>6015</v>
      </c>
      <c r="J315" s="1">
        <v>1005697</v>
      </c>
      <c r="M315">
        <v>10386</v>
      </c>
      <c r="N315" s="2" t="s">
        <v>1477</v>
      </c>
      <c r="O315" s="9" t="s">
        <v>1066</v>
      </c>
      <c r="P315" s="9" t="s">
        <v>1860</v>
      </c>
      <c r="Q315" s="6">
        <v>428493</v>
      </c>
      <c r="R315" s="6">
        <v>264950</v>
      </c>
    </row>
    <row r="316" spans="1:18" ht="15">
      <c r="A316" s="1">
        <v>1005705</v>
      </c>
      <c r="B316" s="1" t="s">
        <v>117</v>
      </c>
      <c r="C316" s="1"/>
      <c r="D316" s="1"/>
      <c r="E316" s="1" t="s">
        <v>1830</v>
      </c>
      <c r="F316" s="1">
        <v>410210</v>
      </c>
      <c r="G316" s="1">
        <v>551810</v>
      </c>
      <c r="H316" s="1" t="s">
        <v>1757</v>
      </c>
      <c r="I316" s="1">
        <v>1310</v>
      </c>
      <c r="J316" s="1">
        <v>1005705</v>
      </c>
      <c r="M316">
        <v>10201</v>
      </c>
      <c r="N316" s="2" t="s">
        <v>1356</v>
      </c>
      <c r="O316" s="9" t="s">
        <v>1069</v>
      </c>
      <c r="P316" s="9" t="s">
        <v>1876</v>
      </c>
      <c r="Q316" s="6">
        <v>510620</v>
      </c>
      <c r="R316" s="6">
        <v>196940</v>
      </c>
    </row>
    <row r="317" spans="1:18" ht="15">
      <c r="A317" s="1">
        <v>1005712</v>
      </c>
      <c r="B317" s="1" t="s">
        <v>118</v>
      </c>
      <c r="C317" s="1"/>
      <c r="D317" s="1"/>
      <c r="E317" s="1" t="s">
        <v>1772</v>
      </c>
      <c r="F317" s="1">
        <v>277770</v>
      </c>
      <c r="G317" s="1">
        <v>377950</v>
      </c>
      <c r="H317" s="1" t="s">
        <v>1757</v>
      </c>
      <c r="I317" s="1">
        <v>6005</v>
      </c>
      <c r="J317" s="1">
        <v>1005712</v>
      </c>
      <c r="M317">
        <v>10292</v>
      </c>
      <c r="N317" s="2" t="s">
        <v>1416</v>
      </c>
      <c r="O317" s="9" t="s">
        <v>1074</v>
      </c>
      <c r="P317" s="9" t="s">
        <v>2009</v>
      </c>
      <c r="Q317" s="6">
        <v>489250</v>
      </c>
      <c r="R317" s="6">
        <v>268000</v>
      </c>
    </row>
    <row r="318" spans="1:18" ht="15">
      <c r="A318" s="1">
        <v>1005760</v>
      </c>
      <c r="B318" s="1" t="s">
        <v>119</v>
      </c>
      <c r="C318" s="1"/>
      <c r="D318" s="1"/>
      <c r="E318" s="1" t="s">
        <v>2009</v>
      </c>
      <c r="F318" s="1">
        <v>488330</v>
      </c>
      <c r="G318" s="1">
        <v>288170</v>
      </c>
      <c r="H318" s="1" t="s">
        <v>1757</v>
      </c>
      <c r="I318" s="1">
        <v>2800</v>
      </c>
      <c r="J318" s="1">
        <v>1005760</v>
      </c>
      <c r="M318">
        <v>10158</v>
      </c>
      <c r="N318" s="2" t="s">
        <v>1325</v>
      </c>
      <c r="O318" s="9" t="s">
        <v>1080</v>
      </c>
      <c r="P318" s="9" t="s">
        <v>476</v>
      </c>
      <c r="Q318" s="6">
        <v>517010</v>
      </c>
      <c r="R318" s="6">
        <v>184930</v>
      </c>
    </row>
    <row r="319" spans="1:18" ht="15">
      <c r="A319" s="1">
        <v>1005837</v>
      </c>
      <c r="B319" s="1" t="s">
        <v>120</v>
      </c>
      <c r="C319" s="1"/>
      <c r="D319" s="1"/>
      <c r="E319" s="1" t="s">
        <v>2036</v>
      </c>
      <c r="F319" s="1">
        <v>394090</v>
      </c>
      <c r="G319" s="1">
        <v>293370</v>
      </c>
      <c r="H319" s="1" t="s">
        <v>1757</v>
      </c>
      <c r="I319" s="1">
        <v>4615</v>
      </c>
      <c r="J319" s="1">
        <v>1005837</v>
      </c>
      <c r="M319">
        <v>10397</v>
      </c>
      <c r="N319" s="2" t="s">
        <v>1485</v>
      </c>
      <c r="O319" s="9" t="s">
        <v>1083</v>
      </c>
      <c r="P319" s="9" t="s">
        <v>1975</v>
      </c>
      <c r="Q319" s="6">
        <v>400624</v>
      </c>
      <c r="R319" s="6">
        <v>291759</v>
      </c>
    </row>
    <row r="320" spans="1:18" ht="15">
      <c r="A320" s="1">
        <v>1005881</v>
      </c>
      <c r="B320" s="1" t="s">
        <v>121</v>
      </c>
      <c r="C320" s="1"/>
      <c r="D320" s="1"/>
      <c r="E320" s="1" t="s">
        <v>1942</v>
      </c>
      <c r="F320" s="1">
        <v>505590</v>
      </c>
      <c r="G320" s="1">
        <v>432570</v>
      </c>
      <c r="H320" s="1" t="s">
        <v>1757</v>
      </c>
      <c r="I320" s="1">
        <v>2036</v>
      </c>
      <c r="J320" s="1">
        <v>1005881</v>
      </c>
      <c r="M320">
        <v>10159</v>
      </c>
      <c r="N320" s="2" t="s">
        <v>1193</v>
      </c>
      <c r="O320" s="3" t="s">
        <v>1176</v>
      </c>
      <c r="P320" s="7" t="s">
        <v>620</v>
      </c>
      <c r="Q320">
        <v>530037</v>
      </c>
      <c r="R320">
        <v>180373</v>
      </c>
    </row>
    <row r="321" spans="1:18" ht="15">
      <c r="A321" s="1">
        <v>1005903</v>
      </c>
      <c r="B321" s="1" t="s">
        <v>122</v>
      </c>
      <c r="C321" s="1"/>
      <c r="D321" s="1"/>
      <c r="E321" s="1" t="s">
        <v>123</v>
      </c>
      <c r="F321" s="1">
        <v>529805</v>
      </c>
      <c r="G321" s="1">
        <v>159255</v>
      </c>
      <c r="H321" s="1" t="s">
        <v>1757</v>
      </c>
      <c r="I321" s="1">
        <v>5240</v>
      </c>
      <c r="J321" s="1">
        <v>1005903</v>
      </c>
      <c r="M321">
        <v>10160</v>
      </c>
      <c r="N321" s="2" t="s">
        <v>1326</v>
      </c>
      <c r="O321" s="9" t="s">
        <v>1089</v>
      </c>
      <c r="P321" s="9" t="s">
        <v>620</v>
      </c>
      <c r="Q321" s="6">
        <v>530090</v>
      </c>
      <c r="R321" s="6">
        <v>178880</v>
      </c>
    </row>
    <row r="322" spans="1:18" ht="15">
      <c r="A322" s="1">
        <v>1005917</v>
      </c>
      <c r="B322" s="1" t="s">
        <v>124</v>
      </c>
      <c r="C322" s="1"/>
      <c r="D322" s="1"/>
      <c r="E322" s="1" t="s">
        <v>1768</v>
      </c>
      <c r="F322" s="1">
        <v>322352</v>
      </c>
      <c r="G322" s="1">
        <v>740259</v>
      </c>
      <c r="H322" s="1" t="s">
        <v>1757</v>
      </c>
      <c r="I322" s="1">
        <v>9340</v>
      </c>
      <c r="J322" s="1">
        <v>1005917</v>
      </c>
      <c r="M322">
        <v>10328</v>
      </c>
      <c r="N322" s="2" t="s">
        <v>1439</v>
      </c>
      <c r="O322" s="9" t="s">
        <v>1090</v>
      </c>
      <c r="P322" s="9" t="s">
        <v>100</v>
      </c>
      <c r="Q322" s="6">
        <v>334073</v>
      </c>
      <c r="R322" s="6">
        <v>161563</v>
      </c>
    </row>
    <row r="323" spans="1:18" ht="15">
      <c r="A323" s="1">
        <v>1005930</v>
      </c>
      <c r="B323" s="1" t="s">
        <v>125</v>
      </c>
      <c r="C323" s="1"/>
      <c r="D323" s="1"/>
      <c r="E323" s="1" t="s">
        <v>27</v>
      </c>
      <c r="F323" s="1">
        <v>222320</v>
      </c>
      <c r="G323" s="1">
        <v>682130</v>
      </c>
      <c r="H323" s="1" t="s">
        <v>1757</v>
      </c>
      <c r="I323" s="1">
        <v>9130</v>
      </c>
      <c r="J323" s="1">
        <v>1005930</v>
      </c>
      <c r="M323">
        <v>10417</v>
      </c>
      <c r="N323" s="13" t="s">
        <v>1500</v>
      </c>
      <c r="O323" s="9" t="s">
        <v>1091</v>
      </c>
      <c r="P323" s="9" t="s">
        <v>299</v>
      </c>
      <c r="Q323" s="6">
        <v>440540</v>
      </c>
      <c r="R323" s="6">
        <v>448570</v>
      </c>
    </row>
    <row r="324" spans="1:18" ht="15">
      <c r="A324" s="1">
        <v>1005940</v>
      </c>
      <c r="B324" s="1" t="s">
        <v>126</v>
      </c>
      <c r="C324" s="1"/>
      <c r="D324" s="1"/>
      <c r="E324" s="1" t="s">
        <v>126</v>
      </c>
      <c r="F324" s="1">
        <v>432787</v>
      </c>
      <c r="G324" s="1">
        <v>278851</v>
      </c>
      <c r="H324" s="1" t="s">
        <v>1757</v>
      </c>
      <c r="I324" s="1">
        <v>4610</v>
      </c>
      <c r="J324" s="1">
        <v>1005940</v>
      </c>
      <c r="M324">
        <v>10093</v>
      </c>
      <c r="N324" s="2" t="s">
        <v>1292</v>
      </c>
      <c r="O324" s="9" t="s">
        <v>1093</v>
      </c>
      <c r="P324" s="9" t="s">
        <v>1918</v>
      </c>
      <c r="Q324" s="6">
        <v>367820</v>
      </c>
      <c r="R324" s="6">
        <v>78260</v>
      </c>
    </row>
    <row r="325" spans="1:18" ht="15">
      <c r="A325" s="1">
        <v>1005951</v>
      </c>
      <c r="B325" s="1" t="s">
        <v>127</v>
      </c>
      <c r="C325" s="1"/>
      <c r="D325" s="1"/>
      <c r="E325" s="1" t="s">
        <v>1901</v>
      </c>
      <c r="F325" s="1">
        <v>299752</v>
      </c>
      <c r="G325" s="1">
        <v>174570</v>
      </c>
      <c r="H325" s="1" t="s">
        <v>1757</v>
      </c>
      <c r="I325" s="1">
        <v>6430</v>
      </c>
      <c r="J325" s="1">
        <v>1005951</v>
      </c>
      <c r="M325">
        <v>10285</v>
      </c>
      <c r="N325" s="2" t="s">
        <v>1411</v>
      </c>
      <c r="O325" s="9" t="s">
        <v>1096</v>
      </c>
      <c r="P325" s="9" t="s">
        <v>267</v>
      </c>
      <c r="Q325" s="6">
        <v>490182</v>
      </c>
      <c r="R325" s="6">
        <v>510269</v>
      </c>
    </row>
    <row r="326" spans="1:18" ht="15">
      <c r="A326" s="1">
        <v>1005953</v>
      </c>
      <c r="B326" s="1" t="s">
        <v>128</v>
      </c>
      <c r="C326" s="1"/>
      <c r="D326" s="1"/>
      <c r="E326" s="1" t="s">
        <v>1832</v>
      </c>
      <c r="F326" s="1">
        <v>316630</v>
      </c>
      <c r="G326" s="1">
        <v>691290</v>
      </c>
      <c r="H326" s="1" t="s">
        <v>1757</v>
      </c>
      <c r="I326" s="1">
        <v>9250</v>
      </c>
      <c r="J326" s="1">
        <v>1005953</v>
      </c>
      <c r="M326">
        <v>10319</v>
      </c>
      <c r="N326" s="2" t="s">
        <v>1432</v>
      </c>
      <c r="O326" s="9" t="s">
        <v>1097</v>
      </c>
      <c r="P326" s="9" t="s">
        <v>1970</v>
      </c>
      <c r="Q326" s="6">
        <v>354165</v>
      </c>
      <c r="R326" s="6">
        <v>341165</v>
      </c>
    </row>
    <row r="327" spans="1:18" ht="15">
      <c r="A327" s="1">
        <v>1005955</v>
      </c>
      <c r="B327" s="1" t="s">
        <v>129</v>
      </c>
      <c r="C327" s="1"/>
      <c r="D327" s="1"/>
      <c r="E327" s="1" t="s">
        <v>130</v>
      </c>
      <c r="F327" s="1">
        <v>449560</v>
      </c>
      <c r="G327" s="1">
        <v>95350</v>
      </c>
      <c r="H327" s="1" t="s">
        <v>1757</v>
      </c>
      <c r="I327" s="1">
        <v>2100</v>
      </c>
      <c r="J327" s="1">
        <v>1005955</v>
      </c>
      <c r="M327">
        <v>10067</v>
      </c>
      <c r="N327" s="2" t="s">
        <v>1273</v>
      </c>
      <c r="O327" s="9" t="s">
        <v>1099</v>
      </c>
      <c r="P327" s="9" t="s">
        <v>1817</v>
      </c>
      <c r="Q327" s="6">
        <v>297400</v>
      </c>
      <c r="R327" s="6">
        <v>518220</v>
      </c>
    </row>
    <row r="328" spans="1:18" ht="15">
      <c r="A328" s="1">
        <v>1006065</v>
      </c>
      <c r="B328" s="1" t="s">
        <v>131</v>
      </c>
      <c r="C328" s="1"/>
      <c r="D328" s="1"/>
      <c r="E328" s="1" t="s">
        <v>1832</v>
      </c>
      <c r="F328" s="1">
        <v>361370</v>
      </c>
      <c r="G328" s="1">
        <v>707850</v>
      </c>
      <c r="H328" s="1" t="s">
        <v>1757</v>
      </c>
      <c r="I328" s="1">
        <v>9250</v>
      </c>
      <c r="J328" s="1">
        <v>1006065</v>
      </c>
      <c r="M328">
        <v>10038</v>
      </c>
      <c r="N328" s="2" t="s">
        <v>1250</v>
      </c>
      <c r="O328" s="9" t="s">
        <v>1108</v>
      </c>
      <c r="P328" s="9" t="s">
        <v>857</v>
      </c>
      <c r="Q328" s="6">
        <v>351021</v>
      </c>
      <c r="R328" s="6">
        <v>384437</v>
      </c>
    </row>
    <row r="329" spans="1:18" ht="15">
      <c r="A329" s="1">
        <v>1006071</v>
      </c>
      <c r="B329" s="1" t="s">
        <v>132</v>
      </c>
      <c r="C329" s="1"/>
      <c r="D329" s="1"/>
      <c r="E329" s="1" t="s">
        <v>1808</v>
      </c>
      <c r="F329" s="1">
        <v>426334</v>
      </c>
      <c r="G329" s="1">
        <v>576585</v>
      </c>
      <c r="H329" s="1" t="s">
        <v>1757</v>
      </c>
      <c r="I329" s="1">
        <v>2900</v>
      </c>
      <c r="J329" s="1">
        <v>1006071</v>
      </c>
      <c r="M329">
        <v>10230</v>
      </c>
      <c r="N329" s="2" t="s">
        <v>1376</v>
      </c>
      <c r="O329" s="9" t="s">
        <v>1856</v>
      </c>
      <c r="P329" s="9" t="s">
        <v>1856</v>
      </c>
      <c r="Q329" s="6">
        <v>358435</v>
      </c>
      <c r="R329" s="6">
        <v>405516</v>
      </c>
    </row>
    <row r="330" spans="1:18" ht="15">
      <c r="A330" s="1">
        <v>1006119</v>
      </c>
      <c r="B330" s="1" t="s">
        <v>133</v>
      </c>
      <c r="C330" s="1"/>
      <c r="D330" s="1"/>
      <c r="E330" s="1" t="s">
        <v>1844</v>
      </c>
      <c r="F330" s="1">
        <v>527036</v>
      </c>
      <c r="G330" s="1">
        <v>136448</v>
      </c>
      <c r="H330" s="1" t="s">
        <v>1757</v>
      </c>
      <c r="I330" s="1">
        <v>3800</v>
      </c>
      <c r="J330" s="1">
        <v>1006119</v>
      </c>
      <c r="M330">
        <v>10161</v>
      </c>
      <c r="N330" s="2" t="s">
        <v>1327</v>
      </c>
      <c r="O330" s="9" t="s">
        <v>1116</v>
      </c>
      <c r="P330" s="9" t="s">
        <v>630</v>
      </c>
      <c r="Q330" s="6">
        <v>524647</v>
      </c>
      <c r="R330" s="6">
        <v>170656</v>
      </c>
    </row>
    <row r="331" spans="1:18" ht="15">
      <c r="A331" s="1">
        <v>1006129</v>
      </c>
      <c r="B331" s="1" t="s">
        <v>134</v>
      </c>
      <c r="C331" s="1"/>
      <c r="D331" s="1"/>
      <c r="E331" s="1" t="s">
        <v>1946</v>
      </c>
      <c r="F331" s="1">
        <v>551337</v>
      </c>
      <c r="G331" s="1">
        <v>174781</v>
      </c>
      <c r="H331" s="1" t="s">
        <v>1757</v>
      </c>
      <c r="I331" s="1">
        <v>5120</v>
      </c>
      <c r="J331" s="1">
        <v>1006129</v>
      </c>
      <c r="M331">
        <v>10187</v>
      </c>
      <c r="N331" s="2" t="s">
        <v>1347</v>
      </c>
      <c r="O331" s="9" t="s">
        <v>1119</v>
      </c>
      <c r="P331" s="9" t="s">
        <v>1794</v>
      </c>
      <c r="Q331" s="6">
        <v>448010</v>
      </c>
      <c r="R331" s="6">
        <v>129420</v>
      </c>
    </row>
    <row r="332" spans="1:18" ht="15">
      <c r="A332" s="1">
        <v>1006139</v>
      </c>
      <c r="B332" s="1" t="s">
        <v>135</v>
      </c>
      <c r="C332" s="1"/>
      <c r="D332" s="1"/>
      <c r="E332" s="1" t="s">
        <v>1847</v>
      </c>
      <c r="F332" s="1">
        <v>284001</v>
      </c>
      <c r="G332" s="1">
        <v>99963</v>
      </c>
      <c r="H332" s="1" t="s">
        <v>1757</v>
      </c>
      <c r="I332" s="1">
        <v>1115</v>
      </c>
      <c r="J332" s="1">
        <v>1006139</v>
      </c>
      <c r="M332">
        <v>10068</v>
      </c>
      <c r="N332" s="2" t="s">
        <v>1274</v>
      </c>
      <c r="O332" s="9" t="s">
        <v>1120</v>
      </c>
      <c r="P332" s="9" t="s">
        <v>1817</v>
      </c>
      <c r="Q332" s="6">
        <v>341150</v>
      </c>
      <c r="R332" s="6">
        <v>498720</v>
      </c>
    </row>
    <row r="333" spans="1:18" ht="15">
      <c r="A333" s="1">
        <v>1006164</v>
      </c>
      <c r="B333" s="1" t="s">
        <v>136</v>
      </c>
      <c r="C333" s="1"/>
      <c r="D333" s="1"/>
      <c r="E333" s="1" t="s">
        <v>1792</v>
      </c>
      <c r="F333" s="1">
        <v>370634</v>
      </c>
      <c r="G333" s="1">
        <v>356081</v>
      </c>
      <c r="H333" s="1" t="s">
        <v>1757</v>
      </c>
      <c r="I333" s="1">
        <v>620</v>
      </c>
      <c r="J333" s="1">
        <v>1006164</v>
      </c>
      <c r="M333">
        <v>10026</v>
      </c>
      <c r="N333" s="2" t="s">
        <v>1240</v>
      </c>
      <c r="O333" s="9" t="s">
        <v>1124</v>
      </c>
      <c r="P333" s="9" t="s">
        <v>23</v>
      </c>
      <c r="Q333" s="6">
        <v>546340</v>
      </c>
      <c r="R333" s="6">
        <v>309920</v>
      </c>
    </row>
    <row r="334" spans="1:18" ht="15">
      <c r="A334" s="1">
        <v>1006167</v>
      </c>
      <c r="B334" s="1" t="s">
        <v>137</v>
      </c>
      <c r="C334" s="1"/>
      <c r="D334" s="1"/>
      <c r="E334" s="1" t="s">
        <v>2031</v>
      </c>
      <c r="F334" s="1">
        <v>344320</v>
      </c>
      <c r="G334" s="1">
        <v>109600</v>
      </c>
      <c r="H334" s="1" t="s">
        <v>1757</v>
      </c>
      <c r="I334" s="1">
        <v>3300</v>
      </c>
      <c r="J334" s="1">
        <v>1006167</v>
      </c>
      <c r="M334">
        <v>10398</v>
      </c>
      <c r="N334" s="2" t="s">
        <v>1486</v>
      </c>
      <c r="O334" s="9" t="s">
        <v>1132</v>
      </c>
      <c r="P334" s="9" t="s">
        <v>1961</v>
      </c>
      <c r="Q334" s="6">
        <v>391180</v>
      </c>
      <c r="R334" s="6">
        <v>298590</v>
      </c>
    </row>
    <row r="335" spans="1:18" ht="15">
      <c r="A335" s="1">
        <v>1006171</v>
      </c>
      <c r="B335" s="1" t="s">
        <v>138</v>
      </c>
      <c r="C335" s="1"/>
      <c r="D335" s="1"/>
      <c r="E335" s="1" t="s">
        <v>1883</v>
      </c>
      <c r="F335" s="1">
        <v>249880</v>
      </c>
      <c r="G335" s="1">
        <v>338190</v>
      </c>
      <c r="H335" s="1" t="s">
        <v>1757</v>
      </c>
      <c r="I335" s="1">
        <v>6310</v>
      </c>
      <c r="J335" s="1">
        <v>1006171</v>
      </c>
      <c r="M335">
        <v>10162</v>
      </c>
      <c r="N335" s="2" t="s">
        <v>1328</v>
      </c>
      <c r="O335" s="9" t="s">
        <v>1133</v>
      </c>
      <c r="P335" s="9" t="s">
        <v>424</v>
      </c>
      <c r="Q335" s="6">
        <v>531050</v>
      </c>
      <c r="R335" s="6">
        <v>190320</v>
      </c>
    </row>
    <row r="336" spans="1:18" ht="15">
      <c r="A336" s="1">
        <v>1006181</v>
      </c>
      <c r="B336" s="1" t="s">
        <v>139</v>
      </c>
      <c r="C336" s="1"/>
      <c r="D336" s="1"/>
      <c r="E336" s="1" t="s">
        <v>2013</v>
      </c>
      <c r="F336" s="1">
        <v>410050</v>
      </c>
      <c r="G336" s="1">
        <v>193460</v>
      </c>
      <c r="H336" s="1" t="s">
        <v>1757</v>
      </c>
      <c r="I336" s="1">
        <v>3930</v>
      </c>
      <c r="J336" s="1">
        <v>1006181</v>
      </c>
      <c r="M336">
        <v>10163</v>
      </c>
      <c r="N336" s="2" t="s">
        <v>1329</v>
      </c>
      <c r="O336" s="9" t="s">
        <v>1139</v>
      </c>
      <c r="P336" s="9" t="s">
        <v>235</v>
      </c>
      <c r="Q336" s="6">
        <v>543780</v>
      </c>
      <c r="R336" s="6">
        <v>178930</v>
      </c>
    </row>
    <row r="337" spans="1:18" ht="15.75">
      <c r="A337" s="1">
        <v>1006183</v>
      </c>
      <c r="B337" s="1" t="s">
        <v>140</v>
      </c>
      <c r="C337" s="1"/>
      <c r="D337" s="1"/>
      <c r="E337" s="1" t="s">
        <v>1768</v>
      </c>
      <c r="F337" s="1">
        <v>286276</v>
      </c>
      <c r="G337" s="1">
        <v>721753</v>
      </c>
      <c r="H337" s="1" t="s">
        <v>1757</v>
      </c>
      <c r="I337" s="1">
        <v>9340</v>
      </c>
      <c r="J337" s="1">
        <v>1006183</v>
      </c>
      <c r="M337">
        <v>10432</v>
      </c>
      <c r="N337" s="14" t="s">
        <v>1511</v>
      </c>
      <c r="O337" s="15" t="s">
        <v>1141</v>
      </c>
      <c r="P337" s="15" t="s">
        <v>1944</v>
      </c>
      <c r="Q337" s="16">
        <v>384900</v>
      </c>
      <c r="R337" s="16">
        <v>254970</v>
      </c>
    </row>
    <row r="338" spans="1:18" ht="15">
      <c r="A338" s="1">
        <v>1006234</v>
      </c>
      <c r="B338" s="1" t="s">
        <v>141</v>
      </c>
      <c r="C338" s="1"/>
      <c r="D338" s="1"/>
      <c r="E338" s="1" t="s">
        <v>1806</v>
      </c>
      <c r="F338" s="1">
        <v>278814</v>
      </c>
      <c r="G338" s="1">
        <v>867479</v>
      </c>
      <c r="H338" s="1" t="s">
        <v>1757</v>
      </c>
      <c r="I338" s="1">
        <v>9270</v>
      </c>
      <c r="J338" s="1">
        <v>1006234</v>
      </c>
      <c r="M338">
        <v>10305</v>
      </c>
      <c r="N338" s="2" t="s">
        <v>1424</v>
      </c>
      <c r="O338" s="9" t="s">
        <v>1143</v>
      </c>
      <c r="P338" s="9" t="s">
        <v>1842</v>
      </c>
      <c r="Q338" s="6">
        <v>458428</v>
      </c>
      <c r="R338" s="6">
        <v>379556</v>
      </c>
    </row>
    <row r="339" spans="1:18" ht="15">
      <c r="A339" s="1">
        <v>1006240</v>
      </c>
      <c r="B339" s="1" t="s">
        <v>142</v>
      </c>
      <c r="C339" s="1"/>
      <c r="D339" s="1"/>
      <c r="E339" s="1" t="s">
        <v>1863</v>
      </c>
      <c r="F339" s="1">
        <v>622250</v>
      </c>
      <c r="G339" s="1">
        <v>341510</v>
      </c>
      <c r="H339" s="1" t="s">
        <v>1757</v>
      </c>
      <c r="I339" s="1">
        <v>2600</v>
      </c>
      <c r="J339" s="1">
        <v>1006240</v>
      </c>
      <c r="M339">
        <v>10407</v>
      </c>
      <c r="N339" s="2" t="s">
        <v>1492</v>
      </c>
      <c r="O339" s="9" t="s">
        <v>1146</v>
      </c>
      <c r="P339" s="9" t="s">
        <v>1844</v>
      </c>
      <c r="Q339" s="6">
        <v>514780</v>
      </c>
      <c r="R339" s="6">
        <v>102850</v>
      </c>
    </row>
    <row r="340" spans="1:18" ht="15">
      <c r="A340" s="1">
        <v>1006252</v>
      </c>
      <c r="B340" s="1" t="s">
        <v>143</v>
      </c>
      <c r="C340" s="1"/>
      <c r="D340" s="1"/>
      <c r="E340" s="1" t="s">
        <v>1830</v>
      </c>
      <c r="F340" s="1">
        <v>416130</v>
      </c>
      <c r="G340" s="1">
        <v>535327</v>
      </c>
      <c r="H340" s="1" t="s">
        <v>1757</v>
      </c>
      <c r="I340" s="1">
        <v>1310</v>
      </c>
      <c r="J340" s="1">
        <v>1006252</v>
      </c>
      <c r="M340">
        <v>10329</v>
      </c>
      <c r="N340" s="2" t="s">
        <v>1440</v>
      </c>
      <c r="O340" s="9" t="s">
        <v>1153</v>
      </c>
      <c r="P340" s="9" t="s">
        <v>2031</v>
      </c>
      <c r="Q340" s="6">
        <v>355580</v>
      </c>
      <c r="R340" s="6">
        <v>116170</v>
      </c>
    </row>
    <row r="341" spans="1:18" ht="15">
      <c r="A341" s="1">
        <v>1006272</v>
      </c>
      <c r="B341" s="1" t="s">
        <v>144</v>
      </c>
      <c r="C341" s="1"/>
      <c r="D341" s="1"/>
      <c r="E341" s="1" t="s">
        <v>1999</v>
      </c>
      <c r="F341" s="1">
        <v>330359</v>
      </c>
      <c r="G341" s="1">
        <v>399824</v>
      </c>
      <c r="H341" s="1" t="s">
        <v>1757</v>
      </c>
      <c r="I341" s="1">
        <v>4320</v>
      </c>
      <c r="J341" s="1">
        <v>1006272</v>
      </c>
      <c r="M341">
        <v>10286</v>
      </c>
      <c r="N341" s="2" t="s">
        <v>1412</v>
      </c>
      <c r="O341" s="9" t="s">
        <v>1155</v>
      </c>
      <c r="P341" s="9" t="s">
        <v>1155</v>
      </c>
      <c r="Q341" s="6">
        <v>460360</v>
      </c>
      <c r="R341" s="6">
        <v>452460</v>
      </c>
    </row>
    <row r="342" spans="1:10" ht="12.75">
      <c r="A342" s="1">
        <v>1006345</v>
      </c>
      <c r="B342" s="1" t="s">
        <v>145</v>
      </c>
      <c r="C342" s="1"/>
      <c r="D342" s="1"/>
      <c r="E342" s="1" t="s">
        <v>1915</v>
      </c>
      <c r="F342" s="1">
        <v>551530</v>
      </c>
      <c r="G342" s="1">
        <v>130370</v>
      </c>
      <c r="H342" s="1" t="s">
        <v>1757</v>
      </c>
      <c r="I342" s="1">
        <v>1410</v>
      </c>
      <c r="J342" s="1">
        <v>1006345</v>
      </c>
    </row>
    <row r="343" spans="1:10" ht="12.75">
      <c r="A343" s="1">
        <v>1006381</v>
      </c>
      <c r="B343" s="1" t="s">
        <v>123</v>
      </c>
      <c r="C343" s="1"/>
      <c r="D343" s="1"/>
      <c r="E343" s="1" t="s">
        <v>123</v>
      </c>
      <c r="F343" s="1">
        <v>532550</v>
      </c>
      <c r="G343" s="1">
        <v>165589</v>
      </c>
      <c r="H343" s="1" t="s">
        <v>1757</v>
      </c>
      <c r="I343" s="1">
        <v>5240</v>
      </c>
      <c r="J343" s="1">
        <v>1006381</v>
      </c>
    </row>
    <row r="344" spans="1:10" ht="12.75">
      <c r="A344" s="1">
        <v>1006444</v>
      </c>
      <c r="B344" s="1" t="s">
        <v>146</v>
      </c>
      <c r="C344" s="1"/>
      <c r="D344" s="1"/>
      <c r="E344" s="1" t="s">
        <v>2060</v>
      </c>
      <c r="F344" s="1">
        <v>350800</v>
      </c>
      <c r="G344" s="1">
        <v>867060</v>
      </c>
      <c r="H344" s="1" t="s">
        <v>1757</v>
      </c>
      <c r="I344" s="1">
        <v>9300</v>
      </c>
      <c r="J344" s="1">
        <v>1006444</v>
      </c>
    </row>
    <row r="345" spans="1:10" ht="12.75">
      <c r="A345" s="1">
        <v>1006459</v>
      </c>
      <c r="B345" s="1" t="s">
        <v>147</v>
      </c>
      <c r="C345" s="1"/>
      <c r="D345" s="1"/>
      <c r="E345" s="1" t="s">
        <v>1832</v>
      </c>
      <c r="F345" s="1">
        <v>298760</v>
      </c>
      <c r="G345" s="1">
        <v>686180</v>
      </c>
      <c r="H345" s="1" t="s">
        <v>1757</v>
      </c>
      <c r="I345" s="1">
        <v>9250</v>
      </c>
      <c r="J345" s="1">
        <v>1006459</v>
      </c>
    </row>
    <row r="346" spans="1:10" ht="12.75">
      <c r="A346" s="1">
        <v>1006473</v>
      </c>
      <c r="B346" s="1" t="s">
        <v>148</v>
      </c>
      <c r="C346" s="1"/>
      <c r="D346" s="1"/>
      <c r="E346" s="1" t="s">
        <v>1788</v>
      </c>
      <c r="F346" s="1">
        <v>275840</v>
      </c>
      <c r="G346" s="1">
        <v>674380</v>
      </c>
      <c r="H346" s="1" t="s">
        <v>1757</v>
      </c>
      <c r="I346" s="1">
        <v>9320</v>
      </c>
      <c r="J346" s="1">
        <v>1006473</v>
      </c>
    </row>
    <row r="347" spans="1:10" ht="12.75">
      <c r="A347" s="1">
        <v>1006482</v>
      </c>
      <c r="B347" s="1" t="s">
        <v>149</v>
      </c>
      <c r="C347" s="1"/>
      <c r="D347" s="1"/>
      <c r="E347" s="1" t="s">
        <v>150</v>
      </c>
      <c r="F347" s="1">
        <v>256984</v>
      </c>
      <c r="G347" s="1">
        <v>620051</v>
      </c>
      <c r="H347" s="1" t="s">
        <v>1757</v>
      </c>
      <c r="I347" s="1">
        <v>9190</v>
      </c>
      <c r="J347" s="1">
        <v>1006482</v>
      </c>
    </row>
    <row r="348" spans="1:10" ht="12.75">
      <c r="A348" s="1">
        <v>1006490</v>
      </c>
      <c r="B348" s="1" t="s">
        <v>151</v>
      </c>
      <c r="C348" s="1"/>
      <c r="D348" s="1"/>
      <c r="E348" s="1" t="s">
        <v>1832</v>
      </c>
      <c r="F348" s="1">
        <v>337716</v>
      </c>
      <c r="G348" s="1">
        <v>714630</v>
      </c>
      <c r="H348" s="1" t="s">
        <v>1757</v>
      </c>
      <c r="I348" s="1">
        <v>9250</v>
      </c>
      <c r="J348" s="1">
        <v>1006490</v>
      </c>
    </row>
    <row r="349" spans="1:10" ht="12.75">
      <c r="A349" s="1">
        <v>1006541</v>
      </c>
      <c r="B349" s="1" t="s">
        <v>152</v>
      </c>
      <c r="C349" s="1"/>
      <c r="D349" s="1"/>
      <c r="E349" s="1" t="s">
        <v>1980</v>
      </c>
      <c r="F349" s="1">
        <v>328980</v>
      </c>
      <c r="G349" s="1">
        <v>195220</v>
      </c>
      <c r="H349" s="1" t="s">
        <v>1757</v>
      </c>
      <c r="I349" s="1">
        <v>6225</v>
      </c>
      <c r="J349" s="1">
        <v>1006541</v>
      </c>
    </row>
    <row r="350" spans="1:10" ht="12.75">
      <c r="A350" s="1">
        <v>1006593</v>
      </c>
      <c r="B350" s="1" t="s">
        <v>153</v>
      </c>
      <c r="C350" s="1"/>
      <c r="D350" s="1"/>
      <c r="E350" s="1" t="s">
        <v>1887</v>
      </c>
      <c r="F350" s="1">
        <v>548969</v>
      </c>
      <c r="G350" s="1">
        <v>184646</v>
      </c>
      <c r="H350" s="1" t="s">
        <v>1757</v>
      </c>
      <c r="I350" s="1">
        <v>5060</v>
      </c>
      <c r="J350" s="1">
        <v>1006593</v>
      </c>
    </row>
    <row r="351" spans="1:10" ht="12.75">
      <c r="A351" s="1">
        <v>1006603</v>
      </c>
      <c r="B351" s="1" t="s">
        <v>154</v>
      </c>
      <c r="C351" s="1"/>
      <c r="D351" s="1"/>
      <c r="E351" s="1" t="s">
        <v>1828</v>
      </c>
      <c r="F351" s="1">
        <v>283400</v>
      </c>
      <c r="G351" s="1">
        <v>561030</v>
      </c>
      <c r="H351" s="1" t="s">
        <v>1757</v>
      </c>
      <c r="I351" s="1">
        <v>9170</v>
      </c>
      <c r="J351" s="1">
        <v>1006603</v>
      </c>
    </row>
    <row r="352" spans="1:10" ht="12.75">
      <c r="A352" s="1">
        <v>1006626</v>
      </c>
      <c r="B352" s="1" t="s">
        <v>155</v>
      </c>
      <c r="C352" s="1"/>
      <c r="D352" s="1"/>
      <c r="E352" s="1" t="s">
        <v>1832</v>
      </c>
      <c r="F352" s="1">
        <v>315788</v>
      </c>
      <c r="G352" s="1">
        <v>683297</v>
      </c>
      <c r="H352" s="1" t="s">
        <v>1757</v>
      </c>
      <c r="I352" s="1">
        <v>9250</v>
      </c>
      <c r="J352" s="1">
        <v>1006626</v>
      </c>
    </row>
    <row r="353" spans="1:10" ht="12.75">
      <c r="A353" s="1">
        <v>1006634</v>
      </c>
      <c r="B353" s="1" t="s">
        <v>156</v>
      </c>
      <c r="C353" s="1"/>
      <c r="D353" s="1"/>
      <c r="E353" s="1" t="s">
        <v>1997</v>
      </c>
      <c r="F353" s="1">
        <v>333250</v>
      </c>
      <c r="G353" s="1">
        <v>667330</v>
      </c>
      <c r="H353" s="1" t="s">
        <v>1757</v>
      </c>
      <c r="I353" s="1">
        <v>9290</v>
      </c>
      <c r="J353" s="1">
        <v>1006634</v>
      </c>
    </row>
    <row r="354" spans="1:10" ht="12.75">
      <c r="A354" s="1">
        <v>1006672</v>
      </c>
      <c r="B354" s="1" t="s">
        <v>157</v>
      </c>
      <c r="C354" s="1"/>
      <c r="D354" s="1"/>
      <c r="E354" s="1" t="s">
        <v>1817</v>
      </c>
      <c r="F354" s="1">
        <v>322926</v>
      </c>
      <c r="G354" s="1">
        <v>473673</v>
      </c>
      <c r="H354" s="1" t="s">
        <v>1757</v>
      </c>
      <c r="I354" s="1">
        <v>900</v>
      </c>
      <c r="J354" s="1">
        <v>1006672</v>
      </c>
    </row>
    <row r="355" spans="1:10" ht="12.75">
      <c r="A355" s="1">
        <v>1006700</v>
      </c>
      <c r="B355" s="1" t="s">
        <v>158</v>
      </c>
      <c r="C355" s="1"/>
      <c r="D355" s="1"/>
      <c r="E355" s="1" t="s">
        <v>1796</v>
      </c>
      <c r="F355" s="1">
        <v>397570</v>
      </c>
      <c r="G355" s="1">
        <v>296380</v>
      </c>
      <c r="H355" s="1" t="s">
        <v>1757</v>
      </c>
      <c r="I355" s="1">
        <v>4630</v>
      </c>
      <c r="J355" s="1">
        <v>1006700</v>
      </c>
    </row>
    <row r="356" spans="1:10" ht="12.75">
      <c r="A356" s="1">
        <v>1006705</v>
      </c>
      <c r="B356" s="1" t="s">
        <v>159</v>
      </c>
      <c r="C356" s="1"/>
      <c r="D356" s="1"/>
      <c r="E356" s="1" t="s">
        <v>159</v>
      </c>
      <c r="F356" s="1">
        <v>429090</v>
      </c>
      <c r="G356" s="1">
        <v>514970</v>
      </c>
      <c r="H356" s="1" t="s">
        <v>1757</v>
      </c>
      <c r="I356" s="1">
        <v>1305</v>
      </c>
      <c r="J356" s="1">
        <v>1006705</v>
      </c>
    </row>
    <row r="357" spans="1:10" ht="12.75">
      <c r="A357" s="1">
        <v>1006715</v>
      </c>
      <c r="B357" s="1" t="s">
        <v>160</v>
      </c>
      <c r="C357" s="1"/>
      <c r="D357" s="1"/>
      <c r="E357" s="1" t="s">
        <v>1852</v>
      </c>
      <c r="F357" s="1">
        <v>553801</v>
      </c>
      <c r="G357" s="1">
        <v>174040</v>
      </c>
      <c r="H357" s="1" t="s">
        <v>1757</v>
      </c>
      <c r="I357" s="1">
        <v>2210</v>
      </c>
      <c r="J357" s="1">
        <v>1006715</v>
      </c>
    </row>
    <row r="358" spans="1:10" ht="12.75">
      <c r="A358" s="1">
        <v>1006719</v>
      </c>
      <c r="B358" s="1" t="s">
        <v>161</v>
      </c>
      <c r="C358" s="1"/>
      <c r="D358" s="1"/>
      <c r="E358" s="1" t="s">
        <v>1847</v>
      </c>
      <c r="F358" s="1">
        <v>287830</v>
      </c>
      <c r="G358" s="1">
        <v>51270</v>
      </c>
      <c r="H358" s="1" t="s">
        <v>1757</v>
      </c>
      <c r="I358" s="1">
        <v>1115</v>
      </c>
      <c r="J358" s="1">
        <v>1006719</v>
      </c>
    </row>
    <row r="359" spans="1:10" ht="12.75">
      <c r="A359" s="1">
        <v>1006721</v>
      </c>
      <c r="B359" s="1" t="s">
        <v>162</v>
      </c>
      <c r="C359" s="1"/>
      <c r="D359" s="1"/>
      <c r="E359" s="1" t="s">
        <v>150</v>
      </c>
      <c r="F359" s="1">
        <v>256220</v>
      </c>
      <c r="G359" s="1">
        <v>637370</v>
      </c>
      <c r="H359" s="1" t="s">
        <v>1757</v>
      </c>
      <c r="I359" s="1">
        <v>9190</v>
      </c>
      <c r="J359" s="1">
        <v>1006721</v>
      </c>
    </row>
    <row r="360" spans="1:10" ht="12.75">
      <c r="A360" s="1">
        <v>1006722</v>
      </c>
      <c r="B360" s="1" t="s">
        <v>163</v>
      </c>
      <c r="C360" s="1"/>
      <c r="D360" s="1"/>
      <c r="E360" s="1" t="s">
        <v>1973</v>
      </c>
      <c r="F360" s="1">
        <v>369310</v>
      </c>
      <c r="G360" s="1">
        <v>422260</v>
      </c>
      <c r="H360" s="1" t="s">
        <v>1757</v>
      </c>
      <c r="I360" s="1">
        <v>2305</v>
      </c>
      <c r="J360" s="1">
        <v>1006722</v>
      </c>
    </row>
    <row r="361" spans="1:10" ht="12.75">
      <c r="A361" s="1">
        <v>1006729</v>
      </c>
      <c r="B361" s="1" t="s">
        <v>164</v>
      </c>
      <c r="C361" s="1"/>
      <c r="D361" s="1"/>
      <c r="E361" s="1" t="s">
        <v>2009</v>
      </c>
      <c r="F361" s="1">
        <v>457010</v>
      </c>
      <c r="G361" s="1">
        <v>262410</v>
      </c>
      <c r="H361" s="1" t="s">
        <v>1757</v>
      </c>
      <c r="I361" s="1">
        <v>2800</v>
      </c>
      <c r="J361" s="1">
        <v>1006729</v>
      </c>
    </row>
    <row r="362" spans="1:10" ht="12.75">
      <c r="A362" s="1">
        <v>1006738</v>
      </c>
      <c r="B362" s="1" t="s">
        <v>165</v>
      </c>
      <c r="C362" s="1"/>
      <c r="D362" s="1"/>
      <c r="E362" s="1" t="s">
        <v>1847</v>
      </c>
      <c r="F362" s="1">
        <v>296441</v>
      </c>
      <c r="G362" s="1">
        <v>76443</v>
      </c>
      <c r="H362" s="1" t="s">
        <v>1757</v>
      </c>
      <c r="I362" s="1">
        <v>1115</v>
      </c>
      <c r="J362" s="1">
        <v>1006738</v>
      </c>
    </row>
    <row r="363" spans="1:10" ht="12.75">
      <c r="A363" s="1">
        <v>1006747</v>
      </c>
      <c r="B363" s="1" t="s">
        <v>166</v>
      </c>
      <c r="C363" s="1"/>
      <c r="D363" s="1"/>
      <c r="E363" s="1" t="s">
        <v>1852</v>
      </c>
      <c r="F363" s="1">
        <v>637440</v>
      </c>
      <c r="G363" s="1">
        <v>152530</v>
      </c>
      <c r="H363" s="1" t="s">
        <v>1757</v>
      </c>
      <c r="I363" s="1">
        <v>2210</v>
      </c>
      <c r="J363" s="1">
        <v>1006747</v>
      </c>
    </row>
    <row r="364" spans="1:10" ht="12.75">
      <c r="A364" s="1">
        <v>1006803</v>
      </c>
      <c r="B364" s="1" t="s">
        <v>167</v>
      </c>
      <c r="C364" s="1"/>
      <c r="D364" s="1"/>
      <c r="E364" s="1" t="s">
        <v>168</v>
      </c>
      <c r="F364" s="1">
        <v>305950</v>
      </c>
      <c r="G364" s="1">
        <v>366610</v>
      </c>
      <c r="H364" s="1" t="s">
        <v>1757</v>
      </c>
      <c r="I364" s="1">
        <v>6010</v>
      </c>
      <c r="J364" s="1">
        <v>1006803</v>
      </c>
    </row>
    <row r="365" spans="1:10" ht="12.75">
      <c r="A365" s="1">
        <v>1006828</v>
      </c>
      <c r="B365" s="1" t="s">
        <v>169</v>
      </c>
      <c r="C365" s="1"/>
      <c r="D365" s="1"/>
      <c r="E365" s="1" t="s">
        <v>1995</v>
      </c>
      <c r="F365" s="1">
        <v>281290</v>
      </c>
      <c r="G365" s="1">
        <v>682680</v>
      </c>
      <c r="H365" s="1" t="s">
        <v>1757</v>
      </c>
      <c r="I365" s="1">
        <v>9240</v>
      </c>
      <c r="J365" s="1">
        <v>1006828</v>
      </c>
    </row>
    <row r="366" spans="1:10" ht="12.75">
      <c r="A366" s="1">
        <v>1006837</v>
      </c>
      <c r="B366" s="1" t="s">
        <v>170</v>
      </c>
      <c r="C366" s="1"/>
      <c r="D366" s="1"/>
      <c r="E366" s="1" t="s">
        <v>1858</v>
      </c>
      <c r="F366" s="1">
        <v>391679</v>
      </c>
      <c r="G366" s="1">
        <v>395440</v>
      </c>
      <c r="H366" s="1" t="s">
        <v>1757</v>
      </c>
      <c r="I366" s="1">
        <v>4240</v>
      </c>
      <c r="J366" s="1">
        <v>1006837</v>
      </c>
    </row>
    <row r="367" spans="1:10" ht="12.75">
      <c r="A367" s="1">
        <v>1006853</v>
      </c>
      <c r="B367" s="1" t="s">
        <v>171</v>
      </c>
      <c r="C367" s="1"/>
      <c r="D367" s="1"/>
      <c r="E367" s="1" t="s">
        <v>48</v>
      </c>
      <c r="F367" s="1">
        <v>536400</v>
      </c>
      <c r="G367" s="1">
        <v>176930</v>
      </c>
      <c r="H367" s="1" t="s">
        <v>1757</v>
      </c>
      <c r="I367" s="1">
        <v>5690</v>
      </c>
      <c r="J367" s="1">
        <v>1006853</v>
      </c>
    </row>
    <row r="368" spans="1:10" ht="12.75">
      <c r="A368" s="1">
        <v>1006854</v>
      </c>
      <c r="B368" s="1" t="s">
        <v>172</v>
      </c>
      <c r="C368" s="1"/>
      <c r="D368" s="1"/>
      <c r="E368" s="1" t="s">
        <v>173</v>
      </c>
      <c r="F368" s="1">
        <v>434815</v>
      </c>
      <c r="G368" s="1">
        <v>335266</v>
      </c>
      <c r="H368" s="1" t="s">
        <v>1757</v>
      </c>
      <c r="I368" s="1">
        <v>1020</v>
      </c>
      <c r="J368" s="1">
        <v>1006854</v>
      </c>
    </row>
    <row r="369" spans="1:10" ht="12.75">
      <c r="A369" s="1">
        <v>1006856</v>
      </c>
      <c r="B369" s="1" t="s">
        <v>174</v>
      </c>
      <c r="C369" s="1"/>
      <c r="D369" s="1"/>
      <c r="E369" s="1" t="s">
        <v>1863</v>
      </c>
      <c r="F369" s="1">
        <v>598810</v>
      </c>
      <c r="G369" s="1">
        <v>313550</v>
      </c>
      <c r="H369" s="1" t="s">
        <v>1757</v>
      </c>
      <c r="I369" s="1">
        <v>2600</v>
      </c>
      <c r="J369" s="1">
        <v>1006856</v>
      </c>
    </row>
    <row r="370" spans="1:10" ht="12.75">
      <c r="A370" s="1">
        <v>1006868</v>
      </c>
      <c r="B370" s="1" t="s">
        <v>175</v>
      </c>
      <c r="C370" s="1"/>
      <c r="D370" s="1"/>
      <c r="E370" s="1" t="s">
        <v>2009</v>
      </c>
      <c r="F370" s="1">
        <v>480080</v>
      </c>
      <c r="G370" s="1">
        <v>283470</v>
      </c>
      <c r="H370" s="1" t="s">
        <v>1757</v>
      </c>
      <c r="I370" s="1">
        <v>2800</v>
      </c>
      <c r="J370" s="1">
        <v>1006868</v>
      </c>
    </row>
    <row r="371" spans="1:10" ht="12.75">
      <c r="A371" s="1">
        <v>1006877</v>
      </c>
      <c r="B371" s="1" t="s">
        <v>176</v>
      </c>
      <c r="C371" s="1"/>
      <c r="D371" s="1"/>
      <c r="E371" s="1" t="s">
        <v>2013</v>
      </c>
      <c r="F371" s="1">
        <v>399780</v>
      </c>
      <c r="G371" s="1">
        <v>161685</v>
      </c>
      <c r="H371" s="1" t="s">
        <v>1757</v>
      </c>
      <c r="I371" s="1">
        <v>3930</v>
      </c>
      <c r="J371" s="1">
        <v>1006877</v>
      </c>
    </row>
    <row r="372" spans="1:10" ht="12.75">
      <c r="A372" s="1">
        <v>1006884</v>
      </c>
      <c r="B372" s="1" t="s">
        <v>177</v>
      </c>
      <c r="C372" s="1"/>
      <c r="D372" s="1"/>
      <c r="E372" s="1" t="s">
        <v>1911</v>
      </c>
      <c r="F372" s="1">
        <v>424894</v>
      </c>
      <c r="G372" s="1">
        <v>421873</v>
      </c>
      <c r="H372" s="1" t="s">
        <v>1757</v>
      </c>
      <c r="I372" s="1">
        <v>4715</v>
      </c>
      <c r="J372" s="1">
        <v>1006884</v>
      </c>
    </row>
    <row r="373" spans="1:10" ht="12.75">
      <c r="A373" s="1">
        <v>1006896</v>
      </c>
      <c r="B373" s="1" t="s">
        <v>178</v>
      </c>
      <c r="C373" s="1"/>
      <c r="D373" s="1"/>
      <c r="E373" s="1" t="s">
        <v>1777</v>
      </c>
      <c r="F373" s="1">
        <v>451850</v>
      </c>
      <c r="G373" s="1">
        <v>189810</v>
      </c>
      <c r="H373" s="1" t="s">
        <v>1757</v>
      </c>
      <c r="I373" s="1">
        <v>3100</v>
      </c>
      <c r="J373" s="1">
        <v>1006896</v>
      </c>
    </row>
    <row r="374" spans="1:10" ht="12.75">
      <c r="A374" s="1">
        <v>1006925</v>
      </c>
      <c r="B374" s="1" t="s">
        <v>179</v>
      </c>
      <c r="C374" s="1"/>
      <c r="D374" s="1"/>
      <c r="E374" s="1" t="s">
        <v>1806</v>
      </c>
      <c r="F374" s="1">
        <v>254952</v>
      </c>
      <c r="G374" s="1">
        <v>859370</v>
      </c>
      <c r="H374" s="1" t="s">
        <v>1757</v>
      </c>
      <c r="I374" s="1">
        <v>9270</v>
      </c>
      <c r="J374" s="1">
        <v>1006925</v>
      </c>
    </row>
    <row r="375" spans="1:10" ht="12.75">
      <c r="A375" s="1">
        <v>1006949</v>
      </c>
      <c r="B375" s="1" t="s">
        <v>180</v>
      </c>
      <c r="C375" s="1"/>
      <c r="D375" s="1"/>
      <c r="E375" s="1" t="s">
        <v>1863</v>
      </c>
      <c r="F375" s="1">
        <v>611460</v>
      </c>
      <c r="G375" s="1">
        <v>279900</v>
      </c>
      <c r="H375" s="1" t="s">
        <v>1757</v>
      </c>
      <c r="I375" s="1">
        <v>2600</v>
      </c>
      <c r="J375" s="1">
        <v>1006949</v>
      </c>
    </row>
    <row r="376" spans="1:10" ht="12.75">
      <c r="A376" s="1">
        <v>1006998</v>
      </c>
      <c r="B376" s="1" t="s">
        <v>181</v>
      </c>
      <c r="C376" s="1"/>
      <c r="D376" s="1"/>
      <c r="E376" s="1" t="s">
        <v>1883</v>
      </c>
      <c r="F376" s="1">
        <v>272880</v>
      </c>
      <c r="G376" s="1">
        <v>318040</v>
      </c>
      <c r="H376" s="1" t="s">
        <v>1757</v>
      </c>
      <c r="I376" s="1">
        <v>6310</v>
      </c>
      <c r="J376" s="1">
        <v>1006998</v>
      </c>
    </row>
    <row r="377" spans="1:10" ht="12.75">
      <c r="A377" s="1">
        <v>1007002</v>
      </c>
      <c r="B377" s="1" t="s">
        <v>182</v>
      </c>
      <c r="C377" s="1"/>
      <c r="D377" s="1"/>
      <c r="E377" s="1" t="s">
        <v>1804</v>
      </c>
      <c r="F377" s="1">
        <v>296480</v>
      </c>
      <c r="G377" s="1">
        <v>698390</v>
      </c>
      <c r="H377" s="1" t="s">
        <v>1757</v>
      </c>
      <c r="I377" s="1">
        <v>9150</v>
      </c>
      <c r="J377" s="1">
        <v>1007002</v>
      </c>
    </row>
    <row r="378" spans="1:10" ht="12.75">
      <c r="A378" s="1">
        <v>1007012</v>
      </c>
      <c r="B378" s="1" t="s">
        <v>1786</v>
      </c>
      <c r="C378" s="1"/>
      <c r="D378" s="1"/>
      <c r="E378" s="1" t="s">
        <v>1786</v>
      </c>
      <c r="F378" s="1">
        <v>459130</v>
      </c>
      <c r="G378" s="1">
        <v>402800</v>
      </c>
      <c r="H378" s="1" t="s">
        <v>1757</v>
      </c>
      <c r="I378" s="1">
        <v>4410</v>
      </c>
      <c r="J378" s="1">
        <v>1007012</v>
      </c>
    </row>
    <row r="379" spans="1:10" ht="12.75">
      <c r="A379" s="1">
        <v>1007029</v>
      </c>
      <c r="B379" s="1" t="s">
        <v>183</v>
      </c>
      <c r="C379" s="1"/>
      <c r="D379" s="1"/>
      <c r="E379" s="1" t="s">
        <v>1918</v>
      </c>
      <c r="F379" s="1">
        <v>369259</v>
      </c>
      <c r="G379" s="1">
        <v>90313</v>
      </c>
      <c r="H379" s="1" t="s">
        <v>1757</v>
      </c>
      <c r="I379" s="1">
        <v>1245</v>
      </c>
      <c r="J379" s="1">
        <v>1007029</v>
      </c>
    </row>
    <row r="380" spans="1:10" ht="12.75">
      <c r="A380" s="1">
        <v>1007033</v>
      </c>
      <c r="B380" s="1" t="s">
        <v>184</v>
      </c>
      <c r="C380" s="1"/>
      <c r="D380" s="1"/>
      <c r="E380" s="1" t="s">
        <v>1783</v>
      </c>
      <c r="F380" s="1">
        <v>516870</v>
      </c>
      <c r="G380" s="1">
        <v>150390</v>
      </c>
      <c r="H380" s="1" t="s">
        <v>1757</v>
      </c>
      <c r="I380" s="1">
        <v>3600</v>
      </c>
      <c r="J380" s="1">
        <v>1007033</v>
      </c>
    </row>
    <row r="381" spans="1:10" ht="12.75">
      <c r="A381" s="1">
        <v>1007041</v>
      </c>
      <c r="B381" s="1" t="s">
        <v>185</v>
      </c>
      <c r="C381" s="1"/>
      <c r="D381" s="1"/>
      <c r="E381" s="1" t="s">
        <v>1806</v>
      </c>
      <c r="F381" s="1">
        <v>279480</v>
      </c>
      <c r="G381" s="1">
        <v>889760</v>
      </c>
      <c r="H381" s="1" t="s">
        <v>1757</v>
      </c>
      <c r="I381" s="1">
        <v>9270</v>
      </c>
      <c r="J381" s="1">
        <v>1007041</v>
      </c>
    </row>
    <row r="382" spans="1:10" ht="12.75">
      <c r="A382" s="1">
        <v>1007057</v>
      </c>
      <c r="B382" s="1" t="s">
        <v>186</v>
      </c>
      <c r="C382" s="1"/>
      <c r="D382" s="1"/>
      <c r="E382" s="1" t="s">
        <v>45</v>
      </c>
      <c r="F382" s="1">
        <v>237972</v>
      </c>
      <c r="G382" s="1">
        <v>475675</v>
      </c>
      <c r="H382" s="1" t="s">
        <v>1757</v>
      </c>
      <c r="I382" s="1">
        <v>9999</v>
      </c>
      <c r="J382" s="1">
        <v>1007057</v>
      </c>
    </row>
    <row r="383" spans="1:10" ht="12.75">
      <c r="A383" s="1">
        <v>1007064</v>
      </c>
      <c r="B383" s="1" t="s">
        <v>187</v>
      </c>
      <c r="C383" s="1"/>
      <c r="D383" s="1"/>
      <c r="E383" s="1" t="s">
        <v>2027</v>
      </c>
      <c r="F383" s="1">
        <v>272710</v>
      </c>
      <c r="G383" s="1">
        <v>701534</v>
      </c>
      <c r="H383" s="1" t="s">
        <v>1757</v>
      </c>
      <c r="I383" s="1">
        <v>9390</v>
      </c>
      <c r="J383" s="1">
        <v>1007064</v>
      </c>
    </row>
    <row r="384" spans="1:10" ht="12.75">
      <c r="A384" s="1">
        <v>1007076</v>
      </c>
      <c r="B384" s="1" t="s">
        <v>188</v>
      </c>
      <c r="C384" s="1"/>
      <c r="D384" s="1"/>
      <c r="E384" s="1" t="s">
        <v>1852</v>
      </c>
      <c r="F384" s="1">
        <v>632140</v>
      </c>
      <c r="G384" s="1">
        <v>141400</v>
      </c>
      <c r="H384" s="1" t="s">
        <v>1757</v>
      </c>
      <c r="I384" s="1">
        <v>2210</v>
      </c>
      <c r="J384" s="1">
        <v>1007076</v>
      </c>
    </row>
    <row r="385" spans="1:10" ht="12.75">
      <c r="A385" s="1">
        <v>1007098</v>
      </c>
      <c r="B385" s="1" t="s">
        <v>189</v>
      </c>
      <c r="C385" s="1"/>
      <c r="D385" s="1"/>
      <c r="E385" s="1" t="s">
        <v>1863</v>
      </c>
      <c r="F385" s="1">
        <v>561390</v>
      </c>
      <c r="G385" s="1">
        <v>303310</v>
      </c>
      <c r="H385" s="1" t="s">
        <v>1757</v>
      </c>
      <c r="I385" s="1">
        <v>2600</v>
      </c>
      <c r="J385" s="1">
        <v>1007098</v>
      </c>
    </row>
    <row r="386" spans="1:10" ht="12.75">
      <c r="A386" s="1">
        <v>1007157</v>
      </c>
      <c r="B386" s="1" t="s">
        <v>190</v>
      </c>
      <c r="C386" s="1"/>
      <c r="D386" s="1"/>
      <c r="E386" s="1" t="s">
        <v>1942</v>
      </c>
      <c r="F386" s="1">
        <v>502690</v>
      </c>
      <c r="G386" s="1">
        <v>457980</v>
      </c>
      <c r="H386" s="1" t="s">
        <v>1757</v>
      </c>
      <c r="I386" s="1">
        <v>2036</v>
      </c>
      <c r="J386" s="1">
        <v>1007157</v>
      </c>
    </row>
    <row r="387" spans="1:10" ht="12.75">
      <c r="A387" s="1">
        <v>1007170</v>
      </c>
      <c r="B387" s="1" t="s">
        <v>191</v>
      </c>
      <c r="C387" s="1"/>
      <c r="D387" s="1"/>
      <c r="E387" s="1" t="s">
        <v>1944</v>
      </c>
      <c r="F387" s="1">
        <v>389660</v>
      </c>
      <c r="G387" s="1">
        <v>263300</v>
      </c>
      <c r="H387" s="1" t="s">
        <v>1757</v>
      </c>
      <c r="I387" s="1">
        <v>1810</v>
      </c>
      <c r="J387" s="1">
        <v>1007170</v>
      </c>
    </row>
    <row r="388" spans="1:10" ht="12.75">
      <c r="A388" s="1">
        <v>1007173</v>
      </c>
      <c r="B388" s="1" t="s">
        <v>192</v>
      </c>
      <c r="C388" s="1"/>
      <c r="D388" s="1"/>
      <c r="E388" s="1" t="s">
        <v>1802</v>
      </c>
      <c r="F388" s="1">
        <v>435619</v>
      </c>
      <c r="G388" s="1">
        <v>378513</v>
      </c>
      <c r="H388" s="1" t="s">
        <v>1757</v>
      </c>
      <c r="I388" s="1">
        <v>1050</v>
      </c>
      <c r="J388" s="1">
        <v>1007173</v>
      </c>
    </row>
    <row r="389" spans="1:10" ht="12.75">
      <c r="A389" s="1">
        <v>1007179</v>
      </c>
      <c r="B389" s="1" t="s">
        <v>193</v>
      </c>
      <c r="C389" s="1"/>
      <c r="D389" s="1"/>
      <c r="E389" s="1" t="s">
        <v>1858</v>
      </c>
      <c r="F389" s="1">
        <v>389350</v>
      </c>
      <c r="G389" s="1">
        <v>398340</v>
      </c>
      <c r="H389" s="1" t="s">
        <v>1757</v>
      </c>
      <c r="I389" s="1">
        <v>4240</v>
      </c>
      <c r="J389" s="1">
        <v>1007179</v>
      </c>
    </row>
    <row r="390" spans="1:10" ht="12.75">
      <c r="A390" s="1">
        <v>1007263</v>
      </c>
      <c r="B390" s="1" t="s">
        <v>2036</v>
      </c>
      <c r="C390" s="1"/>
      <c r="D390" s="1"/>
      <c r="E390" s="1" t="s">
        <v>2036</v>
      </c>
      <c r="F390" s="1">
        <v>394322</v>
      </c>
      <c r="G390" s="1">
        <v>290614</v>
      </c>
      <c r="H390" s="1" t="s">
        <v>1757</v>
      </c>
      <c r="I390" s="1">
        <v>4615</v>
      </c>
      <c r="J390" s="1">
        <v>1007263</v>
      </c>
    </row>
    <row r="391" spans="1:10" ht="12.75">
      <c r="A391" s="1">
        <v>1007268</v>
      </c>
      <c r="B391" s="1" t="s">
        <v>194</v>
      </c>
      <c r="C391" s="1"/>
      <c r="D391" s="1"/>
      <c r="E391" s="1" t="s">
        <v>2060</v>
      </c>
      <c r="F391" s="1">
        <v>332310</v>
      </c>
      <c r="G391" s="1">
        <v>839920</v>
      </c>
      <c r="H391" s="1" t="s">
        <v>1757</v>
      </c>
      <c r="I391" s="1">
        <v>9300</v>
      </c>
      <c r="J391" s="1">
        <v>1007268</v>
      </c>
    </row>
    <row r="392" spans="1:10" ht="12.75">
      <c r="A392" s="1">
        <v>1007276</v>
      </c>
      <c r="B392" s="1" t="s">
        <v>195</v>
      </c>
      <c r="C392" s="1"/>
      <c r="D392" s="1"/>
      <c r="E392" s="1" t="s">
        <v>1858</v>
      </c>
      <c r="F392" s="1">
        <v>393510</v>
      </c>
      <c r="G392" s="1">
        <v>397510</v>
      </c>
      <c r="H392" s="1" t="s">
        <v>1757</v>
      </c>
      <c r="I392" s="1">
        <v>4240</v>
      </c>
      <c r="J392" s="1">
        <v>1007276</v>
      </c>
    </row>
    <row r="393" spans="1:10" ht="12.75">
      <c r="A393" s="1">
        <v>1007289</v>
      </c>
      <c r="B393" s="1" t="s">
        <v>196</v>
      </c>
      <c r="C393" s="1"/>
      <c r="D393" s="1"/>
      <c r="E393" s="1" t="s">
        <v>1798</v>
      </c>
      <c r="F393" s="1">
        <v>239889</v>
      </c>
      <c r="G393" s="1">
        <v>675315</v>
      </c>
      <c r="H393" s="1" t="s">
        <v>1757</v>
      </c>
      <c r="I393" s="1">
        <v>9160</v>
      </c>
      <c r="J393" s="1">
        <v>1007289</v>
      </c>
    </row>
    <row r="394" spans="1:10" ht="12.75">
      <c r="A394" s="1">
        <v>1007294</v>
      </c>
      <c r="B394" s="1" t="s">
        <v>197</v>
      </c>
      <c r="C394" s="1"/>
      <c r="D394" s="1"/>
      <c r="E394" s="1" t="s">
        <v>1828</v>
      </c>
      <c r="F394" s="1">
        <v>296710</v>
      </c>
      <c r="G394" s="1">
        <v>576020</v>
      </c>
      <c r="H394" s="1" t="s">
        <v>1757</v>
      </c>
      <c r="I394" s="1">
        <v>9170</v>
      </c>
      <c r="J394" s="1">
        <v>1007294</v>
      </c>
    </row>
    <row r="395" spans="1:10" ht="12.75">
      <c r="A395" s="1">
        <v>1007303</v>
      </c>
      <c r="B395" s="1" t="s">
        <v>198</v>
      </c>
      <c r="C395" s="1"/>
      <c r="D395" s="1"/>
      <c r="E395" s="1" t="s">
        <v>107</v>
      </c>
      <c r="F395" s="1">
        <v>368825</v>
      </c>
      <c r="G395" s="1">
        <v>678361</v>
      </c>
      <c r="H395" s="1" t="s">
        <v>1757</v>
      </c>
      <c r="I395" s="1">
        <v>9210</v>
      </c>
      <c r="J395" s="1">
        <v>1007303</v>
      </c>
    </row>
    <row r="396" spans="1:10" ht="12.75">
      <c r="A396" s="1">
        <v>1007306</v>
      </c>
      <c r="B396" s="1" t="s">
        <v>199</v>
      </c>
      <c r="C396" s="1"/>
      <c r="D396" s="1"/>
      <c r="E396" s="1" t="s">
        <v>2027</v>
      </c>
      <c r="F396" s="1">
        <v>278600</v>
      </c>
      <c r="G396" s="1">
        <v>701310</v>
      </c>
      <c r="H396" s="1" t="s">
        <v>1757</v>
      </c>
      <c r="I396" s="1">
        <v>9390</v>
      </c>
      <c r="J396" s="1">
        <v>1007306</v>
      </c>
    </row>
    <row r="397" spans="1:10" ht="12.75">
      <c r="A397" s="1">
        <v>1007316</v>
      </c>
      <c r="B397" s="1" t="s">
        <v>200</v>
      </c>
      <c r="C397" s="1"/>
      <c r="D397" s="1"/>
      <c r="E397" s="1" t="s">
        <v>201</v>
      </c>
      <c r="F397" s="1">
        <v>339746</v>
      </c>
      <c r="G397" s="1">
        <v>730661</v>
      </c>
      <c r="H397" s="1" t="s">
        <v>1757</v>
      </c>
      <c r="I397" s="1">
        <v>9180</v>
      </c>
      <c r="J397" s="1">
        <v>1007316</v>
      </c>
    </row>
    <row r="398" spans="1:10" ht="12.75">
      <c r="A398" s="1">
        <v>1007327</v>
      </c>
      <c r="B398" s="1" t="s">
        <v>202</v>
      </c>
      <c r="C398" s="1"/>
      <c r="D398" s="1"/>
      <c r="E398" s="1" t="s">
        <v>1832</v>
      </c>
      <c r="F398" s="1">
        <v>310150</v>
      </c>
      <c r="G398" s="1">
        <v>687720</v>
      </c>
      <c r="H398" s="1" t="s">
        <v>1757</v>
      </c>
      <c r="I398" s="1">
        <v>9250</v>
      </c>
      <c r="J398" s="1">
        <v>1007327</v>
      </c>
    </row>
    <row r="399" spans="1:10" ht="12.75">
      <c r="A399" s="1">
        <v>1007357</v>
      </c>
      <c r="B399" s="1" t="s">
        <v>203</v>
      </c>
      <c r="C399" s="1"/>
      <c r="D399" s="1"/>
      <c r="E399" s="1" t="s">
        <v>27</v>
      </c>
      <c r="F399" s="1">
        <v>217345</v>
      </c>
      <c r="G399" s="1">
        <v>677072</v>
      </c>
      <c r="H399" s="1" t="s">
        <v>1757</v>
      </c>
      <c r="I399" s="1">
        <v>9130</v>
      </c>
      <c r="J399" s="1">
        <v>1007357</v>
      </c>
    </row>
    <row r="400" spans="1:10" ht="12.75">
      <c r="A400" s="1">
        <v>1007359</v>
      </c>
      <c r="B400" s="1" t="s">
        <v>204</v>
      </c>
      <c r="C400" s="1"/>
      <c r="D400" s="1"/>
      <c r="E400" s="1" t="s">
        <v>111</v>
      </c>
      <c r="F400" s="1">
        <v>378800</v>
      </c>
      <c r="G400" s="1">
        <v>653800</v>
      </c>
      <c r="H400" s="1" t="s">
        <v>1757</v>
      </c>
      <c r="I400" s="1">
        <v>9140</v>
      </c>
      <c r="J400" s="1">
        <v>1007359</v>
      </c>
    </row>
    <row r="401" spans="1:10" ht="12.75">
      <c r="A401" s="1">
        <v>1007373</v>
      </c>
      <c r="B401" s="1" t="s">
        <v>205</v>
      </c>
      <c r="C401" s="1"/>
      <c r="D401" s="1"/>
      <c r="E401" s="1" t="s">
        <v>1825</v>
      </c>
      <c r="F401" s="1">
        <v>502310</v>
      </c>
      <c r="G401" s="1">
        <v>221970</v>
      </c>
      <c r="H401" s="1" t="s">
        <v>1757</v>
      </c>
      <c r="I401" s="1">
        <v>265</v>
      </c>
      <c r="J401" s="1">
        <v>1007373</v>
      </c>
    </row>
    <row r="402" spans="1:10" ht="12.75">
      <c r="A402" s="1">
        <v>1007408</v>
      </c>
      <c r="B402" s="1" t="s">
        <v>206</v>
      </c>
      <c r="C402" s="1"/>
      <c r="D402" s="1"/>
      <c r="E402" s="1" t="s">
        <v>1830</v>
      </c>
      <c r="F402" s="1">
        <v>428109</v>
      </c>
      <c r="G402" s="1">
        <v>542709</v>
      </c>
      <c r="H402" s="1" t="s">
        <v>1757</v>
      </c>
      <c r="I402" s="1">
        <v>1310</v>
      </c>
      <c r="J402" s="1">
        <v>1007408</v>
      </c>
    </row>
    <row r="403" spans="1:10" ht="12.75">
      <c r="A403" s="1">
        <v>1007423</v>
      </c>
      <c r="B403" s="1" t="s">
        <v>207</v>
      </c>
      <c r="C403" s="1"/>
      <c r="D403" s="1"/>
      <c r="E403" s="1" t="s">
        <v>63</v>
      </c>
      <c r="F403" s="1">
        <v>375940</v>
      </c>
      <c r="G403" s="1">
        <v>197900</v>
      </c>
      <c r="H403" s="1" t="s">
        <v>1757</v>
      </c>
      <c r="I403" s="1">
        <v>1600</v>
      </c>
      <c r="J403" s="1">
        <v>1007423</v>
      </c>
    </row>
    <row r="404" spans="1:10" ht="12.75">
      <c r="A404" s="1">
        <v>1007434</v>
      </c>
      <c r="B404" s="1" t="s">
        <v>208</v>
      </c>
      <c r="C404" s="1"/>
      <c r="D404" s="1"/>
      <c r="E404" s="1" t="s">
        <v>1766</v>
      </c>
      <c r="F404" s="1">
        <v>388730</v>
      </c>
      <c r="G404" s="1">
        <v>813010</v>
      </c>
      <c r="H404" s="1" t="s">
        <v>1757</v>
      </c>
      <c r="I404" s="1">
        <v>9100</v>
      </c>
      <c r="J404" s="1">
        <v>1007434</v>
      </c>
    </row>
    <row r="405" spans="1:10" ht="12.75">
      <c r="A405" s="1">
        <v>1007466</v>
      </c>
      <c r="B405" s="1" t="s">
        <v>1781</v>
      </c>
      <c r="C405" s="1"/>
      <c r="D405" s="1"/>
      <c r="E405" s="1" t="s">
        <v>1781</v>
      </c>
      <c r="F405" s="1">
        <v>517446</v>
      </c>
      <c r="G405" s="1">
        <v>180573</v>
      </c>
      <c r="H405" s="1" t="s">
        <v>1757</v>
      </c>
      <c r="I405" s="1">
        <v>5270</v>
      </c>
      <c r="J405" s="1">
        <v>1007466</v>
      </c>
    </row>
    <row r="406" spans="1:10" ht="12.75">
      <c r="A406" s="1">
        <v>1007468</v>
      </c>
      <c r="B406" s="1" t="s">
        <v>209</v>
      </c>
      <c r="C406" s="1"/>
      <c r="D406" s="1"/>
      <c r="E406" s="1" t="s">
        <v>1779</v>
      </c>
      <c r="F406" s="1">
        <v>390610</v>
      </c>
      <c r="G406" s="1">
        <v>446240</v>
      </c>
      <c r="H406" s="1" t="s">
        <v>1757</v>
      </c>
      <c r="I406" s="1">
        <v>2315</v>
      </c>
      <c r="J406" s="1">
        <v>1007468</v>
      </c>
    </row>
    <row r="407" spans="1:10" ht="12.75">
      <c r="A407" s="1">
        <v>1007528</v>
      </c>
      <c r="B407" s="1" t="s">
        <v>210</v>
      </c>
      <c r="C407" s="1"/>
      <c r="D407" s="1"/>
      <c r="E407" s="1" t="s">
        <v>1892</v>
      </c>
      <c r="F407" s="1">
        <v>528140</v>
      </c>
      <c r="G407" s="1">
        <v>193950</v>
      </c>
      <c r="H407" s="1" t="s">
        <v>1757</v>
      </c>
      <c r="I407" s="1">
        <v>5090</v>
      </c>
      <c r="J407" s="1">
        <v>1007528</v>
      </c>
    </row>
    <row r="408" spans="1:10" ht="12.75">
      <c r="A408" s="1">
        <v>1007594</v>
      </c>
      <c r="B408" s="1" t="s">
        <v>211</v>
      </c>
      <c r="C408" s="1"/>
      <c r="D408" s="1"/>
      <c r="E408" s="1" t="s">
        <v>1844</v>
      </c>
      <c r="F408" s="1">
        <v>539244</v>
      </c>
      <c r="G408" s="1">
        <v>138220</v>
      </c>
      <c r="H408" s="1" t="s">
        <v>1757</v>
      </c>
      <c r="I408" s="1">
        <v>3800</v>
      </c>
      <c r="J408" s="1">
        <v>1007594</v>
      </c>
    </row>
    <row r="409" spans="1:10" ht="12.75">
      <c r="A409" s="1">
        <v>1007599</v>
      </c>
      <c r="B409" s="1" t="s">
        <v>212</v>
      </c>
      <c r="C409" s="1"/>
      <c r="D409" s="1"/>
      <c r="E409" s="1" t="s">
        <v>213</v>
      </c>
      <c r="F409" s="1">
        <v>542500</v>
      </c>
      <c r="G409" s="1">
        <v>183540</v>
      </c>
      <c r="H409" s="1" t="s">
        <v>1757</v>
      </c>
      <c r="I409" s="1">
        <v>5750</v>
      </c>
      <c r="J409" s="1">
        <v>1007599</v>
      </c>
    </row>
    <row r="410" spans="1:10" ht="12.75">
      <c r="A410" s="1">
        <v>1007627</v>
      </c>
      <c r="B410" s="1" t="s">
        <v>214</v>
      </c>
      <c r="C410" s="1"/>
      <c r="D410" s="1"/>
      <c r="E410" s="1" t="s">
        <v>1952</v>
      </c>
      <c r="F410" s="1">
        <v>262990</v>
      </c>
      <c r="G410" s="1">
        <v>654100</v>
      </c>
      <c r="H410" s="1" t="s">
        <v>1757</v>
      </c>
      <c r="I410" s="1">
        <v>9380</v>
      </c>
      <c r="J410" s="1">
        <v>1007627</v>
      </c>
    </row>
    <row r="411" spans="1:10" ht="12.75">
      <c r="A411" s="1">
        <v>1007646</v>
      </c>
      <c r="B411" s="1" t="s">
        <v>215</v>
      </c>
      <c r="C411" s="1"/>
      <c r="D411" s="1"/>
      <c r="E411" s="1" t="s">
        <v>107</v>
      </c>
      <c r="F411" s="1">
        <v>359070</v>
      </c>
      <c r="G411" s="1">
        <v>677590</v>
      </c>
      <c r="H411" s="1" t="s">
        <v>1757</v>
      </c>
      <c r="I411" s="1">
        <v>9210</v>
      </c>
      <c r="J411" s="1">
        <v>1007646</v>
      </c>
    </row>
    <row r="412" spans="1:10" ht="12.75">
      <c r="A412" s="1">
        <v>1007727</v>
      </c>
      <c r="B412" s="1" t="s">
        <v>216</v>
      </c>
      <c r="C412" s="1"/>
      <c r="D412" s="1"/>
      <c r="E412" s="1" t="s">
        <v>1915</v>
      </c>
      <c r="F412" s="1">
        <v>560973</v>
      </c>
      <c r="G412" s="1">
        <v>98772</v>
      </c>
      <c r="H412" s="1" t="s">
        <v>1757</v>
      </c>
      <c r="I412" s="1">
        <v>1410</v>
      </c>
      <c r="J412" s="1">
        <v>1007727</v>
      </c>
    </row>
    <row r="413" spans="1:10" ht="12.75">
      <c r="A413" s="1">
        <v>1007780</v>
      </c>
      <c r="B413" s="1" t="s">
        <v>217</v>
      </c>
      <c r="C413" s="1"/>
      <c r="D413" s="1"/>
      <c r="E413" s="1" t="s">
        <v>1794</v>
      </c>
      <c r="F413" s="1">
        <v>444480</v>
      </c>
      <c r="G413" s="1">
        <v>119310</v>
      </c>
      <c r="H413" s="1" t="s">
        <v>1757</v>
      </c>
      <c r="I413" s="1">
        <v>1770</v>
      </c>
      <c r="J413" s="1">
        <v>1007780</v>
      </c>
    </row>
    <row r="414" spans="1:10" ht="12.75">
      <c r="A414" s="1">
        <v>1007812</v>
      </c>
      <c r="B414" s="1" t="s">
        <v>218</v>
      </c>
      <c r="C414" s="1"/>
      <c r="D414" s="1"/>
      <c r="E414" s="1" t="s">
        <v>1842</v>
      </c>
      <c r="F414" s="1">
        <v>447590</v>
      </c>
      <c r="G414" s="1">
        <v>346600</v>
      </c>
      <c r="H414" s="1" t="s">
        <v>1757</v>
      </c>
      <c r="I414" s="1">
        <v>3010</v>
      </c>
      <c r="J414" s="1">
        <v>1007812</v>
      </c>
    </row>
    <row r="415" spans="1:10" ht="12.75">
      <c r="A415" s="1">
        <v>1007832</v>
      </c>
      <c r="B415" s="1" t="s">
        <v>219</v>
      </c>
      <c r="C415" s="1"/>
      <c r="D415" s="1"/>
      <c r="E415" s="1" t="s">
        <v>1774</v>
      </c>
      <c r="F415" s="1">
        <v>317122</v>
      </c>
      <c r="G415" s="1">
        <v>209816</v>
      </c>
      <c r="H415" s="1" t="s">
        <v>1757</v>
      </c>
      <c r="I415" s="1">
        <v>6205</v>
      </c>
      <c r="J415" s="1">
        <v>1007832</v>
      </c>
    </row>
    <row r="416" spans="1:10" ht="12.75">
      <c r="A416" s="1">
        <v>1007839</v>
      </c>
      <c r="B416" s="1" t="s">
        <v>220</v>
      </c>
      <c r="C416" s="1"/>
      <c r="D416" s="1"/>
      <c r="E416" s="1" t="s">
        <v>221</v>
      </c>
      <c r="F416" s="1">
        <v>376320</v>
      </c>
      <c r="G416" s="1">
        <v>398330</v>
      </c>
      <c r="H416" s="1" t="s">
        <v>1757</v>
      </c>
      <c r="I416" s="1">
        <v>4230</v>
      </c>
      <c r="J416" s="1">
        <v>1007839</v>
      </c>
    </row>
    <row r="417" spans="1:10" ht="12.75">
      <c r="A417" s="1">
        <v>1007891</v>
      </c>
      <c r="B417" s="1" t="s">
        <v>222</v>
      </c>
      <c r="C417" s="1"/>
      <c r="D417" s="1"/>
      <c r="E417" s="1" t="s">
        <v>1892</v>
      </c>
      <c r="F417" s="1">
        <v>520500</v>
      </c>
      <c r="G417" s="1">
        <v>192280</v>
      </c>
      <c r="H417" s="1" t="s">
        <v>1757</v>
      </c>
      <c r="I417" s="1">
        <v>5090</v>
      </c>
      <c r="J417" s="1">
        <v>1007891</v>
      </c>
    </row>
    <row r="418" spans="1:10" ht="12.75">
      <c r="A418" s="1">
        <v>1007896</v>
      </c>
      <c r="B418" s="1" t="s">
        <v>223</v>
      </c>
      <c r="C418" s="1"/>
      <c r="D418" s="1"/>
      <c r="E418" s="1" t="s">
        <v>224</v>
      </c>
      <c r="F418" s="1">
        <v>325870</v>
      </c>
      <c r="G418" s="1">
        <v>674010</v>
      </c>
      <c r="H418" s="1" t="s">
        <v>1757</v>
      </c>
      <c r="I418" s="1">
        <v>9230</v>
      </c>
      <c r="J418" s="1">
        <v>1007896</v>
      </c>
    </row>
    <row r="419" spans="1:10" ht="12.75">
      <c r="A419" s="1">
        <v>1007913</v>
      </c>
      <c r="B419" s="1" t="s">
        <v>225</v>
      </c>
      <c r="C419" s="1"/>
      <c r="D419" s="1"/>
      <c r="E419" s="1" t="s">
        <v>226</v>
      </c>
      <c r="F419" s="1">
        <v>534118</v>
      </c>
      <c r="G419" s="1">
        <v>192448</v>
      </c>
      <c r="H419" s="1" t="s">
        <v>1757</v>
      </c>
      <c r="I419" s="1">
        <v>5300</v>
      </c>
      <c r="J419" s="1">
        <v>1007913</v>
      </c>
    </row>
    <row r="420" spans="1:10" ht="12.75">
      <c r="A420" s="1">
        <v>1007948</v>
      </c>
      <c r="B420" s="1" t="s">
        <v>227</v>
      </c>
      <c r="C420" s="1"/>
      <c r="D420" s="1"/>
      <c r="E420" s="1" t="s">
        <v>1783</v>
      </c>
      <c r="F420" s="1">
        <v>501032</v>
      </c>
      <c r="G420" s="1">
        <v>171094</v>
      </c>
      <c r="H420" s="1" t="s">
        <v>1757</v>
      </c>
      <c r="I420" s="1">
        <v>3600</v>
      </c>
      <c r="J420" s="1">
        <v>1007948</v>
      </c>
    </row>
    <row r="421" spans="1:10" ht="12.75">
      <c r="A421" s="1">
        <v>1007960</v>
      </c>
      <c r="B421" s="1" t="s">
        <v>228</v>
      </c>
      <c r="C421" s="1"/>
      <c r="D421" s="1"/>
      <c r="E421" s="1" t="s">
        <v>1817</v>
      </c>
      <c r="F421" s="1">
        <v>301180</v>
      </c>
      <c r="G421" s="1">
        <v>510580</v>
      </c>
      <c r="H421" s="1" t="s">
        <v>1757</v>
      </c>
      <c r="I421" s="1">
        <v>900</v>
      </c>
      <c r="J421" s="1">
        <v>1007960</v>
      </c>
    </row>
    <row r="422" spans="1:10" ht="12.75">
      <c r="A422" s="1">
        <v>1007980</v>
      </c>
      <c r="B422" s="1" t="s">
        <v>229</v>
      </c>
      <c r="C422" s="1"/>
      <c r="D422" s="1"/>
      <c r="E422" s="1" t="s">
        <v>2060</v>
      </c>
      <c r="F422" s="1">
        <v>321537</v>
      </c>
      <c r="G422" s="1">
        <v>862838</v>
      </c>
      <c r="H422" s="1" t="s">
        <v>1757</v>
      </c>
      <c r="I422" s="1">
        <v>9300</v>
      </c>
      <c r="J422" s="1">
        <v>1007980</v>
      </c>
    </row>
    <row r="423" spans="1:10" ht="12.75">
      <c r="A423" s="1">
        <v>1007983</v>
      </c>
      <c r="B423" s="1" t="s">
        <v>230</v>
      </c>
      <c r="C423" s="1"/>
      <c r="D423" s="1"/>
      <c r="E423" s="1" t="s">
        <v>1832</v>
      </c>
      <c r="F423" s="1">
        <v>349180</v>
      </c>
      <c r="G423" s="1">
        <v>700070</v>
      </c>
      <c r="H423" s="1" t="s">
        <v>1757</v>
      </c>
      <c r="I423" s="1">
        <v>9250</v>
      </c>
      <c r="J423" s="1">
        <v>1007983</v>
      </c>
    </row>
    <row r="424" spans="1:10" ht="12.75">
      <c r="A424" s="1">
        <v>1007990</v>
      </c>
      <c r="B424" s="1" t="s">
        <v>231</v>
      </c>
      <c r="C424" s="1"/>
      <c r="D424" s="1"/>
      <c r="E424" s="1" t="s">
        <v>2039</v>
      </c>
      <c r="F424" s="1">
        <v>411090</v>
      </c>
      <c r="G424" s="1">
        <v>420840</v>
      </c>
      <c r="H424" s="1" t="s">
        <v>1757</v>
      </c>
      <c r="I424" s="1">
        <v>4710</v>
      </c>
      <c r="J424" s="1">
        <v>1007990</v>
      </c>
    </row>
    <row r="425" spans="1:10" ht="12.75">
      <c r="A425" s="1">
        <v>1008006</v>
      </c>
      <c r="B425" s="1" t="s">
        <v>232</v>
      </c>
      <c r="C425" s="1"/>
      <c r="D425" s="1"/>
      <c r="E425" s="1" t="s">
        <v>69</v>
      </c>
      <c r="F425" s="1">
        <v>338620</v>
      </c>
      <c r="G425" s="1">
        <v>377140</v>
      </c>
      <c r="H425" s="1" t="s">
        <v>1757</v>
      </c>
      <c r="I425" s="1">
        <v>625</v>
      </c>
      <c r="J425" s="1">
        <v>1008006</v>
      </c>
    </row>
    <row r="426" spans="1:10" ht="12.75">
      <c r="A426" s="1">
        <v>1008017</v>
      </c>
      <c r="B426" s="1" t="s">
        <v>233</v>
      </c>
      <c r="C426" s="1"/>
      <c r="D426" s="1"/>
      <c r="E426" s="1" t="s">
        <v>1761</v>
      </c>
      <c r="F426" s="1">
        <v>395540</v>
      </c>
      <c r="G426" s="1">
        <v>830560</v>
      </c>
      <c r="H426" s="1" t="s">
        <v>1757</v>
      </c>
      <c r="I426" s="1">
        <v>9110</v>
      </c>
      <c r="J426" s="1">
        <v>1008017</v>
      </c>
    </row>
    <row r="427" spans="1:10" ht="12.75">
      <c r="A427" s="1">
        <v>1008070</v>
      </c>
      <c r="B427" s="1" t="s">
        <v>234</v>
      </c>
      <c r="C427" s="1"/>
      <c r="D427" s="1"/>
      <c r="E427" s="1" t="s">
        <v>235</v>
      </c>
      <c r="F427" s="1">
        <v>542715</v>
      </c>
      <c r="G427" s="1">
        <v>174330</v>
      </c>
      <c r="H427" s="1" t="s">
        <v>1757</v>
      </c>
      <c r="I427" s="1">
        <v>5330</v>
      </c>
      <c r="J427" s="1">
        <v>1008070</v>
      </c>
    </row>
    <row r="428" spans="1:10" ht="12.75">
      <c r="A428" s="1">
        <v>1008089</v>
      </c>
      <c r="B428" s="1" t="s">
        <v>236</v>
      </c>
      <c r="C428" s="1"/>
      <c r="D428" s="1"/>
      <c r="E428" s="1" t="s">
        <v>23</v>
      </c>
      <c r="F428" s="1">
        <v>554150</v>
      </c>
      <c r="G428" s="1">
        <v>279680</v>
      </c>
      <c r="H428" s="1" t="s">
        <v>1757</v>
      </c>
      <c r="I428" s="1">
        <v>515</v>
      </c>
      <c r="J428" s="1">
        <v>1008089</v>
      </c>
    </row>
    <row r="429" spans="1:10" ht="12.75">
      <c r="A429" s="1">
        <v>1008107</v>
      </c>
      <c r="B429" s="1" t="s">
        <v>237</v>
      </c>
      <c r="C429" s="1"/>
      <c r="D429" s="1"/>
      <c r="E429" s="1" t="s">
        <v>1794</v>
      </c>
      <c r="F429" s="1">
        <v>474644</v>
      </c>
      <c r="G429" s="1">
        <v>106517</v>
      </c>
      <c r="H429" s="1" t="s">
        <v>1757</v>
      </c>
      <c r="I429" s="1">
        <v>1770</v>
      </c>
      <c r="J429" s="1">
        <v>1008107</v>
      </c>
    </row>
    <row r="430" spans="1:10" ht="12.75">
      <c r="A430" s="1">
        <v>1008113</v>
      </c>
      <c r="B430" s="1" t="s">
        <v>226</v>
      </c>
      <c r="C430" s="1"/>
      <c r="D430" s="1"/>
      <c r="E430" s="1" t="s">
        <v>226</v>
      </c>
      <c r="F430" s="1">
        <v>534223</v>
      </c>
      <c r="G430" s="1">
        <v>196254</v>
      </c>
      <c r="H430" s="1" t="s">
        <v>1757</v>
      </c>
      <c r="I430" s="1">
        <v>5300</v>
      </c>
      <c r="J430" s="1">
        <v>1008113</v>
      </c>
    </row>
    <row r="431" spans="1:10" ht="12.75">
      <c r="A431" s="1">
        <v>1008137</v>
      </c>
      <c r="B431" s="1" t="s">
        <v>238</v>
      </c>
      <c r="C431" s="1"/>
      <c r="D431" s="1"/>
      <c r="E431" s="1" t="s">
        <v>1905</v>
      </c>
      <c r="F431" s="1">
        <v>546300</v>
      </c>
      <c r="G431" s="1">
        <v>202580</v>
      </c>
      <c r="H431" s="1" t="s">
        <v>1757</v>
      </c>
      <c r="I431" s="1">
        <v>1515</v>
      </c>
      <c r="J431" s="1">
        <v>1008137</v>
      </c>
    </row>
    <row r="432" spans="1:10" ht="12.75">
      <c r="A432" s="1">
        <v>1008142</v>
      </c>
      <c r="B432" s="1" t="s">
        <v>239</v>
      </c>
      <c r="C432" s="1"/>
      <c r="D432" s="1"/>
      <c r="E432" s="1" t="s">
        <v>1783</v>
      </c>
      <c r="F432" s="1">
        <v>520870</v>
      </c>
      <c r="G432" s="1">
        <v>160406</v>
      </c>
      <c r="H432" s="1" t="s">
        <v>1757</v>
      </c>
      <c r="I432" s="1">
        <v>3600</v>
      </c>
      <c r="J432" s="1">
        <v>1008142</v>
      </c>
    </row>
    <row r="433" spans="1:10" ht="12.75">
      <c r="A433" s="1">
        <v>1008155</v>
      </c>
      <c r="B433" s="1" t="s">
        <v>240</v>
      </c>
      <c r="C433" s="1"/>
      <c r="D433" s="1"/>
      <c r="E433" s="1" t="s">
        <v>1946</v>
      </c>
      <c r="F433" s="1">
        <v>551059</v>
      </c>
      <c r="G433" s="1">
        <v>177969</v>
      </c>
      <c r="H433" s="1" t="s">
        <v>1757</v>
      </c>
      <c r="I433" s="1">
        <v>5120</v>
      </c>
      <c r="J433" s="1">
        <v>1008155</v>
      </c>
    </row>
    <row r="434" spans="1:10" ht="12.75">
      <c r="A434" s="1">
        <v>1008161</v>
      </c>
      <c r="B434" s="1" t="s">
        <v>241</v>
      </c>
      <c r="C434" s="1"/>
      <c r="D434" s="1"/>
      <c r="E434" s="1" t="s">
        <v>242</v>
      </c>
      <c r="F434" s="1">
        <v>246580</v>
      </c>
      <c r="G434" s="1">
        <v>671080</v>
      </c>
      <c r="H434" s="1" t="s">
        <v>1757</v>
      </c>
      <c r="I434" s="1">
        <v>9350</v>
      </c>
      <c r="J434" s="1">
        <v>1008161</v>
      </c>
    </row>
    <row r="435" spans="1:10" ht="12.75">
      <c r="A435" s="1">
        <v>1008175</v>
      </c>
      <c r="B435" s="1" t="s">
        <v>243</v>
      </c>
      <c r="C435" s="1"/>
      <c r="D435" s="1"/>
      <c r="E435" s="1" t="s">
        <v>1783</v>
      </c>
      <c r="F435" s="1">
        <v>513800</v>
      </c>
      <c r="G435" s="1">
        <v>164480</v>
      </c>
      <c r="H435" s="1" t="s">
        <v>1757</v>
      </c>
      <c r="I435" s="1">
        <v>3600</v>
      </c>
      <c r="J435" s="1">
        <v>1008175</v>
      </c>
    </row>
    <row r="436" spans="1:10" ht="12.75">
      <c r="A436" s="1">
        <v>1008191</v>
      </c>
      <c r="B436" s="1" t="s">
        <v>244</v>
      </c>
      <c r="C436" s="1"/>
      <c r="D436" s="1"/>
      <c r="E436" s="1" t="s">
        <v>2054</v>
      </c>
      <c r="F436" s="1">
        <v>455132</v>
      </c>
      <c r="G436" s="1">
        <v>518552</v>
      </c>
      <c r="H436" s="1" t="s">
        <v>1757</v>
      </c>
      <c r="I436" s="1">
        <v>720</v>
      </c>
      <c r="J436" s="1">
        <v>1008191</v>
      </c>
    </row>
    <row r="437" spans="1:10" ht="12.75">
      <c r="A437" s="1">
        <v>1008200</v>
      </c>
      <c r="B437" s="1" t="s">
        <v>245</v>
      </c>
      <c r="C437" s="1"/>
      <c r="D437" s="1"/>
      <c r="E437" s="1" t="s">
        <v>246</v>
      </c>
      <c r="F437" s="1">
        <v>496620</v>
      </c>
      <c r="G437" s="1">
        <v>177784</v>
      </c>
      <c r="H437" s="1" t="s">
        <v>1757</v>
      </c>
      <c r="I437" s="1">
        <v>325</v>
      </c>
      <c r="J437" s="1">
        <v>1008200</v>
      </c>
    </row>
    <row r="438" spans="1:10" ht="12.75">
      <c r="A438" s="1">
        <v>1008238</v>
      </c>
      <c r="B438" s="1" t="s">
        <v>247</v>
      </c>
      <c r="C438" s="1"/>
      <c r="D438" s="1"/>
      <c r="E438" s="1" t="s">
        <v>1944</v>
      </c>
      <c r="F438" s="1">
        <v>403470</v>
      </c>
      <c r="G438" s="1">
        <v>242960</v>
      </c>
      <c r="H438" s="1" t="s">
        <v>1757</v>
      </c>
      <c r="I438" s="1">
        <v>1810</v>
      </c>
      <c r="J438" s="1">
        <v>1008238</v>
      </c>
    </row>
    <row r="439" spans="1:10" ht="12.75">
      <c r="A439" s="1">
        <v>1008242</v>
      </c>
      <c r="B439" s="1" t="s">
        <v>248</v>
      </c>
      <c r="C439" s="1"/>
      <c r="D439" s="1"/>
      <c r="E439" s="1" t="s">
        <v>1783</v>
      </c>
      <c r="F439" s="1">
        <v>521890</v>
      </c>
      <c r="G439" s="1">
        <v>162620</v>
      </c>
      <c r="H439" s="1" t="s">
        <v>1757</v>
      </c>
      <c r="I439" s="1">
        <v>3600</v>
      </c>
      <c r="J439" s="1">
        <v>1008242</v>
      </c>
    </row>
    <row r="440" spans="1:10" ht="12.75">
      <c r="A440" s="1">
        <v>1008261</v>
      </c>
      <c r="B440" s="1" t="s">
        <v>249</v>
      </c>
      <c r="C440" s="1"/>
      <c r="D440" s="1"/>
      <c r="E440" s="1" t="s">
        <v>1847</v>
      </c>
      <c r="F440" s="1">
        <v>292390</v>
      </c>
      <c r="G440" s="1">
        <v>92250</v>
      </c>
      <c r="H440" s="1" t="s">
        <v>1757</v>
      </c>
      <c r="I440" s="1">
        <v>1115</v>
      </c>
      <c r="J440" s="1">
        <v>1008261</v>
      </c>
    </row>
    <row r="441" spans="1:10" ht="12.75">
      <c r="A441" s="1">
        <v>1008267</v>
      </c>
      <c r="B441" s="1" t="s">
        <v>250</v>
      </c>
      <c r="C441" s="1"/>
      <c r="D441" s="1"/>
      <c r="E441" s="1" t="s">
        <v>1847</v>
      </c>
      <c r="F441" s="1">
        <v>300690</v>
      </c>
      <c r="G441" s="1">
        <v>80420</v>
      </c>
      <c r="H441" s="1" t="s">
        <v>1757</v>
      </c>
      <c r="I441" s="1">
        <v>1115</v>
      </c>
      <c r="J441" s="1">
        <v>1008267</v>
      </c>
    </row>
    <row r="442" spans="1:10" ht="12.75">
      <c r="A442" s="1">
        <v>1008280</v>
      </c>
      <c r="B442" s="1" t="s">
        <v>251</v>
      </c>
      <c r="C442" s="1"/>
      <c r="D442" s="1"/>
      <c r="E442" s="1" t="s">
        <v>111</v>
      </c>
      <c r="F442" s="1">
        <v>394450</v>
      </c>
      <c r="G442" s="1">
        <v>664170</v>
      </c>
      <c r="H442" s="1" t="s">
        <v>1757</v>
      </c>
      <c r="I442" s="1">
        <v>9140</v>
      </c>
      <c r="J442" s="1">
        <v>1008280</v>
      </c>
    </row>
    <row r="443" spans="1:10" ht="12.75">
      <c r="A443" s="1">
        <v>1008304</v>
      </c>
      <c r="B443" s="1" t="s">
        <v>252</v>
      </c>
      <c r="C443" s="1"/>
      <c r="D443" s="1"/>
      <c r="E443" s="1" t="s">
        <v>50</v>
      </c>
      <c r="F443" s="1">
        <v>390848</v>
      </c>
      <c r="G443" s="1">
        <v>401440</v>
      </c>
      <c r="H443" s="1" t="s">
        <v>1757</v>
      </c>
      <c r="I443" s="1">
        <v>4220</v>
      </c>
      <c r="J443" s="1">
        <v>1008304</v>
      </c>
    </row>
    <row r="444" spans="1:10" ht="12.75">
      <c r="A444" s="1">
        <v>1008314</v>
      </c>
      <c r="B444" s="1" t="s">
        <v>253</v>
      </c>
      <c r="C444" s="1"/>
      <c r="D444" s="1"/>
      <c r="E444" s="1" t="s">
        <v>63</v>
      </c>
      <c r="F444" s="1">
        <v>414933</v>
      </c>
      <c r="G444" s="1">
        <v>200907</v>
      </c>
      <c r="H444" s="1" t="s">
        <v>1757</v>
      </c>
      <c r="I444" s="1">
        <v>1600</v>
      </c>
      <c r="J444" s="1">
        <v>1008314</v>
      </c>
    </row>
    <row r="445" spans="1:10" ht="12.75">
      <c r="A445" s="1">
        <v>1008327</v>
      </c>
      <c r="B445" s="1" t="s">
        <v>254</v>
      </c>
      <c r="C445" s="1"/>
      <c r="D445" s="1"/>
      <c r="E445" s="1" t="s">
        <v>1863</v>
      </c>
      <c r="F445" s="1">
        <v>592210</v>
      </c>
      <c r="G445" s="1">
        <v>329700</v>
      </c>
      <c r="H445" s="1" t="s">
        <v>1757</v>
      </c>
      <c r="I445" s="1">
        <v>2600</v>
      </c>
      <c r="J445" s="1">
        <v>1008327</v>
      </c>
    </row>
    <row r="446" spans="1:10" ht="12.75">
      <c r="A446" s="1">
        <v>1008335</v>
      </c>
      <c r="B446" s="1" t="s">
        <v>1995</v>
      </c>
      <c r="C446" s="1"/>
      <c r="D446" s="1"/>
      <c r="E446" s="1" t="s">
        <v>1995</v>
      </c>
      <c r="F446" s="1">
        <v>288850</v>
      </c>
      <c r="G446" s="1">
        <v>680170</v>
      </c>
      <c r="H446" s="1" t="s">
        <v>1757</v>
      </c>
      <c r="I446" s="1">
        <v>9240</v>
      </c>
      <c r="J446" s="1">
        <v>1008335</v>
      </c>
    </row>
    <row r="447" spans="1:10" ht="12.75">
      <c r="A447" s="1">
        <v>1008336</v>
      </c>
      <c r="B447" s="1" t="s">
        <v>255</v>
      </c>
      <c r="C447" s="1"/>
      <c r="D447" s="1"/>
      <c r="E447" s="1" t="s">
        <v>1832</v>
      </c>
      <c r="F447" s="1">
        <v>325530</v>
      </c>
      <c r="G447" s="1">
        <v>707490</v>
      </c>
      <c r="H447" s="1" t="s">
        <v>1757</v>
      </c>
      <c r="I447" s="1">
        <v>9250</v>
      </c>
      <c r="J447" s="1">
        <v>1008336</v>
      </c>
    </row>
    <row r="448" spans="1:10" ht="12.75">
      <c r="A448" s="1">
        <v>1008341</v>
      </c>
      <c r="B448" s="1" t="s">
        <v>256</v>
      </c>
      <c r="C448" s="1"/>
      <c r="D448" s="1"/>
      <c r="E448" s="1" t="s">
        <v>1988</v>
      </c>
      <c r="F448" s="1">
        <v>180580</v>
      </c>
      <c r="G448" s="1">
        <v>32729</v>
      </c>
      <c r="H448" s="1" t="s">
        <v>1757</v>
      </c>
      <c r="I448" s="1">
        <v>810</v>
      </c>
      <c r="J448" s="1">
        <v>1008341</v>
      </c>
    </row>
    <row r="449" spans="1:10" ht="12.75">
      <c r="A449" s="1">
        <v>1008354</v>
      </c>
      <c r="B449" s="1" t="s">
        <v>257</v>
      </c>
      <c r="C449" s="1"/>
      <c r="D449" s="1"/>
      <c r="E449" s="1" t="s">
        <v>1794</v>
      </c>
      <c r="F449" s="1">
        <v>457594</v>
      </c>
      <c r="G449" s="1">
        <v>106321</v>
      </c>
      <c r="H449" s="1" t="s">
        <v>1757</v>
      </c>
      <c r="I449" s="1">
        <v>1770</v>
      </c>
      <c r="J449" s="1">
        <v>1008354</v>
      </c>
    </row>
    <row r="450" spans="1:10" ht="12.75">
      <c r="A450" s="1">
        <v>1008357</v>
      </c>
      <c r="B450" s="1" t="s">
        <v>258</v>
      </c>
      <c r="C450" s="1"/>
      <c r="D450" s="1"/>
      <c r="E450" s="1" t="s">
        <v>1777</v>
      </c>
      <c r="F450" s="1">
        <v>428680</v>
      </c>
      <c r="G450" s="1">
        <v>195250</v>
      </c>
      <c r="H450" s="1" t="s">
        <v>1757</v>
      </c>
      <c r="I450" s="1">
        <v>3100</v>
      </c>
      <c r="J450" s="1">
        <v>1008357</v>
      </c>
    </row>
    <row r="451" spans="1:10" ht="12.75">
      <c r="A451" s="1">
        <v>1008383</v>
      </c>
      <c r="B451" s="1" t="s">
        <v>259</v>
      </c>
      <c r="C451" s="1"/>
      <c r="D451" s="1"/>
      <c r="E451" s="1" t="s">
        <v>1794</v>
      </c>
      <c r="F451" s="1">
        <v>486760</v>
      </c>
      <c r="G451" s="1">
        <v>153410</v>
      </c>
      <c r="H451" s="1" t="s">
        <v>1757</v>
      </c>
      <c r="I451" s="1">
        <v>1770</v>
      </c>
      <c r="J451" s="1">
        <v>1008383</v>
      </c>
    </row>
    <row r="452" spans="1:10" ht="12.75">
      <c r="A452" s="1">
        <v>1008391</v>
      </c>
      <c r="B452" s="1" t="s">
        <v>260</v>
      </c>
      <c r="C452" s="1"/>
      <c r="D452" s="1"/>
      <c r="E452" s="1" t="s">
        <v>1783</v>
      </c>
      <c r="F452" s="1">
        <v>484120</v>
      </c>
      <c r="G452" s="1">
        <v>146300</v>
      </c>
      <c r="H452" s="1" t="s">
        <v>1757</v>
      </c>
      <c r="I452" s="1">
        <v>3600</v>
      </c>
      <c r="J452" s="1">
        <v>1008391</v>
      </c>
    </row>
    <row r="453" spans="1:10" ht="12.75">
      <c r="A453" s="1">
        <v>1008402</v>
      </c>
      <c r="B453" s="1" t="s">
        <v>261</v>
      </c>
      <c r="C453" s="1"/>
      <c r="D453" s="1"/>
      <c r="E453" s="1" t="s">
        <v>1992</v>
      </c>
      <c r="F453" s="1">
        <v>373870</v>
      </c>
      <c r="G453" s="1">
        <v>406150</v>
      </c>
      <c r="H453" s="1" t="s">
        <v>1757</v>
      </c>
      <c r="I453" s="1">
        <v>4205</v>
      </c>
      <c r="J453" s="1">
        <v>1008402</v>
      </c>
    </row>
    <row r="454" spans="1:10" ht="12.75">
      <c r="A454" s="1">
        <v>1008425</v>
      </c>
      <c r="B454" s="1" t="s">
        <v>262</v>
      </c>
      <c r="C454" s="1"/>
      <c r="D454" s="1"/>
      <c r="E454" s="1" t="s">
        <v>1852</v>
      </c>
      <c r="F454" s="1">
        <v>601750</v>
      </c>
      <c r="G454" s="1">
        <v>161190</v>
      </c>
      <c r="H454" s="1" t="s">
        <v>1757</v>
      </c>
      <c r="I454" s="1">
        <v>2210</v>
      </c>
      <c r="J454" s="1">
        <v>1008425</v>
      </c>
    </row>
    <row r="455" spans="1:10" ht="12.75">
      <c r="A455" s="1">
        <v>1008469</v>
      </c>
      <c r="B455" s="1" t="s">
        <v>263</v>
      </c>
      <c r="C455" s="1"/>
      <c r="D455" s="1"/>
      <c r="E455" s="1" t="s">
        <v>1790</v>
      </c>
      <c r="F455" s="1">
        <v>630471</v>
      </c>
      <c r="G455" s="1">
        <v>234891</v>
      </c>
      <c r="H455" s="1" t="s">
        <v>1757</v>
      </c>
      <c r="I455" s="1">
        <v>3500</v>
      </c>
      <c r="J455" s="1">
        <v>1008469</v>
      </c>
    </row>
    <row r="456" spans="1:10" ht="12.75">
      <c r="A456" s="1">
        <v>1008481</v>
      </c>
      <c r="B456" s="1" t="s">
        <v>264</v>
      </c>
      <c r="C456" s="1"/>
      <c r="D456" s="1"/>
      <c r="E456" s="1" t="s">
        <v>2024</v>
      </c>
      <c r="F456" s="1">
        <v>510625</v>
      </c>
      <c r="G456" s="1">
        <v>173066</v>
      </c>
      <c r="H456" s="1" t="s">
        <v>1757</v>
      </c>
      <c r="I456" s="1">
        <v>5540</v>
      </c>
      <c r="J456" s="1">
        <v>1008481</v>
      </c>
    </row>
    <row r="457" spans="1:10" ht="12.75">
      <c r="A457" s="1">
        <v>1008523</v>
      </c>
      <c r="B457" s="1" t="s">
        <v>265</v>
      </c>
      <c r="C457" s="1"/>
      <c r="D457" s="1"/>
      <c r="E457" s="1" t="s">
        <v>1763</v>
      </c>
      <c r="F457" s="1">
        <v>299824</v>
      </c>
      <c r="G457" s="1">
        <v>196976</v>
      </c>
      <c r="H457" s="1" t="s">
        <v>1757</v>
      </c>
      <c r="I457" s="1">
        <v>6425</v>
      </c>
      <c r="J457" s="1">
        <v>1008523</v>
      </c>
    </row>
    <row r="458" spans="1:10" ht="12.75">
      <c r="A458" s="1">
        <v>1008580</v>
      </c>
      <c r="B458" s="1" t="s">
        <v>266</v>
      </c>
      <c r="C458" s="1"/>
      <c r="D458" s="1"/>
      <c r="E458" s="1" t="s">
        <v>267</v>
      </c>
      <c r="F458" s="1">
        <v>511530</v>
      </c>
      <c r="G458" s="1">
        <v>480885</v>
      </c>
      <c r="H458" s="1" t="s">
        <v>1757</v>
      </c>
      <c r="I458" s="1">
        <v>2705</v>
      </c>
      <c r="J458" s="1">
        <v>1008580</v>
      </c>
    </row>
    <row r="459" spans="1:10" ht="12.75">
      <c r="A459" s="1">
        <v>1008595</v>
      </c>
      <c r="B459" s="1" t="s">
        <v>268</v>
      </c>
      <c r="C459" s="1"/>
      <c r="D459" s="1"/>
      <c r="E459" s="1" t="s">
        <v>1892</v>
      </c>
      <c r="F459" s="1">
        <v>526605</v>
      </c>
      <c r="G459" s="1">
        <v>190818</v>
      </c>
      <c r="H459" s="1" t="s">
        <v>1757</v>
      </c>
      <c r="I459" s="1">
        <v>5090</v>
      </c>
      <c r="J459" s="1">
        <v>1008595</v>
      </c>
    </row>
    <row r="460" spans="1:10" ht="12.75">
      <c r="A460" s="1">
        <v>1008620</v>
      </c>
      <c r="B460" s="1" t="s">
        <v>269</v>
      </c>
      <c r="C460" s="1"/>
      <c r="D460" s="1"/>
      <c r="E460" s="1" t="s">
        <v>270</v>
      </c>
      <c r="F460" s="1">
        <v>531471</v>
      </c>
      <c r="G460" s="1">
        <v>183163</v>
      </c>
      <c r="H460" s="1" t="s">
        <v>1757</v>
      </c>
      <c r="I460" s="1">
        <v>5570</v>
      </c>
      <c r="J460" s="1">
        <v>1008620</v>
      </c>
    </row>
    <row r="461" spans="1:10" ht="12.75">
      <c r="A461" s="1">
        <v>1008647</v>
      </c>
      <c r="B461" s="1" t="s">
        <v>271</v>
      </c>
      <c r="C461" s="1"/>
      <c r="D461" s="1"/>
      <c r="E461" s="1" t="s">
        <v>272</v>
      </c>
      <c r="F461" s="1">
        <v>195610</v>
      </c>
      <c r="G461" s="1">
        <v>236930</v>
      </c>
      <c r="H461" s="1" t="s">
        <v>1757</v>
      </c>
      <c r="I461" s="1">
        <v>6115</v>
      </c>
      <c r="J461" s="1">
        <v>1008647</v>
      </c>
    </row>
    <row r="462" spans="1:10" ht="12.75">
      <c r="A462" s="1">
        <v>1008694</v>
      </c>
      <c r="B462" s="1" t="s">
        <v>273</v>
      </c>
      <c r="C462" s="1"/>
      <c r="D462" s="1"/>
      <c r="E462" s="1" t="s">
        <v>1794</v>
      </c>
      <c r="F462" s="1">
        <v>480430</v>
      </c>
      <c r="G462" s="1">
        <v>153800</v>
      </c>
      <c r="H462" s="1" t="s">
        <v>1757</v>
      </c>
      <c r="I462" s="1">
        <v>1770</v>
      </c>
      <c r="J462" s="1">
        <v>1008694</v>
      </c>
    </row>
    <row r="463" spans="1:10" ht="12.75">
      <c r="A463" s="1">
        <v>1008697</v>
      </c>
      <c r="B463" s="1" t="s">
        <v>274</v>
      </c>
      <c r="C463" s="1"/>
      <c r="D463" s="1"/>
      <c r="E463" s="1" t="s">
        <v>1779</v>
      </c>
      <c r="F463" s="1">
        <v>333010</v>
      </c>
      <c r="G463" s="1">
        <v>447100</v>
      </c>
      <c r="H463" s="1" t="s">
        <v>1757</v>
      </c>
      <c r="I463" s="1">
        <v>2315</v>
      </c>
      <c r="J463" s="1">
        <v>1008697</v>
      </c>
    </row>
    <row r="464" spans="1:10" ht="12.75">
      <c r="A464" s="1">
        <v>1008709</v>
      </c>
      <c r="B464" s="1" t="s">
        <v>275</v>
      </c>
      <c r="C464" s="1"/>
      <c r="D464" s="1"/>
      <c r="E464" s="1" t="s">
        <v>2063</v>
      </c>
      <c r="F464" s="1">
        <v>324320</v>
      </c>
      <c r="G464" s="1">
        <v>372950</v>
      </c>
      <c r="H464" s="1" t="s">
        <v>1757</v>
      </c>
      <c r="I464" s="1">
        <v>6015</v>
      </c>
      <c r="J464" s="1">
        <v>1008709</v>
      </c>
    </row>
    <row r="465" spans="1:10" ht="12.75">
      <c r="A465" s="1">
        <v>1008754</v>
      </c>
      <c r="B465" s="1" t="s">
        <v>276</v>
      </c>
      <c r="C465" s="1"/>
      <c r="D465" s="1"/>
      <c r="E465" s="1" t="s">
        <v>1852</v>
      </c>
      <c r="F465" s="1">
        <v>622700</v>
      </c>
      <c r="G465" s="1">
        <v>136130</v>
      </c>
      <c r="H465" s="1" t="s">
        <v>1757</v>
      </c>
      <c r="I465" s="1">
        <v>2210</v>
      </c>
      <c r="J465" s="1">
        <v>1008754</v>
      </c>
    </row>
    <row r="466" spans="1:10" ht="12.75">
      <c r="A466" s="1">
        <v>1008794</v>
      </c>
      <c r="B466" s="1" t="s">
        <v>277</v>
      </c>
      <c r="C466" s="1"/>
      <c r="D466" s="1"/>
      <c r="E466" s="1" t="s">
        <v>1794</v>
      </c>
      <c r="F466" s="1">
        <v>414936</v>
      </c>
      <c r="G466" s="1">
        <v>114308</v>
      </c>
      <c r="H466" s="1" t="s">
        <v>1757</v>
      </c>
      <c r="I466" s="1">
        <v>1770</v>
      </c>
      <c r="J466" s="1">
        <v>1008794</v>
      </c>
    </row>
    <row r="467" spans="1:10" ht="12.75">
      <c r="A467" s="1">
        <v>1008814</v>
      </c>
      <c r="B467" s="1" t="s">
        <v>278</v>
      </c>
      <c r="C467" s="1"/>
      <c r="D467" s="1"/>
      <c r="E467" s="1" t="s">
        <v>1836</v>
      </c>
      <c r="F467" s="1">
        <v>345650</v>
      </c>
      <c r="G467" s="1">
        <v>750640</v>
      </c>
      <c r="H467" s="1" t="s">
        <v>1757</v>
      </c>
      <c r="I467" s="1">
        <v>9120</v>
      </c>
      <c r="J467" s="1">
        <v>1008814</v>
      </c>
    </row>
    <row r="468" spans="1:10" ht="12.75">
      <c r="A468" s="1">
        <v>1008821</v>
      </c>
      <c r="B468" s="1" t="s">
        <v>279</v>
      </c>
      <c r="C468" s="1"/>
      <c r="D468" s="1"/>
      <c r="E468" s="1" t="s">
        <v>1999</v>
      </c>
      <c r="F468" s="1">
        <v>330140</v>
      </c>
      <c r="G468" s="1">
        <v>406980</v>
      </c>
      <c r="H468" s="1" t="s">
        <v>1757</v>
      </c>
      <c r="I468" s="1">
        <v>4320</v>
      </c>
      <c r="J468" s="1">
        <v>1008821</v>
      </c>
    </row>
    <row r="469" spans="1:10" ht="12.75">
      <c r="A469" s="1">
        <v>1008830</v>
      </c>
      <c r="B469" s="1" t="s">
        <v>280</v>
      </c>
      <c r="C469" s="1"/>
      <c r="D469" s="1"/>
      <c r="E469" s="1" t="s">
        <v>2060</v>
      </c>
      <c r="F469" s="1">
        <v>304040</v>
      </c>
      <c r="G469" s="1">
        <v>858640</v>
      </c>
      <c r="H469" s="1" t="s">
        <v>1757</v>
      </c>
      <c r="I469" s="1">
        <v>9300</v>
      </c>
      <c r="J469" s="1">
        <v>1008830</v>
      </c>
    </row>
    <row r="470" spans="1:10" ht="12.75">
      <c r="A470" s="1">
        <v>1008839</v>
      </c>
      <c r="B470" s="1" t="s">
        <v>281</v>
      </c>
      <c r="C470" s="1"/>
      <c r="D470" s="1"/>
      <c r="E470" s="1" t="s">
        <v>1806</v>
      </c>
      <c r="F470" s="1">
        <v>210459</v>
      </c>
      <c r="G470" s="1">
        <v>774244</v>
      </c>
      <c r="H470" s="1" t="s">
        <v>1757</v>
      </c>
      <c r="I470" s="1">
        <v>9270</v>
      </c>
      <c r="J470" s="1">
        <v>1008839</v>
      </c>
    </row>
    <row r="471" spans="1:10" ht="12.75">
      <c r="A471" s="1">
        <v>1008852</v>
      </c>
      <c r="B471" s="1" t="s">
        <v>282</v>
      </c>
      <c r="C471" s="1"/>
      <c r="D471" s="1"/>
      <c r="E471" s="1" t="s">
        <v>1806</v>
      </c>
      <c r="F471" s="1">
        <v>272760</v>
      </c>
      <c r="G471" s="1">
        <v>856600</v>
      </c>
      <c r="H471" s="1" t="s">
        <v>1757</v>
      </c>
      <c r="I471" s="1">
        <v>9270</v>
      </c>
      <c r="J471" s="1">
        <v>1008852</v>
      </c>
    </row>
    <row r="472" spans="1:10" ht="12.75">
      <c r="A472" s="1">
        <v>1008853</v>
      </c>
      <c r="B472" s="1" t="s">
        <v>283</v>
      </c>
      <c r="C472" s="1"/>
      <c r="D472" s="1"/>
      <c r="E472" s="1" t="s">
        <v>1918</v>
      </c>
      <c r="F472" s="1">
        <v>368323</v>
      </c>
      <c r="G472" s="1">
        <v>73660</v>
      </c>
      <c r="H472" s="1" t="s">
        <v>1757</v>
      </c>
      <c r="I472" s="1">
        <v>1245</v>
      </c>
      <c r="J472" s="1">
        <v>1008853</v>
      </c>
    </row>
    <row r="473" spans="1:10" ht="12.75">
      <c r="A473" s="1">
        <v>1008899</v>
      </c>
      <c r="B473" s="1" t="s">
        <v>284</v>
      </c>
      <c r="C473" s="1"/>
      <c r="D473" s="1"/>
      <c r="E473" s="1" t="s">
        <v>1988</v>
      </c>
      <c r="F473" s="1">
        <v>212530</v>
      </c>
      <c r="G473" s="1">
        <v>51750</v>
      </c>
      <c r="H473" s="1" t="s">
        <v>1757</v>
      </c>
      <c r="I473" s="1">
        <v>810</v>
      </c>
      <c r="J473" s="1">
        <v>1008899</v>
      </c>
    </row>
    <row r="474" spans="1:10" ht="12.75">
      <c r="A474" s="1">
        <v>1008935</v>
      </c>
      <c r="B474" s="1" t="s">
        <v>285</v>
      </c>
      <c r="C474" s="1"/>
      <c r="D474" s="1"/>
      <c r="E474" s="1" t="s">
        <v>1790</v>
      </c>
      <c r="F474" s="1">
        <v>628200</v>
      </c>
      <c r="G474" s="1">
        <v>263250</v>
      </c>
      <c r="H474" s="1" t="s">
        <v>1757</v>
      </c>
      <c r="I474" s="1">
        <v>3500</v>
      </c>
      <c r="J474" s="1">
        <v>1008935</v>
      </c>
    </row>
    <row r="475" spans="1:10" ht="12.75">
      <c r="A475" s="1">
        <v>1008948</v>
      </c>
      <c r="B475" s="1" t="s">
        <v>286</v>
      </c>
      <c r="C475" s="1"/>
      <c r="D475" s="1"/>
      <c r="E475" s="1" t="s">
        <v>1761</v>
      </c>
      <c r="F475" s="1">
        <v>399610</v>
      </c>
      <c r="G475" s="1">
        <v>867050</v>
      </c>
      <c r="H475" s="1" t="s">
        <v>1757</v>
      </c>
      <c r="I475" s="1">
        <v>9110</v>
      </c>
      <c r="J475" s="1">
        <v>1008948</v>
      </c>
    </row>
    <row r="476" spans="1:10" ht="12.75">
      <c r="A476" s="1">
        <v>1008979</v>
      </c>
      <c r="B476" s="1" t="s">
        <v>287</v>
      </c>
      <c r="C476" s="1"/>
      <c r="D476" s="1"/>
      <c r="E476" s="1" t="s">
        <v>1892</v>
      </c>
      <c r="F476" s="1">
        <v>527477</v>
      </c>
      <c r="G476" s="1">
        <v>191980</v>
      </c>
      <c r="H476" s="1" t="s">
        <v>1757</v>
      </c>
      <c r="I476" s="1">
        <v>5090</v>
      </c>
      <c r="J476" s="1">
        <v>1008979</v>
      </c>
    </row>
    <row r="477" spans="1:10" ht="12.75">
      <c r="A477" s="1">
        <v>1008985</v>
      </c>
      <c r="B477" s="1" t="s">
        <v>288</v>
      </c>
      <c r="C477" s="1"/>
      <c r="D477" s="1"/>
      <c r="E477" s="1" t="s">
        <v>1783</v>
      </c>
      <c r="F477" s="1">
        <v>487588</v>
      </c>
      <c r="G477" s="1">
        <v>158210</v>
      </c>
      <c r="H477" s="1" t="s">
        <v>1757</v>
      </c>
      <c r="I477" s="1">
        <v>3600</v>
      </c>
      <c r="J477" s="1">
        <v>1008985</v>
      </c>
    </row>
    <row r="478" spans="1:10" ht="12.75">
      <c r="A478" s="1">
        <v>1008990</v>
      </c>
      <c r="B478" s="1" t="s">
        <v>289</v>
      </c>
      <c r="C478" s="1"/>
      <c r="D478" s="1"/>
      <c r="E478" s="1" t="s">
        <v>1905</v>
      </c>
      <c r="F478" s="1">
        <v>623570</v>
      </c>
      <c r="G478" s="1">
        <v>220450</v>
      </c>
      <c r="H478" s="1" t="s">
        <v>1757</v>
      </c>
      <c r="I478" s="1">
        <v>1515</v>
      </c>
      <c r="J478" s="1">
        <v>1008990</v>
      </c>
    </row>
    <row r="479" spans="1:10" ht="12.75">
      <c r="A479" s="1">
        <v>1009013</v>
      </c>
      <c r="B479" s="1" t="s">
        <v>290</v>
      </c>
      <c r="C479" s="1"/>
      <c r="D479" s="1"/>
      <c r="E479" s="1" t="s">
        <v>69</v>
      </c>
      <c r="F479" s="1">
        <v>352060</v>
      </c>
      <c r="G479" s="1">
        <v>377430</v>
      </c>
      <c r="H479" s="1" t="s">
        <v>1757</v>
      </c>
      <c r="I479" s="1">
        <v>625</v>
      </c>
      <c r="J479" s="1">
        <v>1009013</v>
      </c>
    </row>
    <row r="480" spans="1:10" ht="12.75">
      <c r="A480" s="1">
        <v>1009024</v>
      </c>
      <c r="B480" s="1" t="s">
        <v>291</v>
      </c>
      <c r="C480" s="1"/>
      <c r="D480" s="1"/>
      <c r="E480" s="1" t="s">
        <v>2031</v>
      </c>
      <c r="F480" s="1">
        <v>377700</v>
      </c>
      <c r="G480" s="1">
        <v>147840</v>
      </c>
      <c r="H480" s="1" t="s">
        <v>1757</v>
      </c>
      <c r="I480" s="1">
        <v>3300</v>
      </c>
      <c r="J480" s="1">
        <v>1009024</v>
      </c>
    </row>
    <row r="481" spans="1:10" ht="12.75">
      <c r="A481" s="1">
        <v>1009047</v>
      </c>
      <c r="B481" s="1" t="s">
        <v>292</v>
      </c>
      <c r="C481" s="1"/>
      <c r="D481" s="1"/>
      <c r="E481" s="1" t="s">
        <v>293</v>
      </c>
      <c r="F481" s="1">
        <v>524240</v>
      </c>
      <c r="G481" s="1">
        <v>176280</v>
      </c>
      <c r="H481" s="1" t="s">
        <v>1757</v>
      </c>
      <c r="I481" s="1">
        <v>5390</v>
      </c>
      <c r="J481" s="1">
        <v>1009047</v>
      </c>
    </row>
    <row r="482" spans="1:10" ht="12.75">
      <c r="A482" s="1">
        <v>1009063</v>
      </c>
      <c r="B482" s="1" t="s">
        <v>294</v>
      </c>
      <c r="C482" s="1"/>
      <c r="D482" s="1"/>
      <c r="E482" s="1" t="s">
        <v>1779</v>
      </c>
      <c r="F482" s="1">
        <v>354320</v>
      </c>
      <c r="G482" s="1">
        <v>431720</v>
      </c>
      <c r="H482" s="1" t="s">
        <v>1757</v>
      </c>
      <c r="I482" s="1">
        <v>2315</v>
      </c>
      <c r="J482" s="1">
        <v>1009063</v>
      </c>
    </row>
    <row r="483" spans="1:10" ht="12.75">
      <c r="A483" s="1">
        <v>1009097</v>
      </c>
      <c r="B483" s="1" t="s">
        <v>295</v>
      </c>
      <c r="C483" s="1"/>
      <c r="D483" s="1"/>
      <c r="E483" s="1" t="s">
        <v>1800</v>
      </c>
      <c r="F483" s="1">
        <v>481610</v>
      </c>
      <c r="G483" s="1">
        <v>390040</v>
      </c>
      <c r="H483" s="1" t="s">
        <v>1757</v>
      </c>
      <c r="I483" s="1">
        <v>2500</v>
      </c>
      <c r="J483" s="1">
        <v>1009097</v>
      </c>
    </row>
    <row r="484" spans="1:10" ht="12.75">
      <c r="A484" s="1">
        <v>1009105</v>
      </c>
      <c r="B484" s="1" t="s">
        <v>296</v>
      </c>
      <c r="C484" s="1"/>
      <c r="D484" s="1"/>
      <c r="E484" s="1" t="s">
        <v>111</v>
      </c>
      <c r="F484" s="1">
        <v>349380</v>
      </c>
      <c r="G484" s="1">
        <v>635970</v>
      </c>
      <c r="H484" s="1" t="s">
        <v>1757</v>
      </c>
      <c r="I484" s="1">
        <v>9140</v>
      </c>
      <c r="J484" s="1">
        <v>1009105</v>
      </c>
    </row>
    <row r="485" spans="1:10" ht="12.75">
      <c r="A485" s="1">
        <v>1009121</v>
      </c>
      <c r="B485" s="1" t="s">
        <v>297</v>
      </c>
      <c r="C485" s="1"/>
      <c r="D485" s="1"/>
      <c r="E485" s="1" t="s">
        <v>150</v>
      </c>
      <c r="F485" s="1">
        <v>250101</v>
      </c>
      <c r="G485" s="1">
        <v>636646</v>
      </c>
      <c r="H485" s="1" t="s">
        <v>1757</v>
      </c>
      <c r="I485" s="1">
        <v>9190</v>
      </c>
      <c r="J485" s="1">
        <v>1009121</v>
      </c>
    </row>
    <row r="486" spans="1:10" ht="12.75">
      <c r="A486" s="1">
        <v>1009149</v>
      </c>
      <c r="B486" s="1" t="s">
        <v>298</v>
      </c>
      <c r="C486" s="1"/>
      <c r="D486" s="1"/>
      <c r="E486" s="1" t="s">
        <v>299</v>
      </c>
      <c r="F486" s="1">
        <v>440400</v>
      </c>
      <c r="G486" s="1">
        <v>433060</v>
      </c>
      <c r="H486" s="1" t="s">
        <v>1757</v>
      </c>
      <c r="I486" s="1">
        <v>4720</v>
      </c>
      <c r="J486" s="1">
        <v>1009149</v>
      </c>
    </row>
    <row r="487" spans="1:10" ht="12.75">
      <c r="A487" s="1">
        <v>1009234</v>
      </c>
      <c r="B487" s="1" t="s">
        <v>1967</v>
      </c>
      <c r="C487" s="1"/>
      <c r="D487" s="1"/>
      <c r="E487" s="1" t="s">
        <v>1967</v>
      </c>
      <c r="F487" s="1">
        <v>425840</v>
      </c>
      <c r="G487" s="1">
        <v>563099</v>
      </c>
      <c r="H487" s="1" t="s">
        <v>1757</v>
      </c>
      <c r="I487" s="1">
        <v>4505</v>
      </c>
      <c r="J487" s="1">
        <v>1009234</v>
      </c>
    </row>
    <row r="488" spans="1:10" ht="12.75">
      <c r="A488" s="1">
        <v>1009242</v>
      </c>
      <c r="B488" s="1" t="s">
        <v>300</v>
      </c>
      <c r="C488" s="1"/>
      <c r="D488" s="1"/>
      <c r="E488" s="1" t="s">
        <v>301</v>
      </c>
      <c r="F488" s="1">
        <v>382004</v>
      </c>
      <c r="G488" s="1">
        <v>389365</v>
      </c>
      <c r="H488" s="1" t="s">
        <v>1757</v>
      </c>
      <c r="I488" s="1">
        <v>4215</v>
      </c>
      <c r="J488" s="1">
        <v>1009242</v>
      </c>
    </row>
    <row r="489" spans="1:10" ht="12.75">
      <c r="A489" s="1">
        <v>1009311</v>
      </c>
      <c r="B489" s="1" t="s">
        <v>302</v>
      </c>
      <c r="C489" s="1"/>
      <c r="D489" s="1"/>
      <c r="E489" s="1" t="s">
        <v>1819</v>
      </c>
      <c r="F489" s="1">
        <v>499960</v>
      </c>
      <c r="G489" s="1">
        <v>188077</v>
      </c>
      <c r="H489" s="1" t="s">
        <v>1757</v>
      </c>
      <c r="I489" s="1">
        <v>430</v>
      </c>
      <c r="J489" s="1">
        <v>1009311</v>
      </c>
    </row>
    <row r="490" spans="1:10" ht="12.75">
      <c r="A490" s="1">
        <v>1009343</v>
      </c>
      <c r="B490" s="1" t="s">
        <v>303</v>
      </c>
      <c r="C490" s="1" t="s">
        <v>304</v>
      </c>
      <c r="D490" s="1"/>
      <c r="E490" s="1" t="s">
        <v>55</v>
      </c>
      <c r="F490" s="1">
        <v>579186</v>
      </c>
      <c r="G490" s="1">
        <v>167747</v>
      </c>
      <c r="H490" s="1" t="s">
        <v>1757</v>
      </c>
      <c r="I490" s="1">
        <v>2205</v>
      </c>
      <c r="J490" s="1">
        <v>1009343</v>
      </c>
    </row>
    <row r="491" spans="1:10" ht="12.75">
      <c r="A491" s="1">
        <v>1009342</v>
      </c>
      <c r="B491" s="1" t="s">
        <v>303</v>
      </c>
      <c r="C491" s="1" t="s">
        <v>305</v>
      </c>
      <c r="D491" s="1"/>
      <c r="E491" s="1" t="s">
        <v>1918</v>
      </c>
      <c r="F491" s="1">
        <v>380820</v>
      </c>
      <c r="G491" s="1">
        <v>126520</v>
      </c>
      <c r="H491" s="1" t="s">
        <v>1757</v>
      </c>
      <c r="I491" s="1">
        <v>1245</v>
      </c>
      <c r="J491" s="1">
        <v>1009342</v>
      </c>
    </row>
    <row r="492" spans="1:10" ht="12.75">
      <c r="A492" s="1">
        <v>1009367</v>
      </c>
      <c r="B492" s="1" t="s">
        <v>306</v>
      </c>
      <c r="C492" s="1"/>
      <c r="D492" s="1"/>
      <c r="E492" s="1" t="s">
        <v>1870</v>
      </c>
      <c r="F492" s="1">
        <v>218630</v>
      </c>
      <c r="G492" s="1">
        <v>598010</v>
      </c>
      <c r="H492" s="1" t="s">
        <v>1757</v>
      </c>
      <c r="I492" s="1">
        <v>9370</v>
      </c>
      <c r="J492" s="1">
        <v>1009367</v>
      </c>
    </row>
    <row r="493" spans="1:10" ht="12.75">
      <c r="A493" s="1">
        <v>1009407</v>
      </c>
      <c r="B493" s="1" t="s">
        <v>307</v>
      </c>
      <c r="C493" s="1"/>
      <c r="D493" s="1"/>
      <c r="E493" s="1" t="s">
        <v>308</v>
      </c>
      <c r="F493" s="1">
        <v>257800</v>
      </c>
      <c r="G493" s="1">
        <v>665200</v>
      </c>
      <c r="H493" s="1" t="s">
        <v>1757</v>
      </c>
      <c r="I493" s="1">
        <v>9260</v>
      </c>
      <c r="J493" s="1">
        <v>1009407</v>
      </c>
    </row>
    <row r="494" spans="1:10" ht="12.75">
      <c r="A494" s="1">
        <v>1009426</v>
      </c>
      <c r="B494" s="1" t="s">
        <v>309</v>
      </c>
      <c r="C494" s="1"/>
      <c r="D494" s="1"/>
      <c r="E494" s="1" t="s">
        <v>2031</v>
      </c>
      <c r="F494" s="1">
        <v>349673</v>
      </c>
      <c r="G494" s="1">
        <v>138406</v>
      </c>
      <c r="H494" s="1" t="s">
        <v>1757</v>
      </c>
      <c r="I494" s="1">
        <v>3300</v>
      </c>
      <c r="J494" s="1">
        <v>1009426</v>
      </c>
    </row>
    <row r="495" spans="1:10" ht="12.75">
      <c r="A495" s="1">
        <v>1009511</v>
      </c>
      <c r="B495" s="1" t="s">
        <v>310</v>
      </c>
      <c r="C495" s="1"/>
      <c r="D495" s="1"/>
      <c r="E495" s="1" t="s">
        <v>1832</v>
      </c>
      <c r="F495" s="1">
        <v>327066</v>
      </c>
      <c r="G495" s="1">
        <v>701365</v>
      </c>
      <c r="H495" s="1" t="s">
        <v>1757</v>
      </c>
      <c r="I495" s="1">
        <v>9250</v>
      </c>
      <c r="J495" s="1">
        <v>1009511</v>
      </c>
    </row>
    <row r="496" spans="1:10" ht="12.75">
      <c r="A496" s="1">
        <v>1009528</v>
      </c>
      <c r="B496" s="1" t="s">
        <v>311</v>
      </c>
      <c r="C496" s="1"/>
      <c r="D496" s="1"/>
      <c r="E496" s="1" t="s">
        <v>1802</v>
      </c>
      <c r="F496" s="1">
        <v>403450</v>
      </c>
      <c r="G496" s="1">
        <v>393990</v>
      </c>
      <c r="H496" s="1" t="s">
        <v>1757</v>
      </c>
      <c r="I496" s="1">
        <v>1050</v>
      </c>
      <c r="J496" s="1">
        <v>1009528</v>
      </c>
    </row>
    <row r="497" spans="1:10" ht="12.75">
      <c r="A497" s="1">
        <v>1009530</v>
      </c>
      <c r="B497" s="1" t="s">
        <v>312</v>
      </c>
      <c r="C497" s="1"/>
      <c r="D497" s="1"/>
      <c r="E497" s="1" t="s">
        <v>63</v>
      </c>
      <c r="F497" s="1">
        <v>383497</v>
      </c>
      <c r="G497" s="1">
        <v>218809</v>
      </c>
      <c r="H497" s="1" t="s">
        <v>1757</v>
      </c>
      <c r="I497" s="1">
        <v>1600</v>
      </c>
      <c r="J497" s="1">
        <v>1009530</v>
      </c>
    </row>
    <row r="498" spans="1:10" ht="12.75">
      <c r="A498" s="1">
        <v>1009558</v>
      </c>
      <c r="B498" s="1" t="s">
        <v>313</v>
      </c>
      <c r="C498" s="1"/>
      <c r="D498" s="1"/>
      <c r="E498" s="1" t="s">
        <v>1783</v>
      </c>
      <c r="F498" s="1">
        <v>497241</v>
      </c>
      <c r="G498" s="1">
        <v>143968</v>
      </c>
      <c r="H498" s="1" t="s">
        <v>1757</v>
      </c>
      <c r="I498" s="1">
        <v>3600</v>
      </c>
      <c r="J498" s="1">
        <v>1009558</v>
      </c>
    </row>
    <row r="499" spans="1:10" ht="12.75">
      <c r="A499" s="1">
        <v>1009560</v>
      </c>
      <c r="B499" s="1" t="s">
        <v>314</v>
      </c>
      <c r="C499" s="1"/>
      <c r="D499" s="1"/>
      <c r="E499" s="1" t="s">
        <v>23</v>
      </c>
      <c r="F499" s="1">
        <v>524380</v>
      </c>
      <c r="G499" s="1">
        <v>270260</v>
      </c>
      <c r="H499" s="1" t="s">
        <v>1757</v>
      </c>
      <c r="I499" s="1">
        <v>515</v>
      </c>
      <c r="J499" s="1">
        <v>1009560</v>
      </c>
    </row>
    <row r="500" spans="1:10" ht="12.75">
      <c r="A500" s="1">
        <v>1009575</v>
      </c>
      <c r="B500" s="1" t="s">
        <v>315</v>
      </c>
      <c r="C500" s="1"/>
      <c r="D500" s="1"/>
      <c r="E500" s="1" t="s">
        <v>1856</v>
      </c>
      <c r="F500" s="1">
        <v>360537</v>
      </c>
      <c r="G500" s="1">
        <v>397592</v>
      </c>
      <c r="H500" s="1" t="s">
        <v>1757</v>
      </c>
      <c r="I500" s="1">
        <v>4250</v>
      </c>
      <c r="J500" s="1">
        <v>1009575</v>
      </c>
    </row>
    <row r="501" spans="1:10" ht="12.75">
      <c r="A501" s="1">
        <v>1009591</v>
      </c>
      <c r="B501" s="1" t="s">
        <v>316</v>
      </c>
      <c r="C501" s="1"/>
      <c r="D501" s="1"/>
      <c r="E501" s="1" t="s">
        <v>1894</v>
      </c>
      <c r="F501" s="1">
        <v>446250</v>
      </c>
      <c r="G501" s="1">
        <v>404090</v>
      </c>
      <c r="H501" s="1" t="s">
        <v>1757</v>
      </c>
      <c r="I501" s="1">
        <v>4405</v>
      </c>
      <c r="J501" s="1">
        <v>1009591</v>
      </c>
    </row>
    <row r="502" spans="1:10" ht="12.75">
      <c r="A502" s="1">
        <v>1009609</v>
      </c>
      <c r="B502" s="1" t="s">
        <v>317</v>
      </c>
      <c r="C502" s="1"/>
      <c r="D502" s="1"/>
      <c r="E502" s="1" t="s">
        <v>272</v>
      </c>
      <c r="F502" s="1">
        <v>193600</v>
      </c>
      <c r="G502" s="1">
        <v>238510</v>
      </c>
      <c r="H502" s="1" t="s">
        <v>1757</v>
      </c>
      <c r="I502" s="1">
        <v>6115</v>
      </c>
      <c r="J502" s="1">
        <v>1009609</v>
      </c>
    </row>
    <row r="503" spans="1:10" ht="12.75">
      <c r="A503" s="1">
        <v>1009611</v>
      </c>
      <c r="B503" s="1" t="s">
        <v>318</v>
      </c>
      <c r="C503" s="1"/>
      <c r="D503" s="1"/>
      <c r="E503" s="1" t="s">
        <v>1942</v>
      </c>
      <c r="F503" s="1">
        <v>474296</v>
      </c>
      <c r="G503" s="1">
        <v>423555</v>
      </c>
      <c r="H503" s="1" t="s">
        <v>1757</v>
      </c>
      <c r="I503" s="1">
        <v>2036</v>
      </c>
      <c r="J503" s="1">
        <v>1009611</v>
      </c>
    </row>
    <row r="504" spans="1:10" ht="12.75">
      <c r="A504" s="1">
        <v>1009633</v>
      </c>
      <c r="B504" s="1" t="s">
        <v>319</v>
      </c>
      <c r="C504" s="1"/>
      <c r="D504" s="1"/>
      <c r="E504" s="1" t="s">
        <v>320</v>
      </c>
      <c r="F504" s="1">
        <v>259040</v>
      </c>
      <c r="G504" s="1">
        <v>198680</v>
      </c>
      <c r="H504" s="1" t="s">
        <v>1757</v>
      </c>
      <c r="I504" s="1">
        <v>6710</v>
      </c>
      <c r="J504" s="1">
        <v>1009633</v>
      </c>
    </row>
    <row r="505" spans="1:10" ht="12.75">
      <c r="A505" s="1">
        <v>1009649</v>
      </c>
      <c r="B505" s="1" t="s">
        <v>321</v>
      </c>
      <c r="C505" s="1"/>
      <c r="D505" s="1"/>
      <c r="E505" s="1" t="s">
        <v>1794</v>
      </c>
      <c r="F505" s="1">
        <v>462262</v>
      </c>
      <c r="G505" s="1">
        <v>99823</v>
      </c>
      <c r="H505" s="1" t="s">
        <v>1757</v>
      </c>
      <c r="I505" s="1">
        <v>1770</v>
      </c>
      <c r="J505" s="1">
        <v>1009649</v>
      </c>
    </row>
    <row r="506" spans="1:10" ht="12.75">
      <c r="A506" s="1">
        <v>1009659</v>
      </c>
      <c r="B506" s="1" t="s">
        <v>322</v>
      </c>
      <c r="C506" s="1"/>
      <c r="D506" s="1"/>
      <c r="E506" s="1" t="s">
        <v>323</v>
      </c>
      <c r="F506" s="1">
        <v>223230</v>
      </c>
      <c r="G506" s="1">
        <v>677080</v>
      </c>
      <c r="H506" s="1" t="s">
        <v>1757</v>
      </c>
      <c r="I506" s="1">
        <v>9280</v>
      </c>
      <c r="J506" s="1">
        <v>1009659</v>
      </c>
    </row>
    <row r="507" spans="1:10" ht="12.75">
      <c r="A507" s="1">
        <v>1009713</v>
      </c>
      <c r="B507" s="1" t="s">
        <v>324</v>
      </c>
      <c r="C507" s="1"/>
      <c r="D507" s="1"/>
      <c r="E507" s="1" t="s">
        <v>1995</v>
      </c>
      <c r="F507" s="1">
        <v>293470</v>
      </c>
      <c r="G507" s="1">
        <v>680990</v>
      </c>
      <c r="H507" s="1" t="s">
        <v>1757</v>
      </c>
      <c r="I507" s="1">
        <v>9240</v>
      </c>
      <c r="J507" s="1">
        <v>1009713</v>
      </c>
    </row>
    <row r="508" spans="1:10" ht="12.75">
      <c r="A508" s="1">
        <v>1009711</v>
      </c>
      <c r="B508" s="1" t="s">
        <v>325</v>
      </c>
      <c r="C508" s="1"/>
      <c r="D508" s="1"/>
      <c r="E508" s="1" t="s">
        <v>1817</v>
      </c>
      <c r="F508" s="1">
        <v>340700</v>
      </c>
      <c r="G508" s="1">
        <v>477840</v>
      </c>
      <c r="H508" s="1" t="s">
        <v>1757</v>
      </c>
      <c r="I508" s="1">
        <v>900</v>
      </c>
      <c r="J508" s="1">
        <v>1009711</v>
      </c>
    </row>
    <row r="509" spans="1:10" ht="12.75">
      <c r="A509" s="1">
        <v>1009719</v>
      </c>
      <c r="B509" s="1" t="s">
        <v>326</v>
      </c>
      <c r="C509" s="1"/>
      <c r="D509" s="1"/>
      <c r="E509" s="1" t="s">
        <v>1800</v>
      </c>
      <c r="F509" s="1">
        <v>491370</v>
      </c>
      <c r="G509" s="1">
        <v>335980</v>
      </c>
      <c r="H509" s="1" t="s">
        <v>1757</v>
      </c>
      <c r="I509" s="1">
        <v>2500</v>
      </c>
      <c r="J509" s="1">
        <v>1009719</v>
      </c>
    </row>
    <row r="510" spans="1:10" ht="12.75">
      <c r="A510" s="1">
        <v>1009722</v>
      </c>
      <c r="B510" s="1" t="s">
        <v>327</v>
      </c>
      <c r="C510" s="1"/>
      <c r="D510" s="1"/>
      <c r="E510" s="1" t="s">
        <v>1806</v>
      </c>
      <c r="F510" s="1">
        <v>303170</v>
      </c>
      <c r="G510" s="1">
        <v>827600</v>
      </c>
      <c r="H510" s="1" t="s">
        <v>1757</v>
      </c>
      <c r="I510" s="1">
        <v>9270</v>
      </c>
      <c r="J510" s="1">
        <v>1009722</v>
      </c>
    </row>
    <row r="511" spans="1:10" ht="12.75">
      <c r="A511" s="1">
        <v>1009741</v>
      </c>
      <c r="B511" s="1" t="s">
        <v>328</v>
      </c>
      <c r="C511" s="1"/>
      <c r="D511" s="1"/>
      <c r="E511" s="1" t="s">
        <v>1852</v>
      </c>
      <c r="F511" s="1">
        <v>564610</v>
      </c>
      <c r="G511" s="1">
        <v>174080</v>
      </c>
      <c r="H511" s="1" t="s">
        <v>1757</v>
      </c>
      <c r="I511" s="1">
        <v>2210</v>
      </c>
      <c r="J511" s="1">
        <v>1009741</v>
      </c>
    </row>
    <row r="512" spans="1:10" ht="12.75">
      <c r="A512" s="1">
        <v>1009744</v>
      </c>
      <c r="B512" s="1" t="s">
        <v>329</v>
      </c>
      <c r="C512" s="1"/>
      <c r="D512" s="1"/>
      <c r="E512" s="1" t="s">
        <v>330</v>
      </c>
      <c r="F512" s="1">
        <v>561571</v>
      </c>
      <c r="G512" s="1">
        <v>178138</v>
      </c>
      <c r="H512" s="1" t="s">
        <v>1757</v>
      </c>
      <c r="I512" s="1">
        <v>1510</v>
      </c>
      <c r="J512" s="1">
        <v>1009744</v>
      </c>
    </row>
    <row r="513" spans="1:10" ht="12.75">
      <c r="A513" s="1">
        <v>1009816</v>
      </c>
      <c r="B513" s="1" t="s">
        <v>331</v>
      </c>
      <c r="C513" s="1"/>
      <c r="D513" s="1"/>
      <c r="E513" s="1" t="s">
        <v>1905</v>
      </c>
      <c r="F513" s="1">
        <v>562840</v>
      </c>
      <c r="G513" s="1">
        <v>221680</v>
      </c>
      <c r="H513" s="1" t="s">
        <v>1757</v>
      </c>
      <c r="I513" s="1">
        <v>1515</v>
      </c>
      <c r="J513" s="1">
        <v>1009816</v>
      </c>
    </row>
    <row r="514" spans="1:10" ht="12.75">
      <c r="A514" s="1">
        <v>1009842</v>
      </c>
      <c r="B514" s="1" t="s">
        <v>332</v>
      </c>
      <c r="C514" s="1"/>
      <c r="D514" s="1"/>
      <c r="E514" s="1" t="s">
        <v>1779</v>
      </c>
      <c r="F514" s="1">
        <v>373690</v>
      </c>
      <c r="G514" s="1">
        <v>432310</v>
      </c>
      <c r="H514" s="1" t="s">
        <v>1757</v>
      </c>
      <c r="I514" s="1">
        <v>2315</v>
      </c>
      <c r="J514" s="1">
        <v>1009842</v>
      </c>
    </row>
    <row r="515" spans="1:10" ht="12.75">
      <c r="A515" s="1">
        <v>1009869</v>
      </c>
      <c r="B515" s="1" t="s">
        <v>333</v>
      </c>
      <c r="C515" s="1"/>
      <c r="D515" s="1"/>
      <c r="E515" s="1" t="s">
        <v>1944</v>
      </c>
      <c r="F515" s="1">
        <v>377580</v>
      </c>
      <c r="G515" s="1">
        <v>246710</v>
      </c>
      <c r="H515" s="1" t="s">
        <v>1757</v>
      </c>
      <c r="I515" s="1">
        <v>1810</v>
      </c>
      <c r="J515" s="1">
        <v>1009869</v>
      </c>
    </row>
    <row r="516" spans="1:10" ht="12.75">
      <c r="A516" s="1">
        <v>1009924</v>
      </c>
      <c r="B516" s="1" t="s">
        <v>334</v>
      </c>
      <c r="C516" s="1"/>
      <c r="D516" s="1"/>
      <c r="E516" s="1" t="s">
        <v>1847</v>
      </c>
      <c r="F516" s="1">
        <v>249770</v>
      </c>
      <c r="G516" s="1">
        <v>119200</v>
      </c>
      <c r="H516" s="1" t="s">
        <v>1757</v>
      </c>
      <c r="I516" s="1">
        <v>1115</v>
      </c>
      <c r="J516" s="1">
        <v>1009924</v>
      </c>
    </row>
    <row r="517" spans="1:10" ht="12.75">
      <c r="A517" s="1">
        <v>1009948</v>
      </c>
      <c r="B517" s="1" t="s">
        <v>335</v>
      </c>
      <c r="C517" s="1"/>
      <c r="D517" s="1"/>
      <c r="E517" s="1" t="s">
        <v>1863</v>
      </c>
      <c r="F517" s="1">
        <v>652410</v>
      </c>
      <c r="G517" s="1">
        <v>307530</v>
      </c>
      <c r="H517" s="1" t="s">
        <v>1757</v>
      </c>
      <c r="I517" s="1">
        <v>2600</v>
      </c>
      <c r="J517" s="1">
        <v>1009948</v>
      </c>
    </row>
    <row r="518" spans="1:10" ht="12.75">
      <c r="A518" s="1">
        <v>1009976</v>
      </c>
      <c r="B518" s="1" t="s">
        <v>336</v>
      </c>
      <c r="C518" s="1"/>
      <c r="D518" s="1"/>
      <c r="E518" s="1" t="s">
        <v>1781</v>
      </c>
      <c r="F518" s="1">
        <v>514744</v>
      </c>
      <c r="G518" s="1">
        <v>183138</v>
      </c>
      <c r="H518" s="1" t="s">
        <v>1757</v>
      </c>
      <c r="I518" s="1">
        <v>5270</v>
      </c>
      <c r="J518" s="1">
        <v>1009976</v>
      </c>
    </row>
    <row r="519" spans="1:10" ht="12.75">
      <c r="A519" s="1">
        <v>1010000</v>
      </c>
      <c r="B519" s="1" t="s">
        <v>337</v>
      </c>
      <c r="C519" s="1"/>
      <c r="D519" s="1"/>
      <c r="E519" s="1" t="s">
        <v>323</v>
      </c>
      <c r="F519" s="1">
        <v>228000</v>
      </c>
      <c r="G519" s="1">
        <v>676300</v>
      </c>
      <c r="H519" s="1" t="s">
        <v>1757</v>
      </c>
      <c r="I519" s="1">
        <v>9280</v>
      </c>
      <c r="J519" s="1">
        <v>1010000</v>
      </c>
    </row>
    <row r="520" spans="1:10" ht="12.75">
      <c r="A520" s="1">
        <v>1010010</v>
      </c>
      <c r="B520" s="1" t="s">
        <v>235</v>
      </c>
      <c r="C520" s="1"/>
      <c r="D520" s="1"/>
      <c r="E520" s="1" t="s">
        <v>235</v>
      </c>
      <c r="F520" s="1">
        <v>539410</v>
      </c>
      <c r="G520" s="1">
        <v>178160</v>
      </c>
      <c r="H520" s="1" t="s">
        <v>1757</v>
      </c>
      <c r="I520" s="1">
        <v>5330</v>
      </c>
      <c r="J520" s="1">
        <v>1010010</v>
      </c>
    </row>
    <row r="521" spans="1:10" ht="12.75">
      <c r="A521" s="1">
        <v>1010069</v>
      </c>
      <c r="B521" s="1" t="s">
        <v>338</v>
      </c>
      <c r="C521" s="1"/>
      <c r="D521" s="1"/>
      <c r="E521" s="1" t="s">
        <v>98</v>
      </c>
      <c r="F521" s="1">
        <v>528180</v>
      </c>
      <c r="G521" s="1">
        <v>410350</v>
      </c>
      <c r="H521" s="1" t="s">
        <v>1757</v>
      </c>
      <c r="I521" s="1">
        <v>2020</v>
      </c>
      <c r="J521" s="1">
        <v>1010069</v>
      </c>
    </row>
    <row r="522" spans="1:10" ht="12.75">
      <c r="A522" s="1">
        <v>1010143</v>
      </c>
      <c r="B522" s="1" t="s">
        <v>339</v>
      </c>
      <c r="C522" s="1"/>
      <c r="D522" s="1"/>
      <c r="E522" s="1" t="s">
        <v>1783</v>
      </c>
      <c r="F522" s="1">
        <v>500600</v>
      </c>
      <c r="G522" s="1">
        <v>149670</v>
      </c>
      <c r="H522" s="1" t="s">
        <v>1757</v>
      </c>
      <c r="I522" s="1">
        <v>3600</v>
      </c>
      <c r="J522" s="1">
        <v>1010143</v>
      </c>
    </row>
    <row r="523" spans="1:10" ht="12.75">
      <c r="A523" s="1">
        <v>1010148</v>
      </c>
      <c r="B523" s="1" t="s">
        <v>340</v>
      </c>
      <c r="C523" s="1"/>
      <c r="D523" s="1"/>
      <c r="E523" s="1" t="s">
        <v>2054</v>
      </c>
      <c r="F523" s="1">
        <v>460510</v>
      </c>
      <c r="G523" s="1">
        <v>515850</v>
      </c>
      <c r="H523" s="1" t="s">
        <v>1757</v>
      </c>
      <c r="I523" s="1">
        <v>720</v>
      </c>
      <c r="J523" s="1">
        <v>1010148</v>
      </c>
    </row>
    <row r="524" spans="1:10" ht="12.75">
      <c r="A524" s="1">
        <v>1010149</v>
      </c>
      <c r="B524" s="1" t="s">
        <v>341</v>
      </c>
      <c r="C524" s="1"/>
      <c r="D524" s="1"/>
      <c r="E524" s="1" t="s">
        <v>299</v>
      </c>
      <c r="F524" s="1">
        <v>419320</v>
      </c>
      <c r="G524" s="1">
        <v>442200</v>
      </c>
      <c r="H524" s="1" t="s">
        <v>1757</v>
      </c>
      <c r="I524" s="1">
        <v>4720</v>
      </c>
      <c r="J524" s="1">
        <v>1010149</v>
      </c>
    </row>
    <row r="525" spans="1:10" ht="12.75">
      <c r="A525" s="1">
        <v>1010222</v>
      </c>
      <c r="B525" s="1" t="s">
        <v>343</v>
      </c>
      <c r="C525" s="1"/>
      <c r="D525" s="1"/>
      <c r="E525" s="1" t="s">
        <v>343</v>
      </c>
      <c r="F525" s="1">
        <v>534996</v>
      </c>
      <c r="G525" s="1">
        <v>184590</v>
      </c>
      <c r="H525" s="1" t="s">
        <v>1757</v>
      </c>
      <c r="I525" s="1">
        <v>5360</v>
      </c>
      <c r="J525" s="1">
        <v>1010222</v>
      </c>
    </row>
    <row r="526" spans="1:10" ht="12.75">
      <c r="A526" s="1">
        <v>1010230</v>
      </c>
      <c r="B526" s="1" t="s">
        <v>344</v>
      </c>
      <c r="C526" s="1"/>
      <c r="D526" s="1"/>
      <c r="E526" s="1" t="s">
        <v>107</v>
      </c>
      <c r="F526" s="1">
        <v>351140</v>
      </c>
      <c r="G526" s="1">
        <v>673920</v>
      </c>
      <c r="H526" s="1" t="s">
        <v>1757</v>
      </c>
      <c r="I526" s="1">
        <v>9210</v>
      </c>
      <c r="J526" s="1">
        <v>1010230</v>
      </c>
    </row>
    <row r="527" spans="1:10" ht="12.75">
      <c r="A527" s="1">
        <v>1010238</v>
      </c>
      <c r="B527" s="1" t="s">
        <v>345</v>
      </c>
      <c r="C527" s="1"/>
      <c r="D527" s="1"/>
      <c r="E527" s="1" t="s">
        <v>1790</v>
      </c>
      <c r="F527" s="1">
        <v>602590</v>
      </c>
      <c r="G527" s="1">
        <v>242660</v>
      </c>
      <c r="H527" s="1" t="s">
        <v>1757</v>
      </c>
      <c r="I527" s="1">
        <v>3500</v>
      </c>
      <c r="J527" s="1">
        <v>1010238</v>
      </c>
    </row>
    <row r="528" spans="1:10" ht="12.75">
      <c r="A528" s="1">
        <v>1010263</v>
      </c>
      <c r="B528" s="1" t="s">
        <v>346</v>
      </c>
      <c r="C528" s="1"/>
      <c r="D528" s="1"/>
      <c r="E528" s="1" t="s">
        <v>1915</v>
      </c>
      <c r="F528" s="1">
        <v>558680</v>
      </c>
      <c r="G528" s="1">
        <v>109340</v>
      </c>
      <c r="H528" s="1" t="s">
        <v>1757</v>
      </c>
      <c r="I528" s="1">
        <v>1410</v>
      </c>
      <c r="J528" s="1">
        <v>1010263</v>
      </c>
    </row>
    <row r="529" spans="1:10" ht="12.75">
      <c r="A529" s="1">
        <v>1010273</v>
      </c>
      <c r="B529" s="1" t="s">
        <v>347</v>
      </c>
      <c r="C529" s="1"/>
      <c r="D529" s="1"/>
      <c r="E529" s="1" t="s">
        <v>1812</v>
      </c>
      <c r="F529" s="1">
        <v>377560</v>
      </c>
      <c r="G529" s="1">
        <v>387140</v>
      </c>
      <c r="H529" s="1" t="s">
        <v>1757</v>
      </c>
      <c r="I529" s="1">
        <v>4245</v>
      </c>
      <c r="J529" s="1">
        <v>1010273</v>
      </c>
    </row>
    <row r="530" spans="1:10" ht="12.75">
      <c r="A530" s="1">
        <v>1010282</v>
      </c>
      <c r="B530" s="1" t="s">
        <v>348</v>
      </c>
      <c r="C530" s="1"/>
      <c r="D530" s="1"/>
      <c r="E530" s="1" t="s">
        <v>2036</v>
      </c>
      <c r="F530" s="1">
        <v>396960</v>
      </c>
      <c r="G530" s="1">
        <v>283830</v>
      </c>
      <c r="H530" s="1" t="s">
        <v>1757</v>
      </c>
      <c r="I530" s="1">
        <v>4615</v>
      </c>
      <c r="J530" s="1">
        <v>1010282</v>
      </c>
    </row>
    <row r="531" spans="1:10" ht="12.75">
      <c r="A531" s="1">
        <v>1010283</v>
      </c>
      <c r="B531" s="1" t="s">
        <v>349</v>
      </c>
      <c r="C531" s="1"/>
      <c r="D531" s="1"/>
      <c r="E531" s="1" t="s">
        <v>1790</v>
      </c>
      <c r="F531" s="1">
        <v>638600</v>
      </c>
      <c r="G531" s="1">
        <v>277500</v>
      </c>
      <c r="H531" s="1" t="s">
        <v>1757</v>
      </c>
      <c r="I531" s="1">
        <v>3500</v>
      </c>
      <c r="J531" s="1">
        <v>1010283</v>
      </c>
    </row>
    <row r="532" spans="1:10" ht="12.75">
      <c r="A532" s="1">
        <v>1010293</v>
      </c>
      <c r="B532" s="1" t="s">
        <v>350</v>
      </c>
      <c r="C532" s="1"/>
      <c r="D532" s="1"/>
      <c r="E532" s="1" t="s">
        <v>2039</v>
      </c>
      <c r="F532" s="1">
        <v>408920</v>
      </c>
      <c r="G532" s="1">
        <v>424940</v>
      </c>
      <c r="H532" s="1" t="s">
        <v>1757</v>
      </c>
      <c r="I532" s="1">
        <v>4710</v>
      </c>
      <c r="J532" s="1">
        <v>1010293</v>
      </c>
    </row>
    <row r="533" spans="1:10" ht="12.75">
      <c r="A533" s="1">
        <v>1010335</v>
      </c>
      <c r="B533" s="1" t="s">
        <v>351</v>
      </c>
      <c r="C533" s="1"/>
      <c r="D533" s="1"/>
      <c r="E533" s="1" t="s">
        <v>1905</v>
      </c>
      <c r="F533" s="1">
        <v>581440</v>
      </c>
      <c r="G533" s="1">
        <v>230620</v>
      </c>
      <c r="H533" s="1" t="s">
        <v>1757</v>
      </c>
      <c r="I533" s="1">
        <v>1515</v>
      </c>
      <c r="J533" s="1">
        <v>1010335</v>
      </c>
    </row>
    <row r="534" spans="1:10" ht="12.75">
      <c r="A534" s="1">
        <v>1010378</v>
      </c>
      <c r="B534" s="1" t="s">
        <v>352</v>
      </c>
      <c r="C534" s="1"/>
      <c r="D534" s="1"/>
      <c r="E534" s="1" t="s">
        <v>1952</v>
      </c>
      <c r="F534" s="1">
        <v>270330</v>
      </c>
      <c r="G534" s="1">
        <v>656130</v>
      </c>
      <c r="H534" s="1" t="s">
        <v>1757</v>
      </c>
      <c r="I534" s="1">
        <v>9380</v>
      </c>
      <c r="J534" s="1">
        <v>1010378</v>
      </c>
    </row>
    <row r="535" spans="1:10" ht="12.75">
      <c r="A535" s="1">
        <v>1010379</v>
      </c>
      <c r="B535" s="1" t="s">
        <v>353</v>
      </c>
      <c r="C535" s="1"/>
      <c r="D535" s="1"/>
      <c r="E535" s="1" t="s">
        <v>293</v>
      </c>
      <c r="F535" s="1">
        <v>523335</v>
      </c>
      <c r="G535" s="1">
        <v>178500</v>
      </c>
      <c r="H535" s="1" t="s">
        <v>1757</v>
      </c>
      <c r="I535" s="1">
        <v>5390</v>
      </c>
      <c r="J535" s="1">
        <v>1010379</v>
      </c>
    </row>
    <row r="536" spans="1:10" ht="12.75">
      <c r="A536" s="1">
        <v>1010393</v>
      </c>
      <c r="B536" s="1" t="s">
        <v>354</v>
      </c>
      <c r="C536" s="1"/>
      <c r="D536" s="1"/>
      <c r="E536" s="1" t="s">
        <v>25</v>
      </c>
      <c r="F536" s="1">
        <v>526330</v>
      </c>
      <c r="G536" s="1">
        <v>185730</v>
      </c>
      <c r="H536" s="1" t="s">
        <v>1757</v>
      </c>
      <c r="I536" s="1">
        <v>5210</v>
      </c>
      <c r="J536" s="1">
        <v>1010393</v>
      </c>
    </row>
    <row r="537" spans="1:10" ht="12.75">
      <c r="A537" s="1">
        <v>1010529</v>
      </c>
      <c r="B537" s="1" t="s">
        <v>355</v>
      </c>
      <c r="C537" s="1"/>
      <c r="D537" s="1"/>
      <c r="E537" s="1" t="s">
        <v>1863</v>
      </c>
      <c r="F537" s="1">
        <v>624420</v>
      </c>
      <c r="G537" s="1">
        <v>283250</v>
      </c>
      <c r="H537" s="1" t="s">
        <v>1757</v>
      </c>
      <c r="I537" s="1">
        <v>2600</v>
      </c>
      <c r="J537" s="1">
        <v>1010529</v>
      </c>
    </row>
    <row r="538" spans="1:10" ht="12.75">
      <c r="A538" s="1">
        <v>1010536</v>
      </c>
      <c r="B538" s="1" t="s">
        <v>356</v>
      </c>
      <c r="C538" s="1"/>
      <c r="D538" s="1"/>
      <c r="E538" s="1" t="s">
        <v>1905</v>
      </c>
      <c r="F538" s="1">
        <v>544580</v>
      </c>
      <c r="G538" s="1">
        <v>210200</v>
      </c>
      <c r="H538" s="1" t="s">
        <v>1757</v>
      </c>
      <c r="I538" s="1">
        <v>1515</v>
      </c>
      <c r="J538" s="1">
        <v>1010536</v>
      </c>
    </row>
    <row r="539" spans="1:10" ht="12.75">
      <c r="A539" s="1">
        <v>1010553</v>
      </c>
      <c r="B539" s="1" t="s">
        <v>357</v>
      </c>
      <c r="C539" s="1"/>
      <c r="D539" s="1"/>
      <c r="E539" s="1" t="s">
        <v>1876</v>
      </c>
      <c r="F539" s="1">
        <v>513330</v>
      </c>
      <c r="G539" s="1">
        <v>214190</v>
      </c>
      <c r="H539" s="1" t="s">
        <v>1757</v>
      </c>
      <c r="I539" s="1">
        <v>1900</v>
      </c>
      <c r="J539" s="1">
        <v>1010553</v>
      </c>
    </row>
    <row r="540" spans="1:10" ht="12.75">
      <c r="A540" s="1">
        <v>1010575</v>
      </c>
      <c r="B540" s="1" t="s">
        <v>358</v>
      </c>
      <c r="C540" s="1"/>
      <c r="D540" s="1"/>
      <c r="E540" s="1" t="s">
        <v>267</v>
      </c>
      <c r="F540" s="1">
        <v>430981</v>
      </c>
      <c r="G540" s="1">
        <v>455089</v>
      </c>
      <c r="H540" s="1" t="s">
        <v>1757</v>
      </c>
      <c r="I540" s="1">
        <v>2705</v>
      </c>
      <c r="J540" s="1">
        <v>1010575</v>
      </c>
    </row>
    <row r="541" spans="1:10" ht="12.75">
      <c r="A541" s="1">
        <v>1010577</v>
      </c>
      <c r="B541" s="1" t="s">
        <v>359</v>
      </c>
      <c r="C541" s="1"/>
      <c r="D541" s="1"/>
      <c r="E541" s="1" t="s">
        <v>359</v>
      </c>
      <c r="F541" s="1">
        <v>515620</v>
      </c>
      <c r="G541" s="1">
        <v>188560</v>
      </c>
      <c r="H541" s="1" t="s">
        <v>1757</v>
      </c>
      <c r="I541" s="1">
        <v>5450</v>
      </c>
      <c r="J541" s="1">
        <v>1010577</v>
      </c>
    </row>
    <row r="542" spans="1:10" ht="12.75">
      <c r="A542" s="1">
        <v>1010598</v>
      </c>
      <c r="B542" s="1" t="s">
        <v>360</v>
      </c>
      <c r="C542" s="1"/>
      <c r="D542" s="1"/>
      <c r="E542" s="1" t="s">
        <v>360</v>
      </c>
      <c r="F542" s="1">
        <v>450930</v>
      </c>
      <c r="G542" s="1">
        <v>532500</v>
      </c>
      <c r="H542" s="1" t="s">
        <v>1757</v>
      </c>
      <c r="I542" s="1">
        <v>710</v>
      </c>
      <c r="J542" s="1">
        <v>1010598</v>
      </c>
    </row>
    <row r="543" spans="1:10" ht="12.75">
      <c r="A543" s="1">
        <v>1010620</v>
      </c>
      <c r="B543" s="1" t="s">
        <v>361</v>
      </c>
      <c r="C543" s="1"/>
      <c r="D543" s="1"/>
      <c r="E543" s="1" t="s">
        <v>1905</v>
      </c>
      <c r="F543" s="1">
        <v>625490</v>
      </c>
      <c r="G543" s="1">
        <v>231500</v>
      </c>
      <c r="H543" s="1" t="s">
        <v>1757</v>
      </c>
      <c r="I543" s="1">
        <v>1515</v>
      </c>
      <c r="J543" s="1">
        <v>1010620</v>
      </c>
    </row>
    <row r="544" spans="1:10" ht="12.75">
      <c r="A544" s="1">
        <v>1010636</v>
      </c>
      <c r="B544" s="1" t="s">
        <v>362</v>
      </c>
      <c r="C544" s="1"/>
      <c r="D544" s="1"/>
      <c r="E544" s="1" t="s">
        <v>1783</v>
      </c>
      <c r="F544" s="1">
        <v>489300</v>
      </c>
      <c r="G544" s="1">
        <v>132900</v>
      </c>
      <c r="H544" s="1" t="s">
        <v>1757</v>
      </c>
      <c r="I544" s="1">
        <v>3600</v>
      </c>
      <c r="J544" s="1">
        <v>1010636</v>
      </c>
    </row>
    <row r="545" spans="1:10" ht="12.75">
      <c r="A545" s="1">
        <v>1010637</v>
      </c>
      <c r="B545" s="1" t="s">
        <v>363</v>
      </c>
      <c r="C545" s="1"/>
      <c r="D545" s="1"/>
      <c r="E545" s="1" t="s">
        <v>1779</v>
      </c>
      <c r="F545" s="1">
        <v>379224</v>
      </c>
      <c r="G545" s="1">
        <v>422153</v>
      </c>
      <c r="H545" s="1" t="s">
        <v>1757</v>
      </c>
      <c r="I545" s="1">
        <v>2315</v>
      </c>
      <c r="J545" s="1">
        <v>1010637</v>
      </c>
    </row>
    <row r="546" spans="1:10" ht="12.75">
      <c r="A546" s="1">
        <v>1010652</v>
      </c>
      <c r="B546" s="1" t="s">
        <v>364</v>
      </c>
      <c r="C546" s="1"/>
      <c r="D546" s="1"/>
      <c r="E546" s="1" t="s">
        <v>1915</v>
      </c>
      <c r="F546" s="1">
        <v>581710</v>
      </c>
      <c r="G546" s="1">
        <v>109330</v>
      </c>
      <c r="H546" s="1" t="s">
        <v>1757</v>
      </c>
      <c r="I546" s="1">
        <v>1410</v>
      </c>
      <c r="J546" s="1">
        <v>1010652</v>
      </c>
    </row>
    <row r="547" spans="1:10" ht="12.75">
      <c r="A547" s="1">
        <v>1010667</v>
      </c>
      <c r="B547" s="1" t="s">
        <v>365</v>
      </c>
      <c r="C547" s="1"/>
      <c r="D547" s="1"/>
      <c r="E547" s="1" t="s">
        <v>1876</v>
      </c>
      <c r="F547" s="1">
        <v>522670</v>
      </c>
      <c r="G547" s="1">
        <v>208670</v>
      </c>
      <c r="H547" s="1" t="s">
        <v>1757</v>
      </c>
      <c r="I547" s="1">
        <v>1900</v>
      </c>
      <c r="J547" s="1">
        <v>1010667</v>
      </c>
    </row>
    <row r="548" spans="1:10" ht="12.75">
      <c r="A548" s="1">
        <v>1010714</v>
      </c>
      <c r="B548" s="1" t="s">
        <v>366</v>
      </c>
      <c r="C548" s="1"/>
      <c r="D548" s="1"/>
      <c r="E548" s="1" t="s">
        <v>1794</v>
      </c>
      <c r="F548" s="1">
        <v>471610</v>
      </c>
      <c r="G548" s="1">
        <v>106890</v>
      </c>
      <c r="H548" s="1" t="s">
        <v>1757</v>
      </c>
      <c r="I548" s="1">
        <v>1770</v>
      </c>
      <c r="J548" s="1">
        <v>1010714</v>
      </c>
    </row>
    <row r="549" spans="1:10" ht="12.75">
      <c r="A549" s="1">
        <v>1010717</v>
      </c>
      <c r="B549" s="1" t="s">
        <v>367</v>
      </c>
      <c r="C549" s="1"/>
      <c r="D549" s="1"/>
      <c r="E549" s="1" t="s">
        <v>272</v>
      </c>
      <c r="F549" s="1">
        <v>195600</v>
      </c>
      <c r="G549" s="1">
        <v>215550</v>
      </c>
      <c r="H549" s="1" t="s">
        <v>1757</v>
      </c>
      <c r="I549" s="1">
        <v>6115</v>
      </c>
      <c r="J549" s="1">
        <v>1010717</v>
      </c>
    </row>
    <row r="550" spans="1:10" ht="12.75">
      <c r="A550" s="1">
        <v>1010718</v>
      </c>
      <c r="B550" s="1" t="s">
        <v>368</v>
      </c>
      <c r="C550" s="1"/>
      <c r="D550" s="1"/>
      <c r="E550" s="1" t="s">
        <v>1790</v>
      </c>
      <c r="F550" s="1">
        <v>566993</v>
      </c>
      <c r="G550" s="1">
        <v>245806</v>
      </c>
      <c r="H550" s="1" t="s">
        <v>1757</v>
      </c>
      <c r="I550" s="1">
        <v>3500</v>
      </c>
      <c r="J550" s="1">
        <v>1010718</v>
      </c>
    </row>
    <row r="551" spans="1:10" ht="12.75">
      <c r="A551" s="1">
        <v>1010728</v>
      </c>
      <c r="B551" s="1" t="s">
        <v>369</v>
      </c>
      <c r="C551" s="1"/>
      <c r="D551" s="1"/>
      <c r="E551" s="1" t="s">
        <v>111</v>
      </c>
      <c r="F551" s="1">
        <v>350651</v>
      </c>
      <c r="G551" s="1">
        <v>615155</v>
      </c>
      <c r="H551" s="1" t="s">
        <v>1757</v>
      </c>
      <c r="I551" s="1">
        <v>9140</v>
      </c>
      <c r="J551" s="1">
        <v>1010728</v>
      </c>
    </row>
    <row r="552" spans="1:10" ht="12.75">
      <c r="A552" s="1">
        <v>1010767</v>
      </c>
      <c r="B552" s="1" t="s">
        <v>370</v>
      </c>
      <c r="C552" s="1"/>
      <c r="D552" s="1"/>
      <c r="E552" s="1" t="s">
        <v>1956</v>
      </c>
      <c r="F552" s="1">
        <v>355420</v>
      </c>
      <c r="G552" s="1">
        <v>396910</v>
      </c>
      <c r="H552" s="1" t="s">
        <v>1757</v>
      </c>
      <c r="I552" s="1">
        <v>4315</v>
      </c>
      <c r="J552" s="1">
        <v>1010767</v>
      </c>
    </row>
    <row r="553" spans="1:10" ht="12.75">
      <c r="A553" s="1">
        <v>1010772</v>
      </c>
      <c r="B553" s="1" t="s">
        <v>371</v>
      </c>
      <c r="C553" s="1"/>
      <c r="D553" s="1"/>
      <c r="E553" s="1" t="s">
        <v>372</v>
      </c>
      <c r="F553" s="1">
        <v>510620</v>
      </c>
      <c r="G553" s="1">
        <v>181020</v>
      </c>
      <c r="H553" s="1" t="s">
        <v>1757</v>
      </c>
      <c r="I553" s="1">
        <v>5510</v>
      </c>
      <c r="J553" s="1">
        <v>1010772</v>
      </c>
    </row>
    <row r="554" spans="1:10" ht="12.75">
      <c r="A554" s="1">
        <v>1010766</v>
      </c>
      <c r="B554" s="1" t="s">
        <v>373</v>
      </c>
      <c r="C554" s="1"/>
      <c r="D554" s="1"/>
      <c r="E554" s="1" t="s">
        <v>2022</v>
      </c>
      <c r="F554" s="1">
        <v>322980</v>
      </c>
      <c r="G554" s="1">
        <v>242190</v>
      </c>
      <c r="H554" s="1" t="s">
        <v>1757</v>
      </c>
      <c r="I554" s="1">
        <v>6020</v>
      </c>
      <c r="J554" s="1">
        <v>1010766</v>
      </c>
    </row>
    <row r="555" spans="1:10" ht="12.75">
      <c r="A555" s="1">
        <v>1010789</v>
      </c>
      <c r="B555" s="1" t="s">
        <v>374</v>
      </c>
      <c r="C555" s="1"/>
      <c r="D555" s="1"/>
      <c r="E555" s="1" t="s">
        <v>1844</v>
      </c>
      <c r="F555" s="1">
        <v>533260</v>
      </c>
      <c r="G555" s="1">
        <v>124640</v>
      </c>
      <c r="H555" s="1" t="s">
        <v>1757</v>
      </c>
      <c r="I555" s="1">
        <v>3800</v>
      </c>
      <c r="J555" s="1">
        <v>1010789</v>
      </c>
    </row>
    <row r="556" spans="1:10" ht="12.75">
      <c r="A556" s="1">
        <v>1010792</v>
      </c>
      <c r="B556" s="1" t="s">
        <v>375</v>
      </c>
      <c r="C556" s="1"/>
      <c r="D556" s="1"/>
      <c r="E556" s="1" t="s">
        <v>2016</v>
      </c>
      <c r="F556" s="1">
        <v>392520</v>
      </c>
      <c r="G556" s="1">
        <v>386770</v>
      </c>
      <c r="H556" s="1" t="s">
        <v>1757</v>
      </c>
      <c r="I556" s="1">
        <v>4235</v>
      </c>
      <c r="J556" s="1">
        <v>1010792</v>
      </c>
    </row>
    <row r="557" spans="1:10" ht="12.75">
      <c r="A557" s="1">
        <v>1010832</v>
      </c>
      <c r="B557" s="1" t="s">
        <v>376</v>
      </c>
      <c r="C557" s="1"/>
      <c r="D557" s="1"/>
      <c r="E557" s="1" t="s">
        <v>1802</v>
      </c>
      <c r="F557" s="1">
        <v>443750</v>
      </c>
      <c r="G557" s="1">
        <v>346570</v>
      </c>
      <c r="H557" s="1" t="s">
        <v>1757</v>
      </c>
      <c r="I557" s="1">
        <v>1050</v>
      </c>
      <c r="J557" s="1">
        <v>1010832</v>
      </c>
    </row>
    <row r="558" spans="1:10" ht="12.75">
      <c r="A558" s="1">
        <v>1010851</v>
      </c>
      <c r="B558" s="1" t="s">
        <v>377</v>
      </c>
      <c r="C558" s="1"/>
      <c r="D558" s="1"/>
      <c r="E558" s="1" t="s">
        <v>1915</v>
      </c>
      <c r="F558" s="1">
        <v>558250</v>
      </c>
      <c r="G558" s="1">
        <v>121550</v>
      </c>
      <c r="H558" s="1" t="s">
        <v>1757</v>
      </c>
      <c r="I558" s="1">
        <v>1410</v>
      </c>
      <c r="J558" s="1">
        <v>1010851</v>
      </c>
    </row>
    <row r="559" spans="1:10" ht="12.75">
      <c r="A559" s="1">
        <v>1010861</v>
      </c>
      <c r="B559" s="1" t="s">
        <v>378</v>
      </c>
      <c r="C559" s="1"/>
      <c r="D559" s="1"/>
      <c r="E559" s="1" t="s">
        <v>379</v>
      </c>
      <c r="F559" s="1">
        <v>431369</v>
      </c>
      <c r="G559" s="1">
        <v>564492</v>
      </c>
      <c r="H559" s="1" t="s">
        <v>1757</v>
      </c>
      <c r="I559" s="1">
        <v>4520</v>
      </c>
      <c r="J559" s="1">
        <v>1010861</v>
      </c>
    </row>
    <row r="560" spans="1:10" ht="12.75">
      <c r="A560" s="1">
        <v>1010863</v>
      </c>
      <c r="B560" s="1" t="s">
        <v>380</v>
      </c>
      <c r="C560" s="1"/>
      <c r="D560" s="1"/>
      <c r="E560" s="1" t="s">
        <v>2039</v>
      </c>
      <c r="F560" s="1">
        <v>399440</v>
      </c>
      <c r="G560" s="1">
        <v>427460</v>
      </c>
      <c r="H560" s="1" t="s">
        <v>1757</v>
      </c>
      <c r="I560" s="1">
        <v>4710</v>
      </c>
      <c r="J560" s="1">
        <v>1010863</v>
      </c>
    </row>
    <row r="561" spans="1:10" ht="12.75">
      <c r="A561" s="1">
        <v>1010872</v>
      </c>
      <c r="B561" s="1" t="s">
        <v>381</v>
      </c>
      <c r="C561" s="1"/>
      <c r="D561" s="1"/>
      <c r="E561" s="1" t="s">
        <v>1911</v>
      </c>
      <c r="F561" s="1">
        <v>421510</v>
      </c>
      <c r="G561" s="1">
        <v>423420</v>
      </c>
      <c r="H561" s="1" t="s">
        <v>1757</v>
      </c>
      <c r="I561" s="1">
        <v>4715</v>
      </c>
      <c r="J561" s="1">
        <v>1010872</v>
      </c>
    </row>
    <row r="562" spans="1:10" ht="12.75">
      <c r="A562" s="1">
        <v>1010883</v>
      </c>
      <c r="B562" s="1" t="s">
        <v>382</v>
      </c>
      <c r="C562" s="1"/>
      <c r="D562" s="1"/>
      <c r="E562" s="1" t="s">
        <v>1942</v>
      </c>
      <c r="F562" s="1">
        <v>518900</v>
      </c>
      <c r="G562" s="1">
        <v>428470</v>
      </c>
      <c r="H562" s="1" t="s">
        <v>1757</v>
      </c>
      <c r="I562" s="1">
        <v>2036</v>
      </c>
      <c r="J562" s="1">
        <v>1010883</v>
      </c>
    </row>
    <row r="563" spans="1:10" ht="12.75">
      <c r="A563" s="1">
        <v>1010897</v>
      </c>
      <c r="B563" s="1" t="s">
        <v>383</v>
      </c>
      <c r="C563" s="1"/>
      <c r="D563" s="1"/>
      <c r="E563" s="1" t="s">
        <v>27</v>
      </c>
      <c r="F563" s="1">
        <v>229820</v>
      </c>
      <c r="G563" s="1">
        <v>682650</v>
      </c>
      <c r="H563" s="1" t="s">
        <v>1757</v>
      </c>
      <c r="I563" s="1">
        <v>9130</v>
      </c>
      <c r="J563" s="1">
        <v>1010897</v>
      </c>
    </row>
    <row r="564" spans="1:10" ht="12.75">
      <c r="A564" s="1">
        <v>1010920</v>
      </c>
      <c r="B564" s="1" t="s">
        <v>384</v>
      </c>
      <c r="C564" s="1"/>
      <c r="D564" s="1"/>
      <c r="E564" s="1" t="s">
        <v>1988</v>
      </c>
      <c r="F564" s="1">
        <v>166692</v>
      </c>
      <c r="G564" s="1">
        <v>27105</v>
      </c>
      <c r="H564" s="1" t="s">
        <v>1757</v>
      </c>
      <c r="I564" s="1">
        <v>810</v>
      </c>
      <c r="J564" s="1">
        <v>1010920</v>
      </c>
    </row>
    <row r="565" spans="1:10" ht="12.75">
      <c r="A565" s="1">
        <v>1010925</v>
      </c>
      <c r="B565" s="1" t="s">
        <v>385</v>
      </c>
      <c r="C565" s="1"/>
      <c r="D565" s="1"/>
      <c r="E565" s="1" t="s">
        <v>1876</v>
      </c>
      <c r="F565" s="1">
        <v>505540</v>
      </c>
      <c r="G565" s="1">
        <v>206360</v>
      </c>
      <c r="H565" s="1" t="s">
        <v>1757</v>
      </c>
      <c r="I565" s="1">
        <v>1900</v>
      </c>
      <c r="J565" s="1">
        <v>1010925</v>
      </c>
    </row>
    <row r="566" spans="1:10" ht="12.75">
      <c r="A566" s="1">
        <v>1010949</v>
      </c>
      <c r="B566" s="1" t="s">
        <v>386</v>
      </c>
      <c r="C566" s="1"/>
      <c r="D566" s="1"/>
      <c r="E566" s="1" t="s">
        <v>43</v>
      </c>
      <c r="F566" s="1">
        <v>442880</v>
      </c>
      <c r="G566" s="1">
        <v>413160</v>
      </c>
      <c r="H566" s="1" t="s">
        <v>1757</v>
      </c>
      <c r="I566" s="1">
        <v>4725</v>
      </c>
      <c r="J566" s="1">
        <v>1010949</v>
      </c>
    </row>
    <row r="567" spans="1:10" ht="12.75">
      <c r="A567" s="1">
        <v>1010955</v>
      </c>
      <c r="B567" s="1" t="s">
        <v>387</v>
      </c>
      <c r="C567" s="1"/>
      <c r="D567" s="1"/>
      <c r="E567" s="1" t="s">
        <v>1892</v>
      </c>
      <c r="F567" s="1">
        <v>522520</v>
      </c>
      <c r="G567" s="1">
        <v>189127</v>
      </c>
      <c r="H567" s="1" t="s">
        <v>1757</v>
      </c>
      <c r="I567" s="1">
        <v>5090</v>
      </c>
      <c r="J567" s="1">
        <v>1010955</v>
      </c>
    </row>
    <row r="568" spans="1:10" ht="12.75">
      <c r="A568" s="1">
        <v>1010978</v>
      </c>
      <c r="B568" s="1" t="s">
        <v>388</v>
      </c>
      <c r="C568" s="1"/>
      <c r="D568" s="1"/>
      <c r="E568" s="1" t="s">
        <v>1777</v>
      </c>
      <c r="F568" s="1">
        <v>476000</v>
      </c>
      <c r="G568" s="1">
        <v>182660</v>
      </c>
      <c r="H568" s="1" t="s">
        <v>1757</v>
      </c>
      <c r="I568" s="1">
        <v>3100</v>
      </c>
      <c r="J568" s="1">
        <v>1010978</v>
      </c>
    </row>
    <row r="569" spans="1:10" ht="12.75">
      <c r="A569" s="1">
        <v>1011008</v>
      </c>
      <c r="B569" s="1" t="s">
        <v>389</v>
      </c>
      <c r="C569" s="1"/>
      <c r="D569" s="1"/>
      <c r="E569" s="1" t="s">
        <v>2052</v>
      </c>
      <c r="F569" s="1">
        <v>351200</v>
      </c>
      <c r="G569" s="1">
        <v>240400</v>
      </c>
      <c r="H569" s="1" t="s">
        <v>1757</v>
      </c>
      <c r="I569" s="1">
        <v>1815</v>
      </c>
      <c r="J569" s="1">
        <v>1011008</v>
      </c>
    </row>
    <row r="570" spans="1:10" ht="12.75">
      <c r="A570" s="1">
        <v>1011019</v>
      </c>
      <c r="B570" s="1" t="s">
        <v>390</v>
      </c>
      <c r="C570" s="1"/>
      <c r="D570" s="1"/>
      <c r="E570" s="1" t="s">
        <v>1852</v>
      </c>
      <c r="F570" s="1">
        <v>618189</v>
      </c>
      <c r="G570" s="1">
        <v>168121</v>
      </c>
      <c r="H570" s="1" t="s">
        <v>1757</v>
      </c>
      <c r="I570" s="1">
        <v>2210</v>
      </c>
      <c r="J570" s="1">
        <v>1011019</v>
      </c>
    </row>
    <row r="571" spans="1:10" ht="12.75">
      <c r="A571" s="1">
        <v>1011036</v>
      </c>
      <c r="B571" s="1" t="s">
        <v>391</v>
      </c>
      <c r="C571" s="1"/>
      <c r="D571" s="1"/>
      <c r="E571" s="1" t="s">
        <v>1876</v>
      </c>
      <c r="F571" s="1">
        <v>532090</v>
      </c>
      <c r="G571" s="1">
        <v>212510</v>
      </c>
      <c r="H571" s="1" t="s">
        <v>1757</v>
      </c>
      <c r="I571" s="1">
        <v>1900</v>
      </c>
      <c r="J571" s="1">
        <v>1011036</v>
      </c>
    </row>
    <row r="572" spans="1:10" ht="12.75">
      <c r="A572" s="1">
        <v>1011049</v>
      </c>
      <c r="B572" s="1" t="s">
        <v>392</v>
      </c>
      <c r="C572" s="1"/>
      <c r="D572" s="1"/>
      <c r="E572" s="1" t="s">
        <v>1942</v>
      </c>
      <c r="F572" s="1">
        <v>501898</v>
      </c>
      <c r="G572" s="1">
        <v>426503</v>
      </c>
      <c r="H572" s="1" t="s">
        <v>1757</v>
      </c>
      <c r="I572" s="1">
        <v>2036</v>
      </c>
      <c r="J572" s="1">
        <v>1011049</v>
      </c>
    </row>
    <row r="573" spans="1:10" ht="12.75">
      <c r="A573" s="1">
        <v>1011054</v>
      </c>
      <c r="B573" s="1" t="s">
        <v>393</v>
      </c>
      <c r="C573" s="1"/>
      <c r="D573" s="1"/>
      <c r="E573" s="1" t="s">
        <v>1923</v>
      </c>
      <c r="F573" s="1">
        <v>327260</v>
      </c>
      <c r="G573" s="1">
        <v>383160</v>
      </c>
      <c r="H573" s="1" t="s">
        <v>1757</v>
      </c>
      <c r="I573" s="1">
        <v>4325</v>
      </c>
      <c r="J573" s="1">
        <v>1011054</v>
      </c>
    </row>
    <row r="574" spans="1:10" ht="12.75">
      <c r="A574" s="1">
        <v>1011061</v>
      </c>
      <c r="B574" s="1" t="s">
        <v>394</v>
      </c>
      <c r="C574" s="1"/>
      <c r="D574" s="1"/>
      <c r="E574" s="1" t="s">
        <v>395</v>
      </c>
      <c r="F574" s="1">
        <v>435520</v>
      </c>
      <c r="G574" s="1">
        <v>546840</v>
      </c>
      <c r="H574" s="1" t="s">
        <v>1757</v>
      </c>
      <c r="I574" s="1">
        <v>4525</v>
      </c>
      <c r="J574" s="1">
        <v>1011061</v>
      </c>
    </row>
    <row r="575" spans="1:10" ht="12.75">
      <c r="A575" s="1">
        <v>1011074</v>
      </c>
      <c r="B575" s="1" t="s">
        <v>396</v>
      </c>
      <c r="C575" s="1"/>
      <c r="D575" s="1"/>
      <c r="E575" s="1" t="s">
        <v>1808</v>
      </c>
      <c r="F575" s="1">
        <v>393750</v>
      </c>
      <c r="G575" s="1">
        <v>563900</v>
      </c>
      <c r="H575" s="1" t="s">
        <v>1757</v>
      </c>
      <c r="I575" s="1">
        <v>2900</v>
      </c>
      <c r="J575" s="1">
        <v>1011074</v>
      </c>
    </row>
    <row r="576" spans="1:10" ht="12.75">
      <c r="A576" s="1">
        <v>1011087</v>
      </c>
      <c r="B576" s="1" t="s">
        <v>397</v>
      </c>
      <c r="C576" s="1"/>
      <c r="D576" s="1"/>
      <c r="E576" s="1" t="s">
        <v>1779</v>
      </c>
      <c r="F576" s="1">
        <v>341440</v>
      </c>
      <c r="G576" s="1">
        <v>460410</v>
      </c>
      <c r="H576" s="1" t="s">
        <v>1757</v>
      </c>
      <c r="I576" s="1">
        <v>2315</v>
      </c>
      <c r="J576" s="1">
        <v>1011087</v>
      </c>
    </row>
    <row r="577" spans="1:10" ht="12.75">
      <c r="A577" s="1">
        <v>1011091</v>
      </c>
      <c r="B577" s="1" t="s">
        <v>398</v>
      </c>
      <c r="C577" s="1"/>
      <c r="D577" s="1"/>
      <c r="E577" s="1" t="s">
        <v>399</v>
      </c>
      <c r="F577" s="1">
        <v>384980</v>
      </c>
      <c r="G577" s="1">
        <v>410850</v>
      </c>
      <c r="H577" s="1" t="s">
        <v>1757</v>
      </c>
      <c r="I577" s="1">
        <v>4225</v>
      </c>
      <c r="J577" s="1">
        <v>1011091</v>
      </c>
    </row>
    <row r="578" spans="1:10" ht="12.75">
      <c r="A578" s="1">
        <v>1011175</v>
      </c>
      <c r="B578" s="1" t="s">
        <v>400</v>
      </c>
      <c r="C578" s="1"/>
      <c r="D578" s="1"/>
      <c r="E578" s="1" t="s">
        <v>1819</v>
      </c>
      <c r="F578" s="1">
        <v>486260</v>
      </c>
      <c r="G578" s="1">
        <v>193184</v>
      </c>
      <c r="H578" s="1" t="s">
        <v>1757</v>
      </c>
      <c r="I578" s="1">
        <v>430</v>
      </c>
      <c r="J578" s="1">
        <v>1011175</v>
      </c>
    </row>
    <row r="579" spans="1:10" ht="12.75">
      <c r="A579" s="1">
        <v>1011182</v>
      </c>
      <c r="B579" s="1" t="s">
        <v>401</v>
      </c>
      <c r="C579" s="1"/>
      <c r="D579" s="1"/>
      <c r="E579" s="1" t="s">
        <v>2009</v>
      </c>
      <c r="F579" s="1">
        <v>495990</v>
      </c>
      <c r="G579" s="1">
        <v>268830</v>
      </c>
      <c r="H579" s="1" t="s">
        <v>1757</v>
      </c>
      <c r="I579" s="1">
        <v>2800</v>
      </c>
      <c r="J579" s="1">
        <v>1011182</v>
      </c>
    </row>
    <row r="580" spans="1:10" ht="12.75">
      <c r="A580" s="1">
        <v>1011188</v>
      </c>
      <c r="B580" s="1" t="s">
        <v>402</v>
      </c>
      <c r="C580" s="1"/>
      <c r="D580" s="1"/>
      <c r="E580" s="1" t="s">
        <v>2031</v>
      </c>
      <c r="F580" s="1">
        <v>331970</v>
      </c>
      <c r="G580" s="1">
        <v>147140</v>
      </c>
      <c r="H580" s="1" t="s">
        <v>1757</v>
      </c>
      <c r="I580" s="1">
        <v>3300</v>
      </c>
      <c r="J580" s="1">
        <v>1011188</v>
      </c>
    </row>
    <row r="581" spans="1:10" ht="12.75">
      <c r="A581" s="1">
        <v>1011239</v>
      </c>
      <c r="B581" s="1" t="s">
        <v>403</v>
      </c>
      <c r="C581" s="1"/>
      <c r="D581" s="1"/>
      <c r="E581" s="1" t="s">
        <v>404</v>
      </c>
      <c r="F581" s="1">
        <v>420100</v>
      </c>
      <c r="G581" s="1">
        <v>192390</v>
      </c>
      <c r="H581" s="1" t="s">
        <v>1757</v>
      </c>
      <c r="I581" s="1">
        <v>3920</v>
      </c>
      <c r="J581" s="1">
        <v>1011239</v>
      </c>
    </row>
    <row r="582" spans="1:10" ht="12.75">
      <c r="A582" s="1">
        <v>1011281</v>
      </c>
      <c r="B582" s="1" t="s">
        <v>372</v>
      </c>
      <c r="C582" s="1"/>
      <c r="D582" s="1"/>
      <c r="E582" s="1" t="s">
        <v>372</v>
      </c>
      <c r="F582" s="1">
        <v>507390</v>
      </c>
      <c r="G582" s="1">
        <v>182650</v>
      </c>
      <c r="H582" s="1" t="s">
        <v>1757</v>
      </c>
      <c r="I582" s="1">
        <v>5510</v>
      </c>
      <c r="J582" s="1">
        <v>1011281</v>
      </c>
    </row>
    <row r="583" spans="1:10" ht="12.75">
      <c r="A583" s="1">
        <v>1011309</v>
      </c>
      <c r="B583" s="1" t="s">
        <v>405</v>
      </c>
      <c r="C583" s="1"/>
      <c r="D583" s="1"/>
      <c r="E583" s="1" t="s">
        <v>1849</v>
      </c>
      <c r="F583" s="1">
        <v>442460</v>
      </c>
      <c r="G583" s="1">
        <v>294010</v>
      </c>
      <c r="H583" s="1" t="s">
        <v>1757</v>
      </c>
      <c r="I583" s="1">
        <v>2450</v>
      </c>
      <c r="J583" s="1">
        <v>1011309</v>
      </c>
    </row>
    <row r="584" spans="1:10" ht="12.75">
      <c r="A584" s="1">
        <v>1011314</v>
      </c>
      <c r="B584" s="1" t="s">
        <v>406</v>
      </c>
      <c r="C584" s="1"/>
      <c r="D584" s="1"/>
      <c r="E584" s="1" t="s">
        <v>1856</v>
      </c>
      <c r="F584" s="1">
        <v>362540</v>
      </c>
      <c r="G584" s="1">
        <v>403880</v>
      </c>
      <c r="H584" s="1" t="s">
        <v>1757</v>
      </c>
      <c r="I584" s="1">
        <v>4250</v>
      </c>
      <c r="J584" s="1">
        <v>1011314</v>
      </c>
    </row>
    <row r="585" spans="1:10" ht="12.75">
      <c r="A585" s="1">
        <v>1011356</v>
      </c>
      <c r="B585" s="1" t="s">
        <v>407</v>
      </c>
      <c r="C585" s="1"/>
      <c r="D585" s="1"/>
      <c r="E585" s="1" t="s">
        <v>1876</v>
      </c>
      <c r="F585" s="1">
        <v>518000</v>
      </c>
      <c r="G585" s="1">
        <v>228960</v>
      </c>
      <c r="H585" s="1" t="s">
        <v>1757</v>
      </c>
      <c r="I585" s="1">
        <v>1900</v>
      </c>
      <c r="J585" s="1">
        <v>1011356</v>
      </c>
    </row>
    <row r="586" spans="1:10" ht="12.75">
      <c r="A586" s="1">
        <v>1011377</v>
      </c>
      <c r="B586" s="1" t="s">
        <v>408</v>
      </c>
      <c r="C586" s="1"/>
      <c r="D586" s="1"/>
      <c r="E586" s="1" t="s">
        <v>1876</v>
      </c>
      <c r="F586" s="1">
        <v>537190</v>
      </c>
      <c r="G586" s="1">
        <v>208450</v>
      </c>
      <c r="H586" s="1" t="s">
        <v>1757</v>
      </c>
      <c r="I586" s="1">
        <v>1900</v>
      </c>
      <c r="J586" s="1">
        <v>1011377</v>
      </c>
    </row>
    <row r="587" spans="1:10" ht="12.75">
      <c r="A587" s="1">
        <v>1011394</v>
      </c>
      <c r="B587" s="1" t="s">
        <v>409</v>
      </c>
      <c r="C587" s="1"/>
      <c r="D587" s="1"/>
      <c r="E587" s="1" t="s">
        <v>1800</v>
      </c>
      <c r="F587" s="1">
        <v>535728</v>
      </c>
      <c r="G587" s="1">
        <v>324876</v>
      </c>
      <c r="H587" s="1" t="s">
        <v>1757</v>
      </c>
      <c r="I587" s="1">
        <v>2500</v>
      </c>
      <c r="J587" s="1">
        <v>1011394</v>
      </c>
    </row>
    <row r="588" spans="1:10" ht="12.75">
      <c r="A588" s="1">
        <v>1011471</v>
      </c>
      <c r="B588" s="1" t="s">
        <v>410</v>
      </c>
      <c r="C588" s="1"/>
      <c r="D588" s="1"/>
      <c r="E588" s="1" t="s">
        <v>1911</v>
      </c>
      <c r="F588" s="1">
        <v>414083</v>
      </c>
      <c r="G588" s="1">
        <v>408090</v>
      </c>
      <c r="H588" s="1" t="s">
        <v>1757</v>
      </c>
      <c r="I588" s="1">
        <v>4715</v>
      </c>
      <c r="J588" s="1">
        <v>1011471</v>
      </c>
    </row>
    <row r="589" spans="1:10" ht="12.75">
      <c r="A589" s="1">
        <v>1011480</v>
      </c>
      <c r="B589" s="1" t="s">
        <v>411</v>
      </c>
      <c r="C589" s="1"/>
      <c r="D589" s="1"/>
      <c r="E589" s="1" t="s">
        <v>1847</v>
      </c>
      <c r="F589" s="1">
        <v>234400</v>
      </c>
      <c r="G589" s="1">
        <v>104020</v>
      </c>
      <c r="H589" s="1" t="s">
        <v>1757</v>
      </c>
      <c r="I589" s="1">
        <v>1115</v>
      </c>
      <c r="J589" s="1">
        <v>1011480</v>
      </c>
    </row>
    <row r="590" spans="1:10" ht="12.75">
      <c r="A590" s="1">
        <v>1011485</v>
      </c>
      <c r="B590" s="1" t="s">
        <v>412</v>
      </c>
      <c r="C590" s="1"/>
      <c r="D590" s="1"/>
      <c r="E590" s="1" t="s">
        <v>1863</v>
      </c>
      <c r="F590" s="1">
        <v>608400</v>
      </c>
      <c r="G590" s="1">
        <v>338500</v>
      </c>
      <c r="H590" s="1" t="s">
        <v>1757</v>
      </c>
      <c r="I590" s="1">
        <v>2600</v>
      </c>
      <c r="J590" s="1">
        <v>1011485</v>
      </c>
    </row>
    <row r="591" spans="1:10" ht="12.75">
      <c r="A591" s="1">
        <v>1011510</v>
      </c>
      <c r="B591" s="1" t="s">
        <v>413</v>
      </c>
      <c r="C591" s="1"/>
      <c r="D591" s="1"/>
      <c r="E591" s="1" t="s">
        <v>1821</v>
      </c>
      <c r="F591" s="1">
        <v>224637</v>
      </c>
      <c r="G591" s="1">
        <v>382220</v>
      </c>
      <c r="H591" s="1" t="s">
        <v>1757</v>
      </c>
      <c r="I591" s="1">
        <v>6305</v>
      </c>
      <c r="J591" s="1">
        <v>1011510</v>
      </c>
    </row>
    <row r="592" spans="1:10" ht="12.75">
      <c r="A592" s="1">
        <v>1011515</v>
      </c>
      <c r="B592" s="1" t="s">
        <v>414</v>
      </c>
      <c r="C592" s="1"/>
      <c r="D592" s="1"/>
      <c r="E592" s="1" t="s">
        <v>2063</v>
      </c>
      <c r="F592" s="1">
        <v>318730</v>
      </c>
      <c r="G592" s="1">
        <v>375970</v>
      </c>
      <c r="H592" s="1" t="s">
        <v>1757</v>
      </c>
      <c r="I592" s="1">
        <v>6015</v>
      </c>
      <c r="J592" s="1">
        <v>1011515</v>
      </c>
    </row>
    <row r="593" spans="1:10" ht="12.75">
      <c r="A593" s="1">
        <v>1011539</v>
      </c>
      <c r="B593" s="1" t="s">
        <v>415</v>
      </c>
      <c r="C593" s="1"/>
      <c r="D593" s="1"/>
      <c r="E593" s="1" t="s">
        <v>1847</v>
      </c>
      <c r="F593" s="1">
        <v>316772</v>
      </c>
      <c r="G593" s="1">
        <v>100844</v>
      </c>
      <c r="H593" s="1" t="s">
        <v>1757</v>
      </c>
      <c r="I593" s="1">
        <v>1115</v>
      </c>
      <c r="J593" s="1">
        <v>1011539</v>
      </c>
    </row>
    <row r="594" spans="1:10" ht="12.75">
      <c r="A594" s="1">
        <v>1011590</v>
      </c>
      <c r="B594" s="1" t="s">
        <v>416</v>
      </c>
      <c r="C594" s="1"/>
      <c r="D594" s="1"/>
      <c r="E594" s="1" t="s">
        <v>43</v>
      </c>
      <c r="F594" s="1">
        <v>429390</v>
      </c>
      <c r="G594" s="1">
        <v>418310</v>
      </c>
      <c r="H594" s="1" t="s">
        <v>1757</v>
      </c>
      <c r="I594" s="1">
        <v>4725</v>
      </c>
      <c r="J594" s="1">
        <v>1011590</v>
      </c>
    </row>
    <row r="595" spans="1:10" ht="12.75">
      <c r="A595" s="1">
        <v>1011602</v>
      </c>
      <c r="B595" s="1" t="s">
        <v>417</v>
      </c>
      <c r="C595" s="1"/>
      <c r="D595" s="1"/>
      <c r="E595" s="1" t="s">
        <v>1783</v>
      </c>
      <c r="F595" s="1">
        <v>528727</v>
      </c>
      <c r="G595" s="1">
        <v>143342</v>
      </c>
      <c r="H595" s="1" t="s">
        <v>1757</v>
      </c>
      <c r="I595" s="1">
        <v>3600</v>
      </c>
      <c r="J595" s="1">
        <v>1011602</v>
      </c>
    </row>
    <row r="596" spans="1:10" ht="12.75">
      <c r="A596" s="1">
        <v>1011607</v>
      </c>
      <c r="B596" s="1" t="s">
        <v>418</v>
      </c>
      <c r="C596" s="1"/>
      <c r="D596" s="1"/>
      <c r="E596" s="1" t="s">
        <v>1800</v>
      </c>
      <c r="F596" s="1">
        <v>525830</v>
      </c>
      <c r="G596" s="1">
        <v>369640</v>
      </c>
      <c r="H596" s="1" t="s">
        <v>1757</v>
      </c>
      <c r="I596" s="1">
        <v>2500</v>
      </c>
      <c r="J596" s="1">
        <v>1011607</v>
      </c>
    </row>
    <row r="597" spans="1:10" ht="12.75">
      <c r="A597" s="1">
        <v>1011608</v>
      </c>
      <c r="B597" s="1" t="s">
        <v>419</v>
      </c>
      <c r="C597" s="1"/>
      <c r="D597" s="1"/>
      <c r="E597" s="1" t="s">
        <v>420</v>
      </c>
      <c r="F597" s="1">
        <v>553850</v>
      </c>
      <c r="G597" s="1">
        <v>187170</v>
      </c>
      <c r="H597" s="1" t="s">
        <v>1757</v>
      </c>
      <c r="I597" s="1">
        <v>5480</v>
      </c>
      <c r="J597" s="1">
        <v>1011608</v>
      </c>
    </row>
    <row r="598" spans="1:10" ht="12.75">
      <c r="A598" s="1">
        <v>1011610</v>
      </c>
      <c r="B598" s="1" t="s">
        <v>421</v>
      </c>
      <c r="C598" s="1"/>
      <c r="D598" s="1"/>
      <c r="E598" s="1" t="s">
        <v>1794</v>
      </c>
      <c r="F598" s="1">
        <v>470360</v>
      </c>
      <c r="G598" s="1">
        <v>112980</v>
      </c>
      <c r="H598" s="1" t="s">
        <v>1757</v>
      </c>
      <c r="I598" s="1">
        <v>1770</v>
      </c>
      <c r="J598" s="1">
        <v>1011610</v>
      </c>
    </row>
    <row r="599" spans="1:10" ht="12.75">
      <c r="A599" s="1">
        <v>1011627</v>
      </c>
      <c r="B599" s="1" t="s">
        <v>422</v>
      </c>
      <c r="C599" s="1"/>
      <c r="D599" s="1"/>
      <c r="E599" s="1" t="s">
        <v>1942</v>
      </c>
      <c r="F599" s="1">
        <v>519973</v>
      </c>
      <c r="G599" s="1">
        <v>447704</v>
      </c>
      <c r="H599" s="1" t="s">
        <v>1757</v>
      </c>
      <c r="I599" s="1">
        <v>2036</v>
      </c>
      <c r="J599" s="1">
        <v>1011627</v>
      </c>
    </row>
    <row r="600" spans="1:10" ht="12.75">
      <c r="A600" s="1">
        <v>1011628</v>
      </c>
      <c r="B600" s="1" t="s">
        <v>423</v>
      </c>
      <c r="C600" s="1"/>
      <c r="D600" s="1"/>
      <c r="E600" s="1" t="s">
        <v>424</v>
      </c>
      <c r="F600" s="1">
        <v>530151</v>
      </c>
      <c r="G600" s="1">
        <v>188326</v>
      </c>
      <c r="H600" s="1" t="s">
        <v>1757</v>
      </c>
      <c r="I600" s="1">
        <v>5420</v>
      </c>
      <c r="J600" s="1">
        <v>1011628</v>
      </c>
    </row>
    <row r="601" spans="1:10" ht="12.75">
      <c r="A601" s="1">
        <v>1011644</v>
      </c>
      <c r="B601" s="1" t="s">
        <v>425</v>
      </c>
      <c r="C601" s="1"/>
      <c r="D601" s="1"/>
      <c r="E601" s="1" t="s">
        <v>299</v>
      </c>
      <c r="F601" s="1">
        <v>423070</v>
      </c>
      <c r="G601" s="1">
        <v>437640</v>
      </c>
      <c r="H601" s="1" t="s">
        <v>1757</v>
      </c>
      <c r="I601" s="1">
        <v>4720</v>
      </c>
      <c r="J601" s="1">
        <v>1011644</v>
      </c>
    </row>
    <row r="602" spans="1:10" ht="12.75">
      <c r="A602" s="1">
        <v>1011646</v>
      </c>
      <c r="B602" s="1" t="s">
        <v>426</v>
      </c>
      <c r="C602" s="1"/>
      <c r="D602" s="1"/>
      <c r="E602" s="1" t="s">
        <v>1844</v>
      </c>
      <c r="F602" s="1">
        <v>517460</v>
      </c>
      <c r="G602" s="1">
        <v>130740</v>
      </c>
      <c r="H602" s="1" t="s">
        <v>1757</v>
      </c>
      <c r="I602" s="1">
        <v>3800</v>
      </c>
      <c r="J602" s="1">
        <v>1011646</v>
      </c>
    </row>
    <row r="603" spans="1:10" ht="12.75">
      <c r="A603" s="1">
        <v>1011678</v>
      </c>
      <c r="B603" s="1" t="s">
        <v>427</v>
      </c>
      <c r="C603" s="1"/>
      <c r="D603" s="1"/>
      <c r="E603" s="1" t="s">
        <v>1992</v>
      </c>
      <c r="F603" s="1">
        <v>363540</v>
      </c>
      <c r="G603" s="1">
        <v>411870</v>
      </c>
      <c r="H603" s="1" t="s">
        <v>1757</v>
      </c>
      <c r="I603" s="1">
        <v>4205</v>
      </c>
      <c r="J603" s="1">
        <v>1011678</v>
      </c>
    </row>
    <row r="604" spans="1:10" ht="12.75">
      <c r="A604" s="1">
        <v>1011700</v>
      </c>
      <c r="B604" s="1" t="s">
        <v>428</v>
      </c>
      <c r="C604" s="1"/>
      <c r="D604" s="1"/>
      <c r="E604" s="1" t="s">
        <v>1825</v>
      </c>
      <c r="F604" s="1">
        <v>501720</v>
      </c>
      <c r="G604" s="1">
        <v>223890</v>
      </c>
      <c r="H604" s="1" t="s">
        <v>1757</v>
      </c>
      <c r="I604" s="1">
        <v>265</v>
      </c>
      <c r="J604" s="1">
        <v>1011700</v>
      </c>
    </row>
    <row r="605" spans="1:10" ht="12.75">
      <c r="A605" s="1">
        <v>1011703</v>
      </c>
      <c r="B605" s="1" t="s">
        <v>429</v>
      </c>
      <c r="C605" s="1"/>
      <c r="D605" s="1"/>
      <c r="E605" s="1" t="s">
        <v>395</v>
      </c>
      <c r="F605" s="1">
        <v>433836</v>
      </c>
      <c r="G605" s="1">
        <v>549687</v>
      </c>
      <c r="H605" s="1" t="s">
        <v>1757</v>
      </c>
      <c r="I605" s="1">
        <v>4525</v>
      </c>
      <c r="J605" s="1">
        <v>1011703</v>
      </c>
    </row>
    <row r="606" spans="1:10" ht="12.75">
      <c r="A606" s="1">
        <v>1011710</v>
      </c>
      <c r="B606" s="1" t="s">
        <v>2024</v>
      </c>
      <c r="C606" s="1"/>
      <c r="D606" s="1"/>
      <c r="E606" s="1" t="s">
        <v>2024</v>
      </c>
      <c r="F606" s="1">
        <v>513434</v>
      </c>
      <c r="G606" s="1">
        <v>175497</v>
      </c>
      <c r="H606" s="1" t="s">
        <v>1757</v>
      </c>
      <c r="I606" s="1">
        <v>5540</v>
      </c>
      <c r="J606" s="1">
        <v>1011710</v>
      </c>
    </row>
    <row r="607" spans="1:10" ht="12.75">
      <c r="A607" s="1">
        <v>1011754</v>
      </c>
      <c r="B607" s="1" t="s">
        <v>430</v>
      </c>
      <c r="C607" s="1"/>
      <c r="D607" s="1"/>
      <c r="E607" s="1" t="s">
        <v>1923</v>
      </c>
      <c r="F607" s="1">
        <v>321590</v>
      </c>
      <c r="G607" s="1">
        <v>388870</v>
      </c>
      <c r="H607" s="1" t="s">
        <v>1757</v>
      </c>
      <c r="I607" s="1">
        <v>4325</v>
      </c>
      <c r="J607" s="1">
        <v>1011754</v>
      </c>
    </row>
    <row r="608" spans="1:10" ht="12.75">
      <c r="A608" s="1">
        <v>1011755</v>
      </c>
      <c r="B608" s="1" t="s">
        <v>431</v>
      </c>
      <c r="C608" s="1"/>
      <c r="D608" s="1"/>
      <c r="E608" s="1" t="s">
        <v>1894</v>
      </c>
      <c r="F608" s="1">
        <v>436350</v>
      </c>
      <c r="G608" s="1">
        <v>400520</v>
      </c>
      <c r="H608" s="1" t="s">
        <v>1757</v>
      </c>
      <c r="I608" s="1">
        <v>4405</v>
      </c>
      <c r="J608" s="1">
        <v>1011755</v>
      </c>
    </row>
    <row r="609" spans="1:10" ht="12.75">
      <c r="A609" s="1">
        <v>1011763</v>
      </c>
      <c r="B609" s="1" t="s">
        <v>432</v>
      </c>
      <c r="C609" s="1"/>
      <c r="D609" s="1"/>
      <c r="E609" s="1" t="s">
        <v>1842</v>
      </c>
      <c r="F609" s="1">
        <v>453290</v>
      </c>
      <c r="G609" s="1">
        <v>348900</v>
      </c>
      <c r="H609" s="1" t="s">
        <v>1757</v>
      </c>
      <c r="I609" s="1">
        <v>3010</v>
      </c>
      <c r="J609" s="1">
        <v>1011763</v>
      </c>
    </row>
    <row r="610" spans="1:10" ht="12.75">
      <c r="A610" s="1">
        <v>1011764</v>
      </c>
      <c r="B610" s="1" t="s">
        <v>433</v>
      </c>
      <c r="C610" s="1"/>
      <c r="D610" s="1"/>
      <c r="E610" s="1" t="s">
        <v>1911</v>
      </c>
      <c r="F610" s="1">
        <v>413200</v>
      </c>
      <c r="G610" s="1">
        <v>417270</v>
      </c>
      <c r="H610" s="1" t="s">
        <v>1757</v>
      </c>
      <c r="I610" s="1">
        <v>4715</v>
      </c>
      <c r="J610" s="1">
        <v>1011764</v>
      </c>
    </row>
    <row r="611" spans="1:10" ht="12.75">
      <c r="A611" s="1">
        <v>1011769</v>
      </c>
      <c r="B611" s="1" t="s">
        <v>434</v>
      </c>
      <c r="C611" s="1"/>
      <c r="D611" s="1"/>
      <c r="E611" s="1" t="s">
        <v>435</v>
      </c>
      <c r="F611" s="1">
        <v>90340</v>
      </c>
      <c r="G611" s="1">
        <v>10500</v>
      </c>
      <c r="H611" s="1" t="s">
        <v>1757</v>
      </c>
      <c r="I611" s="1">
        <v>835</v>
      </c>
      <c r="J611" s="1">
        <v>1011769</v>
      </c>
    </row>
    <row r="612" spans="1:10" ht="12.75">
      <c r="A612" s="1">
        <v>1011809</v>
      </c>
      <c r="B612" s="1" t="s">
        <v>436</v>
      </c>
      <c r="C612" s="1"/>
      <c r="D612" s="1"/>
      <c r="E612" s="1" t="s">
        <v>437</v>
      </c>
      <c r="F612" s="1">
        <v>433750</v>
      </c>
      <c r="G612" s="1">
        <v>168320</v>
      </c>
      <c r="H612" s="1" t="s">
        <v>1757</v>
      </c>
      <c r="I612" s="1">
        <v>310</v>
      </c>
      <c r="J612" s="1">
        <v>1011809</v>
      </c>
    </row>
    <row r="613" spans="1:10" ht="12.75">
      <c r="A613" s="1">
        <v>1011819</v>
      </c>
      <c r="B613" s="1" t="s">
        <v>438</v>
      </c>
      <c r="C613" s="1"/>
      <c r="D613" s="1"/>
      <c r="E613" s="1" t="s">
        <v>1863</v>
      </c>
      <c r="F613" s="1">
        <v>567370</v>
      </c>
      <c r="G613" s="1">
        <v>340000</v>
      </c>
      <c r="H613" s="1" t="s">
        <v>1757</v>
      </c>
      <c r="I613" s="1">
        <v>2600</v>
      </c>
      <c r="J613" s="1">
        <v>1011819</v>
      </c>
    </row>
    <row r="614" spans="1:10" ht="12.75">
      <c r="A614" s="1">
        <v>1011828</v>
      </c>
      <c r="B614" s="1" t="s">
        <v>439</v>
      </c>
      <c r="C614" s="1"/>
      <c r="D614" s="1"/>
      <c r="E614" s="1" t="s">
        <v>23</v>
      </c>
      <c r="F614" s="1">
        <v>523390</v>
      </c>
      <c r="G614" s="1">
        <v>271760</v>
      </c>
      <c r="H614" s="1" t="s">
        <v>1757</v>
      </c>
      <c r="I614" s="1">
        <v>515</v>
      </c>
      <c r="J614" s="1">
        <v>1011828</v>
      </c>
    </row>
    <row r="615" spans="1:10" ht="12.75">
      <c r="A615" s="1">
        <v>1011837</v>
      </c>
      <c r="B615" s="1" t="s">
        <v>440</v>
      </c>
      <c r="C615" s="1"/>
      <c r="D615" s="1"/>
      <c r="E615" s="1" t="s">
        <v>1761</v>
      </c>
      <c r="F615" s="1">
        <v>352840</v>
      </c>
      <c r="G615" s="1">
        <v>839920</v>
      </c>
      <c r="H615" s="1" t="s">
        <v>1757</v>
      </c>
      <c r="I615" s="1">
        <v>9110</v>
      </c>
      <c r="J615" s="1">
        <v>1011837</v>
      </c>
    </row>
    <row r="616" spans="1:10" ht="12.75">
      <c r="A616" s="1">
        <v>1011896</v>
      </c>
      <c r="B616" s="1" t="s">
        <v>441</v>
      </c>
      <c r="C616" s="1"/>
      <c r="D616" s="1"/>
      <c r="E616" s="1" t="s">
        <v>442</v>
      </c>
      <c r="F616" s="1">
        <v>343920</v>
      </c>
      <c r="G616" s="1">
        <v>390580</v>
      </c>
      <c r="H616" s="1" t="s">
        <v>1757</v>
      </c>
      <c r="I616" s="1">
        <v>4305</v>
      </c>
      <c r="J616" s="1">
        <v>1011896</v>
      </c>
    </row>
    <row r="617" spans="1:10" ht="12.75">
      <c r="A617" s="1">
        <v>1011898</v>
      </c>
      <c r="B617" s="1" t="s">
        <v>443</v>
      </c>
      <c r="C617" s="1"/>
      <c r="D617" s="1"/>
      <c r="E617" s="1" t="s">
        <v>1858</v>
      </c>
      <c r="F617" s="1">
        <v>394770</v>
      </c>
      <c r="G617" s="1">
        <v>395632</v>
      </c>
      <c r="H617" s="1" t="s">
        <v>1757</v>
      </c>
      <c r="I617" s="1">
        <v>4240</v>
      </c>
      <c r="J617" s="1">
        <v>1011898</v>
      </c>
    </row>
    <row r="618" spans="1:10" ht="12.75">
      <c r="A618" s="1">
        <v>1011908</v>
      </c>
      <c r="B618" s="1" t="s">
        <v>444</v>
      </c>
      <c r="C618" s="1"/>
      <c r="D618" s="1"/>
      <c r="E618" s="1" t="s">
        <v>1852</v>
      </c>
      <c r="F618" s="1">
        <v>616120</v>
      </c>
      <c r="G618" s="1">
        <v>134260</v>
      </c>
      <c r="H618" s="1" t="s">
        <v>1757</v>
      </c>
      <c r="I618" s="1">
        <v>2210</v>
      </c>
      <c r="J618" s="1">
        <v>1011908</v>
      </c>
    </row>
    <row r="619" spans="1:10" ht="12.75">
      <c r="A619" s="1">
        <v>1011952</v>
      </c>
      <c r="B619" s="1" t="s">
        <v>445</v>
      </c>
      <c r="C619" s="1"/>
      <c r="D619" s="1"/>
      <c r="E619" s="1" t="s">
        <v>446</v>
      </c>
      <c r="F619" s="1">
        <v>543700</v>
      </c>
      <c r="G619" s="1">
        <v>186100</v>
      </c>
      <c r="H619" s="1" t="s">
        <v>1757</v>
      </c>
      <c r="I619" s="1">
        <v>5780</v>
      </c>
      <c r="J619" s="1">
        <v>1011952</v>
      </c>
    </row>
    <row r="620" spans="1:10" ht="12.75">
      <c r="A620" s="1">
        <v>1011953</v>
      </c>
      <c r="B620" s="1" t="s">
        <v>447</v>
      </c>
      <c r="C620" s="1"/>
      <c r="D620" s="1"/>
      <c r="E620" s="1" t="s">
        <v>1847</v>
      </c>
      <c r="F620" s="1">
        <v>252740</v>
      </c>
      <c r="G620" s="1">
        <v>147530</v>
      </c>
      <c r="H620" s="1" t="s">
        <v>1757</v>
      </c>
      <c r="I620" s="1">
        <v>1115</v>
      </c>
      <c r="J620" s="1">
        <v>1011953</v>
      </c>
    </row>
    <row r="621" spans="1:10" ht="12.75">
      <c r="A621" s="1">
        <v>1011954</v>
      </c>
      <c r="B621" s="1" t="s">
        <v>448</v>
      </c>
      <c r="C621" s="1"/>
      <c r="D621" s="1"/>
      <c r="E621" s="1" t="s">
        <v>1802</v>
      </c>
      <c r="F621" s="1">
        <v>446660</v>
      </c>
      <c r="G621" s="1">
        <v>341430</v>
      </c>
      <c r="H621" s="1" t="s">
        <v>1757</v>
      </c>
      <c r="I621" s="1">
        <v>1050</v>
      </c>
      <c r="J621" s="1">
        <v>1011954</v>
      </c>
    </row>
    <row r="622" spans="1:10" ht="12.75">
      <c r="A622" s="1">
        <v>1011958</v>
      </c>
      <c r="B622" s="1" t="s">
        <v>449</v>
      </c>
      <c r="C622" s="1"/>
      <c r="D622" s="1"/>
      <c r="E622" s="1" t="s">
        <v>1873</v>
      </c>
      <c r="F622" s="1">
        <v>411250</v>
      </c>
      <c r="G622" s="1">
        <v>447960</v>
      </c>
      <c r="H622" s="1" t="s">
        <v>1757</v>
      </c>
      <c r="I622" s="1">
        <v>4705</v>
      </c>
      <c r="J622" s="1">
        <v>1011958</v>
      </c>
    </row>
    <row r="623" spans="1:10" ht="12.75">
      <c r="A623" s="1">
        <v>1011966</v>
      </c>
      <c r="B623" s="1" t="s">
        <v>450</v>
      </c>
      <c r="C623" s="1"/>
      <c r="D623" s="1"/>
      <c r="E623" s="1" t="s">
        <v>2031</v>
      </c>
      <c r="F623" s="1">
        <v>336260</v>
      </c>
      <c r="G623" s="1">
        <v>114400</v>
      </c>
      <c r="H623" s="1" t="s">
        <v>1757</v>
      </c>
      <c r="I623" s="1">
        <v>3300</v>
      </c>
      <c r="J623" s="1">
        <v>1011966</v>
      </c>
    </row>
    <row r="624" spans="1:10" ht="12.75">
      <c r="A624" s="1">
        <v>1011976</v>
      </c>
      <c r="B624" s="1" t="s">
        <v>451</v>
      </c>
      <c r="C624" s="1"/>
      <c r="D624" s="1"/>
      <c r="E624" s="1" t="s">
        <v>1856</v>
      </c>
      <c r="F624" s="1">
        <v>359390</v>
      </c>
      <c r="G624" s="1">
        <v>404090</v>
      </c>
      <c r="H624" s="1" t="s">
        <v>1757</v>
      </c>
      <c r="I624" s="1">
        <v>4250</v>
      </c>
      <c r="J624" s="1">
        <v>1011976</v>
      </c>
    </row>
    <row r="625" spans="1:10" ht="12.75">
      <c r="A625" s="1">
        <v>1012028</v>
      </c>
      <c r="B625" s="1" t="s">
        <v>452</v>
      </c>
      <c r="C625" s="1"/>
      <c r="D625" s="1"/>
      <c r="E625" s="1" t="s">
        <v>111</v>
      </c>
      <c r="F625" s="1">
        <v>333270</v>
      </c>
      <c r="G625" s="1">
        <v>636810</v>
      </c>
      <c r="H625" s="1" t="s">
        <v>1757</v>
      </c>
      <c r="I625" s="1">
        <v>9140</v>
      </c>
      <c r="J625" s="1">
        <v>1012028</v>
      </c>
    </row>
    <row r="626" spans="1:10" ht="12.75">
      <c r="A626" s="1">
        <v>1012051</v>
      </c>
      <c r="B626" s="1" t="s">
        <v>453</v>
      </c>
      <c r="C626" s="1"/>
      <c r="D626" s="1"/>
      <c r="E626" s="1" t="s">
        <v>27</v>
      </c>
      <c r="F626" s="1">
        <v>209360</v>
      </c>
      <c r="G626" s="1">
        <v>708600</v>
      </c>
      <c r="H626" s="1" t="s">
        <v>1757</v>
      </c>
      <c r="I626" s="1">
        <v>9130</v>
      </c>
      <c r="J626" s="1">
        <v>1012051</v>
      </c>
    </row>
    <row r="627" spans="1:10" ht="12.75">
      <c r="A627" s="1">
        <v>1012072</v>
      </c>
      <c r="B627" s="1" t="s">
        <v>454</v>
      </c>
      <c r="C627" s="1"/>
      <c r="D627" s="1"/>
      <c r="E627" s="1" t="s">
        <v>1806</v>
      </c>
      <c r="F627" s="1">
        <v>270977</v>
      </c>
      <c r="G627" s="1">
        <v>869015</v>
      </c>
      <c r="H627" s="1" t="s">
        <v>1757</v>
      </c>
      <c r="I627" s="1">
        <v>9270</v>
      </c>
      <c r="J627" s="1">
        <v>1012072</v>
      </c>
    </row>
    <row r="628" spans="1:10" ht="12.75">
      <c r="A628" s="1">
        <v>1012081</v>
      </c>
      <c r="B628" s="1" t="s">
        <v>455</v>
      </c>
      <c r="C628" s="1"/>
      <c r="D628" s="1"/>
      <c r="E628" s="1" t="s">
        <v>1832</v>
      </c>
      <c r="F628" s="1">
        <v>313110</v>
      </c>
      <c r="G628" s="1">
        <v>683550</v>
      </c>
      <c r="H628" s="1" t="s">
        <v>1757</v>
      </c>
      <c r="I628" s="1">
        <v>9250</v>
      </c>
      <c r="J628" s="1">
        <v>1012081</v>
      </c>
    </row>
    <row r="629" spans="1:10" ht="12.75">
      <c r="A629" s="1">
        <v>1012094</v>
      </c>
      <c r="B629" s="1" t="s">
        <v>456</v>
      </c>
      <c r="C629" s="1"/>
      <c r="D629" s="1"/>
      <c r="E629" s="1" t="s">
        <v>1806</v>
      </c>
      <c r="F629" s="1">
        <v>265957</v>
      </c>
      <c r="G629" s="1">
        <v>845466</v>
      </c>
      <c r="H629" s="1" t="s">
        <v>1757</v>
      </c>
      <c r="I629" s="1">
        <v>9270</v>
      </c>
      <c r="J629" s="1">
        <v>1012094</v>
      </c>
    </row>
    <row r="630" spans="1:10" ht="12.75">
      <c r="A630" s="1">
        <v>1012105</v>
      </c>
      <c r="B630" s="1" t="s">
        <v>457</v>
      </c>
      <c r="C630" s="1"/>
      <c r="D630" s="1"/>
      <c r="E630" s="1" t="s">
        <v>1761</v>
      </c>
      <c r="F630" s="1">
        <v>377290</v>
      </c>
      <c r="G630" s="1">
        <v>821480</v>
      </c>
      <c r="H630" s="1" t="s">
        <v>1757</v>
      </c>
      <c r="I630" s="1">
        <v>9110</v>
      </c>
      <c r="J630" s="1">
        <v>1012105</v>
      </c>
    </row>
    <row r="631" spans="1:10" ht="12.75">
      <c r="A631" s="1">
        <v>1012115</v>
      </c>
      <c r="B631" s="1" t="s">
        <v>458</v>
      </c>
      <c r="C631" s="1"/>
      <c r="D631" s="1"/>
      <c r="E631" s="1" t="s">
        <v>1790</v>
      </c>
      <c r="F631" s="1">
        <v>616556</v>
      </c>
      <c r="G631" s="1">
        <v>244790</v>
      </c>
      <c r="H631" s="1" t="s">
        <v>1757</v>
      </c>
      <c r="I631" s="1">
        <v>3500</v>
      </c>
      <c r="J631" s="1">
        <v>1012115</v>
      </c>
    </row>
    <row r="632" spans="1:10" ht="12.75">
      <c r="A632" s="1">
        <v>1012126</v>
      </c>
      <c r="B632" s="1" t="s">
        <v>459</v>
      </c>
      <c r="C632" s="1"/>
      <c r="D632" s="1"/>
      <c r="E632" s="1" t="s">
        <v>221</v>
      </c>
      <c r="F632" s="1">
        <v>372300</v>
      </c>
      <c r="G632" s="1">
        <v>394590</v>
      </c>
      <c r="H632" s="1" t="s">
        <v>1757</v>
      </c>
      <c r="I632" s="1">
        <v>4230</v>
      </c>
      <c r="J632" s="1">
        <v>1012126</v>
      </c>
    </row>
    <row r="633" spans="1:10" ht="12.75">
      <c r="A633" s="1">
        <v>1012136</v>
      </c>
      <c r="B633" s="1" t="s">
        <v>460</v>
      </c>
      <c r="C633" s="1"/>
      <c r="D633" s="1"/>
      <c r="E633" s="1" t="s">
        <v>2009</v>
      </c>
      <c r="F633" s="1">
        <v>494650</v>
      </c>
      <c r="G633" s="1">
        <v>270760</v>
      </c>
      <c r="H633" s="1" t="s">
        <v>1757</v>
      </c>
      <c r="I633" s="1">
        <v>2800</v>
      </c>
      <c r="J633" s="1">
        <v>1012136</v>
      </c>
    </row>
    <row r="634" spans="1:10" ht="12.75">
      <c r="A634" s="1">
        <v>1012138</v>
      </c>
      <c r="B634" s="1" t="s">
        <v>461</v>
      </c>
      <c r="C634" s="1"/>
      <c r="D634" s="1"/>
      <c r="E634" s="1" t="s">
        <v>1838</v>
      </c>
      <c r="F634" s="1">
        <v>232360</v>
      </c>
      <c r="G634" s="1">
        <v>639050</v>
      </c>
      <c r="H634" s="1" t="s">
        <v>1757</v>
      </c>
      <c r="I634" s="1">
        <v>9310</v>
      </c>
      <c r="J634" s="1">
        <v>1012138</v>
      </c>
    </row>
    <row r="635" spans="1:10" ht="12.75">
      <c r="A635" s="1">
        <v>1012158</v>
      </c>
      <c r="B635" s="1" t="s">
        <v>462</v>
      </c>
      <c r="C635" s="1"/>
      <c r="D635" s="1"/>
      <c r="E635" s="1" t="s">
        <v>2024</v>
      </c>
      <c r="F635" s="1">
        <v>516180</v>
      </c>
      <c r="G635" s="1">
        <v>175740</v>
      </c>
      <c r="H635" s="1" t="s">
        <v>1757</v>
      </c>
      <c r="I635" s="1">
        <v>5540</v>
      </c>
      <c r="J635" s="1">
        <v>1012158</v>
      </c>
    </row>
    <row r="636" spans="1:10" ht="12.75">
      <c r="A636" s="1">
        <v>1012161</v>
      </c>
      <c r="B636" s="1" t="s">
        <v>270</v>
      </c>
      <c r="C636" s="1"/>
      <c r="D636" s="1"/>
      <c r="E636" s="1" t="s">
        <v>270</v>
      </c>
      <c r="F636" s="1">
        <v>531579</v>
      </c>
      <c r="G636" s="1">
        <v>184733</v>
      </c>
      <c r="H636" s="1" t="s">
        <v>1757</v>
      </c>
      <c r="I636" s="1">
        <v>5570</v>
      </c>
      <c r="J636" s="1">
        <v>1012161</v>
      </c>
    </row>
    <row r="637" spans="1:10" ht="12.75">
      <c r="A637" s="1">
        <v>1012184</v>
      </c>
      <c r="B637" s="1" t="s">
        <v>463</v>
      </c>
      <c r="C637" s="1"/>
      <c r="D637" s="1"/>
      <c r="E637" s="1" t="s">
        <v>1847</v>
      </c>
      <c r="F637" s="1">
        <v>264070</v>
      </c>
      <c r="G637" s="1">
        <v>56150</v>
      </c>
      <c r="H637" s="1" t="s">
        <v>1757</v>
      </c>
      <c r="I637" s="1">
        <v>1115</v>
      </c>
      <c r="J637" s="1">
        <v>1012184</v>
      </c>
    </row>
    <row r="638" spans="1:10" ht="12.75">
      <c r="A638" s="1">
        <v>1012202</v>
      </c>
      <c r="B638" s="1" t="s">
        <v>464</v>
      </c>
      <c r="C638" s="1"/>
      <c r="D638" s="1"/>
      <c r="E638" s="1" t="s">
        <v>379</v>
      </c>
      <c r="F638" s="1">
        <v>433432</v>
      </c>
      <c r="G638" s="1">
        <v>564952</v>
      </c>
      <c r="H638" s="1" t="s">
        <v>1757</v>
      </c>
      <c r="I638" s="1">
        <v>4520</v>
      </c>
      <c r="J638" s="1">
        <v>1012202</v>
      </c>
    </row>
    <row r="639" spans="1:10" ht="12.75">
      <c r="A639" s="1">
        <v>1012208</v>
      </c>
      <c r="B639" s="1" t="s">
        <v>465</v>
      </c>
      <c r="C639" s="1"/>
      <c r="D639" s="1"/>
      <c r="E639" s="1" t="s">
        <v>111</v>
      </c>
      <c r="F639" s="1">
        <v>365379</v>
      </c>
      <c r="G639" s="1">
        <v>620694</v>
      </c>
      <c r="H639" s="1" t="s">
        <v>1757</v>
      </c>
      <c r="I639" s="1">
        <v>9140</v>
      </c>
      <c r="J639" s="1">
        <v>1012208</v>
      </c>
    </row>
    <row r="640" spans="1:10" ht="12.75">
      <c r="A640" s="1">
        <v>1012222</v>
      </c>
      <c r="B640" s="1" t="s">
        <v>466</v>
      </c>
      <c r="C640" s="1"/>
      <c r="D640" s="1"/>
      <c r="E640" s="1" t="s">
        <v>242</v>
      </c>
      <c r="F640" s="1">
        <v>242751</v>
      </c>
      <c r="G640" s="1">
        <v>663341</v>
      </c>
      <c r="H640" s="1" t="s">
        <v>1757</v>
      </c>
      <c r="I640" s="1">
        <v>9350</v>
      </c>
      <c r="J640" s="1">
        <v>1012222</v>
      </c>
    </row>
    <row r="641" spans="1:10" ht="12.75">
      <c r="A641" s="1">
        <v>1012239</v>
      </c>
      <c r="B641" s="1" t="s">
        <v>467</v>
      </c>
      <c r="C641" s="1"/>
      <c r="D641" s="1"/>
      <c r="E641" s="1" t="s">
        <v>1992</v>
      </c>
      <c r="F641" s="1">
        <v>374930</v>
      </c>
      <c r="G641" s="1">
        <v>405180</v>
      </c>
      <c r="H641" s="1" t="s">
        <v>1757</v>
      </c>
      <c r="I641" s="1">
        <v>4205</v>
      </c>
      <c r="J641" s="1">
        <v>1012239</v>
      </c>
    </row>
    <row r="642" spans="1:10" ht="12.75">
      <c r="A642" s="1">
        <v>1012256</v>
      </c>
      <c r="B642" s="1" t="s">
        <v>468</v>
      </c>
      <c r="C642" s="1"/>
      <c r="D642" s="1"/>
      <c r="E642" s="1" t="s">
        <v>1873</v>
      </c>
      <c r="F642" s="1">
        <v>405920</v>
      </c>
      <c r="G642" s="1">
        <v>440700</v>
      </c>
      <c r="H642" s="1" t="s">
        <v>1757</v>
      </c>
      <c r="I642" s="1">
        <v>4705</v>
      </c>
      <c r="J642" s="1">
        <v>1012256</v>
      </c>
    </row>
    <row r="643" spans="1:10" ht="12.75">
      <c r="A643" s="1">
        <v>1012268</v>
      </c>
      <c r="B643" s="1" t="s">
        <v>469</v>
      </c>
      <c r="C643" s="1"/>
      <c r="D643" s="1"/>
      <c r="E643" s="1" t="s">
        <v>2060</v>
      </c>
      <c r="F643" s="1">
        <v>342909</v>
      </c>
      <c r="G643" s="1">
        <v>850690</v>
      </c>
      <c r="H643" s="1" t="s">
        <v>1757</v>
      </c>
      <c r="I643" s="1">
        <v>9300</v>
      </c>
      <c r="J643" s="1">
        <v>1012268</v>
      </c>
    </row>
    <row r="644" spans="1:10" ht="12.75">
      <c r="A644" s="1">
        <v>1012294</v>
      </c>
      <c r="B644" s="1" t="s">
        <v>470</v>
      </c>
      <c r="C644" s="1"/>
      <c r="D644" s="1"/>
      <c r="E644" s="1" t="s">
        <v>111</v>
      </c>
      <c r="F644" s="1">
        <v>373280</v>
      </c>
      <c r="G644" s="1">
        <v>634110</v>
      </c>
      <c r="H644" s="1" t="s">
        <v>1757</v>
      </c>
      <c r="I644" s="1">
        <v>9140</v>
      </c>
      <c r="J644" s="1">
        <v>1012294</v>
      </c>
    </row>
    <row r="645" spans="1:10" ht="12.75">
      <c r="A645" s="1">
        <v>1012317</v>
      </c>
      <c r="B645" s="1" t="s">
        <v>471</v>
      </c>
      <c r="C645" s="1"/>
      <c r="D645" s="1"/>
      <c r="E645" s="1" t="s">
        <v>1927</v>
      </c>
      <c r="F645" s="1">
        <v>503090</v>
      </c>
      <c r="G645" s="1">
        <v>247380</v>
      </c>
      <c r="H645" s="1" t="s">
        <v>1757</v>
      </c>
      <c r="I645" s="1">
        <v>245</v>
      </c>
      <c r="J645" s="1">
        <v>1012317</v>
      </c>
    </row>
    <row r="646" spans="1:10" ht="12.75">
      <c r="A646" s="1">
        <v>1012325</v>
      </c>
      <c r="B646" s="1" t="s">
        <v>472</v>
      </c>
      <c r="C646" s="1"/>
      <c r="D646" s="1"/>
      <c r="E646" s="1" t="s">
        <v>1817</v>
      </c>
      <c r="F646" s="1">
        <v>351801</v>
      </c>
      <c r="G646" s="1">
        <v>492939</v>
      </c>
      <c r="H646" s="1" t="s">
        <v>1757</v>
      </c>
      <c r="I646" s="1">
        <v>900</v>
      </c>
      <c r="J646" s="1">
        <v>1012325</v>
      </c>
    </row>
    <row r="647" spans="1:10" ht="12.75">
      <c r="A647" s="1">
        <v>1012329</v>
      </c>
      <c r="B647" s="1" t="s">
        <v>473</v>
      </c>
      <c r="C647" s="1"/>
      <c r="D647" s="1"/>
      <c r="E647" s="1" t="s">
        <v>1860</v>
      </c>
      <c r="F647" s="1">
        <v>428930</v>
      </c>
      <c r="G647" s="1">
        <v>272180</v>
      </c>
      <c r="H647" s="1" t="s">
        <v>1757</v>
      </c>
      <c r="I647" s="1">
        <v>3700</v>
      </c>
      <c r="J647" s="1">
        <v>1012329</v>
      </c>
    </row>
    <row r="648" spans="1:10" ht="12.75">
      <c r="A648" s="1">
        <v>1012351</v>
      </c>
      <c r="B648" s="1" t="s">
        <v>474</v>
      </c>
      <c r="C648" s="1"/>
      <c r="D648" s="1"/>
      <c r="E648" s="1" t="s">
        <v>61</v>
      </c>
      <c r="F648" s="1">
        <v>525680</v>
      </c>
      <c r="G648" s="1">
        <v>179610</v>
      </c>
      <c r="H648" s="1" t="s">
        <v>1757</v>
      </c>
      <c r="I648" s="1">
        <v>5600</v>
      </c>
      <c r="J648" s="1">
        <v>1012351</v>
      </c>
    </row>
    <row r="649" spans="1:10" ht="12.75">
      <c r="A649" s="1">
        <v>1012363</v>
      </c>
      <c r="B649" s="1" t="s">
        <v>475</v>
      </c>
      <c r="C649" s="1"/>
      <c r="D649" s="1"/>
      <c r="E649" s="1" t="s">
        <v>476</v>
      </c>
      <c r="F649" s="1">
        <v>517330</v>
      </c>
      <c r="G649" s="1">
        <v>188784</v>
      </c>
      <c r="H649" s="1" t="s">
        <v>1757</v>
      </c>
      <c r="I649" s="1">
        <v>5150</v>
      </c>
      <c r="J649" s="1">
        <v>1012363</v>
      </c>
    </row>
    <row r="650" spans="1:10" ht="12.75">
      <c r="A650" s="1">
        <v>1012399</v>
      </c>
      <c r="B650" s="1" t="s">
        <v>477</v>
      </c>
      <c r="C650" s="1"/>
      <c r="D650" s="1"/>
      <c r="E650" s="1" t="s">
        <v>1817</v>
      </c>
      <c r="F650" s="1">
        <v>326880</v>
      </c>
      <c r="G650" s="1">
        <v>523390</v>
      </c>
      <c r="H650" s="1" t="s">
        <v>1757</v>
      </c>
      <c r="I650" s="1">
        <v>900</v>
      </c>
      <c r="J650" s="1">
        <v>1012399</v>
      </c>
    </row>
    <row r="651" spans="1:10" ht="12.75">
      <c r="A651" s="1">
        <v>1012400</v>
      </c>
      <c r="B651" s="1" t="s">
        <v>478</v>
      </c>
      <c r="C651" s="1"/>
      <c r="D651" s="1"/>
      <c r="E651" s="1" t="s">
        <v>2009</v>
      </c>
      <c r="F651" s="1">
        <v>486818</v>
      </c>
      <c r="G651" s="1">
        <v>278878</v>
      </c>
      <c r="H651" s="1" t="s">
        <v>1757</v>
      </c>
      <c r="I651" s="1">
        <v>2800</v>
      </c>
      <c r="J651" s="1">
        <v>1012400</v>
      </c>
    </row>
    <row r="652" spans="1:10" ht="12.75">
      <c r="A652" s="1">
        <v>1012427</v>
      </c>
      <c r="B652" s="1" t="s">
        <v>479</v>
      </c>
      <c r="C652" s="1"/>
      <c r="D652" s="1"/>
      <c r="E652" s="1" t="s">
        <v>1908</v>
      </c>
      <c r="F652" s="1">
        <v>365920</v>
      </c>
      <c r="G652" s="1">
        <v>168040</v>
      </c>
      <c r="H652" s="1" t="s">
        <v>1757</v>
      </c>
      <c r="I652" s="1">
        <v>110</v>
      </c>
      <c r="J652" s="1">
        <v>1012427</v>
      </c>
    </row>
    <row r="653" spans="1:10" ht="12.75">
      <c r="A653" s="1">
        <v>1012438</v>
      </c>
      <c r="B653" s="1" t="s">
        <v>480</v>
      </c>
      <c r="C653" s="1"/>
      <c r="D653" s="1"/>
      <c r="E653" s="1" t="s">
        <v>1944</v>
      </c>
      <c r="F653" s="1">
        <v>383610</v>
      </c>
      <c r="G653" s="1">
        <v>276880</v>
      </c>
      <c r="H653" s="1" t="s">
        <v>1757</v>
      </c>
      <c r="I653" s="1">
        <v>1810</v>
      </c>
      <c r="J653" s="1">
        <v>1012438</v>
      </c>
    </row>
    <row r="654" spans="1:10" ht="12.75">
      <c r="A654" s="1">
        <v>1012440</v>
      </c>
      <c r="B654" s="1" t="s">
        <v>481</v>
      </c>
      <c r="C654" s="1"/>
      <c r="D654" s="1"/>
      <c r="E654" s="1" t="s">
        <v>1777</v>
      </c>
      <c r="F654" s="1">
        <v>449684</v>
      </c>
      <c r="G654" s="1">
        <v>213394</v>
      </c>
      <c r="H654" s="1" t="s">
        <v>1757</v>
      </c>
      <c r="I654" s="1">
        <v>3100</v>
      </c>
      <c r="J654" s="1">
        <v>1012440</v>
      </c>
    </row>
    <row r="655" spans="1:10" ht="12.75">
      <c r="A655" s="1">
        <v>1012442</v>
      </c>
      <c r="B655" s="1" t="s">
        <v>482</v>
      </c>
      <c r="C655" s="1"/>
      <c r="D655" s="1"/>
      <c r="E655" s="1" t="s">
        <v>1949</v>
      </c>
      <c r="F655" s="1">
        <v>383950</v>
      </c>
      <c r="G655" s="1">
        <v>354460</v>
      </c>
      <c r="H655" s="1" t="s">
        <v>1757</v>
      </c>
      <c r="I655" s="1">
        <v>3450</v>
      </c>
      <c r="J655" s="1">
        <v>1012442</v>
      </c>
    </row>
    <row r="656" spans="1:10" ht="12.75">
      <c r="A656" s="1">
        <v>1012444</v>
      </c>
      <c r="B656" s="1" t="s">
        <v>483</v>
      </c>
      <c r="C656" s="1"/>
      <c r="D656" s="1"/>
      <c r="E656" s="1" t="s">
        <v>1823</v>
      </c>
      <c r="F656" s="1">
        <v>240830</v>
      </c>
      <c r="G656" s="1">
        <v>206590</v>
      </c>
      <c r="H656" s="1" t="s">
        <v>1757</v>
      </c>
      <c r="I656" s="1">
        <v>6110</v>
      </c>
      <c r="J656" s="1">
        <v>1012444</v>
      </c>
    </row>
    <row r="657" spans="1:10" ht="12.75">
      <c r="A657" s="1">
        <v>1012517</v>
      </c>
      <c r="B657" s="1" t="s">
        <v>484</v>
      </c>
      <c r="C657" s="1"/>
      <c r="D657" s="1"/>
      <c r="E657" s="1" t="s">
        <v>150</v>
      </c>
      <c r="F657" s="1">
        <v>243090</v>
      </c>
      <c r="G657" s="1">
        <v>637520</v>
      </c>
      <c r="H657" s="1" t="s">
        <v>1757</v>
      </c>
      <c r="I657" s="1">
        <v>9190</v>
      </c>
      <c r="J657" s="1">
        <v>1012517</v>
      </c>
    </row>
    <row r="658" spans="1:10" ht="12.75">
      <c r="A658" s="1">
        <v>1012563</v>
      </c>
      <c r="B658" s="1" t="s">
        <v>485</v>
      </c>
      <c r="C658" s="1"/>
      <c r="D658" s="1"/>
      <c r="E658" s="1" t="s">
        <v>1788</v>
      </c>
      <c r="F658" s="1">
        <v>271680</v>
      </c>
      <c r="G658" s="1">
        <v>678150</v>
      </c>
      <c r="H658" s="1" t="s">
        <v>1757</v>
      </c>
      <c r="I658" s="1">
        <v>9320</v>
      </c>
      <c r="J658" s="1">
        <v>1012563</v>
      </c>
    </row>
    <row r="659" spans="1:10" ht="12.75">
      <c r="A659" s="1">
        <v>1012570</v>
      </c>
      <c r="B659" s="1" t="s">
        <v>486</v>
      </c>
      <c r="C659" s="1"/>
      <c r="D659" s="1"/>
      <c r="E659" s="1" t="s">
        <v>1838</v>
      </c>
      <c r="F659" s="1">
        <v>230020</v>
      </c>
      <c r="G659" s="1">
        <v>643350</v>
      </c>
      <c r="H659" s="1" t="s">
        <v>1757</v>
      </c>
      <c r="I659" s="1">
        <v>9310</v>
      </c>
      <c r="J659" s="1">
        <v>1012570</v>
      </c>
    </row>
    <row r="660" spans="1:10" ht="12.75">
      <c r="A660" s="1">
        <v>1012622</v>
      </c>
      <c r="B660" s="1" t="s">
        <v>487</v>
      </c>
      <c r="C660" s="1"/>
      <c r="D660" s="1"/>
      <c r="E660" s="1" t="s">
        <v>1832</v>
      </c>
      <c r="F660" s="1">
        <v>326850</v>
      </c>
      <c r="G660" s="1">
        <v>686920</v>
      </c>
      <c r="H660" s="1" t="s">
        <v>1757</v>
      </c>
      <c r="I660" s="1">
        <v>9250</v>
      </c>
      <c r="J660" s="1">
        <v>1012622</v>
      </c>
    </row>
    <row r="661" spans="1:10" ht="12.75">
      <c r="A661" s="1">
        <v>1012606</v>
      </c>
      <c r="B661" s="1" t="s">
        <v>488</v>
      </c>
      <c r="C661" s="1"/>
      <c r="D661" s="1"/>
      <c r="E661" s="1" t="s">
        <v>1863</v>
      </c>
      <c r="F661" s="1">
        <v>562120</v>
      </c>
      <c r="G661" s="1">
        <v>320360</v>
      </c>
      <c r="H661" s="1" t="s">
        <v>1757</v>
      </c>
      <c r="I661" s="1">
        <v>2600</v>
      </c>
      <c r="J661" s="1">
        <v>1012606</v>
      </c>
    </row>
    <row r="662" spans="1:10" ht="12.75">
      <c r="A662" s="1">
        <v>1012633</v>
      </c>
      <c r="B662" s="1" t="s">
        <v>489</v>
      </c>
      <c r="C662" s="1"/>
      <c r="D662" s="1"/>
      <c r="E662" s="1" t="s">
        <v>1847</v>
      </c>
      <c r="F662" s="1">
        <v>273750</v>
      </c>
      <c r="G662" s="1">
        <v>44070</v>
      </c>
      <c r="H662" s="1" t="s">
        <v>1757</v>
      </c>
      <c r="I662" s="1">
        <v>1115</v>
      </c>
      <c r="J662" s="1">
        <v>1012633</v>
      </c>
    </row>
    <row r="663" spans="1:10" ht="12.75">
      <c r="A663" s="1">
        <v>1012688</v>
      </c>
      <c r="B663" s="1" t="s">
        <v>490</v>
      </c>
      <c r="C663" s="1"/>
      <c r="D663" s="1"/>
      <c r="E663" s="1" t="s">
        <v>491</v>
      </c>
      <c r="F663" s="1">
        <v>509290</v>
      </c>
      <c r="G663" s="1">
        <v>428350</v>
      </c>
      <c r="H663" s="1" t="s">
        <v>1757</v>
      </c>
      <c r="I663" s="1">
        <v>2010</v>
      </c>
      <c r="J663" s="1">
        <v>1012688</v>
      </c>
    </row>
    <row r="664" spans="1:10" ht="12.75">
      <c r="A664" s="1">
        <v>1012689</v>
      </c>
      <c r="B664" s="1" t="s">
        <v>492</v>
      </c>
      <c r="C664" s="1"/>
      <c r="D664" s="1"/>
      <c r="E664" s="1" t="s">
        <v>492</v>
      </c>
      <c r="F664" s="1">
        <v>518370</v>
      </c>
      <c r="G664" s="1">
        <v>169120</v>
      </c>
      <c r="H664" s="1" t="s">
        <v>1757</v>
      </c>
      <c r="I664" s="1">
        <v>5630</v>
      </c>
      <c r="J664" s="1">
        <v>1012689</v>
      </c>
    </row>
    <row r="665" spans="1:10" ht="12.75">
      <c r="A665" s="1">
        <v>1012701</v>
      </c>
      <c r="B665" s="1" t="s">
        <v>493</v>
      </c>
      <c r="C665" s="1"/>
      <c r="D665" s="1"/>
      <c r="E665" s="1" t="s">
        <v>80</v>
      </c>
      <c r="F665" s="1">
        <v>365070</v>
      </c>
      <c r="G665" s="1">
        <v>173810</v>
      </c>
      <c r="H665" s="1" t="s">
        <v>1757</v>
      </c>
      <c r="I665" s="1">
        <v>140</v>
      </c>
      <c r="J665" s="1">
        <v>1012701</v>
      </c>
    </row>
    <row r="666" spans="1:10" ht="12.75">
      <c r="A666" s="1">
        <v>1012706</v>
      </c>
      <c r="B666" s="1" t="s">
        <v>494</v>
      </c>
      <c r="C666" s="1"/>
      <c r="D666" s="1"/>
      <c r="E666" s="1" t="s">
        <v>2052</v>
      </c>
      <c r="F666" s="1">
        <v>330260</v>
      </c>
      <c r="G666" s="1">
        <v>256760</v>
      </c>
      <c r="H666" s="1" t="s">
        <v>1757</v>
      </c>
      <c r="I666" s="1">
        <v>1815</v>
      </c>
      <c r="J666" s="1">
        <v>1012706</v>
      </c>
    </row>
    <row r="667" spans="1:10" ht="12.75">
      <c r="A667" s="1">
        <v>1012711</v>
      </c>
      <c r="B667" s="1" t="s">
        <v>495</v>
      </c>
      <c r="C667" s="1"/>
      <c r="D667" s="1"/>
      <c r="E667" s="1" t="s">
        <v>1806</v>
      </c>
      <c r="F667" s="1">
        <v>275640</v>
      </c>
      <c r="G667" s="1">
        <v>800650</v>
      </c>
      <c r="H667" s="1" t="s">
        <v>1757</v>
      </c>
      <c r="I667" s="1">
        <v>9270</v>
      </c>
      <c r="J667" s="1">
        <v>1012711</v>
      </c>
    </row>
    <row r="668" spans="1:10" ht="12.75">
      <c r="A668" s="1">
        <v>1012751</v>
      </c>
      <c r="B668" s="1" t="s">
        <v>496</v>
      </c>
      <c r="C668" s="1"/>
      <c r="D668" s="1"/>
      <c r="E668" s="1" t="s">
        <v>1768</v>
      </c>
      <c r="F668" s="1">
        <v>311960</v>
      </c>
      <c r="G668" s="1">
        <v>702214</v>
      </c>
      <c r="H668" s="1" t="s">
        <v>1757</v>
      </c>
      <c r="I668" s="1">
        <v>9340</v>
      </c>
      <c r="J668" s="1">
        <v>1012751</v>
      </c>
    </row>
    <row r="669" spans="1:10" ht="12.75">
      <c r="A669" s="1">
        <v>1012764</v>
      </c>
      <c r="B669" s="1" t="s">
        <v>497</v>
      </c>
      <c r="C669" s="1"/>
      <c r="D669" s="1"/>
      <c r="E669" s="1" t="s">
        <v>1761</v>
      </c>
      <c r="F669" s="1">
        <v>379267</v>
      </c>
      <c r="G669" s="1">
        <v>816180</v>
      </c>
      <c r="H669" s="1" t="s">
        <v>1757</v>
      </c>
      <c r="I669" s="1">
        <v>9110</v>
      </c>
      <c r="J669" s="1">
        <v>1012764</v>
      </c>
    </row>
    <row r="670" spans="1:10" ht="12.75">
      <c r="A670" s="1">
        <v>1012820</v>
      </c>
      <c r="B670" s="1" t="s">
        <v>498</v>
      </c>
      <c r="C670" s="1"/>
      <c r="D670" s="1"/>
      <c r="E670" s="1" t="s">
        <v>442</v>
      </c>
      <c r="F670" s="1">
        <v>341610</v>
      </c>
      <c r="G670" s="1">
        <v>399330</v>
      </c>
      <c r="H670" s="1" t="s">
        <v>1757</v>
      </c>
      <c r="I670" s="1">
        <v>4305</v>
      </c>
      <c r="J670" s="1">
        <v>1012820</v>
      </c>
    </row>
    <row r="671" spans="1:10" ht="12.75">
      <c r="A671" s="1">
        <v>1012824</v>
      </c>
      <c r="B671" s="1" t="s">
        <v>499</v>
      </c>
      <c r="C671" s="1"/>
      <c r="D671" s="1"/>
      <c r="E671" s="1" t="s">
        <v>1842</v>
      </c>
      <c r="F671" s="1">
        <v>449100</v>
      </c>
      <c r="G671" s="1">
        <v>356120</v>
      </c>
      <c r="H671" s="1" t="s">
        <v>1757</v>
      </c>
      <c r="I671" s="1">
        <v>3010</v>
      </c>
      <c r="J671" s="1">
        <v>1012824</v>
      </c>
    </row>
    <row r="672" spans="1:10" ht="12.75">
      <c r="A672" s="1">
        <v>1012826</v>
      </c>
      <c r="B672" s="1" t="s">
        <v>500</v>
      </c>
      <c r="C672" s="1"/>
      <c r="D672" s="1"/>
      <c r="E672" s="1" t="s">
        <v>1817</v>
      </c>
      <c r="F672" s="1">
        <v>361120</v>
      </c>
      <c r="G672" s="1">
        <v>478770</v>
      </c>
      <c r="H672" s="1" t="s">
        <v>1757</v>
      </c>
      <c r="I672" s="1">
        <v>900</v>
      </c>
      <c r="J672" s="1">
        <v>1012826</v>
      </c>
    </row>
    <row r="673" spans="1:10" ht="12.75">
      <c r="A673" s="1">
        <v>1012833</v>
      </c>
      <c r="B673" s="1" t="s">
        <v>501</v>
      </c>
      <c r="C673" s="1"/>
      <c r="D673" s="1"/>
      <c r="E673" s="1" t="s">
        <v>1817</v>
      </c>
      <c r="F673" s="1">
        <v>376940</v>
      </c>
      <c r="G673" s="1">
        <v>507510</v>
      </c>
      <c r="H673" s="1" t="s">
        <v>1757</v>
      </c>
      <c r="I673" s="1">
        <v>900</v>
      </c>
      <c r="J673" s="1">
        <v>1012833</v>
      </c>
    </row>
    <row r="674" spans="1:10" ht="12.75">
      <c r="A674" s="1">
        <v>1012838</v>
      </c>
      <c r="B674" s="1" t="s">
        <v>502</v>
      </c>
      <c r="C674" s="1"/>
      <c r="D674" s="1"/>
      <c r="E674" s="1" t="s">
        <v>1832</v>
      </c>
      <c r="F674" s="1">
        <v>329090</v>
      </c>
      <c r="G674" s="1">
        <v>692770</v>
      </c>
      <c r="H674" s="1" t="s">
        <v>1757</v>
      </c>
      <c r="I674" s="1">
        <v>9250</v>
      </c>
      <c r="J674" s="1">
        <v>1012838</v>
      </c>
    </row>
    <row r="675" spans="1:10" ht="12.75">
      <c r="A675" s="1">
        <v>1012845</v>
      </c>
      <c r="B675" s="1" t="s">
        <v>503</v>
      </c>
      <c r="C675" s="1"/>
      <c r="D675" s="1"/>
      <c r="E675" s="1" t="s">
        <v>1828</v>
      </c>
      <c r="F675" s="1">
        <v>268660</v>
      </c>
      <c r="G675" s="1">
        <v>551100</v>
      </c>
      <c r="H675" s="1" t="s">
        <v>1757</v>
      </c>
      <c r="I675" s="1">
        <v>9170</v>
      </c>
      <c r="J675" s="1">
        <v>1012845</v>
      </c>
    </row>
    <row r="676" spans="1:10" ht="12.75">
      <c r="A676" s="1">
        <v>1012848</v>
      </c>
      <c r="B676" s="1" t="s">
        <v>504</v>
      </c>
      <c r="C676" s="1"/>
      <c r="D676" s="1"/>
      <c r="E676" s="1" t="s">
        <v>1779</v>
      </c>
      <c r="F676" s="1">
        <v>342860</v>
      </c>
      <c r="G676" s="1">
        <v>432190</v>
      </c>
      <c r="H676" s="1" t="s">
        <v>1757</v>
      </c>
      <c r="I676" s="1">
        <v>2315</v>
      </c>
      <c r="J676" s="1">
        <v>1012848</v>
      </c>
    </row>
    <row r="677" spans="1:10" ht="12.75">
      <c r="A677" s="1">
        <v>1012863</v>
      </c>
      <c r="B677" s="1" t="s">
        <v>505</v>
      </c>
      <c r="C677" s="1"/>
      <c r="D677" s="1"/>
      <c r="E677" s="1" t="s">
        <v>1920</v>
      </c>
      <c r="F677" s="1">
        <v>265801</v>
      </c>
      <c r="G677" s="1">
        <v>673594</v>
      </c>
      <c r="H677" s="1" t="s">
        <v>1757</v>
      </c>
      <c r="I677" s="1">
        <v>9200</v>
      </c>
      <c r="J677" s="1">
        <v>1012863</v>
      </c>
    </row>
    <row r="678" spans="1:10" ht="12.75">
      <c r="A678" s="1">
        <v>1012930</v>
      </c>
      <c r="B678" s="1" t="s">
        <v>506</v>
      </c>
      <c r="C678" s="1"/>
      <c r="D678" s="1"/>
      <c r="E678" s="1" t="s">
        <v>507</v>
      </c>
      <c r="F678" s="1">
        <v>344708</v>
      </c>
      <c r="G678" s="1">
        <v>1009971</v>
      </c>
      <c r="H678" s="1" t="s">
        <v>1757</v>
      </c>
      <c r="I678" s="1">
        <v>9330</v>
      </c>
      <c r="J678" s="1">
        <v>1012930</v>
      </c>
    </row>
    <row r="679" spans="1:10" ht="12.75">
      <c r="A679" s="1">
        <v>1012937</v>
      </c>
      <c r="B679" s="1" t="s">
        <v>508</v>
      </c>
      <c r="C679" s="1"/>
      <c r="D679" s="1"/>
      <c r="E679" s="1" t="s">
        <v>1836</v>
      </c>
      <c r="F679" s="1">
        <v>338520</v>
      </c>
      <c r="G679" s="1">
        <v>753980</v>
      </c>
      <c r="H679" s="1" t="s">
        <v>1757</v>
      </c>
      <c r="I679" s="1">
        <v>9120</v>
      </c>
      <c r="J679" s="1">
        <v>1012937</v>
      </c>
    </row>
    <row r="680" spans="1:10" ht="12.75">
      <c r="A680" s="1">
        <v>1012965</v>
      </c>
      <c r="B680" s="1" t="s">
        <v>509</v>
      </c>
      <c r="C680" s="1"/>
      <c r="D680" s="1"/>
      <c r="E680" s="1" t="s">
        <v>267</v>
      </c>
      <c r="F680" s="1">
        <v>434810</v>
      </c>
      <c r="G680" s="1">
        <v>457380</v>
      </c>
      <c r="H680" s="1" t="s">
        <v>1757</v>
      </c>
      <c r="I680" s="1">
        <v>2705</v>
      </c>
      <c r="J680" s="1">
        <v>1012965</v>
      </c>
    </row>
    <row r="681" spans="1:10" ht="12.75">
      <c r="A681" s="1">
        <v>1012981</v>
      </c>
      <c r="B681" s="1" t="s">
        <v>510</v>
      </c>
      <c r="C681" s="1"/>
      <c r="D681" s="1"/>
      <c r="E681" s="1" t="s">
        <v>2022</v>
      </c>
      <c r="F681" s="1">
        <v>328721</v>
      </c>
      <c r="G681" s="1">
        <v>272208</v>
      </c>
      <c r="H681" s="1" t="s">
        <v>1757</v>
      </c>
      <c r="I681" s="1">
        <v>6020</v>
      </c>
      <c r="J681" s="1">
        <v>1012981</v>
      </c>
    </row>
    <row r="682" spans="1:10" ht="12.75">
      <c r="A682" s="1">
        <v>1013023</v>
      </c>
      <c r="B682" s="1" t="s">
        <v>511</v>
      </c>
      <c r="C682" s="1"/>
      <c r="D682" s="1"/>
      <c r="E682" s="1" t="s">
        <v>43</v>
      </c>
      <c r="F682" s="1">
        <v>449110</v>
      </c>
      <c r="G682" s="1">
        <v>423840</v>
      </c>
      <c r="H682" s="1" t="s">
        <v>1757</v>
      </c>
      <c r="I682" s="1">
        <v>4725</v>
      </c>
      <c r="J682" s="1">
        <v>1013023</v>
      </c>
    </row>
    <row r="683" spans="1:10" ht="12.75">
      <c r="A683" s="1">
        <v>1013049</v>
      </c>
      <c r="B683" s="1" t="s">
        <v>512</v>
      </c>
      <c r="C683" s="1"/>
      <c r="D683" s="1"/>
      <c r="E683" s="1" t="s">
        <v>1792</v>
      </c>
      <c r="F683" s="1">
        <v>375343</v>
      </c>
      <c r="G683" s="1">
        <v>378246</v>
      </c>
      <c r="H683" s="1" t="s">
        <v>1757</v>
      </c>
      <c r="I683" s="1">
        <v>620</v>
      </c>
      <c r="J683" s="1">
        <v>1013049</v>
      </c>
    </row>
    <row r="684" spans="1:10" ht="12.75">
      <c r="A684" s="1">
        <v>1013075</v>
      </c>
      <c r="B684" s="1" t="s">
        <v>513</v>
      </c>
      <c r="C684" s="1"/>
      <c r="D684" s="1"/>
      <c r="E684" s="1" t="s">
        <v>1832</v>
      </c>
      <c r="F684" s="1">
        <v>330245</v>
      </c>
      <c r="G684" s="1">
        <v>710244</v>
      </c>
      <c r="H684" s="1" t="s">
        <v>1757</v>
      </c>
      <c r="I684" s="1">
        <v>9250</v>
      </c>
      <c r="J684" s="1">
        <v>1013075</v>
      </c>
    </row>
    <row r="685" spans="1:10" ht="12.75">
      <c r="A685" s="1">
        <v>1013112</v>
      </c>
      <c r="B685" s="1" t="s">
        <v>2048</v>
      </c>
      <c r="C685" s="1"/>
      <c r="D685" s="1"/>
      <c r="E685" s="1" t="s">
        <v>2048</v>
      </c>
      <c r="F685" s="1">
        <v>530599</v>
      </c>
      <c r="G685" s="1">
        <v>178840</v>
      </c>
      <c r="H685" s="1" t="s">
        <v>1757</v>
      </c>
      <c r="I685" s="1">
        <v>5660</v>
      </c>
      <c r="J685" s="1">
        <v>1013112</v>
      </c>
    </row>
    <row r="686" spans="1:10" ht="12.75">
      <c r="A686" s="1">
        <v>1013130</v>
      </c>
      <c r="B686" s="1" t="s">
        <v>514</v>
      </c>
      <c r="C686" s="1"/>
      <c r="D686" s="1"/>
      <c r="E686" s="1" t="s">
        <v>1756</v>
      </c>
      <c r="F686" s="1">
        <v>257500</v>
      </c>
      <c r="G686" s="1">
        <v>248070</v>
      </c>
      <c r="H686" s="1" t="s">
        <v>1757</v>
      </c>
      <c r="I686" s="1">
        <v>6105</v>
      </c>
      <c r="J686" s="1">
        <v>1013130</v>
      </c>
    </row>
    <row r="687" spans="1:10" ht="12.75">
      <c r="A687" s="1">
        <v>1013138</v>
      </c>
      <c r="B687" s="1" t="s">
        <v>515</v>
      </c>
      <c r="C687" s="1"/>
      <c r="D687" s="1"/>
      <c r="E687" s="1" t="s">
        <v>1952</v>
      </c>
      <c r="F687" s="1">
        <v>288580</v>
      </c>
      <c r="G687" s="1">
        <v>643810</v>
      </c>
      <c r="H687" s="1" t="s">
        <v>1757</v>
      </c>
      <c r="I687" s="1">
        <v>9380</v>
      </c>
      <c r="J687" s="1">
        <v>1013138</v>
      </c>
    </row>
    <row r="688" spans="1:10" ht="12.75">
      <c r="A688" s="1">
        <v>1013139</v>
      </c>
      <c r="B688" s="1" t="s">
        <v>516</v>
      </c>
      <c r="C688" s="1"/>
      <c r="D688" s="1"/>
      <c r="E688" s="1" t="s">
        <v>1779</v>
      </c>
      <c r="F688" s="1">
        <v>347860</v>
      </c>
      <c r="G688" s="1">
        <v>461030</v>
      </c>
      <c r="H688" s="1" t="s">
        <v>1757</v>
      </c>
      <c r="I688" s="1">
        <v>2315</v>
      </c>
      <c r="J688" s="1">
        <v>1013139</v>
      </c>
    </row>
    <row r="689" spans="1:10" ht="12.75">
      <c r="A689" s="1">
        <v>1013192</v>
      </c>
      <c r="B689" s="1" t="s">
        <v>517</v>
      </c>
      <c r="C689" s="1"/>
      <c r="D689" s="1"/>
      <c r="E689" s="1" t="s">
        <v>1828</v>
      </c>
      <c r="F689" s="1">
        <v>336590</v>
      </c>
      <c r="G689" s="1">
        <v>584710</v>
      </c>
      <c r="H689" s="1" t="s">
        <v>1757</v>
      </c>
      <c r="I689" s="1">
        <v>9170</v>
      </c>
      <c r="J689" s="1">
        <v>1013192</v>
      </c>
    </row>
    <row r="690" spans="1:10" ht="12.75">
      <c r="A690" s="1">
        <v>1013212</v>
      </c>
      <c r="B690" s="1" t="s">
        <v>518</v>
      </c>
      <c r="C690" s="1"/>
      <c r="D690" s="1"/>
      <c r="E690" s="1" t="s">
        <v>2031</v>
      </c>
      <c r="F690" s="1">
        <v>342190</v>
      </c>
      <c r="G690" s="1">
        <v>126840</v>
      </c>
      <c r="H690" s="1" t="s">
        <v>1757</v>
      </c>
      <c r="I690" s="1">
        <v>3300</v>
      </c>
      <c r="J690" s="1">
        <v>1013212</v>
      </c>
    </row>
    <row r="691" spans="1:10" ht="12.75">
      <c r="A691" s="1">
        <v>1013265</v>
      </c>
      <c r="B691" s="1" t="s">
        <v>519</v>
      </c>
      <c r="C691" s="1"/>
      <c r="D691" s="1"/>
      <c r="E691" s="1" t="s">
        <v>1838</v>
      </c>
      <c r="F691" s="1">
        <v>220620</v>
      </c>
      <c r="G691" s="1">
        <v>659490</v>
      </c>
      <c r="H691" s="1" t="s">
        <v>1757</v>
      </c>
      <c r="I691" s="1">
        <v>9310</v>
      </c>
      <c r="J691" s="1">
        <v>1013265</v>
      </c>
    </row>
    <row r="692" spans="1:10" ht="12.75">
      <c r="A692" s="1">
        <v>1013279</v>
      </c>
      <c r="B692" s="1" t="s">
        <v>520</v>
      </c>
      <c r="C692" s="1"/>
      <c r="D692" s="1"/>
      <c r="E692" s="1" t="s">
        <v>1997</v>
      </c>
      <c r="F692" s="1">
        <v>330590</v>
      </c>
      <c r="G692" s="1">
        <v>666150</v>
      </c>
      <c r="H692" s="1" t="s">
        <v>1757</v>
      </c>
      <c r="I692" s="1">
        <v>9290</v>
      </c>
      <c r="J692" s="1">
        <v>1013279</v>
      </c>
    </row>
    <row r="693" spans="1:10" ht="12.75">
      <c r="A693" s="1">
        <v>1013294</v>
      </c>
      <c r="B693" s="1" t="s">
        <v>521</v>
      </c>
      <c r="C693" s="1"/>
      <c r="D693" s="1"/>
      <c r="E693" s="1" t="s">
        <v>111</v>
      </c>
      <c r="F693" s="1">
        <v>352770</v>
      </c>
      <c r="G693" s="1">
        <v>647910</v>
      </c>
      <c r="H693" s="1" t="s">
        <v>1757</v>
      </c>
      <c r="I693" s="1">
        <v>9140</v>
      </c>
      <c r="J693" s="1">
        <v>1013294</v>
      </c>
    </row>
    <row r="694" spans="1:10" ht="12.75">
      <c r="A694" s="1">
        <v>1013303</v>
      </c>
      <c r="B694" s="1" t="s">
        <v>522</v>
      </c>
      <c r="C694" s="1"/>
      <c r="D694" s="1"/>
      <c r="E694" s="1" t="s">
        <v>1988</v>
      </c>
      <c r="F694" s="1">
        <v>233161</v>
      </c>
      <c r="G694" s="1">
        <v>84399</v>
      </c>
      <c r="H694" s="1" t="s">
        <v>1757</v>
      </c>
      <c r="I694" s="1">
        <v>810</v>
      </c>
      <c r="J694" s="1">
        <v>1013303</v>
      </c>
    </row>
    <row r="695" spans="1:10" ht="12.75">
      <c r="A695" s="1">
        <v>1013380</v>
      </c>
      <c r="B695" s="1" t="s">
        <v>523</v>
      </c>
      <c r="C695" s="1"/>
      <c r="D695" s="1"/>
      <c r="E695" s="1" t="s">
        <v>1783</v>
      </c>
      <c r="F695" s="1">
        <v>516526</v>
      </c>
      <c r="G695" s="1">
        <v>156498</v>
      </c>
      <c r="H695" s="1" t="s">
        <v>1757</v>
      </c>
      <c r="I695" s="1">
        <v>3600</v>
      </c>
      <c r="J695" s="1">
        <v>1013380</v>
      </c>
    </row>
    <row r="696" spans="1:10" ht="12.75">
      <c r="A696" s="1">
        <v>1013388</v>
      </c>
      <c r="B696" s="1" t="s">
        <v>524</v>
      </c>
      <c r="C696" s="1"/>
      <c r="D696" s="1"/>
      <c r="E696" s="1" t="s">
        <v>63</v>
      </c>
      <c r="F696" s="1">
        <v>421548</v>
      </c>
      <c r="G696" s="1">
        <v>199546</v>
      </c>
      <c r="H696" s="1" t="s">
        <v>1757</v>
      </c>
      <c r="I696" s="1">
        <v>1600</v>
      </c>
      <c r="J696" s="1">
        <v>1013388</v>
      </c>
    </row>
    <row r="697" spans="1:10" ht="12.75">
      <c r="A697" s="1">
        <v>1013401</v>
      </c>
      <c r="B697" s="1" t="s">
        <v>525</v>
      </c>
      <c r="C697" s="1"/>
      <c r="D697" s="1"/>
      <c r="E697" s="1" t="s">
        <v>2052</v>
      </c>
      <c r="F697" s="1">
        <v>371090</v>
      </c>
      <c r="G697" s="1">
        <v>237840</v>
      </c>
      <c r="H697" s="1" t="s">
        <v>1757</v>
      </c>
      <c r="I697" s="1">
        <v>1815</v>
      </c>
      <c r="J697" s="1">
        <v>1013401</v>
      </c>
    </row>
    <row r="698" spans="1:10" ht="12.75">
      <c r="A698" s="1">
        <v>1013425</v>
      </c>
      <c r="B698" s="1" t="s">
        <v>299</v>
      </c>
      <c r="C698" s="1"/>
      <c r="D698" s="1"/>
      <c r="E698" s="1" t="s">
        <v>299</v>
      </c>
      <c r="F698" s="1">
        <v>430280</v>
      </c>
      <c r="G698" s="1">
        <v>433650</v>
      </c>
      <c r="H698" s="1" t="s">
        <v>1757</v>
      </c>
      <c r="I698" s="1">
        <v>4720</v>
      </c>
      <c r="J698" s="1">
        <v>1013425</v>
      </c>
    </row>
    <row r="699" spans="1:10" ht="12.75">
      <c r="A699" s="1">
        <v>1013429</v>
      </c>
      <c r="B699" s="1" t="s">
        <v>526</v>
      </c>
      <c r="C699" s="1"/>
      <c r="D699" s="1"/>
      <c r="E699" s="1" t="s">
        <v>1949</v>
      </c>
      <c r="F699" s="1">
        <v>398726</v>
      </c>
      <c r="G699" s="1">
        <v>356508</v>
      </c>
      <c r="H699" s="1" t="s">
        <v>1757</v>
      </c>
      <c r="I699" s="1">
        <v>3450</v>
      </c>
      <c r="J699" s="1">
        <v>1013429</v>
      </c>
    </row>
    <row r="700" spans="1:10" ht="12.75">
      <c r="A700" s="1">
        <v>1013444</v>
      </c>
      <c r="B700" s="1" t="s">
        <v>527</v>
      </c>
      <c r="C700" s="1"/>
      <c r="D700" s="1"/>
      <c r="E700" s="1" t="s">
        <v>528</v>
      </c>
      <c r="F700" s="1">
        <v>458825</v>
      </c>
      <c r="G700" s="1">
        <v>304731</v>
      </c>
      <c r="H700" s="1" t="s">
        <v>1757</v>
      </c>
      <c r="I700" s="1">
        <v>2425</v>
      </c>
      <c r="J700" s="1">
        <v>1013444</v>
      </c>
    </row>
    <row r="701" spans="1:10" ht="12.75">
      <c r="A701" s="1">
        <v>1013446</v>
      </c>
      <c r="B701" s="1" t="s">
        <v>529</v>
      </c>
      <c r="C701" s="1"/>
      <c r="D701" s="1"/>
      <c r="E701" s="1" t="s">
        <v>1856</v>
      </c>
      <c r="F701" s="1">
        <v>366645</v>
      </c>
      <c r="G701" s="1">
        <v>400412</v>
      </c>
      <c r="H701" s="1" t="s">
        <v>1757</v>
      </c>
      <c r="I701" s="1">
        <v>4250</v>
      </c>
      <c r="J701" s="1">
        <v>1013446</v>
      </c>
    </row>
    <row r="702" spans="1:10" ht="12.75">
      <c r="A702" s="1">
        <v>1013466</v>
      </c>
      <c r="B702" s="1" t="s">
        <v>530</v>
      </c>
      <c r="C702" s="1"/>
      <c r="D702" s="1"/>
      <c r="E702" s="1" t="s">
        <v>1825</v>
      </c>
      <c r="F702" s="1">
        <v>492520</v>
      </c>
      <c r="G702" s="1">
        <v>225200</v>
      </c>
      <c r="H702" s="1" t="s">
        <v>1757</v>
      </c>
      <c r="I702" s="1">
        <v>265</v>
      </c>
      <c r="J702" s="1">
        <v>1013466</v>
      </c>
    </row>
    <row r="703" spans="1:10" ht="12.75">
      <c r="A703" s="1">
        <v>1013472</v>
      </c>
      <c r="B703" s="1" t="s">
        <v>531</v>
      </c>
      <c r="C703" s="1"/>
      <c r="D703" s="1"/>
      <c r="E703" s="1" t="s">
        <v>1790</v>
      </c>
      <c r="F703" s="1">
        <v>644230</v>
      </c>
      <c r="G703" s="1">
        <v>262510</v>
      </c>
      <c r="H703" s="1" t="s">
        <v>1757</v>
      </c>
      <c r="I703" s="1">
        <v>3500</v>
      </c>
      <c r="J703" s="1">
        <v>1013472</v>
      </c>
    </row>
    <row r="704" spans="1:10" ht="12.75">
      <c r="A704" s="1">
        <v>1013493</v>
      </c>
      <c r="B704" s="1" t="s">
        <v>532</v>
      </c>
      <c r="C704" s="1"/>
      <c r="D704" s="1"/>
      <c r="E704" s="1" t="s">
        <v>2052</v>
      </c>
      <c r="F704" s="1">
        <v>349540</v>
      </c>
      <c r="G704" s="1">
        <v>258950</v>
      </c>
      <c r="H704" s="1" t="s">
        <v>1757</v>
      </c>
      <c r="I704" s="1">
        <v>1815</v>
      </c>
      <c r="J704" s="1">
        <v>1013493</v>
      </c>
    </row>
    <row r="705" spans="1:10" ht="12.75">
      <c r="A705" s="1">
        <v>1013502</v>
      </c>
      <c r="B705" s="1" t="s">
        <v>533</v>
      </c>
      <c r="C705" s="1"/>
      <c r="D705" s="1"/>
      <c r="E705" s="1" t="s">
        <v>534</v>
      </c>
      <c r="F705" s="1">
        <v>447293</v>
      </c>
      <c r="G705" s="1">
        <v>1141762</v>
      </c>
      <c r="H705" s="1" t="s">
        <v>1757</v>
      </c>
      <c r="I705" s="1">
        <v>9360</v>
      </c>
      <c r="J705" s="1">
        <v>1013502</v>
      </c>
    </row>
    <row r="706" spans="1:10" ht="12.75">
      <c r="A706" s="1">
        <v>1013508</v>
      </c>
      <c r="B706" s="1" t="s">
        <v>535</v>
      </c>
      <c r="C706" s="1"/>
      <c r="D706" s="1"/>
      <c r="E706" s="1" t="s">
        <v>1832</v>
      </c>
      <c r="F706" s="1">
        <v>324736</v>
      </c>
      <c r="G706" s="1">
        <v>701594</v>
      </c>
      <c r="H706" s="1" t="s">
        <v>1757</v>
      </c>
      <c r="I706" s="1">
        <v>9250</v>
      </c>
      <c r="J706" s="1">
        <v>1013508</v>
      </c>
    </row>
    <row r="707" spans="1:10" ht="12.75">
      <c r="A707" s="1">
        <v>1013515</v>
      </c>
      <c r="B707" s="1" t="s">
        <v>536</v>
      </c>
      <c r="C707" s="1"/>
      <c r="D707" s="1"/>
      <c r="E707" s="1" t="s">
        <v>1876</v>
      </c>
      <c r="F707" s="1">
        <v>522670</v>
      </c>
      <c r="G707" s="1">
        <v>232150</v>
      </c>
      <c r="H707" s="1" t="s">
        <v>1757</v>
      </c>
      <c r="I707" s="1">
        <v>1900</v>
      </c>
      <c r="J707" s="1">
        <v>1013515</v>
      </c>
    </row>
    <row r="708" spans="1:10" ht="12.75">
      <c r="A708" s="1">
        <v>1013544</v>
      </c>
      <c r="B708" s="1" t="s">
        <v>537</v>
      </c>
      <c r="C708" s="1"/>
      <c r="D708" s="1"/>
      <c r="E708" s="1" t="s">
        <v>1832</v>
      </c>
      <c r="F708" s="1">
        <v>338584</v>
      </c>
      <c r="G708" s="1">
        <v>700699</v>
      </c>
      <c r="H708" s="1" t="s">
        <v>1757</v>
      </c>
      <c r="I708" s="1">
        <v>9250</v>
      </c>
      <c r="J708" s="1">
        <v>1013544</v>
      </c>
    </row>
    <row r="709" spans="1:10" ht="12.75">
      <c r="A709" s="1">
        <v>1013561</v>
      </c>
      <c r="B709" s="1" t="s">
        <v>538</v>
      </c>
      <c r="C709" s="1"/>
      <c r="D709" s="1"/>
      <c r="E709" s="1" t="s">
        <v>1915</v>
      </c>
      <c r="F709" s="1">
        <v>541470</v>
      </c>
      <c r="G709" s="1">
        <v>110245</v>
      </c>
      <c r="H709" s="1" t="s">
        <v>1757</v>
      </c>
      <c r="I709" s="1">
        <v>1410</v>
      </c>
      <c r="J709" s="1">
        <v>1013561</v>
      </c>
    </row>
    <row r="710" spans="1:10" ht="12.75">
      <c r="A710" s="1">
        <v>1013563</v>
      </c>
      <c r="B710" s="1" t="s">
        <v>48</v>
      </c>
      <c r="C710" s="1"/>
      <c r="D710" s="1"/>
      <c r="E710" s="1" t="s">
        <v>48</v>
      </c>
      <c r="F710" s="1">
        <v>538213</v>
      </c>
      <c r="G710" s="1">
        <v>175133</v>
      </c>
      <c r="H710" s="1" t="s">
        <v>1757</v>
      </c>
      <c r="I710" s="1">
        <v>5690</v>
      </c>
      <c r="J710" s="1">
        <v>1013563</v>
      </c>
    </row>
    <row r="711" spans="1:10" ht="12.75">
      <c r="A711" s="1">
        <v>1013575</v>
      </c>
      <c r="B711" s="1" t="s">
        <v>539</v>
      </c>
      <c r="C711" s="1"/>
      <c r="D711" s="1"/>
      <c r="E711" s="1" t="s">
        <v>1779</v>
      </c>
      <c r="F711" s="1">
        <v>354360</v>
      </c>
      <c r="G711" s="1">
        <v>421690</v>
      </c>
      <c r="H711" s="1" t="s">
        <v>1757</v>
      </c>
      <c r="I711" s="1">
        <v>2315</v>
      </c>
      <c r="J711" s="1">
        <v>1013575</v>
      </c>
    </row>
    <row r="712" spans="1:10" ht="12.75">
      <c r="A712" s="1">
        <v>1013584</v>
      </c>
      <c r="B712" s="1" t="s">
        <v>540</v>
      </c>
      <c r="C712" s="1"/>
      <c r="D712" s="1"/>
      <c r="E712" s="1" t="s">
        <v>75</v>
      </c>
      <c r="F712" s="1">
        <v>538200</v>
      </c>
      <c r="G712" s="1">
        <v>186210</v>
      </c>
      <c r="H712" s="1" t="s">
        <v>1757</v>
      </c>
      <c r="I712" s="1">
        <v>5930</v>
      </c>
      <c r="J712" s="1">
        <v>1013584</v>
      </c>
    </row>
    <row r="713" spans="1:10" ht="12.75">
      <c r="A713" s="1">
        <v>1013592</v>
      </c>
      <c r="B713" s="1" t="s">
        <v>541</v>
      </c>
      <c r="C713" s="1"/>
      <c r="D713" s="1"/>
      <c r="E713" s="1" t="s">
        <v>1949</v>
      </c>
      <c r="F713" s="1">
        <v>412150</v>
      </c>
      <c r="G713" s="1">
        <v>309610</v>
      </c>
      <c r="H713" s="1" t="s">
        <v>1757</v>
      </c>
      <c r="I713" s="1">
        <v>3450</v>
      </c>
      <c r="J713" s="1">
        <v>1013592</v>
      </c>
    </row>
    <row r="714" spans="1:10" ht="12.75">
      <c r="A714" s="1">
        <v>1013632</v>
      </c>
      <c r="B714" s="1" t="s">
        <v>542</v>
      </c>
      <c r="C714" s="1"/>
      <c r="D714" s="1"/>
      <c r="E714" s="1" t="s">
        <v>1800</v>
      </c>
      <c r="F714" s="1">
        <v>497701</v>
      </c>
      <c r="G714" s="1">
        <v>371999</v>
      </c>
      <c r="H714" s="1" t="s">
        <v>1757</v>
      </c>
      <c r="I714" s="1">
        <v>2500</v>
      </c>
      <c r="J714" s="1">
        <v>1013632</v>
      </c>
    </row>
    <row r="715" spans="1:10" ht="12.75">
      <c r="A715" s="1">
        <v>1013667</v>
      </c>
      <c r="B715" s="1" t="s">
        <v>543</v>
      </c>
      <c r="C715" s="1"/>
      <c r="D715" s="1"/>
      <c r="E715" s="1" t="s">
        <v>1840</v>
      </c>
      <c r="F715" s="1">
        <v>300436</v>
      </c>
      <c r="G715" s="1">
        <v>677124</v>
      </c>
      <c r="H715" s="1" t="s">
        <v>1757</v>
      </c>
      <c r="I715" s="1">
        <v>9400</v>
      </c>
      <c r="J715" s="1">
        <v>1013667</v>
      </c>
    </row>
    <row r="716" spans="1:10" ht="12.75">
      <c r="A716" s="1">
        <v>1013694</v>
      </c>
      <c r="B716" s="1" t="s">
        <v>544</v>
      </c>
      <c r="C716" s="1"/>
      <c r="D716" s="1"/>
      <c r="E716" s="1" t="s">
        <v>1988</v>
      </c>
      <c r="F716" s="1">
        <v>225220</v>
      </c>
      <c r="G716" s="1">
        <v>64400</v>
      </c>
      <c r="H716" s="1" t="s">
        <v>1757</v>
      </c>
      <c r="I716" s="1">
        <v>810</v>
      </c>
      <c r="J716" s="1">
        <v>1013694</v>
      </c>
    </row>
    <row r="717" spans="1:10" ht="12.75">
      <c r="A717" s="1">
        <v>1013704</v>
      </c>
      <c r="B717" s="1" t="s">
        <v>545</v>
      </c>
      <c r="C717" s="1"/>
      <c r="D717" s="1"/>
      <c r="E717" s="1" t="s">
        <v>1999</v>
      </c>
      <c r="F717" s="1">
        <v>333880</v>
      </c>
      <c r="G717" s="1">
        <v>397930</v>
      </c>
      <c r="H717" s="1" t="s">
        <v>1757</v>
      </c>
      <c r="I717" s="1">
        <v>4320</v>
      </c>
      <c r="J717" s="1">
        <v>1013704</v>
      </c>
    </row>
    <row r="718" spans="1:10" ht="12.75">
      <c r="A718" s="1">
        <v>1013816</v>
      </c>
      <c r="B718" s="1" t="s">
        <v>546</v>
      </c>
      <c r="C718" s="1"/>
      <c r="D718" s="1"/>
      <c r="E718" s="1" t="s">
        <v>1992</v>
      </c>
      <c r="F718" s="1">
        <v>375440</v>
      </c>
      <c r="G718" s="1">
        <v>407460</v>
      </c>
      <c r="H718" s="1" t="s">
        <v>1757</v>
      </c>
      <c r="I718" s="1">
        <v>4205</v>
      </c>
      <c r="J718" s="1">
        <v>1013816</v>
      </c>
    </row>
    <row r="719" spans="1:10" ht="12.75">
      <c r="A719" s="1">
        <v>1013908</v>
      </c>
      <c r="B719" s="1" t="s">
        <v>547</v>
      </c>
      <c r="C719" s="1"/>
      <c r="D719" s="1"/>
      <c r="E719" s="1" t="s">
        <v>399</v>
      </c>
      <c r="F719" s="1">
        <v>393790</v>
      </c>
      <c r="G719" s="1">
        <v>416450</v>
      </c>
      <c r="H719" s="1" t="s">
        <v>1757</v>
      </c>
      <c r="I719" s="1">
        <v>4225</v>
      </c>
      <c r="J719" s="1">
        <v>1013908</v>
      </c>
    </row>
    <row r="720" spans="1:10" ht="12.75">
      <c r="A720" s="1">
        <v>1013918</v>
      </c>
      <c r="B720" s="1" t="s">
        <v>548</v>
      </c>
      <c r="C720" s="1"/>
      <c r="D720" s="1"/>
      <c r="E720" s="1" t="s">
        <v>1844</v>
      </c>
      <c r="F720" s="1">
        <v>503240</v>
      </c>
      <c r="G720" s="1">
        <v>102420</v>
      </c>
      <c r="H720" s="1" t="s">
        <v>1757</v>
      </c>
      <c r="I720" s="1">
        <v>3800</v>
      </c>
      <c r="J720" s="1">
        <v>1013918</v>
      </c>
    </row>
    <row r="721" spans="1:10" ht="12.75">
      <c r="A721" s="1">
        <v>1013952</v>
      </c>
      <c r="B721" s="1" t="s">
        <v>549</v>
      </c>
      <c r="C721" s="1"/>
      <c r="D721" s="1"/>
      <c r="E721" s="1" t="s">
        <v>549</v>
      </c>
      <c r="F721" s="1">
        <v>337690</v>
      </c>
      <c r="G721" s="1">
        <v>390150</v>
      </c>
      <c r="H721" s="1" t="s">
        <v>1757</v>
      </c>
      <c r="I721" s="1">
        <v>4310</v>
      </c>
      <c r="J721" s="1">
        <v>1013952</v>
      </c>
    </row>
    <row r="722" spans="1:10" ht="12.75">
      <c r="A722" s="1">
        <v>1013954</v>
      </c>
      <c r="B722" s="1" t="s">
        <v>550</v>
      </c>
      <c r="C722" s="1"/>
      <c r="D722" s="1"/>
      <c r="E722" s="1" t="s">
        <v>1911</v>
      </c>
      <c r="F722" s="1">
        <v>420260</v>
      </c>
      <c r="G722" s="1">
        <v>423420</v>
      </c>
      <c r="H722" s="1" t="s">
        <v>1757</v>
      </c>
      <c r="I722" s="1">
        <v>4715</v>
      </c>
      <c r="J722" s="1">
        <v>1013954</v>
      </c>
    </row>
    <row r="723" spans="1:10" ht="12.75">
      <c r="A723" s="1">
        <v>1013957</v>
      </c>
      <c r="B723" s="1" t="s">
        <v>551</v>
      </c>
      <c r="C723" s="1"/>
      <c r="D723" s="1"/>
      <c r="E723" s="1" t="s">
        <v>1840</v>
      </c>
      <c r="F723" s="1">
        <v>305890</v>
      </c>
      <c r="G723" s="1">
        <v>668140</v>
      </c>
      <c r="H723" s="1" t="s">
        <v>1757</v>
      </c>
      <c r="I723" s="1">
        <v>9400</v>
      </c>
      <c r="J723" s="1">
        <v>1013957</v>
      </c>
    </row>
    <row r="724" spans="1:10" ht="12.75">
      <c r="A724" s="1">
        <v>1013964</v>
      </c>
      <c r="B724" s="1" t="s">
        <v>552</v>
      </c>
      <c r="C724" s="1"/>
      <c r="D724" s="1"/>
      <c r="E724" s="1" t="s">
        <v>1883</v>
      </c>
      <c r="F724" s="1">
        <v>270024</v>
      </c>
      <c r="G724" s="1">
        <v>342000</v>
      </c>
      <c r="H724" s="1" t="s">
        <v>1757</v>
      </c>
      <c r="I724" s="1">
        <v>6310</v>
      </c>
      <c r="J724" s="1">
        <v>1013964</v>
      </c>
    </row>
    <row r="725" spans="1:10" ht="12.75">
      <c r="A725" s="1">
        <v>1014034</v>
      </c>
      <c r="B725" s="1" t="s">
        <v>553</v>
      </c>
      <c r="C725" s="1"/>
      <c r="D725" s="1"/>
      <c r="E725" s="1" t="s">
        <v>1823</v>
      </c>
      <c r="F725" s="1">
        <v>263120</v>
      </c>
      <c r="G725" s="1">
        <v>222640</v>
      </c>
      <c r="H725" s="1" t="s">
        <v>1757</v>
      </c>
      <c r="I725" s="1">
        <v>6110</v>
      </c>
      <c r="J725" s="1">
        <v>1014034</v>
      </c>
    </row>
    <row r="726" spans="1:10" ht="12.75">
      <c r="A726" s="1">
        <v>1014053</v>
      </c>
      <c r="B726" s="1" t="s">
        <v>554</v>
      </c>
      <c r="C726" s="1"/>
      <c r="D726" s="1"/>
      <c r="E726" s="1" t="s">
        <v>2022</v>
      </c>
      <c r="F726" s="1">
        <v>306150</v>
      </c>
      <c r="G726" s="1">
        <v>261390</v>
      </c>
      <c r="H726" s="1" t="s">
        <v>1757</v>
      </c>
      <c r="I726" s="1">
        <v>6020</v>
      </c>
      <c r="J726" s="1">
        <v>1014053</v>
      </c>
    </row>
    <row r="727" spans="1:10" ht="12.75">
      <c r="A727" s="1">
        <v>1014055</v>
      </c>
      <c r="B727" s="1" t="s">
        <v>555</v>
      </c>
      <c r="C727" s="1"/>
      <c r="D727" s="1"/>
      <c r="E727" s="1" t="s">
        <v>1772</v>
      </c>
      <c r="F727" s="1">
        <v>278000</v>
      </c>
      <c r="G727" s="1">
        <v>382620</v>
      </c>
      <c r="H727" s="1" t="s">
        <v>1757</v>
      </c>
      <c r="I727" s="1">
        <v>6005</v>
      </c>
      <c r="J727" s="1">
        <v>1014055</v>
      </c>
    </row>
    <row r="728" spans="1:10" ht="12.75">
      <c r="A728" s="1">
        <v>1014077</v>
      </c>
      <c r="B728" s="1" t="s">
        <v>556</v>
      </c>
      <c r="C728" s="1"/>
      <c r="D728" s="1"/>
      <c r="E728" s="1" t="s">
        <v>1823</v>
      </c>
      <c r="F728" s="1">
        <v>251580</v>
      </c>
      <c r="G728" s="1">
        <v>200680</v>
      </c>
      <c r="H728" s="1" t="s">
        <v>1757</v>
      </c>
      <c r="I728" s="1">
        <v>6110</v>
      </c>
      <c r="J728" s="1">
        <v>1014077</v>
      </c>
    </row>
    <row r="729" spans="1:10" ht="12.75">
      <c r="A729" s="1">
        <v>1014103</v>
      </c>
      <c r="B729" s="1" t="s">
        <v>557</v>
      </c>
      <c r="C729" s="1"/>
      <c r="D729" s="1"/>
      <c r="E729" s="1" t="s">
        <v>1772</v>
      </c>
      <c r="F729" s="1">
        <v>268390</v>
      </c>
      <c r="G729" s="1">
        <v>374800</v>
      </c>
      <c r="H729" s="1" t="s">
        <v>1757</v>
      </c>
      <c r="I729" s="1">
        <v>6005</v>
      </c>
      <c r="J729" s="1">
        <v>1014103</v>
      </c>
    </row>
    <row r="730" spans="1:10" ht="12.75">
      <c r="A730" s="1">
        <v>1014155</v>
      </c>
      <c r="B730" s="1" t="s">
        <v>558</v>
      </c>
      <c r="C730" s="1"/>
      <c r="D730" s="1"/>
      <c r="E730" s="1" t="s">
        <v>1821</v>
      </c>
      <c r="F730" s="1">
        <v>245715</v>
      </c>
      <c r="G730" s="1">
        <v>375842</v>
      </c>
      <c r="H730" s="1" t="s">
        <v>1757</v>
      </c>
      <c r="I730" s="1">
        <v>6305</v>
      </c>
      <c r="J730" s="1">
        <v>1014155</v>
      </c>
    </row>
    <row r="731" spans="1:10" ht="12.75">
      <c r="A731" s="1">
        <v>1014170</v>
      </c>
      <c r="B731" s="1" t="s">
        <v>559</v>
      </c>
      <c r="C731" s="1"/>
      <c r="D731" s="1"/>
      <c r="E731" s="1" t="s">
        <v>168</v>
      </c>
      <c r="F731" s="1">
        <v>321640</v>
      </c>
      <c r="G731" s="1">
        <v>341890</v>
      </c>
      <c r="H731" s="1" t="s">
        <v>1757</v>
      </c>
      <c r="I731" s="1">
        <v>6010</v>
      </c>
      <c r="J731" s="1">
        <v>1014170</v>
      </c>
    </row>
    <row r="732" spans="1:10" ht="12.75">
      <c r="A732" s="1">
        <v>1014206</v>
      </c>
      <c r="B732" s="1" t="s">
        <v>560</v>
      </c>
      <c r="C732" s="1"/>
      <c r="D732" s="1"/>
      <c r="E732" s="1" t="s">
        <v>2022</v>
      </c>
      <c r="F732" s="1">
        <v>295350</v>
      </c>
      <c r="G732" s="1">
        <v>284020</v>
      </c>
      <c r="H732" s="1" t="s">
        <v>1757</v>
      </c>
      <c r="I732" s="1">
        <v>6020</v>
      </c>
      <c r="J732" s="1">
        <v>1014206</v>
      </c>
    </row>
    <row r="733" spans="1:10" ht="12.75">
      <c r="A733" s="1">
        <v>1014244</v>
      </c>
      <c r="B733" s="1" t="s">
        <v>561</v>
      </c>
      <c r="C733" s="1"/>
      <c r="D733" s="1"/>
      <c r="E733" s="1" t="s">
        <v>1772</v>
      </c>
      <c r="F733" s="1">
        <v>280070</v>
      </c>
      <c r="G733" s="1">
        <v>361980</v>
      </c>
      <c r="H733" s="1" t="s">
        <v>1757</v>
      </c>
      <c r="I733" s="1">
        <v>6005</v>
      </c>
      <c r="J733" s="1">
        <v>1014244</v>
      </c>
    </row>
    <row r="734" spans="1:10" ht="12.75">
      <c r="A734" s="1">
        <v>1014275</v>
      </c>
      <c r="B734" s="1" t="s">
        <v>562</v>
      </c>
      <c r="C734" s="1"/>
      <c r="D734" s="1"/>
      <c r="E734" s="1" t="s">
        <v>1901</v>
      </c>
      <c r="F734" s="1">
        <v>296835</v>
      </c>
      <c r="G734" s="1">
        <v>168752</v>
      </c>
      <c r="H734" s="1" t="s">
        <v>1757</v>
      </c>
      <c r="I734" s="1">
        <v>6430</v>
      </c>
      <c r="J734" s="1">
        <v>1014275</v>
      </c>
    </row>
    <row r="735" spans="1:10" ht="12.75">
      <c r="A735" s="1">
        <v>1014299</v>
      </c>
      <c r="B735" s="1" t="s">
        <v>563</v>
      </c>
      <c r="C735" s="1"/>
      <c r="D735" s="1"/>
      <c r="E735" s="1" t="s">
        <v>2022</v>
      </c>
      <c r="F735" s="1">
        <v>288010</v>
      </c>
      <c r="G735" s="1">
        <v>246750</v>
      </c>
      <c r="H735" s="1" t="s">
        <v>1757</v>
      </c>
      <c r="I735" s="1">
        <v>6020</v>
      </c>
      <c r="J735" s="1">
        <v>1014299</v>
      </c>
    </row>
    <row r="736" spans="1:10" ht="12.75">
      <c r="A736" s="1">
        <v>1014354</v>
      </c>
      <c r="B736" s="1" t="s">
        <v>564</v>
      </c>
      <c r="C736" s="1"/>
      <c r="D736" s="1"/>
      <c r="E736" s="1" t="s">
        <v>1997</v>
      </c>
      <c r="F736" s="1">
        <v>328390</v>
      </c>
      <c r="G736" s="1">
        <v>665560</v>
      </c>
      <c r="H736" s="1" t="s">
        <v>1757</v>
      </c>
      <c r="I736" s="1">
        <v>9290</v>
      </c>
      <c r="J736" s="1">
        <v>1014354</v>
      </c>
    </row>
    <row r="737" spans="1:10" ht="12.75">
      <c r="A737" s="1">
        <v>1014383</v>
      </c>
      <c r="B737" s="1" t="s">
        <v>565</v>
      </c>
      <c r="C737" s="1"/>
      <c r="D737" s="1"/>
      <c r="E737" s="1" t="s">
        <v>1832</v>
      </c>
      <c r="F737" s="1">
        <v>318690</v>
      </c>
      <c r="G737" s="1">
        <v>693720</v>
      </c>
      <c r="H737" s="1" t="s">
        <v>1757</v>
      </c>
      <c r="I737" s="1">
        <v>9250</v>
      </c>
      <c r="J737" s="1">
        <v>1014383</v>
      </c>
    </row>
    <row r="738" spans="1:10" ht="12.75">
      <c r="A738" s="1">
        <v>1014384</v>
      </c>
      <c r="B738" s="1" t="s">
        <v>566</v>
      </c>
      <c r="C738" s="1"/>
      <c r="D738" s="1"/>
      <c r="E738" s="1" t="s">
        <v>27</v>
      </c>
      <c r="F738" s="1">
        <v>186240</v>
      </c>
      <c r="G738" s="1">
        <v>688260</v>
      </c>
      <c r="H738" s="1" t="s">
        <v>1757</v>
      </c>
      <c r="I738" s="1">
        <v>9130</v>
      </c>
      <c r="J738" s="1">
        <v>1014384</v>
      </c>
    </row>
    <row r="739" spans="1:10" ht="12.75">
      <c r="A739" s="1">
        <v>1014409</v>
      </c>
      <c r="B739" s="1" t="s">
        <v>567</v>
      </c>
      <c r="C739" s="1"/>
      <c r="D739" s="1"/>
      <c r="E739" s="1" t="s">
        <v>1828</v>
      </c>
      <c r="F739" s="1">
        <v>313748</v>
      </c>
      <c r="G739" s="1">
        <v>581561</v>
      </c>
      <c r="H739" s="1" t="s">
        <v>1757</v>
      </c>
      <c r="I739" s="1">
        <v>9170</v>
      </c>
      <c r="J739" s="1">
        <v>1014409</v>
      </c>
    </row>
    <row r="740" spans="1:10" ht="12.75">
      <c r="A740" s="1">
        <v>1014429</v>
      </c>
      <c r="B740" s="1" t="s">
        <v>568</v>
      </c>
      <c r="C740" s="1"/>
      <c r="D740" s="1"/>
      <c r="E740" s="1" t="s">
        <v>2054</v>
      </c>
      <c r="F740" s="1">
        <v>472240</v>
      </c>
      <c r="G740" s="1">
        <v>518260</v>
      </c>
      <c r="H740" s="1" t="s">
        <v>1757</v>
      </c>
      <c r="I740" s="1">
        <v>720</v>
      </c>
      <c r="J740" s="1">
        <v>1014429</v>
      </c>
    </row>
    <row r="741" spans="1:10" ht="12.75">
      <c r="A741" s="1">
        <v>1014448</v>
      </c>
      <c r="B741" s="1" t="s">
        <v>569</v>
      </c>
      <c r="C741" s="1"/>
      <c r="D741" s="1"/>
      <c r="E741" s="1" t="s">
        <v>89</v>
      </c>
      <c r="F741" s="1">
        <v>531460</v>
      </c>
      <c r="G741" s="1">
        <v>181190</v>
      </c>
      <c r="H741" s="1" t="s">
        <v>1757</v>
      </c>
      <c r="I741" s="1">
        <v>5030</v>
      </c>
      <c r="J741" s="1">
        <v>1014448</v>
      </c>
    </row>
    <row r="742" spans="1:10" ht="12.75">
      <c r="A742" s="1">
        <v>1014476</v>
      </c>
      <c r="B742" s="1" t="s">
        <v>570</v>
      </c>
      <c r="C742" s="1"/>
      <c r="D742" s="1"/>
      <c r="E742" s="1" t="s">
        <v>1802</v>
      </c>
      <c r="F742" s="1">
        <v>450130</v>
      </c>
      <c r="G742" s="1">
        <v>334010</v>
      </c>
      <c r="H742" s="1" t="s">
        <v>1757</v>
      </c>
      <c r="I742" s="1">
        <v>1050</v>
      </c>
      <c r="J742" s="1">
        <v>1014476</v>
      </c>
    </row>
    <row r="743" spans="1:10" ht="12.75">
      <c r="A743" s="1">
        <v>1014499</v>
      </c>
      <c r="B743" s="1" t="s">
        <v>571</v>
      </c>
      <c r="C743" s="1"/>
      <c r="D743" s="1"/>
      <c r="E743" s="1" t="s">
        <v>572</v>
      </c>
      <c r="F743" s="1">
        <v>426824</v>
      </c>
      <c r="G743" s="1">
        <v>569187</v>
      </c>
      <c r="H743" s="1" t="s">
        <v>1757</v>
      </c>
      <c r="I743" s="1">
        <v>4515</v>
      </c>
      <c r="J743" s="1">
        <v>1014499</v>
      </c>
    </row>
    <row r="744" spans="1:10" ht="12.75">
      <c r="A744" s="1">
        <v>1014549</v>
      </c>
      <c r="B744" s="1" t="s">
        <v>573</v>
      </c>
      <c r="C744" s="1"/>
      <c r="D744" s="1"/>
      <c r="E744" s="1" t="s">
        <v>1779</v>
      </c>
      <c r="F744" s="1">
        <v>360190</v>
      </c>
      <c r="G744" s="1">
        <v>437050</v>
      </c>
      <c r="H744" s="1" t="s">
        <v>1757</v>
      </c>
      <c r="I744" s="1">
        <v>2315</v>
      </c>
      <c r="J744" s="1">
        <v>1014549</v>
      </c>
    </row>
    <row r="745" spans="1:10" ht="12.75">
      <c r="A745" s="1">
        <v>1014574</v>
      </c>
      <c r="B745" s="1" t="s">
        <v>574</v>
      </c>
      <c r="C745" s="1"/>
      <c r="D745" s="1"/>
      <c r="E745" s="1" t="s">
        <v>1988</v>
      </c>
      <c r="F745" s="1">
        <v>225470</v>
      </c>
      <c r="G745" s="1">
        <v>53480</v>
      </c>
      <c r="H745" s="1" t="s">
        <v>1757</v>
      </c>
      <c r="I745" s="1">
        <v>810</v>
      </c>
      <c r="J745" s="1">
        <v>1014574</v>
      </c>
    </row>
    <row r="746" spans="1:10" ht="12.75">
      <c r="A746" s="1">
        <v>1014585</v>
      </c>
      <c r="B746" s="1" t="s">
        <v>575</v>
      </c>
      <c r="C746" s="1"/>
      <c r="D746" s="1"/>
      <c r="E746" s="1" t="s">
        <v>2060</v>
      </c>
      <c r="F746" s="1">
        <v>323240</v>
      </c>
      <c r="G746" s="1">
        <v>870390</v>
      </c>
      <c r="H746" s="1" t="s">
        <v>1757</v>
      </c>
      <c r="I746" s="1">
        <v>9300</v>
      </c>
      <c r="J746" s="1">
        <v>1014585</v>
      </c>
    </row>
    <row r="747" spans="1:10" ht="12.75">
      <c r="A747" s="1">
        <v>1014589</v>
      </c>
      <c r="B747" s="1" t="s">
        <v>576</v>
      </c>
      <c r="C747" s="1"/>
      <c r="D747" s="1"/>
      <c r="E747" s="1" t="s">
        <v>1988</v>
      </c>
      <c r="F747" s="1">
        <v>210412</v>
      </c>
      <c r="G747" s="1">
        <v>59757</v>
      </c>
      <c r="H747" s="1" t="s">
        <v>1757</v>
      </c>
      <c r="I747" s="1">
        <v>810</v>
      </c>
      <c r="J747" s="1">
        <v>1014589</v>
      </c>
    </row>
    <row r="748" spans="1:10" ht="12.75">
      <c r="A748" s="1">
        <v>1014594</v>
      </c>
      <c r="B748" s="1" t="s">
        <v>577</v>
      </c>
      <c r="C748" s="1"/>
      <c r="D748" s="1"/>
      <c r="E748" s="1" t="s">
        <v>1849</v>
      </c>
      <c r="F748" s="1">
        <v>453600</v>
      </c>
      <c r="G748" s="1">
        <v>319760</v>
      </c>
      <c r="H748" s="1" t="s">
        <v>1757</v>
      </c>
      <c r="I748" s="1">
        <v>2450</v>
      </c>
      <c r="J748" s="1">
        <v>1014594</v>
      </c>
    </row>
    <row r="749" spans="1:10" ht="12.75">
      <c r="A749" s="1">
        <v>1014598</v>
      </c>
      <c r="B749" s="1" t="s">
        <v>578</v>
      </c>
      <c r="C749" s="1"/>
      <c r="D749" s="1"/>
      <c r="E749" s="1" t="s">
        <v>1905</v>
      </c>
      <c r="F749" s="1">
        <v>543030</v>
      </c>
      <c r="G749" s="1">
        <v>196350</v>
      </c>
      <c r="H749" s="1" t="s">
        <v>1757</v>
      </c>
      <c r="I749" s="1">
        <v>1515</v>
      </c>
      <c r="J749" s="1">
        <v>1014598</v>
      </c>
    </row>
    <row r="750" spans="1:10" ht="12.75">
      <c r="A750" s="1">
        <v>1014604</v>
      </c>
      <c r="B750" s="1" t="s">
        <v>579</v>
      </c>
      <c r="C750" s="1"/>
      <c r="D750" s="1"/>
      <c r="E750" s="1" t="s">
        <v>1800</v>
      </c>
      <c r="F750" s="1">
        <v>532920</v>
      </c>
      <c r="G750" s="1">
        <v>387010</v>
      </c>
      <c r="H750" s="1" t="s">
        <v>1757</v>
      </c>
      <c r="I750" s="1">
        <v>2500</v>
      </c>
      <c r="J750" s="1">
        <v>1014604</v>
      </c>
    </row>
    <row r="751" spans="1:10" ht="12.75">
      <c r="A751" s="1">
        <v>1014764</v>
      </c>
      <c r="B751" s="1" t="s">
        <v>580</v>
      </c>
      <c r="C751" s="1"/>
      <c r="D751" s="1"/>
      <c r="E751" s="1" t="s">
        <v>1790</v>
      </c>
      <c r="F751" s="1">
        <v>654800</v>
      </c>
      <c r="G751" s="1">
        <v>292870</v>
      </c>
      <c r="H751" s="1" t="s">
        <v>1757</v>
      </c>
      <c r="I751" s="1">
        <v>3500</v>
      </c>
      <c r="J751" s="1">
        <v>1014764</v>
      </c>
    </row>
    <row r="752" spans="1:10" ht="12.75">
      <c r="A752" s="1">
        <v>1014807</v>
      </c>
      <c r="B752" s="1" t="s">
        <v>581</v>
      </c>
      <c r="C752" s="1"/>
      <c r="D752" s="1"/>
      <c r="E752" s="1" t="s">
        <v>1970</v>
      </c>
      <c r="F752" s="1">
        <v>351091</v>
      </c>
      <c r="G752" s="1">
        <v>275127</v>
      </c>
      <c r="H752" s="1" t="s">
        <v>1757</v>
      </c>
      <c r="I752" s="1">
        <v>3210</v>
      </c>
      <c r="J752" s="1">
        <v>1014807</v>
      </c>
    </row>
    <row r="753" spans="1:10" ht="12.75">
      <c r="A753" s="1">
        <v>1014857</v>
      </c>
      <c r="B753" s="1" t="s">
        <v>582</v>
      </c>
      <c r="C753" s="1"/>
      <c r="D753" s="1"/>
      <c r="E753" s="1" t="s">
        <v>582</v>
      </c>
      <c r="F753" s="1">
        <v>509750</v>
      </c>
      <c r="G753" s="1">
        <v>221140</v>
      </c>
      <c r="H753" s="1" t="s">
        <v>1757</v>
      </c>
      <c r="I753" s="1">
        <v>205</v>
      </c>
      <c r="J753" s="1">
        <v>1014857</v>
      </c>
    </row>
    <row r="754" spans="1:10" ht="12.75">
      <c r="A754" s="1">
        <v>1014860</v>
      </c>
      <c r="B754" s="1" t="s">
        <v>583</v>
      </c>
      <c r="C754" s="1"/>
      <c r="D754" s="1"/>
      <c r="E754" s="1" t="s">
        <v>1849</v>
      </c>
      <c r="F754" s="1">
        <v>454140</v>
      </c>
      <c r="G754" s="1">
        <v>284760</v>
      </c>
      <c r="H754" s="1" t="s">
        <v>1757</v>
      </c>
      <c r="I754" s="1">
        <v>2450</v>
      </c>
      <c r="J754" s="1">
        <v>1014860</v>
      </c>
    </row>
    <row r="755" spans="1:10" ht="12.75">
      <c r="A755" s="1">
        <v>1014870</v>
      </c>
      <c r="B755" s="1" t="s">
        <v>584</v>
      </c>
      <c r="C755" s="1"/>
      <c r="D755" s="1"/>
      <c r="E755" s="1" t="s">
        <v>1852</v>
      </c>
      <c r="F755" s="1">
        <v>604090</v>
      </c>
      <c r="G755" s="1">
        <v>121080</v>
      </c>
      <c r="H755" s="1" t="s">
        <v>1757</v>
      </c>
      <c r="I755" s="1">
        <v>2210</v>
      </c>
      <c r="J755" s="1">
        <v>1014870</v>
      </c>
    </row>
    <row r="756" spans="1:10" ht="12.75">
      <c r="A756" s="1">
        <v>1014890</v>
      </c>
      <c r="B756" s="1" t="s">
        <v>585</v>
      </c>
      <c r="C756" s="1"/>
      <c r="D756" s="1"/>
      <c r="E756" s="1" t="s">
        <v>1918</v>
      </c>
      <c r="F756" s="1">
        <v>334270</v>
      </c>
      <c r="G756" s="1">
        <v>92120</v>
      </c>
      <c r="H756" s="1" t="s">
        <v>1757</v>
      </c>
      <c r="I756" s="1">
        <v>1245</v>
      </c>
      <c r="J756" s="1">
        <v>1014890</v>
      </c>
    </row>
    <row r="757" spans="1:10" ht="12.75">
      <c r="A757" s="1">
        <v>1014892</v>
      </c>
      <c r="B757" s="1" t="s">
        <v>586</v>
      </c>
      <c r="C757" s="1"/>
      <c r="D757" s="1"/>
      <c r="E757" s="1" t="s">
        <v>1794</v>
      </c>
      <c r="F757" s="1">
        <v>431910</v>
      </c>
      <c r="G757" s="1">
        <v>95260</v>
      </c>
      <c r="H757" s="1" t="s">
        <v>1757</v>
      </c>
      <c r="I757" s="1">
        <v>1770</v>
      </c>
      <c r="J757" s="1">
        <v>1014892</v>
      </c>
    </row>
    <row r="758" spans="1:10" ht="12.75">
      <c r="A758" s="1">
        <v>1014894</v>
      </c>
      <c r="B758" s="1" t="s">
        <v>587</v>
      </c>
      <c r="C758" s="1"/>
      <c r="D758" s="1"/>
      <c r="E758" s="1" t="s">
        <v>588</v>
      </c>
      <c r="F758" s="1">
        <v>367730</v>
      </c>
      <c r="G758" s="1">
        <v>387110</v>
      </c>
      <c r="H758" s="1" t="s">
        <v>1757</v>
      </c>
      <c r="I758" s="1">
        <v>610</v>
      </c>
      <c r="J758" s="1">
        <v>1014894</v>
      </c>
    </row>
    <row r="759" spans="1:10" ht="12.75">
      <c r="A759" s="1">
        <v>1014917</v>
      </c>
      <c r="B759" s="1" t="s">
        <v>589</v>
      </c>
      <c r="C759" s="1"/>
      <c r="D759" s="1"/>
      <c r="E759" s="1" t="s">
        <v>1847</v>
      </c>
      <c r="F759" s="1">
        <v>271661</v>
      </c>
      <c r="G759" s="1">
        <v>149369</v>
      </c>
      <c r="H759" s="1" t="s">
        <v>1757</v>
      </c>
      <c r="I759" s="1">
        <v>1115</v>
      </c>
      <c r="J759" s="1">
        <v>1014917</v>
      </c>
    </row>
    <row r="760" spans="1:10" ht="12.75">
      <c r="A760" s="1">
        <v>1014924</v>
      </c>
      <c r="B760" s="1" t="s">
        <v>590</v>
      </c>
      <c r="C760" s="1"/>
      <c r="D760" s="1"/>
      <c r="E760" s="1" t="s">
        <v>1779</v>
      </c>
      <c r="F760" s="1">
        <v>333480</v>
      </c>
      <c r="G760" s="1">
        <v>428000</v>
      </c>
      <c r="H760" s="1" t="s">
        <v>1757</v>
      </c>
      <c r="I760" s="1">
        <v>2315</v>
      </c>
      <c r="J760" s="1">
        <v>1014924</v>
      </c>
    </row>
    <row r="761" spans="1:10" ht="12.75">
      <c r="A761" s="1">
        <v>1014928</v>
      </c>
      <c r="B761" s="1" t="s">
        <v>591</v>
      </c>
      <c r="C761" s="1"/>
      <c r="D761" s="1"/>
      <c r="E761" s="1" t="s">
        <v>1800</v>
      </c>
      <c r="F761" s="1">
        <v>550730</v>
      </c>
      <c r="G761" s="1">
        <v>385130</v>
      </c>
      <c r="H761" s="1" t="s">
        <v>1757</v>
      </c>
      <c r="I761" s="1">
        <v>2500</v>
      </c>
      <c r="J761" s="1">
        <v>1014928</v>
      </c>
    </row>
    <row r="762" spans="1:10" ht="12.75">
      <c r="A762" s="1">
        <v>1014929</v>
      </c>
      <c r="B762" s="1" t="s">
        <v>592</v>
      </c>
      <c r="C762" s="1"/>
      <c r="D762" s="1"/>
      <c r="E762" s="1" t="s">
        <v>1792</v>
      </c>
      <c r="F762" s="1">
        <v>390940</v>
      </c>
      <c r="G762" s="1">
        <v>373600</v>
      </c>
      <c r="H762" s="1" t="s">
        <v>1757</v>
      </c>
      <c r="I762" s="1">
        <v>620</v>
      </c>
      <c r="J762" s="1">
        <v>1014929</v>
      </c>
    </row>
    <row r="763" spans="1:10" ht="12.75">
      <c r="A763" s="1">
        <v>1014931</v>
      </c>
      <c r="B763" s="1" t="s">
        <v>593</v>
      </c>
      <c r="C763" s="1"/>
      <c r="D763" s="1"/>
      <c r="E763" s="1" t="s">
        <v>1761</v>
      </c>
      <c r="F763" s="1">
        <v>371120</v>
      </c>
      <c r="G763" s="1">
        <v>864520</v>
      </c>
      <c r="H763" s="1" t="s">
        <v>1757</v>
      </c>
      <c r="I763" s="1">
        <v>9110</v>
      </c>
      <c r="J763" s="1">
        <v>1014931</v>
      </c>
    </row>
    <row r="764" spans="1:10" ht="12.75">
      <c r="A764" s="1">
        <v>1014935</v>
      </c>
      <c r="B764" s="1" t="s">
        <v>594</v>
      </c>
      <c r="C764" s="1"/>
      <c r="D764" s="1"/>
      <c r="E764" s="1" t="s">
        <v>2022</v>
      </c>
      <c r="F764" s="1">
        <v>274560</v>
      </c>
      <c r="G764" s="1">
        <v>300780</v>
      </c>
      <c r="H764" s="1" t="s">
        <v>1757</v>
      </c>
      <c r="I764" s="1">
        <v>6020</v>
      </c>
      <c r="J764" s="1">
        <v>1014935</v>
      </c>
    </row>
    <row r="765" spans="1:10" ht="12.75">
      <c r="A765" s="1">
        <v>1014962</v>
      </c>
      <c r="B765" s="1" t="s">
        <v>595</v>
      </c>
      <c r="C765" s="1"/>
      <c r="D765" s="1"/>
      <c r="E765" s="1" t="s">
        <v>2028</v>
      </c>
      <c r="F765" s="1">
        <v>285330</v>
      </c>
      <c r="G765" s="1">
        <v>191410</v>
      </c>
      <c r="H765" s="1" t="s">
        <v>1757</v>
      </c>
      <c r="I765" s="1">
        <v>6405</v>
      </c>
      <c r="J765" s="1">
        <v>1014962</v>
      </c>
    </row>
    <row r="766" spans="1:10" ht="12.75">
      <c r="A766" s="1">
        <v>1014969</v>
      </c>
      <c r="B766" s="1" t="s">
        <v>596</v>
      </c>
      <c r="C766" s="1"/>
      <c r="D766" s="1"/>
      <c r="E766" s="1" t="s">
        <v>1999</v>
      </c>
      <c r="F766" s="1">
        <v>337540</v>
      </c>
      <c r="G766" s="1">
        <v>402520</v>
      </c>
      <c r="H766" s="1" t="s">
        <v>1757</v>
      </c>
      <c r="I766" s="1">
        <v>4320</v>
      </c>
      <c r="J766" s="1">
        <v>1014969</v>
      </c>
    </row>
    <row r="767" spans="1:10" ht="12.75">
      <c r="A767" s="1">
        <v>1014977</v>
      </c>
      <c r="B767" s="1" t="s">
        <v>597</v>
      </c>
      <c r="C767" s="1"/>
      <c r="D767" s="1"/>
      <c r="E767" s="1" t="s">
        <v>246</v>
      </c>
      <c r="F767" s="1">
        <v>488470</v>
      </c>
      <c r="G767" s="1">
        <v>181220</v>
      </c>
      <c r="H767" s="1" t="s">
        <v>1757</v>
      </c>
      <c r="I767" s="1">
        <v>325</v>
      </c>
      <c r="J767" s="1">
        <v>1014977</v>
      </c>
    </row>
    <row r="768" spans="1:10" ht="12.75">
      <c r="A768" s="1">
        <v>1014983</v>
      </c>
      <c r="B768" s="1" t="s">
        <v>598</v>
      </c>
      <c r="C768" s="1"/>
      <c r="D768" s="1"/>
      <c r="E768" s="1" t="s">
        <v>1852</v>
      </c>
      <c r="F768" s="1">
        <v>575879</v>
      </c>
      <c r="G768" s="1">
        <v>155548</v>
      </c>
      <c r="H768" s="1" t="s">
        <v>1757</v>
      </c>
      <c r="I768" s="1">
        <v>2210</v>
      </c>
      <c r="J768" s="1">
        <v>1014983</v>
      </c>
    </row>
    <row r="769" spans="1:10" ht="12.75">
      <c r="A769" s="1">
        <v>1015015</v>
      </c>
      <c r="B769" s="1" t="s">
        <v>599</v>
      </c>
      <c r="C769" s="1"/>
      <c r="D769" s="1"/>
      <c r="E769" s="1" t="s">
        <v>1905</v>
      </c>
      <c r="F769" s="1">
        <v>584930</v>
      </c>
      <c r="G769" s="1">
        <v>207020</v>
      </c>
      <c r="H769" s="1" t="s">
        <v>1757</v>
      </c>
      <c r="I769" s="1">
        <v>1515</v>
      </c>
      <c r="J769" s="1">
        <v>1015015</v>
      </c>
    </row>
    <row r="770" spans="1:10" ht="12.75">
      <c r="A770" s="1">
        <v>1015022</v>
      </c>
      <c r="B770" s="1" t="s">
        <v>600</v>
      </c>
      <c r="C770" s="1"/>
      <c r="D770" s="1"/>
      <c r="E770" s="1" t="s">
        <v>2013</v>
      </c>
      <c r="F770" s="1">
        <v>393193</v>
      </c>
      <c r="G770" s="1">
        <v>187272</v>
      </c>
      <c r="H770" s="1" t="s">
        <v>1757</v>
      </c>
      <c r="I770" s="1">
        <v>3930</v>
      </c>
      <c r="J770" s="1">
        <v>1015022</v>
      </c>
    </row>
    <row r="771" spans="1:10" ht="12.75">
      <c r="A771" s="1">
        <v>1015023</v>
      </c>
      <c r="B771" s="1" t="s">
        <v>601</v>
      </c>
      <c r="C771" s="1"/>
      <c r="D771" s="1"/>
      <c r="E771" s="1" t="s">
        <v>69</v>
      </c>
      <c r="F771" s="1">
        <v>349220</v>
      </c>
      <c r="G771" s="1">
        <v>347650</v>
      </c>
      <c r="H771" s="1" t="s">
        <v>1757</v>
      </c>
      <c r="I771" s="1">
        <v>625</v>
      </c>
      <c r="J771" s="1">
        <v>1015023</v>
      </c>
    </row>
    <row r="772" spans="1:10" ht="12.75">
      <c r="A772" s="1">
        <v>1015026</v>
      </c>
      <c r="B772" s="1" t="s">
        <v>602</v>
      </c>
      <c r="C772" s="1"/>
      <c r="D772" s="1"/>
      <c r="E772" s="1" t="s">
        <v>603</v>
      </c>
      <c r="F772" s="1">
        <v>453090</v>
      </c>
      <c r="G772" s="1">
        <v>392100</v>
      </c>
      <c r="H772" s="1" t="s">
        <v>1757</v>
      </c>
      <c r="I772" s="1">
        <v>4415</v>
      </c>
      <c r="J772" s="1">
        <v>1015026</v>
      </c>
    </row>
    <row r="773" spans="1:10" ht="12.75">
      <c r="A773" s="1">
        <v>1015031</v>
      </c>
      <c r="B773" s="1" t="s">
        <v>604</v>
      </c>
      <c r="C773" s="1"/>
      <c r="D773" s="1"/>
      <c r="E773" s="1" t="s">
        <v>267</v>
      </c>
      <c r="F773" s="1">
        <v>478790</v>
      </c>
      <c r="G773" s="1">
        <v>471790</v>
      </c>
      <c r="H773" s="1" t="s">
        <v>1757</v>
      </c>
      <c r="I773" s="1">
        <v>2705</v>
      </c>
      <c r="J773" s="1">
        <v>1015031</v>
      </c>
    </row>
    <row r="774" spans="1:10" ht="12.75">
      <c r="A774" s="1">
        <v>1015041</v>
      </c>
      <c r="B774" s="1" t="s">
        <v>301</v>
      </c>
      <c r="C774" s="1"/>
      <c r="D774" s="1"/>
      <c r="E774" s="1" t="s">
        <v>301</v>
      </c>
      <c r="F774" s="1">
        <v>384210</v>
      </c>
      <c r="G774" s="1">
        <v>397260</v>
      </c>
      <c r="H774" s="1" t="s">
        <v>1757</v>
      </c>
      <c r="I774" s="1">
        <v>4215</v>
      </c>
      <c r="J774" s="1">
        <v>1015041</v>
      </c>
    </row>
    <row r="775" spans="1:10" ht="12.75">
      <c r="A775" s="1">
        <v>1015070</v>
      </c>
      <c r="B775" s="1" t="s">
        <v>605</v>
      </c>
      <c r="C775" s="1"/>
      <c r="D775" s="1"/>
      <c r="E775" s="1" t="s">
        <v>1842</v>
      </c>
      <c r="F775" s="1">
        <v>453620</v>
      </c>
      <c r="G775" s="1">
        <v>360980</v>
      </c>
      <c r="H775" s="1" t="s">
        <v>1757</v>
      </c>
      <c r="I775" s="1">
        <v>3010</v>
      </c>
      <c r="J775" s="1">
        <v>1015070</v>
      </c>
    </row>
    <row r="776" spans="1:10" ht="12.75">
      <c r="A776" s="1">
        <v>1015071</v>
      </c>
      <c r="B776" s="1" t="s">
        <v>606</v>
      </c>
      <c r="C776" s="1"/>
      <c r="D776" s="1"/>
      <c r="E776" s="1" t="s">
        <v>1842</v>
      </c>
      <c r="F776" s="1">
        <v>454150</v>
      </c>
      <c r="G776" s="1">
        <v>363160</v>
      </c>
      <c r="H776" s="1" t="s">
        <v>1757</v>
      </c>
      <c r="I776" s="1">
        <v>3010</v>
      </c>
      <c r="J776" s="1">
        <v>1015071</v>
      </c>
    </row>
    <row r="777" spans="1:10" ht="12.75">
      <c r="A777" s="1">
        <v>1015096</v>
      </c>
      <c r="B777" s="1" t="s">
        <v>607</v>
      </c>
      <c r="C777" s="1"/>
      <c r="D777" s="1"/>
      <c r="E777" s="1" t="s">
        <v>23</v>
      </c>
      <c r="F777" s="1">
        <v>541640</v>
      </c>
      <c r="G777" s="1">
        <v>296900</v>
      </c>
      <c r="H777" s="1" t="s">
        <v>1757</v>
      </c>
      <c r="I777" s="1">
        <v>515</v>
      </c>
      <c r="J777" s="1">
        <v>1015096</v>
      </c>
    </row>
    <row r="778" spans="1:10" ht="12.75">
      <c r="A778" s="1">
        <v>1015121</v>
      </c>
      <c r="B778" s="1" t="s">
        <v>608</v>
      </c>
      <c r="C778" s="1"/>
      <c r="D778" s="1"/>
      <c r="E778" s="1" t="s">
        <v>1852</v>
      </c>
      <c r="F778" s="1">
        <v>635110</v>
      </c>
      <c r="G778" s="1">
        <v>170770</v>
      </c>
      <c r="H778" s="1" t="s">
        <v>1757</v>
      </c>
      <c r="I778" s="1">
        <v>2210</v>
      </c>
      <c r="J778" s="1">
        <v>1015121</v>
      </c>
    </row>
    <row r="779" spans="1:10" ht="12.75">
      <c r="A779" s="1">
        <v>1015136</v>
      </c>
      <c r="B779" s="1" t="s">
        <v>609</v>
      </c>
      <c r="C779" s="1"/>
      <c r="D779" s="1"/>
      <c r="E779" s="1" t="s">
        <v>1800</v>
      </c>
      <c r="F779" s="1">
        <v>513480</v>
      </c>
      <c r="G779" s="1">
        <v>310422</v>
      </c>
      <c r="H779" s="1" t="s">
        <v>1757</v>
      </c>
      <c r="I779" s="1">
        <v>2500</v>
      </c>
      <c r="J779" s="1">
        <v>1015136</v>
      </c>
    </row>
    <row r="780" spans="1:10" ht="12.75">
      <c r="A780" s="1">
        <v>1015137</v>
      </c>
      <c r="B780" s="1" t="s">
        <v>610</v>
      </c>
      <c r="C780" s="1"/>
      <c r="D780" s="1"/>
      <c r="E780" s="1" t="s">
        <v>1970</v>
      </c>
      <c r="F780" s="1">
        <v>367570</v>
      </c>
      <c r="G780" s="1">
        <v>334270</v>
      </c>
      <c r="H780" s="1" t="s">
        <v>1757</v>
      </c>
      <c r="I780" s="1">
        <v>3210</v>
      </c>
      <c r="J780" s="1">
        <v>1015137</v>
      </c>
    </row>
    <row r="781" spans="1:10" ht="12.75">
      <c r="A781" s="1">
        <v>1015138</v>
      </c>
      <c r="B781" s="1" t="s">
        <v>611</v>
      </c>
      <c r="C781" s="1"/>
      <c r="D781" s="1"/>
      <c r="E781" s="1" t="s">
        <v>1849</v>
      </c>
      <c r="F781" s="1">
        <v>473400</v>
      </c>
      <c r="G781" s="1">
        <v>287260</v>
      </c>
      <c r="H781" s="1" t="s">
        <v>1757</v>
      </c>
      <c r="I781" s="1">
        <v>2450</v>
      </c>
      <c r="J781" s="1">
        <v>1015138</v>
      </c>
    </row>
    <row r="782" spans="1:10" ht="12.75">
      <c r="A782" s="1">
        <v>1015141</v>
      </c>
      <c r="B782" s="1" t="s">
        <v>612</v>
      </c>
      <c r="C782" s="1"/>
      <c r="D782" s="1"/>
      <c r="E782" s="1" t="s">
        <v>1800</v>
      </c>
      <c r="F782" s="1">
        <v>511090</v>
      </c>
      <c r="G782" s="1">
        <v>389040</v>
      </c>
      <c r="H782" s="1" t="s">
        <v>1757</v>
      </c>
      <c r="I782" s="1">
        <v>2500</v>
      </c>
      <c r="J782" s="1">
        <v>1015141</v>
      </c>
    </row>
    <row r="783" spans="1:10" ht="12.75">
      <c r="A783" s="1">
        <v>1015143</v>
      </c>
      <c r="B783" s="1" t="s">
        <v>613</v>
      </c>
      <c r="C783" s="1"/>
      <c r="D783" s="1"/>
      <c r="E783" s="1" t="s">
        <v>1842</v>
      </c>
      <c r="F783" s="1">
        <v>456750</v>
      </c>
      <c r="G783" s="1">
        <v>367930</v>
      </c>
      <c r="H783" s="1" t="s">
        <v>1757</v>
      </c>
      <c r="I783" s="1">
        <v>3010</v>
      </c>
      <c r="J783" s="1">
        <v>1015143</v>
      </c>
    </row>
    <row r="784" spans="1:10" ht="12.75">
      <c r="A784" s="1">
        <v>1015150</v>
      </c>
      <c r="B784" s="1" t="s">
        <v>614</v>
      </c>
      <c r="C784" s="1"/>
      <c r="D784" s="1"/>
      <c r="E784" s="1" t="s">
        <v>1832</v>
      </c>
      <c r="F784" s="1">
        <v>329690</v>
      </c>
      <c r="G784" s="1">
        <v>701890</v>
      </c>
      <c r="H784" s="1" t="s">
        <v>1757</v>
      </c>
      <c r="I784" s="1">
        <v>9250</v>
      </c>
      <c r="J784" s="1">
        <v>1015150</v>
      </c>
    </row>
    <row r="785" spans="1:10" ht="12.75">
      <c r="A785" s="1">
        <v>1015156</v>
      </c>
      <c r="B785" s="1" t="s">
        <v>615</v>
      </c>
      <c r="C785" s="1"/>
      <c r="D785" s="1"/>
      <c r="E785" s="1" t="s">
        <v>2013</v>
      </c>
      <c r="F785" s="1">
        <v>419200</v>
      </c>
      <c r="G785" s="1">
        <v>169160</v>
      </c>
      <c r="H785" s="1" t="s">
        <v>1757</v>
      </c>
      <c r="I785" s="1">
        <v>3930</v>
      </c>
      <c r="J785" s="1">
        <v>1015156</v>
      </c>
    </row>
    <row r="786" spans="1:10" ht="12.75">
      <c r="A786" s="1">
        <v>1015165</v>
      </c>
      <c r="B786" s="1" t="s">
        <v>616</v>
      </c>
      <c r="C786" s="1"/>
      <c r="D786" s="1"/>
      <c r="E786" s="1" t="s">
        <v>1819</v>
      </c>
      <c r="F786" s="1">
        <v>484820</v>
      </c>
      <c r="G786" s="1">
        <v>186650</v>
      </c>
      <c r="H786" s="1" t="s">
        <v>1757</v>
      </c>
      <c r="I786" s="1">
        <v>430</v>
      </c>
      <c r="J786" s="1">
        <v>1015165</v>
      </c>
    </row>
    <row r="787" spans="1:10" ht="12.75">
      <c r="A787" s="1">
        <v>1015171</v>
      </c>
      <c r="B787" s="1" t="s">
        <v>617</v>
      </c>
      <c r="C787" s="1"/>
      <c r="D787" s="1"/>
      <c r="E787" s="1" t="s">
        <v>2016</v>
      </c>
      <c r="F787" s="1">
        <v>395840</v>
      </c>
      <c r="G787" s="1">
        <v>388470</v>
      </c>
      <c r="H787" s="1" t="s">
        <v>1757</v>
      </c>
      <c r="I787" s="1">
        <v>4235</v>
      </c>
      <c r="J787" s="1">
        <v>1015171</v>
      </c>
    </row>
    <row r="788" spans="1:10" ht="12.75">
      <c r="A788" s="1">
        <v>1015200</v>
      </c>
      <c r="B788" s="1" t="s">
        <v>618</v>
      </c>
      <c r="C788" s="1"/>
      <c r="D788" s="1"/>
      <c r="E788" s="1" t="s">
        <v>2054</v>
      </c>
      <c r="F788" s="1">
        <v>463520</v>
      </c>
      <c r="G788" s="1">
        <v>522330</v>
      </c>
      <c r="H788" s="1" t="s">
        <v>1757</v>
      </c>
      <c r="I788" s="1">
        <v>720</v>
      </c>
      <c r="J788" s="1">
        <v>1015200</v>
      </c>
    </row>
    <row r="789" spans="1:10" ht="12.75">
      <c r="A789" s="1">
        <v>1015257</v>
      </c>
      <c r="B789" s="1" t="s">
        <v>619</v>
      </c>
      <c r="C789" s="1"/>
      <c r="D789" s="1"/>
      <c r="E789" s="1" t="s">
        <v>620</v>
      </c>
      <c r="F789" s="1">
        <v>527490</v>
      </c>
      <c r="G789" s="1">
        <v>181800</v>
      </c>
      <c r="H789" s="1" t="s">
        <v>1757</v>
      </c>
      <c r="I789" s="1">
        <v>5990</v>
      </c>
      <c r="J789" s="1">
        <v>1015257</v>
      </c>
    </row>
    <row r="790" spans="1:10" ht="12.75">
      <c r="A790" s="1">
        <v>1015260</v>
      </c>
      <c r="B790" s="1" t="s">
        <v>621</v>
      </c>
      <c r="C790" s="1"/>
      <c r="D790" s="1"/>
      <c r="E790" s="1" t="s">
        <v>1817</v>
      </c>
      <c r="F790" s="1">
        <v>304610</v>
      </c>
      <c r="G790" s="1">
        <v>536040</v>
      </c>
      <c r="H790" s="1" t="s">
        <v>1757</v>
      </c>
      <c r="I790" s="1">
        <v>900</v>
      </c>
      <c r="J790" s="1">
        <v>1015260</v>
      </c>
    </row>
    <row r="791" spans="1:10" ht="12.75">
      <c r="A791" s="1">
        <v>1015280</v>
      </c>
      <c r="B791" s="1" t="s">
        <v>622</v>
      </c>
      <c r="C791" s="1"/>
      <c r="D791" s="1"/>
      <c r="E791" s="1" t="s">
        <v>1802</v>
      </c>
      <c r="F791" s="1">
        <v>429588</v>
      </c>
      <c r="G791" s="1">
        <v>359956</v>
      </c>
      <c r="H791" s="1" t="s">
        <v>1757</v>
      </c>
      <c r="I791" s="1">
        <v>1050</v>
      </c>
      <c r="J791" s="1">
        <v>1015280</v>
      </c>
    </row>
    <row r="792" spans="1:10" ht="12.75">
      <c r="A792" s="1">
        <v>1015317</v>
      </c>
      <c r="B792" s="1" t="s">
        <v>623</v>
      </c>
      <c r="C792" s="1"/>
      <c r="D792" s="1"/>
      <c r="E792" s="1" t="s">
        <v>1870</v>
      </c>
      <c r="F792" s="1">
        <v>230230</v>
      </c>
      <c r="G792" s="1">
        <v>610000</v>
      </c>
      <c r="H792" s="1" t="s">
        <v>1757</v>
      </c>
      <c r="I792" s="1">
        <v>9370</v>
      </c>
      <c r="J792" s="1">
        <v>1015317</v>
      </c>
    </row>
    <row r="793" spans="1:10" ht="12.75">
      <c r="A793" s="1">
        <v>1015396</v>
      </c>
      <c r="B793" s="1" t="s">
        <v>624</v>
      </c>
      <c r="C793" s="1"/>
      <c r="D793" s="1"/>
      <c r="E793" s="1" t="s">
        <v>2013</v>
      </c>
      <c r="F793" s="1">
        <v>390580</v>
      </c>
      <c r="G793" s="1">
        <v>163890</v>
      </c>
      <c r="H793" s="1" t="s">
        <v>1757</v>
      </c>
      <c r="I793" s="1">
        <v>3930</v>
      </c>
      <c r="J793" s="1">
        <v>1015396</v>
      </c>
    </row>
    <row r="794" spans="1:10" ht="12.75">
      <c r="A794" s="1">
        <v>1015412</v>
      </c>
      <c r="B794" s="1" t="s">
        <v>625</v>
      </c>
      <c r="C794" s="1"/>
      <c r="D794" s="1"/>
      <c r="E794" s="1" t="s">
        <v>111</v>
      </c>
      <c r="F794" s="1">
        <v>354491</v>
      </c>
      <c r="G794" s="1">
        <v>633954</v>
      </c>
      <c r="H794" s="1" t="s">
        <v>1757</v>
      </c>
      <c r="I794" s="1">
        <v>9140</v>
      </c>
      <c r="J794" s="1">
        <v>1015412</v>
      </c>
    </row>
    <row r="795" spans="1:10" ht="12.75">
      <c r="A795" s="1">
        <v>1015418</v>
      </c>
      <c r="B795" s="1" t="s">
        <v>626</v>
      </c>
      <c r="C795" s="1"/>
      <c r="D795" s="1"/>
      <c r="E795" s="1" t="s">
        <v>1849</v>
      </c>
      <c r="F795" s="1">
        <v>475055</v>
      </c>
      <c r="G795" s="1">
        <v>319139</v>
      </c>
      <c r="H795" s="1" t="s">
        <v>1757</v>
      </c>
      <c r="I795" s="1">
        <v>2450</v>
      </c>
      <c r="J795" s="1">
        <v>1015418</v>
      </c>
    </row>
    <row r="796" spans="1:10" ht="12.75">
      <c r="A796" s="1">
        <v>1015429</v>
      </c>
      <c r="B796" s="1" t="s">
        <v>627</v>
      </c>
      <c r="C796" s="1"/>
      <c r="D796" s="1"/>
      <c r="E796" s="1" t="s">
        <v>1821</v>
      </c>
      <c r="F796" s="1">
        <v>255310</v>
      </c>
      <c r="G796" s="1">
        <v>372260</v>
      </c>
      <c r="H796" s="1" t="s">
        <v>1757</v>
      </c>
      <c r="I796" s="1">
        <v>6305</v>
      </c>
      <c r="J796" s="1">
        <v>1015429</v>
      </c>
    </row>
    <row r="797" spans="1:10" ht="12.75">
      <c r="A797" s="1">
        <v>1015450</v>
      </c>
      <c r="B797" s="1" t="s">
        <v>628</v>
      </c>
      <c r="C797" s="1"/>
      <c r="D797" s="1"/>
      <c r="E797" s="1" t="s">
        <v>2013</v>
      </c>
      <c r="F797" s="1">
        <v>381560</v>
      </c>
      <c r="G797" s="1">
        <v>132380</v>
      </c>
      <c r="H797" s="1" t="s">
        <v>1757</v>
      </c>
      <c r="I797" s="1">
        <v>3930</v>
      </c>
      <c r="J797" s="1">
        <v>1015450</v>
      </c>
    </row>
    <row r="798" spans="1:10" ht="12.75">
      <c r="A798" s="1">
        <v>1015476</v>
      </c>
      <c r="B798" s="1" t="s">
        <v>629</v>
      </c>
      <c r="C798" s="1"/>
      <c r="D798" s="1"/>
      <c r="E798" s="1" t="s">
        <v>629</v>
      </c>
      <c r="F798" s="1">
        <v>304844</v>
      </c>
      <c r="G798" s="1">
        <v>206457</v>
      </c>
      <c r="H798" s="1" t="s">
        <v>1757</v>
      </c>
      <c r="I798" s="1">
        <v>6420</v>
      </c>
      <c r="J798" s="1">
        <v>1015476</v>
      </c>
    </row>
    <row r="799" spans="1:10" ht="12.75">
      <c r="A799" s="1">
        <v>1015480</v>
      </c>
      <c r="B799" s="1" t="s">
        <v>630</v>
      </c>
      <c r="C799" s="1"/>
      <c r="D799" s="1"/>
      <c r="E799" s="1" t="s">
        <v>630</v>
      </c>
      <c r="F799" s="1">
        <v>525770</v>
      </c>
      <c r="G799" s="1">
        <v>169970</v>
      </c>
      <c r="H799" s="1" t="s">
        <v>1757</v>
      </c>
      <c r="I799" s="1">
        <v>5720</v>
      </c>
      <c r="J799" s="1">
        <v>1015480</v>
      </c>
    </row>
    <row r="800" spans="1:10" ht="12.75">
      <c r="A800" s="1">
        <v>1015490</v>
      </c>
      <c r="B800" s="1" t="s">
        <v>631</v>
      </c>
      <c r="C800" s="1"/>
      <c r="D800" s="1"/>
      <c r="E800" s="1" t="s">
        <v>1832</v>
      </c>
      <c r="F800" s="1">
        <v>337170</v>
      </c>
      <c r="G800" s="1">
        <v>699470</v>
      </c>
      <c r="H800" s="1" t="s">
        <v>1757</v>
      </c>
      <c r="I800" s="1">
        <v>9250</v>
      </c>
      <c r="J800" s="1">
        <v>1015490</v>
      </c>
    </row>
    <row r="801" spans="1:10" ht="12.75">
      <c r="A801" s="1">
        <v>1015500</v>
      </c>
      <c r="B801" s="1" t="s">
        <v>632</v>
      </c>
      <c r="C801" s="1"/>
      <c r="D801" s="1"/>
      <c r="E801" s="1" t="s">
        <v>1786</v>
      </c>
      <c r="F801" s="1">
        <v>447920</v>
      </c>
      <c r="G801" s="1">
        <v>399830</v>
      </c>
      <c r="H801" s="1" t="s">
        <v>1757</v>
      </c>
      <c r="I801" s="1">
        <v>4410</v>
      </c>
      <c r="J801" s="1">
        <v>1015500</v>
      </c>
    </row>
    <row r="802" spans="1:10" ht="12.75">
      <c r="A802" s="1">
        <v>1015565</v>
      </c>
      <c r="B802" s="1" t="s">
        <v>633</v>
      </c>
      <c r="C802" s="1"/>
      <c r="D802" s="1"/>
      <c r="E802" s="1" t="s">
        <v>633</v>
      </c>
      <c r="F802" s="1">
        <v>450414</v>
      </c>
      <c r="G802" s="1">
        <v>519252</v>
      </c>
      <c r="H802" s="1" t="s">
        <v>1757</v>
      </c>
      <c r="I802" s="1">
        <v>730</v>
      </c>
      <c r="J802" s="1">
        <v>1015565</v>
      </c>
    </row>
    <row r="803" spans="1:10" ht="12.75">
      <c r="A803" s="1">
        <v>1015570</v>
      </c>
      <c r="B803" s="1" t="s">
        <v>634</v>
      </c>
      <c r="C803" s="1"/>
      <c r="D803" s="1"/>
      <c r="E803" s="1" t="s">
        <v>399</v>
      </c>
      <c r="F803" s="1">
        <v>387100</v>
      </c>
      <c r="G803" s="1">
        <v>406090</v>
      </c>
      <c r="H803" s="1" t="s">
        <v>1757</v>
      </c>
      <c r="I803" s="1">
        <v>4225</v>
      </c>
      <c r="J803" s="1">
        <v>1015570</v>
      </c>
    </row>
    <row r="804" spans="1:10" ht="12.75">
      <c r="A804" s="1">
        <v>1015613</v>
      </c>
      <c r="B804" s="1" t="s">
        <v>635</v>
      </c>
      <c r="C804" s="1"/>
      <c r="D804" s="1"/>
      <c r="E804" s="1" t="s">
        <v>1792</v>
      </c>
      <c r="F804" s="1">
        <v>370487</v>
      </c>
      <c r="G804" s="1">
        <v>366352</v>
      </c>
      <c r="H804" s="1" t="s">
        <v>1757</v>
      </c>
      <c r="I804" s="1">
        <v>620</v>
      </c>
      <c r="J804" s="1">
        <v>1015613</v>
      </c>
    </row>
    <row r="805" spans="1:10" ht="12.75">
      <c r="A805" s="1">
        <v>1015624</v>
      </c>
      <c r="B805" s="1" t="s">
        <v>636</v>
      </c>
      <c r="C805" s="1"/>
      <c r="D805" s="1"/>
      <c r="E805" s="1" t="s">
        <v>1844</v>
      </c>
      <c r="F805" s="1">
        <v>488470</v>
      </c>
      <c r="G805" s="1">
        <v>121460</v>
      </c>
      <c r="H805" s="1" t="s">
        <v>1757</v>
      </c>
      <c r="I805" s="1">
        <v>3800</v>
      </c>
      <c r="J805" s="1">
        <v>1015624</v>
      </c>
    </row>
    <row r="806" spans="1:10" ht="12.75">
      <c r="A806" s="1">
        <v>1015627</v>
      </c>
      <c r="B806" s="1" t="s">
        <v>637</v>
      </c>
      <c r="C806" s="1"/>
      <c r="D806" s="1"/>
      <c r="E806" s="1" t="s">
        <v>1908</v>
      </c>
      <c r="F806" s="1">
        <v>366940</v>
      </c>
      <c r="G806" s="1">
        <v>154600</v>
      </c>
      <c r="H806" s="1" t="s">
        <v>1757</v>
      </c>
      <c r="I806" s="1">
        <v>110</v>
      </c>
      <c r="J806" s="1">
        <v>1015627</v>
      </c>
    </row>
    <row r="807" spans="1:10" ht="12.75">
      <c r="A807" s="1">
        <v>1015658</v>
      </c>
      <c r="B807" s="1" t="s">
        <v>638</v>
      </c>
      <c r="C807" s="1"/>
      <c r="D807" s="1"/>
      <c r="E807" s="1" t="s">
        <v>272</v>
      </c>
      <c r="F807" s="1">
        <v>190960</v>
      </c>
      <c r="G807" s="1">
        <v>206300</v>
      </c>
      <c r="H807" s="1" t="s">
        <v>1757</v>
      </c>
      <c r="I807" s="1">
        <v>6115</v>
      </c>
      <c r="J807" s="1">
        <v>1015658</v>
      </c>
    </row>
    <row r="808" spans="1:10" ht="12.75">
      <c r="A808" s="1">
        <v>1015703</v>
      </c>
      <c r="B808" s="1" t="s">
        <v>639</v>
      </c>
      <c r="C808" s="1"/>
      <c r="D808" s="1"/>
      <c r="E808" s="1" t="s">
        <v>1817</v>
      </c>
      <c r="F808" s="1">
        <v>317269</v>
      </c>
      <c r="G808" s="1">
        <v>480090</v>
      </c>
      <c r="H808" s="1" t="s">
        <v>1757</v>
      </c>
      <c r="I808" s="1">
        <v>900</v>
      </c>
      <c r="J808" s="1">
        <v>1015703</v>
      </c>
    </row>
    <row r="809" spans="1:10" ht="12.75">
      <c r="A809" s="1">
        <v>1015705</v>
      </c>
      <c r="B809" s="1" t="s">
        <v>640</v>
      </c>
      <c r="C809" s="1"/>
      <c r="D809" s="1"/>
      <c r="E809" s="1" t="s">
        <v>1838</v>
      </c>
      <c r="F809" s="1">
        <v>216550</v>
      </c>
      <c r="G809" s="1">
        <v>655250</v>
      </c>
      <c r="H809" s="1" t="s">
        <v>1757</v>
      </c>
      <c r="I809" s="1">
        <v>9310</v>
      </c>
      <c r="J809" s="1">
        <v>1015705</v>
      </c>
    </row>
    <row r="810" spans="1:10" ht="12.75">
      <c r="A810" s="1">
        <v>1015722</v>
      </c>
      <c r="B810" s="1" t="s">
        <v>641</v>
      </c>
      <c r="C810" s="1"/>
      <c r="D810" s="1"/>
      <c r="E810" s="1" t="s">
        <v>1920</v>
      </c>
      <c r="F810" s="1">
        <v>254360</v>
      </c>
      <c r="G810" s="1">
        <v>674240</v>
      </c>
      <c r="H810" s="1" t="s">
        <v>1757</v>
      </c>
      <c r="I810" s="1">
        <v>9200</v>
      </c>
      <c r="J810" s="1">
        <v>1015722</v>
      </c>
    </row>
    <row r="811" spans="1:10" ht="12.75">
      <c r="A811" s="1">
        <v>1015724</v>
      </c>
      <c r="B811" s="1" t="s">
        <v>642</v>
      </c>
      <c r="C811" s="1"/>
      <c r="D811" s="1"/>
      <c r="E811" s="1" t="s">
        <v>399</v>
      </c>
      <c r="F811" s="1">
        <v>392540</v>
      </c>
      <c r="G811" s="1">
        <v>412810</v>
      </c>
      <c r="H811" s="1" t="s">
        <v>1757</v>
      </c>
      <c r="I811" s="1">
        <v>4225</v>
      </c>
      <c r="J811" s="1">
        <v>1015724</v>
      </c>
    </row>
    <row r="812" spans="1:10" ht="12.75">
      <c r="A812" s="1">
        <v>1015765</v>
      </c>
      <c r="B812" s="1" t="s">
        <v>643</v>
      </c>
      <c r="C812" s="1"/>
      <c r="D812" s="1"/>
      <c r="E812" s="1" t="s">
        <v>643</v>
      </c>
      <c r="F812" s="1">
        <v>485460</v>
      </c>
      <c r="G812" s="1">
        <v>238490</v>
      </c>
      <c r="H812" s="1" t="s">
        <v>1757</v>
      </c>
      <c r="I812" s="1">
        <v>415</v>
      </c>
      <c r="J812" s="1">
        <v>1015765</v>
      </c>
    </row>
    <row r="813" spans="1:10" ht="12.75">
      <c r="A813" s="1">
        <v>1015797</v>
      </c>
      <c r="B813" s="1" t="s">
        <v>644</v>
      </c>
      <c r="C813" s="1"/>
      <c r="D813" s="1"/>
      <c r="E813" s="1" t="s">
        <v>2031</v>
      </c>
      <c r="F813" s="1">
        <v>297350</v>
      </c>
      <c r="G813" s="1">
        <v>146550</v>
      </c>
      <c r="H813" s="1" t="s">
        <v>1757</v>
      </c>
      <c r="I813" s="1">
        <v>3300</v>
      </c>
      <c r="J813" s="1">
        <v>1015797</v>
      </c>
    </row>
    <row r="814" spans="1:10" ht="12.75">
      <c r="A814" s="1">
        <v>1015832</v>
      </c>
      <c r="B814" s="1" t="s">
        <v>645</v>
      </c>
      <c r="C814" s="1"/>
      <c r="D814" s="1"/>
      <c r="E814" s="1" t="s">
        <v>1911</v>
      </c>
      <c r="F814" s="1">
        <v>419940</v>
      </c>
      <c r="G814" s="1">
        <v>419970</v>
      </c>
      <c r="H814" s="1" t="s">
        <v>1757</v>
      </c>
      <c r="I814" s="1">
        <v>4715</v>
      </c>
      <c r="J814" s="1">
        <v>1015832</v>
      </c>
    </row>
    <row r="815" spans="1:10" ht="12.75">
      <c r="A815" s="1">
        <v>1015840</v>
      </c>
      <c r="B815" s="1" t="s">
        <v>646</v>
      </c>
      <c r="C815" s="1"/>
      <c r="D815" s="1"/>
      <c r="E815" s="1" t="s">
        <v>630</v>
      </c>
      <c r="F815" s="1">
        <v>527726</v>
      </c>
      <c r="G815" s="1">
        <v>169132</v>
      </c>
      <c r="H815" s="1" t="s">
        <v>1757</v>
      </c>
      <c r="I815" s="1">
        <v>5720</v>
      </c>
      <c r="J815" s="1">
        <v>1015840</v>
      </c>
    </row>
    <row r="816" spans="1:10" ht="12.75">
      <c r="A816" s="1">
        <v>1015862</v>
      </c>
      <c r="B816" s="1" t="s">
        <v>647</v>
      </c>
      <c r="C816" s="1"/>
      <c r="D816" s="1"/>
      <c r="E816" s="1" t="s">
        <v>1828</v>
      </c>
      <c r="F816" s="1">
        <v>308480</v>
      </c>
      <c r="G816" s="1">
        <v>605610</v>
      </c>
      <c r="H816" s="1" t="s">
        <v>1757</v>
      </c>
      <c r="I816" s="1">
        <v>9170</v>
      </c>
      <c r="J816" s="1">
        <v>1015862</v>
      </c>
    </row>
    <row r="817" spans="1:10" ht="12.75">
      <c r="A817" s="1">
        <v>1015866</v>
      </c>
      <c r="B817" s="1" t="s">
        <v>648</v>
      </c>
      <c r="C817" s="1"/>
      <c r="D817" s="1"/>
      <c r="E817" s="1" t="s">
        <v>2063</v>
      </c>
      <c r="F817" s="1">
        <v>324250</v>
      </c>
      <c r="G817" s="1">
        <v>364210</v>
      </c>
      <c r="H817" s="1" t="s">
        <v>1757</v>
      </c>
      <c r="I817" s="1">
        <v>6015</v>
      </c>
      <c r="J817" s="1">
        <v>1015866</v>
      </c>
    </row>
    <row r="818" spans="1:10" ht="12.75">
      <c r="A818" s="1">
        <v>1015883</v>
      </c>
      <c r="B818" s="1" t="s">
        <v>649</v>
      </c>
      <c r="C818" s="1"/>
      <c r="D818" s="1"/>
      <c r="E818" s="1" t="s">
        <v>1836</v>
      </c>
      <c r="F818" s="1">
        <v>350110</v>
      </c>
      <c r="G818" s="1">
        <v>732850</v>
      </c>
      <c r="H818" s="1" t="s">
        <v>1757</v>
      </c>
      <c r="I818" s="1">
        <v>9120</v>
      </c>
      <c r="J818" s="1">
        <v>1015883</v>
      </c>
    </row>
    <row r="819" spans="1:10" ht="12.75">
      <c r="A819" s="1">
        <v>1015915</v>
      </c>
      <c r="B819" s="1" t="s">
        <v>650</v>
      </c>
      <c r="C819" s="1"/>
      <c r="D819" s="1"/>
      <c r="E819" s="1" t="s">
        <v>1770</v>
      </c>
      <c r="F819" s="1">
        <v>351070</v>
      </c>
      <c r="G819" s="1">
        <v>213090</v>
      </c>
      <c r="H819" s="1" t="s">
        <v>1757</v>
      </c>
      <c r="I819" s="1">
        <v>6215</v>
      </c>
      <c r="J819" s="1">
        <v>1015915</v>
      </c>
    </row>
    <row r="820" spans="1:10" ht="12.75">
      <c r="A820" s="1">
        <v>1015924</v>
      </c>
      <c r="B820" s="1" t="s">
        <v>651</v>
      </c>
      <c r="C820" s="1"/>
      <c r="D820" s="1"/>
      <c r="E820" s="1" t="s">
        <v>2022</v>
      </c>
      <c r="F820" s="1">
        <v>322410</v>
      </c>
      <c r="G820" s="1">
        <v>296580</v>
      </c>
      <c r="H820" s="1" t="s">
        <v>1757</v>
      </c>
      <c r="I820" s="1">
        <v>6020</v>
      </c>
      <c r="J820" s="1">
        <v>1015924</v>
      </c>
    </row>
    <row r="821" spans="1:10" ht="12.75">
      <c r="A821" s="1">
        <v>1015927</v>
      </c>
      <c r="B821" s="1" t="s">
        <v>652</v>
      </c>
      <c r="C821" s="1"/>
      <c r="D821" s="1"/>
      <c r="E821" s="1" t="s">
        <v>1836</v>
      </c>
      <c r="F821" s="1">
        <v>371420</v>
      </c>
      <c r="G821" s="1">
        <v>757760</v>
      </c>
      <c r="H821" s="1" t="s">
        <v>1757</v>
      </c>
      <c r="I821" s="1">
        <v>9120</v>
      </c>
      <c r="J821" s="1">
        <v>1015927</v>
      </c>
    </row>
    <row r="822" spans="1:10" ht="12.75">
      <c r="A822" s="1">
        <v>1015963</v>
      </c>
      <c r="B822" s="1" t="s">
        <v>653</v>
      </c>
      <c r="C822" s="1"/>
      <c r="D822" s="1"/>
      <c r="E822" s="1" t="s">
        <v>630</v>
      </c>
      <c r="F822" s="1">
        <v>526210</v>
      </c>
      <c r="G822" s="1">
        <v>168040</v>
      </c>
      <c r="H822" s="1" t="s">
        <v>1757</v>
      </c>
      <c r="I822" s="1">
        <v>5720</v>
      </c>
      <c r="J822" s="1">
        <v>1015963</v>
      </c>
    </row>
    <row r="823" spans="1:10" ht="12.75">
      <c r="A823" s="1">
        <v>1015970</v>
      </c>
      <c r="B823" s="1" t="s">
        <v>654</v>
      </c>
      <c r="C823" s="1"/>
      <c r="D823" s="1"/>
      <c r="E823" s="1" t="s">
        <v>1779</v>
      </c>
      <c r="F823" s="1">
        <v>342853</v>
      </c>
      <c r="G823" s="1">
        <v>464273</v>
      </c>
      <c r="H823" s="1" t="s">
        <v>1757</v>
      </c>
      <c r="I823" s="1">
        <v>2315</v>
      </c>
      <c r="J823" s="1">
        <v>1015970</v>
      </c>
    </row>
    <row r="824" spans="1:10" ht="12.75">
      <c r="A824" s="1">
        <v>1015998</v>
      </c>
      <c r="B824" s="1" t="s">
        <v>655</v>
      </c>
      <c r="C824" s="1"/>
      <c r="D824" s="1"/>
      <c r="E824" s="1" t="s">
        <v>299</v>
      </c>
      <c r="F824" s="1">
        <v>426166</v>
      </c>
      <c r="G824" s="1">
        <v>427482</v>
      </c>
      <c r="H824" s="1" t="s">
        <v>1757</v>
      </c>
      <c r="I824" s="1">
        <v>4720</v>
      </c>
      <c r="J824" s="1">
        <v>1015998</v>
      </c>
    </row>
    <row r="825" spans="1:10" ht="12.75">
      <c r="A825" s="1">
        <v>1016006</v>
      </c>
      <c r="B825" s="1" t="s">
        <v>656</v>
      </c>
      <c r="C825" s="1"/>
      <c r="D825" s="1"/>
      <c r="E825" s="1" t="s">
        <v>1808</v>
      </c>
      <c r="F825" s="1">
        <v>419716</v>
      </c>
      <c r="G825" s="1">
        <v>584842</v>
      </c>
      <c r="H825" s="1" t="s">
        <v>1757</v>
      </c>
      <c r="I825" s="1">
        <v>2900</v>
      </c>
      <c r="J825" s="1">
        <v>1016006</v>
      </c>
    </row>
    <row r="826" spans="1:10" ht="12.75">
      <c r="A826" s="1">
        <v>1016058</v>
      </c>
      <c r="B826" s="1" t="s">
        <v>657</v>
      </c>
      <c r="C826" s="1"/>
      <c r="D826" s="1"/>
      <c r="E826" s="1" t="s">
        <v>1858</v>
      </c>
      <c r="F826" s="1">
        <v>397571</v>
      </c>
      <c r="G826" s="1">
        <v>402034</v>
      </c>
      <c r="H826" s="1" t="s">
        <v>1757</v>
      </c>
      <c r="I826" s="1">
        <v>4240</v>
      </c>
      <c r="J826" s="1">
        <v>1016058</v>
      </c>
    </row>
    <row r="827" spans="1:10" ht="12.75">
      <c r="A827" s="1">
        <v>1016065</v>
      </c>
      <c r="B827" s="1" t="s">
        <v>658</v>
      </c>
      <c r="C827" s="1"/>
      <c r="D827" s="1"/>
      <c r="E827" s="1" t="s">
        <v>1788</v>
      </c>
      <c r="F827" s="1">
        <v>275150</v>
      </c>
      <c r="G827" s="1">
        <v>656970</v>
      </c>
      <c r="H827" s="1" t="s">
        <v>1757</v>
      </c>
      <c r="I827" s="1">
        <v>9320</v>
      </c>
      <c r="J827" s="1">
        <v>1016065</v>
      </c>
    </row>
    <row r="828" spans="1:10" ht="12.75">
      <c r="A828" s="1">
        <v>1016090</v>
      </c>
      <c r="B828" s="1" t="s">
        <v>659</v>
      </c>
      <c r="C828" s="1"/>
      <c r="D828" s="1"/>
      <c r="E828" s="1" t="s">
        <v>1763</v>
      </c>
      <c r="F828" s="1">
        <v>304715</v>
      </c>
      <c r="G828" s="1">
        <v>199130</v>
      </c>
      <c r="H828" s="1" t="s">
        <v>1757</v>
      </c>
      <c r="I828" s="1">
        <v>6425</v>
      </c>
      <c r="J828" s="1">
        <v>1016090</v>
      </c>
    </row>
    <row r="829" spans="1:10" ht="12.75">
      <c r="A829" s="1">
        <v>1016115</v>
      </c>
      <c r="B829" s="1" t="s">
        <v>660</v>
      </c>
      <c r="C829" s="1"/>
      <c r="D829" s="1"/>
      <c r="E829" s="1" t="s">
        <v>1970</v>
      </c>
      <c r="F829" s="1">
        <v>362330</v>
      </c>
      <c r="G829" s="1">
        <v>299550</v>
      </c>
      <c r="H829" s="1" t="s">
        <v>1757</v>
      </c>
      <c r="I829" s="1">
        <v>3210</v>
      </c>
      <c r="J829" s="1">
        <v>1016115</v>
      </c>
    </row>
    <row r="830" spans="1:10" ht="12.75">
      <c r="A830" s="1">
        <v>1016201</v>
      </c>
      <c r="B830" s="1" t="s">
        <v>661</v>
      </c>
      <c r="C830" s="1"/>
      <c r="D830" s="1"/>
      <c r="E830" s="1" t="s">
        <v>107</v>
      </c>
      <c r="F830" s="1">
        <v>334300</v>
      </c>
      <c r="G830" s="1">
        <v>672580</v>
      </c>
      <c r="H830" s="1" t="s">
        <v>1757</v>
      </c>
      <c r="I830" s="1">
        <v>9210</v>
      </c>
      <c r="J830" s="1">
        <v>1016201</v>
      </c>
    </row>
    <row r="831" spans="1:10" ht="12.75">
      <c r="A831" s="1">
        <v>1016239</v>
      </c>
      <c r="B831" s="1" t="s">
        <v>662</v>
      </c>
      <c r="C831" s="1"/>
      <c r="D831" s="1"/>
      <c r="E831" s="1" t="s">
        <v>100</v>
      </c>
      <c r="F831" s="1">
        <v>346730</v>
      </c>
      <c r="G831" s="1">
        <v>170660</v>
      </c>
      <c r="H831" s="1" t="s">
        <v>1757</v>
      </c>
      <c r="I831" s="1">
        <v>130</v>
      </c>
      <c r="J831" s="1">
        <v>1016239</v>
      </c>
    </row>
    <row r="832" spans="1:10" ht="12.75">
      <c r="A832" s="1">
        <v>1016241</v>
      </c>
      <c r="B832" s="1" t="s">
        <v>663</v>
      </c>
      <c r="C832" s="1"/>
      <c r="D832" s="1"/>
      <c r="E832" s="1" t="s">
        <v>63</v>
      </c>
      <c r="F832" s="1">
        <v>385150</v>
      </c>
      <c r="G832" s="1">
        <v>199490</v>
      </c>
      <c r="H832" s="1" t="s">
        <v>1757</v>
      </c>
      <c r="I832" s="1">
        <v>1600</v>
      </c>
      <c r="J832" s="1">
        <v>1016241</v>
      </c>
    </row>
    <row r="833" spans="1:10" ht="12.75">
      <c r="A833" s="1">
        <v>1016242</v>
      </c>
      <c r="B833" s="1" t="s">
        <v>664</v>
      </c>
      <c r="C833" s="1"/>
      <c r="D833" s="1"/>
      <c r="E833" s="1" t="s">
        <v>1806</v>
      </c>
      <c r="F833" s="1">
        <v>288140</v>
      </c>
      <c r="G833" s="1">
        <v>856680</v>
      </c>
      <c r="H833" s="1" t="s">
        <v>1757</v>
      </c>
      <c r="I833" s="1">
        <v>9270</v>
      </c>
      <c r="J833" s="1">
        <v>1016242</v>
      </c>
    </row>
    <row r="834" spans="1:10" ht="12.75">
      <c r="A834" s="1">
        <v>1016263</v>
      </c>
      <c r="B834" s="1" t="s">
        <v>665</v>
      </c>
      <c r="C834" s="1"/>
      <c r="D834" s="1"/>
      <c r="E834" s="1" t="s">
        <v>1792</v>
      </c>
      <c r="F834" s="1">
        <v>365730</v>
      </c>
      <c r="G834" s="1">
        <v>352300</v>
      </c>
      <c r="H834" s="1" t="s">
        <v>1757</v>
      </c>
      <c r="I834" s="1">
        <v>620</v>
      </c>
      <c r="J834" s="1">
        <v>1016263</v>
      </c>
    </row>
    <row r="835" spans="1:10" ht="12.75">
      <c r="A835" s="1">
        <v>1016266</v>
      </c>
      <c r="B835" s="1" t="s">
        <v>666</v>
      </c>
      <c r="C835" s="1"/>
      <c r="D835" s="1"/>
      <c r="E835" s="1" t="s">
        <v>1774</v>
      </c>
      <c r="F835" s="1">
        <v>319880</v>
      </c>
      <c r="G835" s="1">
        <v>209450</v>
      </c>
      <c r="H835" s="1" t="s">
        <v>1757</v>
      </c>
      <c r="I835" s="1">
        <v>6205</v>
      </c>
      <c r="J835" s="1">
        <v>1016266</v>
      </c>
    </row>
    <row r="836" spans="1:10" ht="12.75">
      <c r="A836" s="1">
        <v>1016270</v>
      </c>
      <c r="B836" s="1" t="s">
        <v>667</v>
      </c>
      <c r="C836" s="1"/>
      <c r="D836" s="1"/>
      <c r="E836" s="1" t="s">
        <v>272</v>
      </c>
      <c r="F836" s="1">
        <v>210740</v>
      </c>
      <c r="G836" s="1">
        <v>214740</v>
      </c>
      <c r="H836" s="1" t="s">
        <v>1757</v>
      </c>
      <c r="I836" s="1">
        <v>6115</v>
      </c>
      <c r="J836" s="1">
        <v>1016270</v>
      </c>
    </row>
    <row r="837" spans="1:10" ht="12.75">
      <c r="A837" s="1">
        <v>1016303</v>
      </c>
      <c r="B837" s="1" t="s">
        <v>668</v>
      </c>
      <c r="C837" s="1"/>
      <c r="D837" s="1"/>
      <c r="E837" s="1" t="s">
        <v>669</v>
      </c>
      <c r="F837" s="1">
        <v>274207</v>
      </c>
      <c r="G837" s="1">
        <v>197636</v>
      </c>
      <c r="H837" s="1" t="s">
        <v>1757</v>
      </c>
      <c r="I837" s="1">
        <v>6705</v>
      </c>
      <c r="J837" s="1">
        <v>1016303</v>
      </c>
    </row>
    <row r="838" spans="1:10" ht="12.75">
      <c r="A838" s="1">
        <v>1016320</v>
      </c>
      <c r="B838" s="1" t="s">
        <v>670</v>
      </c>
      <c r="C838" s="1"/>
      <c r="D838" s="1"/>
      <c r="E838" s="1" t="s">
        <v>1779</v>
      </c>
      <c r="F838" s="1">
        <v>385890</v>
      </c>
      <c r="G838" s="1">
        <v>437870</v>
      </c>
      <c r="H838" s="1" t="s">
        <v>1757</v>
      </c>
      <c r="I838" s="1">
        <v>2315</v>
      </c>
      <c r="J838" s="1">
        <v>1016320</v>
      </c>
    </row>
    <row r="839" spans="1:10" ht="12.75">
      <c r="A839" s="1">
        <v>1016334</v>
      </c>
      <c r="B839" s="1" t="s">
        <v>671</v>
      </c>
      <c r="C839" s="1"/>
      <c r="D839" s="1"/>
      <c r="E839" s="1" t="s">
        <v>69</v>
      </c>
      <c r="F839" s="1">
        <v>329160</v>
      </c>
      <c r="G839" s="1">
        <v>377630</v>
      </c>
      <c r="H839" s="1" t="s">
        <v>1757</v>
      </c>
      <c r="I839" s="1">
        <v>625</v>
      </c>
      <c r="J839" s="1">
        <v>1016334</v>
      </c>
    </row>
    <row r="840" spans="1:10" ht="12.75">
      <c r="A840" s="1">
        <v>1016453</v>
      </c>
      <c r="B840" s="1" t="s">
        <v>672</v>
      </c>
      <c r="C840" s="1"/>
      <c r="D840" s="1"/>
      <c r="E840" s="1" t="s">
        <v>1828</v>
      </c>
      <c r="F840" s="1">
        <v>263450</v>
      </c>
      <c r="G840" s="1">
        <v>577750</v>
      </c>
      <c r="H840" s="1" t="s">
        <v>1757</v>
      </c>
      <c r="I840" s="1">
        <v>9170</v>
      </c>
      <c r="J840" s="1">
        <v>1016453</v>
      </c>
    </row>
    <row r="841" spans="1:10" ht="12.75">
      <c r="A841" s="1">
        <v>1016477</v>
      </c>
      <c r="B841" s="1" t="s">
        <v>673</v>
      </c>
      <c r="C841" s="1"/>
      <c r="D841" s="1"/>
      <c r="E841" s="1" t="s">
        <v>492</v>
      </c>
      <c r="F841" s="1">
        <v>521370</v>
      </c>
      <c r="G841" s="1">
        <v>168000</v>
      </c>
      <c r="H841" s="1" t="s">
        <v>1757</v>
      </c>
      <c r="I841" s="1">
        <v>5630</v>
      </c>
      <c r="J841" s="1">
        <v>1016477</v>
      </c>
    </row>
    <row r="842" spans="1:10" ht="12.75">
      <c r="A842" s="1">
        <v>1016485</v>
      </c>
      <c r="B842" s="1" t="s">
        <v>674</v>
      </c>
      <c r="C842" s="1"/>
      <c r="D842" s="1"/>
      <c r="E842" s="1" t="s">
        <v>1802</v>
      </c>
      <c r="F842" s="1">
        <v>399740</v>
      </c>
      <c r="G842" s="1">
        <v>385460</v>
      </c>
      <c r="H842" s="1" t="s">
        <v>1757</v>
      </c>
      <c r="I842" s="1">
        <v>1050</v>
      </c>
      <c r="J842" s="1">
        <v>1016485</v>
      </c>
    </row>
    <row r="843" spans="1:10" ht="12.75">
      <c r="A843" s="1">
        <v>1016496</v>
      </c>
      <c r="B843" s="1" t="s">
        <v>675</v>
      </c>
      <c r="C843" s="1"/>
      <c r="D843" s="1"/>
      <c r="E843" s="1" t="s">
        <v>1756</v>
      </c>
      <c r="F843" s="1">
        <v>238920</v>
      </c>
      <c r="G843" s="1">
        <v>259510</v>
      </c>
      <c r="H843" s="1" t="s">
        <v>1757</v>
      </c>
      <c r="I843" s="1">
        <v>6105</v>
      </c>
      <c r="J843" s="1">
        <v>1016496</v>
      </c>
    </row>
    <row r="844" spans="1:10" ht="12.75">
      <c r="A844" s="1">
        <v>1016500</v>
      </c>
      <c r="B844" s="1" t="s">
        <v>676</v>
      </c>
      <c r="C844" s="1"/>
      <c r="D844" s="1"/>
      <c r="E844" s="1" t="s">
        <v>1852</v>
      </c>
      <c r="F844" s="1">
        <v>606740</v>
      </c>
      <c r="G844" s="1">
        <v>125050</v>
      </c>
      <c r="H844" s="1" t="s">
        <v>1757</v>
      </c>
      <c r="I844" s="1">
        <v>2210</v>
      </c>
      <c r="J844" s="1">
        <v>1016500</v>
      </c>
    </row>
    <row r="845" spans="1:10" ht="12.75">
      <c r="A845" s="1">
        <v>1016521</v>
      </c>
      <c r="B845" s="1" t="s">
        <v>677</v>
      </c>
      <c r="C845" s="1"/>
      <c r="D845" s="1"/>
      <c r="E845" s="1" t="s">
        <v>1842</v>
      </c>
      <c r="F845" s="1">
        <v>479790</v>
      </c>
      <c r="G845" s="1">
        <v>353980</v>
      </c>
      <c r="H845" s="1" t="s">
        <v>1757</v>
      </c>
      <c r="I845" s="1">
        <v>3010</v>
      </c>
      <c r="J845" s="1">
        <v>1016521</v>
      </c>
    </row>
    <row r="846" spans="1:10" ht="12.75">
      <c r="A846" s="1">
        <v>1016532</v>
      </c>
      <c r="B846" s="1" t="s">
        <v>678</v>
      </c>
      <c r="C846" s="1"/>
      <c r="D846" s="1"/>
      <c r="E846" s="1" t="s">
        <v>1808</v>
      </c>
      <c r="F846" s="1">
        <v>430970</v>
      </c>
      <c r="G846" s="1">
        <v>588190</v>
      </c>
      <c r="H846" s="1" t="s">
        <v>1757</v>
      </c>
      <c r="I846" s="1">
        <v>2900</v>
      </c>
      <c r="J846" s="1">
        <v>1016532</v>
      </c>
    </row>
    <row r="847" spans="1:10" ht="12.75">
      <c r="A847" s="1">
        <v>1016548</v>
      </c>
      <c r="B847" s="1" t="s">
        <v>679</v>
      </c>
      <c r="C847" s="1"/>
      <c r="D847" s="1"/>
      <c r="E847" s="1" t="s">
        <v>1759</v>
      </c>
      <c r="F847" s="1">
        <v>321030</v>
      </c>
      <c r="G847" s="1">
        <v>197030</v>
      </c>
      <c r="H847" s="1" t="s">
        <v>1757</v>
      </c>
      <c r="I847" s="1">
        <v>6410</v>
      </c>
      <c r="J847" s="1">
        <v>1016548</v>
      </c>
    </row>
    <row r="848" spans="1:10" ht="12.75">
      <c r="A848" s="1">
        <v>1016561</v>
      </c>
      <c r="B848" s="1" t="s">
        <v>680</v>
      </c>
      <c r="C848" s="1"/>
      <c r="D848" s="1"/>
      <c r="E848" s="1" t="s">
        <v>1832</v>
      </c>
      <c r="F848" s="1">
        <v>324222</v>
      </c>
      <c r="G848" s="1">
        <v>718292</v>
      </c>
      <c r="H848" s="1" t="s">
        <v>1757</v>
      </c>
      <c r="I848" s="1">
        <v>9250</v>
      </c>
      <c r="J848" s="1">
        <v>1016561</v>
      </c>
    </row>
    <row r="849" spans="1:10" ht="12.75">
      <c r="A849" s="1">
        <v>1016565</v>
      </c>
      <c r="B849" s="1" t="s">
        <v>681</v>
      </c>
      <c r="C849" s="1"/>
      <c r="D849" s="1"/>
      <c r="E849" s="1" t="s">
        <v>437</v>
      </c>
      <c r="F849" s="1">
        <v>447380</v>
      </c>
      <c r="G849" s="1">
        <v>166920</v>
      </c>
      <c r="H849" s="1" t="s">
        <v>1757</v>
      </c>
      <c r="I849" s="1">
        <v>310</v>
      </c>
      <c r="J849" s="1">
        <v>1016565</v>
      </c>
    </row>
    <row r="850" spans="1:10" ht="12.75">
      <c r="A850" s="1">
        <v>1016576</v>
      </c>
      <c r="B850" s="1" t="s">
        <v>682</v>
      </c>
      <c r="C850" s="1"/>
      <c r="D850" s="1"/>
      <c r="E850" s="1" t="s">
        <v>1823</v>
      </c>
      <c r="F850" s="1">
        <v>230650</v>
      </c>
      <c r="G850" s="1">
        <v>240470</v>
      </c>
      <c r="H850" s="1" t="s">
        <v>1757</v>
      </c>
      <c r="I850" s="1">
        <v>6110</v>
      </c>
      <c r="J850" s="1">
        <v>1016576</v>
      </c>
    </row>
    <row r="851" spans="1:10" ht="12.75">
      <c r="A851" s="1">
        <v>1016578</v>
      </c>
      <c r="B851" s="1" t="s">
        <v>683</v>
      </c>
      <c r="C851" s="1"/>
      <c r="D851" s="1"/>
      <c r="E851" s="1" t="s">
        <v>683</v>
      </c>
      <c r="F851" s="1">
        <v>423657</v>
      </c>
      <c r="G851" s="1">
        <v>565918</v>
      </c>
      <c r="H851" s="1" t="s">
        <v>1757</v>
      </c>
      <c r="I851" s="1">
        <v>4510</v>
      </c>
      <c r="J851" s="1">
        <v>1016578</v>
      </c>
    </row>
    <row r="852" spans="1:10" ht="12.75">
      <c r="A852" s="1">
        <v>1016579</v>
      </c>
      <c r="B852" s="1" t="s">
        <v>684</v>
      </c>
      <c r="C852" s="1"/>
      <c r="D852" s="1"/>
      <c r="E852" s="1" t="s">
        <v>1949</v>
      </c>
      <c r="F852" s="1">
        <v>385160</v>
      </c>
      <c r="G852" s="1">
        <v>346240</v>
      </c>
      <c r="H852" s="1" t="s">
        <v>1757</v>
      </c>
      <c r="I852" s="1">
        <v>3450</v>
      </c>
      <c r="J852" s="1">
        <v>1016579</v>
      </c>
    </row>
    <row r="853" spans="1:10" ht="12.75">
      <c r="A853" s="1">
        <v>1016603</v>
      </c>
      <c r="B853" s="1" t="s">
        <v>685</v>
      </c>
      <c r="C853" s="1"/>
      <c r="D853" s="1"/>
      <c r="E853" s="1" t="s">
        <v>1915</v>
      </c>
      <c r="F853" s="1">
        <v>544470</v>
      </c>
      <c r="G853" s="1">
        <v>101220</v>
      </c>
      <c r="H853" s="1" t="s">
        <v>1757</v>
      </c>
      <c r="I853" s="1">
        <v>1410</v>
      </c>
      <c r="J853" s="1">
        <v>1016603</v>
      </c>
    </row>
    <row r="854" spans="1:10" ht="12.75">
      <c r="A854" s="1">
        <v>1016621</v>
      </c>
      <c r="B854" s="1" t="s">
        <v>686</v>
      </c>
      <c r="C854" s="1"/>
      <c r="D854" s="1"/>
      <c r="E854" s="1" t="s">
        <v>1988</v>
      </c>
      <c r="F854" s="1">
        <v>146350</v>
      </c>
      <c r="G854" s="1">
        <v>28940</v>
      </c>
      <c r="H854" s="1" t="s">
        <v>1757</v>
      </c>
      <c r="I854" s="1">
        <v>810</v>
      </c>
      <c r="J854" s="1">
        <v>1016621</v>
      </c>
    </row>
    <row r="855" spans="1:10" ht="12.75">
      <c r="A855" s="1">
        <v>1016625</v>
      </c>
      <c r="B855" s="1" t="s">
        <v>687</v>
      </c>
      <c r="C855" s="1"/>
      <c r="D855" s="1"/>
      <c r="E855" s="1" t="s">
        <v>1790</v>
      </c>
      <c r="F855" s="1">
        <v>564150</v>
      </c>
      <c r="G855" s="1">
        <v>263180</v>
      </c>
      <c r="H855" s="1" t="s">
        <v>1757</v>
      </c>
      <c r="I855" s="1">
        <v>3500</v>
      </c>
      <c r="J855" s="1">
        <v>1016625</v>
      </c>
    </row>
    <row r="856" spans="1:10" ht="12.75">
      <c r="A856" s="1">
        <v>1016632</v>
      </c>
      <c r="B856" s="1" t="s">
        <v>688</v>
      </c>
      <c r="C856" s="1"/>
      <c r="D856" s="1"/>
      <c r="E856" s="1" t="s">
        <v>150</v>
      </c>
      <c r="F856" s="1">
        <v>253420</v>
      </c>
      <c r="G856" s="1">
        <v>637420</v>
      </c>
      <c r="H856" s="1" t="s">
        <v>1757</v>
      </c>
      <c r="I856" s="1">
        <v>9190</v>
      </c>
      <c r="J856" s="1">
        <v>1016632</v>
      </c>
    </row>
    <row r="857" spans="1:10" ht="12.75">
      <c r="A857" s="1">
        <v>1016649</v>
      </c>
      <c r="B857" s="1" t="s">
        <v>689</v>
      </c>
      <c r="C857" s="1" t="s">
        <v>690</v>
      </c>
      <c r="D857" s="1"/>
      <c r="E857" s="1" t="s">
        <v>130</v>
      </c>
      <c r="F857" s="1">
        <v>450380</v>
      </c>
      <c r="G857" s="1">
        <v>89000</v>
      </c>
      <c r="H857" s="1" t="s">
        <v>1757</v>
      </c>
      <c r="I857" s="1">
        <v>2100</v>
      </c>
      <c r="J857" s="1">
        <v>1016649</v>
      </c>
    </row>
    <row r="858" spans="1:10" ht="12.75">
      <c r="A858" s="1">
        <v>1016643</v>
      </c>
      <c r="B858" s="1" t="s">
        <v>689</v>
      </c>
      <c r="C858" s="1" t="s">
        <v>691</v>
      </c>
      <c r="D858" s="1"/>
      <c r="E858" s="1" t="s">
        <v>692</v>
      </c>
      <c r="F858" s="1">
        <v>374630</v>
      </c>
      <c r="G858" s="1">
        <v>319070</v>
      </c>
      <c r="H858" s="1" t="s">
        <v>1757</v>
      </c>
      <c r="I858" s="1">
        <v>3205</v>
      </c>
      <c r="J858" s="1">
        <v>1016643</v>
      </c>
    </row>
    <row r="859" spans="1:10" ht="12.75">
      <c r="A859" s="1">
        <v>1016650</v>
      </c>
      <c r="B859" s="1" t="s">
        <v>693</v>
      </c>
      <c r="C859" s="1"/>
      <c r="D859" s="1"/>
      <c r="E859" s="1" t="s">
        <v>643</v>
      </c>
      <c r="F859" s="1">
        <v>487210</v>
      </c>
      <c r="G859" s="1">
        <v>243830</v>
      </c>
      <c r="H859" s="1" t="s">
        <v>1757</v>
      </c>
      <c r="I859" s="1">
        <v>415</v>
      </c>
      <c r="J859" s="1">
        <v>1016650</v>
      </c>
    </row>
    <row r="860" spans="1:10" ht="12.75">
      <c r="A860" s="1">
        <v>1016652</v>
      </c>
      <c r="B860" s="1" t="s">
        <v>14</v>
      </c>
      <c r="C860" s="1"/>
      <c r="D860" s="1"/>
      <c r="E860" s="1" t="s">
        <v>14</v>
      </c>
      <c r="F860" s="1">
        <v>331579</v>
      </c>
      <c r="G860" s="1">
        <v>187926</v>
      </c>
      <c r="H860" s="1" t="s">
        <v>1757</v>
      </c>
      <c r="I860" s="1">
        <v>6220</v>
      </c>
      <c r="J860" s="1">
        <v>1016652</v>
      </c>
    </row>
    <row r="861" spans="1:10" ht="12.75">
      <c r="A861" s="1">
        <v>1016651</v>
      </c>
      <c r="B861" s="1" t="s">
        <v>694</v>
      </c>
      <c r="C861" s="1"/>
      <c r="D861" s="1"/>
      <c r="E861" s="1" t="s">
        <v>1832</v>
      </c>
      <c r="F861" s="1">
        <v>341960</v>
      </c>
      <c r="G861" s="1">
        <v>727710</v>
      </c>
      <c r="H861" s="1" t="s">
        <v>1757</v>
      </c>
      <c r="I861" s="1">
        <v>9250</v>
      </c>
      <c r="J861" s="1">
        <v>1016651</v>
      </c>
    </row>
    <row r="862" spans="1:10" ht="12.75">
      <c r="A862" s="1">
        <v>1016654</v>
      </c>
      <c r="B862" s="1" t="s">
        <v>695</v>
      </c>
      <c r="C862" s="1"/>
      <c r="D862" s="1"/>
      <c r="E862" s="1" t="s">
        <v>1988</v>
      </c>
      <c r="F862" s="1">
        <v>182149</v>
      </c>
      <c r="G862" s="1">
        <v>62029</v>
      </c>
      <c r="H862" s="1" t="s">
        <v>1757</v>
      </c>
      <c r="I862" s="1">
        <v>810</v>
      </c>
      <c r="J862" s="1">
        <v>1016654</v>
      </c>
    </row>
    <row r="863" spans="1:10" ht="12.75">
      <c r="A863" s="1">
        <v>1016704</v>
      </c>
      <c r="B863" s="1" t="s">
        <v>696</v>
      </c>
      <c r="C863" s="1"/>
      <c r="D863" s="1"/>
      <c r="E863" s="1" t="s">
        <v>1847</v>
      </c>
      <c r="F863" s="1">
        <v>285690</v>
      </c>
      <c r="G863" s="1">
        <v>71010</v>
      </c>
      <c r="H863" s="1" t="s">
        <v>1757</v>
      </c>
      <c r="I863" s="1">
        <v>1115</v>
      </c>
      <c r="J863" s="1">
        <v>1016704</v>
      </c>
    </row>
    <row r="864" spans="1:10" ht="12.75">
      <c r="A864" s="1">
        <v>1016706</v>
      </c>
      <c r="B864" s="1" t="s">
        <v>697</v>
      </c>
      <c r="C864" s="1"/>
      <c r="D864" s="1"/>
      <c r="E864" s="1" t="s">
        <v>1830</v>
      </c>
      <c r="F864" s="1">
        <v>427306</v>
      </c>
      <c r="G864" s="1">
        <v>523640</v>
      </c>
      <c r="H864" s="1" t="s">
        <v>1757</v>
      </c>
      <c r="I864" s="1">
        <v>1310</v>
      </c>
      <c r="J864" s="1">
        <v>1016706</v>
      </c>
    </row>
    <row r="865" spans="1:10" ht="12.75">
      <c r="A865" s="1">
        <v>1016735</v>
      </c>
      <c r="B865" s="1" t="s">
        <v>698</v>
      </c>
      <c r="C865" s="1"/>
      <c r="D865" s="1"/>
      <c r="E865" s="1" t="s">
        <v>1828</v>
      </c>
      <c r="F865" s="1">
        <v>241090</v>
      </c>
      <c r="G865" s="1">
        <v>565710</v>
      </c>
      <c r="H865" s="1" t="s">
        <v>1757</v>
      </c>
      <c r="I865" s="1">
        <v>9170</v>
      </c>
      <c r="J865" s="1">
        <v>1016735</v>
      </c>
    </row>
    <row r="866" spans="1:10" ht="12.75">
      <c r="A866" s="1">
        <v>1016741</v>
      </c>
      <c r="B866" s="1" t="s">
        <v>699</v>
      </c>
      <c r="C866" s="1"/>
      <c r="D866" s="1"/>
      <c r="E866" s="1" t="s">
        <v>1956</v>
      </c>
      <c r="F866" s="1">
        <v>357810</v>
      </c>
      <c r="G866" s="1">
        <v>395280</v>
      </c>
      <c r="H866" s="1" t="s">
        <v>1757</v>
      </c>
      <c r="I866" s="1">
        <v>4315</v>
      </c>
      <c r="J866" s="1">
        <v>1016741</v>
      </c>
    </row>
    <row r="867" spans="1:10" ht="12.75">
      <c r="A867" s="1">
        <v>1016773</v>
      </c>
      <c r="B867" s="1" t="s">
        <v>700</v>
      </c>
      <c r="C867" s="1"/>
      <c r="D867" s="1"/>
      <c r="E867" s="1" t="s">
        <v>2022</v>
      </c>
      <c r="F867" s="1">
        <v>310700</v>
      </c>
      <c r="G867" s="1">
        <v>291170</v>
      </c>
      <c r="H867" s="1" t="s">
        <v>1757</v>
      </c>
      <c r="I867" s="1">
        <v>6020</v>
      </c>
      <c r="J867" s="1">
        <v>1016773</v>
      </c>
    </row>
    <row r="868" spans="1:10" ht="12.75">
      <c r="A868" s="1">
        <v>1016775</v>
      </c>
      <c r="B868" s="1" t="s">
        <v>701</v>
      </c>
      <c r="C868" s="1"/>
      <c r="D868" s="1"/>
      <c r="E868" s="1" t="s">
        <v>272</v>
      </c>
      <c r="F868" s="1">
        <v>196103</v>
      </c>
      <c r="G868" s="1">
        <v>205777</v>
      </c>
      <c r="H868" s="1" t="s">
        <v>1757</v>
      </c>
      <c r="I868" s="1">
        <v>6115</v>
      </c>
      <c r="J868" s="1">
        <v>1016775</v>
      </c>
    </row>
    <row r="869" spans="1:10" ht="12.75">
      <c r="A869" s="1">
        <v>1016832</v>
      </c>
      <c r="B869" s="1" t="s">
        <v>702</v>
      </c>
      <c r="C869" s="1"/>
      <c r="D869" s="1"/>
      <c r="E869" s="1" t="s">
        <v>43</v>
      </c>
      <c r="F869" s="1">
        <v>438770</v>
      </c>
      <c r="G869" s="1">
        <v>422750</v>
      </c>
      <c r="H869" s="1" t="s">
        <v>1757</v>
      </c>
      <c r="I869" s="1">
        <v>4725</v>
      </c>
      <c r="J869" s="1">
        <v>1016832</v>
      </c>
    </row>
    <row r="870" spans="1:10" ht="12.75">
      <c r="A870" s="1">
        <v>1016855</v>
      </c>
      <c r="B870" s="1" t="s">
        <v>703</v>
      </c>
      <c r="C870" s="1"/>
      <c r="D870" s="1"/>
      <c r="E870" s="1" t="s">
        <v>107</v>
      </c>
      <c r="F870" s="1">
        <v>354566</v>
      </c>
      <c r="G870" s="1">
        <v>685335</v>
      </c>
      <c r="H870" s="1" t="s">
        <v>1757</v>
      </c>
      <c r="I870" s="1">
        <v>9210</v>
      </c>
      <c r="J870" s="1">
        <v>1016855</v>
      </c>
    </row>
    <row r="871" spans="1:10" ht="12.75">
      <c r="A871" s="1">
        <v>1016921</v>
      </c>
      <c r="B871" s="1" t="s">
        <v>704</v>
      </c>
      <c r="C871" s="1"/>
      <c r="D871" s="1"/>
      <c r="E871" s="1" t="s">
        <v>1800</v>
      </c>
      <c r="F871" s="1">
        <v>493905</v>
      </c>
      <c r="G871" s="1">
        <v>366596</v>
      </c>
      <c r="H871" s="1" t="s">
        <v>1757</v>
      </c>
      <c r="I871" s="1">
        <v>2500</v>
      </c>
      <c r="J871" s="1">
        <v>1016921</v>
      </c>
    </row>
    <row r="872" spans="1:10" ht="12.75">
      <c r="A872" s="1">
        <v>1016993</v>
      </c>
      <c r="B872" s="1" t="s">
        <v>705</v>
      </c>
      <c r="C872" s="1"/>
      <c r="D872" s="1"/>
      <c r="E872" s="1" t="s">
        <v>1863</v>
      </c>
      <c r="F872" s="1">
        <v>627940</v>
      </c>
      <c r="G872" s="1">
        <v>330170</v>
      </c>
      <c r="H872" s="1" t="s">
        <v>1757</v>
      </c>
      <c r="I872" s="1">
        <v>2600</v>
      </c>
      <c r="J872" s="1">
        <v>1016993</v>
      </c>
    </row>
    <row r="873" spans="1:10" ht="12.75">
      <c r="A873" s="1">
        <v>1017011</v>
      </c>
      <c r="B873" s="1" t="s">
        <v>706</v>
      </c>
      <c r="C873" s="1"/>
      <c r="D873" s="1"/>
      <c r="E873" s="1" t="s">
        <v>267</v>
      </c>
      <c r="F873" s="1">
        <v>436792</v>
      </c>
      <c r="G873" s="1">
        <v>493795</v>
      </c>
      <c r="H873" s="1" t="s">
        <v>1757</v>
      </c>
      <c r="I873" s="1">
        <v>2705</v>
      </c>
      <c r="J873" s="1">
        <v>1017011</v>
      </c>
    </row>
    <row r="874" spans="1:10" ht="12.75">
      <c r="A874" s="1">
        <v>1017014</v>
      </c>
      <c r="B874" s="1" t="s">
        <v>707</v>
      </c>
      <c r="C874" s="1"/>
      <c r="D874" s="1"/>
      <c r="E874" s="1" t="s">
        <v>2009</v>
      </c>
      <c r="F874" s="1">
        <v>475000</v>
      </c>
      <c r="G874" s="1">
        <v>260060</v>
      </c>
      <c r="H874" s="1" t="s">
        <v>1757</v>
      </c>
      <c r="I874" s="1">
        <v>2800</v>
      </c>
      <c r="J874" s="1">
        <v>1017014</v>
      </c>
    </row>
    <row r="875" spans="1:10" ht="12.75">
      <c r="A875" s="1">
        <v>1017029</v>
      </c>
      <c r="B875" s="1" t="s">
        <v>708</v>
      </c>
      <c r="C875" s="1"/>
      <c r="D875" s="1"/>
      <c r="E875" s="1" t="s">
        <v>1852</v>
      </c>
      <c r="F875" s="1">
        <v>562520</v>
      </c>
      <c r="G875" s="1">
        <v>174020</v>
      </c>
      <c r="H875" s="1" t="s">
        <v>1757</v>
      </c>
      <c r="I875" s="1">
        <v>2210</v>
      </c>
      <c r="J875" s="1">
        <v>1017029</v>
      </c>
    </row>
    <row r="876" spans="1:10" ht="12.75">
      <c r="A876" s="1">
        <v>1017035</v>
      </c>
      <c r="B876" s="1" t="s">
        <v>709</v>
      </c>
      <c r="C876" s="1"/>
      <c r="D876" s="1"/>
      <c r="E876" s="1" t="s">
        <v>63</v>
      </c>
      <c r="F876" s="1">
        <v>411440</v>
      </c>
      <c r="G876" s="1">
        <v>214590</v>
      </c>
      <c r="H876" s="1" t="s">
        <v>1757</v>
      </c>
      <c r="I876" s="1">
        <v>1600</v>
      </c>
      <c r="J876" s="1">
        <v>1017035</v>
      </c>
    </row>
    <row r="877" spans="1:10" ht="12.75">
      <c r="A877" s="1">
        <v>1017041</v>
      </c>
      <c r="B877" s="1" t="s">
        <v>710</v>
      </c>
      <c r="C877" s="1"/>
      <c r="D877" s="1"/>
      <c r="E877" s="1" t="s">
        <v>1781</v>
      </c>
      <c r="F877" s="1">
        <v>513400</v>
      </c>
      <c r="G877" s="1">
        <v>184560</v>
      </c>
      <c r="H877" s="1" t="s">
        <v>1757</v>
      </c>
      <c r="I877" s="1">
        <v>5270</v>
      </c>
      <c r="J877" s="1">
        <v>1017041</v>
      </c>
    </row>
    <row r="878" spans="1:10" ht="12.75">
      <c r="A878" s="1">
        <v>1017054</v>
      </c>
      <c r="B878" s="1" t="s">
        <v>711</v>
      </c>
      <c r="C878" s="1"/>
      <c r="D878" s="1"/>
      <c r="E878" s="1" t="s">
        <v>69</v>
      </c>
      <c r="F878" s="1">
        <v>365830</v>
      </c>
      <c r="G878" s="1">
        <v>373900</v>
      </c>
      <c r="H878" s="1" t="s">
        <v>1757</v>
      </c>
      <c r="I878" s="1">
        <v>625</v>
      </c>
      <c r="J878" s="1">
        <v>1017054</v>
      </c>
    </row>
    <row r="879" spans="1:10" ht="12.75">
      <c r="A879" s="1">
        <v>1017059</v>
      </c>
      <c r="B879" s="1" t="s">
        <v>712</v>
      </c>
      <c r="C879" s="1"/>
      <c r="D879" s="1"/>
      <c r="E879" s="1" t="s">
        <v>372</v>
      </c>
      <c r="F879" s="1">
        <v>509295</v>
      </c>
      <c r="G879" s="1">
        <v>191430</v>
      </c>
      <c r="H879" s="1" t="s">
        <v>1757</v>
      </c>
      <c r="I879" s="1">
        <v>5510</v>
      </c>
      <c r="J879" s="1">
        <v>1017059</v>
      </c>
    </row>
    <row r="880" spans="1:10" ht="12.75">
      <c r="A880" s="1">
        <v>1017101</v>
      </c>
      <c r="B880" s="1" t="s">
        <v>713</v>
      </c>
      <c r="C880" s="1"/>
      <c r="D880" s="1"/>
      <c r="E880" s="1" t="s">
        <v>267</v>
      </c>
      <c r="F880" s="1">
        <v>479440</v>
      </c>
      <c r="G880" s="1">
        <v>471420</v>
      </c>
      <c r="H880" s="1" t="s">
        <v>1757</v>
      </c>
      <c r="I880" s="1">
        <v>2705</v>
      </c>
      <c r="J880" s="1">
        <v>1017101</v>
      </c>
    </row>
    <row r="881" spans="1:10" ht="12.75">
      <c r="A881" s="1">
        <v>1017104</v>
      </c>
      <c r="B881" s="1" t="s">
        <v>714</v>
      </c>
      <c r="C881" s="1"/>
      <c r="D881" s="1"/>
      <c r="E881" s="1" t="s">
        <v>1863</v>
      </c>
      <c r="F881" s="1">
        <v>624010</v>
      </c>
      <c r="G881" s="1">
        <v>308440</v>
      </c>
      <c r="H881" s="1" t="s">
        <v>1757</v>
      </c>
      <c r="I881" s="1">
        <v>2600</v>
      </c>
      <c r="J881" s="1">
        <v>1017104</v>
      </c>
    </row>
    <row r="882" spans="1:10" ht="12.75">
      <c r="A882" s="1">
        <v>1017117</v>
      </c>
      <c r="B882" s="1" t="s">
        <v>715</v>
      </c>
      <c r="C882" s="1"/>
      <c r="D882" s="1"/>
      <c r="E882" s="1" t="s">
        <v>716</v>
      </c>
      <c r="F882" s="1">
        <v>457100</v>
      </c>
      <c r="G882" s="1">
        <v>339590</v>
      </c>
      <c r="H882" s="1" t="s">
        <v>1757</v>
      </c>
      <c r="I882" s="1">
        <v>3005</v>
      </c>
      <c r="J882" s="1">
        <v>1017117</v>
      </c>
    </row>
    <row r="883" spans="1:10" ht="12.75">
      <c r="A883" s="1">
        <v>1017128</v>
      </c>
      <c r="B883" s="1" t="s">
        <v>717</v>
      </c>
      <c r="C883" s="1"/>
      <c r="D883" s="1"/>
      <c r="E883" s="1" t="s">
        <v>1860</v>
      </c>
      <c r="F883" s="1">
        <v>436410</v>
      </c>
      <c r="G883" s="1">
        <v>291940</v>
      </c>
      <c r="H883" s="1" t="s">
        <v>1757</v>
      </c>
      <c r="I883" s="1">
        <v>3700</v>
      </c>
      <c r="J883" s="1">
        <v>1017128</v>
      </c>
    </row>
    <row r="884" spans="1:10" ht="12.75">
      <c r="A884" s="1">
        <v>1017171</v>
      </c>
      <c r="B884" s="1" t="s">
        <v>718</v>
      </c>
      <c r="C884" s="1"/>
      <c r="D884" s="1"/>
      <c r="E884" s="1" t="s">
        <v>719</v>
      </c>
      <c r="F884" s="1">
        <v>486160</v>
      </c>
      <c r="G884" s="1">
        <v>308720</v>
      </c>
      <c r="H884" s="1" t="s">
        <v>1757</v>
      </c>
      <c r="I884" s="1">
        <v>2445</v>
      </c>
      <c r="J884" s="1">
        <v>1017171</v>
      </c>
    </row>
    <row r="885" spans="1:10" ht="12.75">
      <c r="A885" s="1">
        <v>1017197</v>
      </c>
      <c r="B885" s="1" t="s">
        <v>720</v>
      </c>
      <c r="C885" s="1"/>
      <c r="D885" s="1"/>
      <c r="E885" s="1" t="s">
        <v>27</v>
      </c>
      <c r="F885" s="1">
        <v>186050</v>
      </c>
      <c r="G885" s="1">
        <v>729650</v>
      </c>
      <c r="H885" s="1" t="s">
        <v>1757</v>
      </c>
      <c r="I885" s="1">
        <v>9130</v>
      </c>
      <c r="J885" s="1">
        <v>1017197</v>
      </c>
    </row>
    <row r="886" spans="1:10" ht="12.75">
      <c r="A886" s="1">
        <v>1017240</v>
      </c>
      <c r="B886" s="1" t="s">
        <v>721</v>
      </c>
      <c r="C886" s="1"/>
      <c r="D886" s="1"/>
      <c r="E886" s="1" t="s">
        <v>1847</v>
      </c>
      <c r="F886" s="1">
        <v>259050</v>
      </c>
      <c r="G886" s="1">
        <v>95190</v>
      </c>
      <c r="H886" s="1" t="s">
        <v>1757</v>
      </c>
      <c r="I886" s="1">
        <v>1115</v>
      </c>
      <c r="J886" s="1">
        <v>1017240</v>
      </c>
    </row>
    <row r="887" spans="1:10" ht="12.75">
      <c r="A887" s="1">
        <v>1017307</v>
      </c>
      <c r="B887" s="1" t="s">
        <v>722</v>
      </c>
      <c r="C887" s="1"/>
      <c r="D887" s="1"/>
      <c r="E887" s="1" t="s">
        <v>1975</v>
      </c>
      <c r="F887" s="1">
        <v>398910</v>
      </c>
      <c r="G887" s="1">
        <v>289190</v>
      </c>
      <c r="H887" s="1" t="s">
        <v>1757</v>
      </c>
      <c r="I887" s="1">
        <v>4620</v>
      </c>
      <c r="J887" s="1">
        <v>1017307</v>
      </c>
    </row>
    <row r="888" spans="1:10" ht="12.75">
      <c r="A888" s="1">
        <v>1017317</v>
      </c>
      <c r="B888" s="1" t="s">
        <v>50</v>
      </c>
      <c r="C888" s="1"/>
      <c r="D888" s="1"/>
      <c r="E888" s="1" t="s">
        <v>50</v>
      </c>
      <c r="F888" s="1">
        <v>392240</v>
      </c>
      <c r="G888" s="1">
        <v>405660</v>
      </c>
      <c r="H888" s="1" t="s">
        <v>1757</v>
      </c>
      <c r="I888" s="1">
        <v>4220</v>
      </c>
      <c r="J888" s="1">
        <v>1017317</v>
      </c>
    </row>
    <row r="889" spans="1:10" ht="12.75">
      <c r="A889" s="1">
        <v>1017321</v>
      </c>
      <c r="B889" s="1" t="s">
        <v>723</v>
      </c>
      <c r="C889" s="1"/>
      <c r="D889" s="1"/>
      <c r="E889" s="1" t="s">
        <v>1761</v>
      </c>
      <c r="F889" s="1">
        <v>380810</v>
      </c>
      <c r="G889" s="1">
        <v>827150</v>
      </c>
      <c r="H889" s="1" t="s">
        <v>1757</v>
      </c>
      <c r="I889" s="1">
        <v>9110</v>
      </c>
      <c r="J889" s="1">
        <v>1017321</v>
      </c>
    </row>
    <row r="890" spans="1:10" ht="12.75">
      <c r="A890" s="1">
        <v>1017391</v>
      </c>
      <c r="B890" s="1" t="s">
        <v>724</v>
      </c>
      <c r="C890" s="1"/>
      <c r="D890" s="1"/>
      <c r="E890" s="1" t="s">
        <v>1779</v>
      </c>
      <c r="F890" s="1">
        <v>340770</v>
      </c>
      <c r="G890" s="1">
        <v>407810</v>
      </c>
      <c r="H890" s="1" t="s">
        <v>1757</v>
      </c>
      <c r="I890" s="1">
        <v>2315</v>
      </c>
      <c r="J890" s="1">
        <v>1017391</v>
      </c>
    </row>
    <row r="891" spans="1:10" ht="12.75">
      <c r="A891" s="1">
        <v>1017392</v>
      </c>
      <c r="B891" s="1" t="s">
        <v>725</v>
      </c>
      <c r="C891" s="1"/>
      <c r="D891" s="1"/>
      <c r="E891" s="1" t="s">
        <v>1926</v>
      </c>
      <c r="F891" s="1">
        <v>546020</v>
      </c>
      <c r="G891" s="1">
        <v>165790</v>
      </c>
      <c r="H891" s="1" t="s">
        <v>1757</v>
      </c>
      <c r="I891" s="1">
        <v>5180</v>
      </c>
      <c r="J891" s="1">
        <v>1017392</v>
      </c>
    </row>
    <row r="892" spans="1:10" ht="12.75">
      <c r="A892" s="1">
        <v>1017393</v>
      </c>
      <c r="B892" s="1" t="s">
        <v>726</v>
      </c>
      <c r="C892" s="1"/>
      <c r="D892" s="1"/>
      <c r="E892" s="1" t="s">
        <v>1856</v>
      </c>
      <c r="F892" s="1">
        <v>353510</v>
      </c>
      <c r="G892" s="1">
        <v>405090</v>
      </c>
      <c r="H892" s="1" t="s">
        <v>1757</v>
      </c>
      <c r="I892" s="1">
        <v>4250</v>
      </c>
      <c r="J892" s="1">
        <v>1017393</v>
      </c>
    </row>
    <row r="893" spans="1:10" ht="12.75">
      <c r="A893" s="1">
        <v>1017421</v>
      </c>
      <c r="B893" s="1" t="s">
        <v>727</v>
      </c>
      <c r="C893" s="1"/>
      <c r="D893" s="1"/>
      <c r="E893" s="1" t="s">
        <v>43</v>
      </c>
      <c r="F893" s="1">
        <v>428500</v>
      </c>
      <c r="G893" s="1">
        <v>419840</v>
      </c>
      <c r="H893" s="1" t="s">
        <v>1757</v>
      </c>
      <c r="I893" s="1">
        <v>4725</v>
      </c>
      <c r="J893" s="1">
        <v>1017421</v>
      </c>
    </row>
    <row r="894" spans="1:10" ht="12.75">
      <c r="A894" s="1">
        <v>1017426</v>
      </c>
      <c r="B894" s="1" t="s">
        <v>728</v>
      </c>
      <c r="C894" s="1"/>
      <c r="D894" s="1"/>
      <c r="E894" s="1" t="s">
        <v>1779</v>
      </c>
      <c r="F894" s="1">
        <v>373660</v>
      </c>
      <c r="G894" s="1">
        <v>427380</v>
      </c>
      <c r="H894" s="1" t="s">
        <v>1757</v>
      </c>
      <c r="I894" s="1">
        <v>2315</v>
      </c>
      <c r="J894" s="1">
        <v>1017426</v>
      </c>
    </row>
    <row r="895" spans="1:10" ht="12.75">
      <c r="A895" s="1">
        <v>1017427</v>
      </c>
      <c r="B895" s="1" t="s">
        <v>729</v>
      </c>
      <c r="C895" s="1"/>
      <c r="D895" s="1"/>
      <c r="E895" s="1" t="s">
        <v>1970</v>
      </c>
      <c r="F895" s="1">
        <v>329140</v>
      </c>
      <c r="G895" s="1">
        <v>329600</v>
      </c>
      <c r="H895" s="1" t="s">
        <v>1757</v>
      </c>
      <c r="I895" s="1">
        <v>3210</v>
      </c>
      <c r="J895" s="1">
        <v>1017427</v>
      </c>
    </row>
    <row r="896" spans="1:10" ht="12.75">
      <c r="A896" s="1">
        <v>1017431</v>
      </c>
      <c r="B896" s="1" t="s">
        <v>730</v>
      </c>
      <c r="C896" s="1"/>
      <c r="D896" s="1"/>
      <c r="E896" s="1" t="s">
        <v>299</v>
      </c>
      <c r="F896" s="1">
        <v>420210</v>
      </c>
      <c r="G896" s="1">
        <v>445580</v>
      </c>
      <c r="H896" s="1" t="s">
        <v>1757</v>
      </c>
      <c r="I896" s="1">
        <v>4720</v>
      </c>
      <c r="J896" s="1">
        <v>1017431</v>
      </c>
    </row>
    <row r="897" spans="1:10" ht="12.75">
      <c r="A897" s="1">
        <v>1017443</v>
      </c>
      <c r="B897" s="1" t="s">
        <v>731</v>
      </c>
      <c r="C897" s="1"/>
      <c r="D897" s="1"/>
      <c r="E897" s="1" t="s">
        <v>1847</v>
      </c>
      <c r="F897" s="1">
        <v>309930</v>
      </c>
      <c r="G897" s="1">
        <v>95300</v>
      </c>
      <c r="H897" s="1" t="s">
        <v>1757</v>
      </c>
      <c r="I897" s="1">
        <v>1115</v>
      </c>
      <c r="J897" s="1">
        <v>1017443</v>
      </c>
    </row>
    <row r="898" spans="1:10" ht="12.75">
      <c r="A898" s="1">
        <v>1017456</v>
      </c>
      <c r="B898" s="1" t="s">
        <v>732</v>
      </c>
      <c r="C898" s="1"/>
      <c r="D898" s="1"/>
      <c r="E898" s="1" t="s">
        <v>2009</v>
      </c>
      <c r="F898" s="1">
        <v>503990</v>
      </c>
      <c r="G898" s="1">
        <v>288170</v>
      </c>
      <c r="H898" s="1" t="s">
        <v>1757</v>
      </c>
      <c r="I898" s="1">
        <v>2800</v>
      </c>
      <c r="J898" s="1">
        <v>1017456</v>
      </c>
    </row>
    <row r="899" spans="1:10" ht="12.75">
      <c r="A899" s="1">
        <v>1017537</v>
      </c>
      <c r="B899" s="1" t="s">
        <v>733</v>
      </c>
      <c r="C899" s="1"/>
      <c r="D899" s="1"/>
      <c r="E899" s="1" t="s">
        <v>1777</v>
      </c>
      <c r="F899" s="1">
        <v>452176</v>
      </c>
      <c r="G899" s="1">
        <v>206214</v>
      </c>
      <c r="H899" s="1" t="s">
        <v>1757</v>
      </c>
      <c r="I899" s="1">
        <v>3100</v>
      </c>
      <c r="J899" s="1">
        <v>1017537</v>
      </c>
    </row>
    <row r="900" spans="1:10" ht="12.75">
      <c r="A900" s="1">
        <v>1017557</v>
      </c>
      <c r="B900" s="1" t="s">
        <v>734</v>
      </c>
      <c r="C900" s="1"/>
      <c r="D900" s="1"/>
      <c r="E900" s="1" t="s">
        <v>620</v>
      </c>
      <c r="F900" s="1">
        <v>525888</v>
      </c>
      <c r="G900" s="1">
        <v>181783</v>
      </c>
      <c r="H900" s="1" t="s">
        <v>1757</v>
      </c>
      <c r="I900" s="1">
        <v>5990</v>
      </c>
      <c r="J900" s="1">
        <v>1017557</v>
      </c>
    </row>
    <row r="901" spans="1:10" ht="12.75">
      <c r="A901" s="1">
        <v>1017563</v>
      </c>
      <c r="B901" s="1" t="s">
        <v>735</v>
      </c>
      <c r="C901" s="1"/>
      <c r="D901" s="1"/>
      <c r="E901" s="1" t="s">
        <v>1779</v>
      </c>
      <c r="F901" s="1">
        <v>380470</v>
      </c>
      <c r="G901" s="1">
        <v>433450</v>
      </c>
      <c r="H901" s="1" t="s">
        <v>1757</v>
      </c>
      <c r="I901" s="1">
        <v>2315</v>
      </c>
      <c r="J901" s="1">
        <v>1017563</v>
      </c>
    </row>
    <row r="902" spans="1:10" ht="12.75">
      <c r="A902" s="1">
        <v>1017565</v>
      </c>
      <c r="B902" s="1" t="s">
        <v>736</v>
      </c>
      <c r="C902" s="1"/>
      <c r="D902" s="1"/>
      <c r="E902" s="1" t="s">
        <v>1988</v>
      </c>
      <c r="F902" s="1">
        <v>191870</v>
      </c>
      <c r="G902" s="1">
        <v>75180</v>
      </c>
      <c r="H902" s="1" t="s">
        <v>1757</v>
      </c>
      <c r="I902" s="1">
        <v>810</v>
      </c>
      <c r="J902" s="1">
        <v>1017565</v>
      </c>
    </row>
    <row r="903" spans="1:10" ht="12.75">
      <c r="A903" s="1">
        <v>1017571</v>
      </c>
      <c r="B903" s="1" t="s">
        <v>737</v>
      </c>
      <c r="C903" s="1"/>
      <c r="D903" s="1"/>
      <c r="E903" s="1" t="s">
        <v>2046</v>
      </c>
      <c r="F903" s="1">
        <v>289148</v>
      </c>
      <c r="G903" s="1">
        <v>60760</v>
      </c>
      <c r="H903" s="1" t="s">
        <v>1757</v>
      </c>
      <c r="I903" s="1">
        <v>1110</v>
      </c>
      <c r="J903" s="1">
        <v>1017571</v>
      </c>
    </row>
    <row r="904" spans="1:10" ht="12.75">
      <c r="A904" s="1">
        <v>1017577</v>
      </c>
      <c r="B904" s="1" t="s">
        <v>738</v>
      </c>
      <c r="C904" s="1"/>
      <c r="D904" s="1"/>
      <c r="E904" s="1" t="s">
        <v>242</v>
      </c>
      <c r="F904" s="1">
        <v>248546</v>
      </c>
      <c r="G904" s="1">
        <v>663681</v>
      </c>
      <c r="H904" s="1" t="s">
        <v>1757</v>
      </c>
      <c r="I904" s="1">
        <v>9350</v>
      </c>
      <c r="J904" s="1">
        <v>1017577</v>
      </c>
    </row>
    <row r="905" spans="1:10" ht="12.75">
      <c r="A905" s="1">
        <v>1017673</v>
      </c>
      <c r="B905" s="1" t="s">
        <v>739</v>
      </c>
      <c r="C905" s="1"/>
      <c r="D905" s="1"/>
      <c r="E905" s="1" t="s">
        <v>267</v>
      </c>
      <c r="F905" s="1">
        <v>415850</v>
      </c>
      <c r="G905" s="1">
        <v>465590</v>
      </c>
      <c r="H905" s="1" t="s">
        <v>1757</v>
      </c>
      <c r="I905" s="1">
        <v>2705</v>
      </c>
      <c r="J905" s="1">
        <v>1017673</v>
      </c>
    </row>
    <row r="906" spans="1:10" ht="12.75">
      <c r="A906" s="1">
        <v>1017732</v>
      </c>
      <c r="B906" s="1" t="s">
        <v>740</v>
      </c>
      <c r="C906" s="1"/>
      <c r="D906" s="1"/>
      <c r="E906" s="1" t="s">
        <v>111</v>
      </c>
      <c r="F906" s="1">
        <v>325750</v>
      </c>
      <c r="G906" s="1">
        <v>640410</v>
      </c>
      <c r="H906" s="1" t="s">
        <v>1757</v>
      </c>
      <c r="I906" s="1">
        <v>9140</v>
      </c>
      <c r="J906" s="1">
        <v>1017732</v>
      </c>
    </row>
    <row r="907" spans="1:10" ht="12.75">
      <c r="A907" s="1">
        <v>1017733</v>
      </c>
      <c r="B907" s="1" t="s">
        <v>741</v>
      </c>
      <c r="C907" s="1"/>
      <c r="D907" s="1"/>
      <c r="E907" s="1" t="s">
        <v>45</v>
      </c>
      <c r="F907" s="1">
        <v>224440</v>
      </c>
      <c r="G907" s="1">
        <v>484050</v>
      </c>
      <c r="H907" s="1" t="s">
        <v>1757</v>
      </c>
      <c r="I907" s="1">
        <v>9999</v>
      </c>
      <c r="J907" s="1">
        <v>1017733</v>
      </c>
    </row>
    <row r="908" spans="1:10" ht="12.75">
      <c r="A908" s="1">
        <v>1017748</v>
      </c>
      <c r="B908" s="1" t="s">
        <v>742</v>
      </c>
      <c r="C908" s="1"/>
      <c r="D908" s="1"/>
      <c r="E908" s="1" t="s">
        <v>272</v>
      </c>
      <c r="F908" s="1">
        <v>198985</v>
      </c>
      <c r="G908" s="1">
        <v>201193</v>
      </c>
      <c r="H908" s="1" t="s">
        <v>1757</v>
      </c>
      <c r="I908" s="1">
        <v>6115</v>
      </c>
      <c r="J908" s="1">
        <v>1017748</v>
      </c>
    </row>
    <row r="909" spans="1:10" ht="12.75">
      <c r="A909" s="1">
        <v>1017749</v>
      </c>
      <c r="B909" s="1" t="s">
        <v>743</v>
      </c>
      <c r="C909" s="1"/>
      <c r="D909" s="1"/>
      <c r="E909" s="1" t="s">
        <v>272</v>
      </c>
      <c r="F909" s="1">
        <v>196871</v>
      </c>
      <c r="G909" s="1">
        <v>203304</v>
      </c>
      <c r="H909" s="1" t="s">
        <v>1757</v>
      </c>
      <c r="I909" s="1">
        <v>6115</v>
      </c>
      <c r="J909" s="1">
        <v>1017749</v>
      </c>
    </row>
    <row r="910" spans="1:10" ht="12.75">
      <c r="A910" s="1">
        <v>1017781</v>
      </c>
      <c r="B910" s="1" t="s">
        <v>744</v>
      </c>
      <c r="C910" s="1"/>
      <c r="D910" s="1"/>
      <c r="E910" s="1" t="s">
        <v>1901</v>
      </c>
      <c r="F910" s="1">
        <v>318600</v>
      </c>
      <c r="G910" s="1">
        <v>171510</v>
      </c>
      <c r="H910" s="1" t="s">
        <v>1757</v>
      </c>
      <c r="I910" s="1">
        <v>6430</v>
      </c>
      <c r="J910" s="1">
        <v>1017781</v>
      </c>
    </row>
    <row r="911" spans="1:10" ht="12.75">
      <c r="A911" s="1">
        <v>1017797</v>
      </c>
      <c r="B911" s="1" t="s">
        <v>745</v>
      </c>
      <c r="C911" s="1"/>
      <c r="D911" s="1"/>
      <c r="E911" s="1" t="s">
        <v>221</v>
      </c>
      <c r="F911" s="1">
        <v>379541</v>
      </c>
      <c r="G911" s="1">
        <v>401462</v>
      </c>
      <c r="H911" s="1" t="s">
        <v>1757</v>
      </c>
      <c r="I911" s="1">
        <v>4230</v>
      </c>
      <c r="J911" s="1">
        <v>1017797</v>
      </c>
    </row>
    <row r="912" spans="1:10" ht="12.75">
      <c r="A912" s="1">
        <v>1017807</v>
      </c>
      <c r="B912" s="1" t="s">
        <v>746</v>
      </c>
      <c r="C912" s="1"/>
      <c r="D912" s="1"/>
      <c r="E912" s="1" t="s">
        <v>1926</v>
      </c>
      <c r="F912" s="1">
        <v>533950</v>
      </c>
      <c r="G912" s="1">
        <v>170400</v>
      </c>
      <c r="H912" s="1" t="s">
        <v>1757</v>
      </c>
      <c r="I912" s="1">
        <v>5180</v>
      </c>
      <c r="J912" s="1">
        <v>1017807</v>
      </c>
    </row>
    <row r="913" spans="1:10" ht="12.75">
      <c r="A913" s="1">
        <v>1017819</v>
      </c>
      <c r="B913" s="1" t="s">
        <v>747</v>
      </c>
      <c r="C913" s="1"/>
      <c r="D913" s="1"/>
      <c r="E913" s="1" t="s">
        <v>1997</v>
      </c>
      <c r="F913" s="1">
        <v>323440</v>
      </c>
      <c r="G913" s="1">
        <v>660580</v>
      </c>
      <c r="H913" s="1" t="s">
        <v>1757</v>
      </c>
      <c r="I913" s="1">
        <v>9290</v>
      </c>
      <c r="J913" s="1">
        <v>1017819</v>
      </c>
    </row>
    <row r="914" spans="1:10" ht="12.75">
      <c r="A914" s="1">
        <v>1017824</v>
      </c>
      <c r="B914" s="1" t="s">
        <v>748</v>
      </c>
      <c r="C914" s="1"/>
      <c r="D914" s="1"/>
      <c r="E914" s="1" t="s">
        <v>1894</v>
      </c>
      <c r="F914" s="1">
        <v>424550</v>
      </c>
      <c r="G914" s="1">
        <v>402620</v>
      </c>
      <c r="H914" s="1" t="s">
        <v>1757</v>
      </c>
      <c r="I914" s="1">
        <v>4405</v>
      </c>
      <c r="J914" s="1">
        <v>1017824</v>
      </c>
    </row>
    <row r="915" spans="1:10" ht="12.75">
      <c r="A915" s="1">
        <v>1017836</v>
      </c>
      <c r="B915" s="1" t="s">
        <v>749</v>
      </c>
      <c r="C915" s="1"/>
      <c r="D915" s="1"/>
      <c r="E915" s="1" t="s">
        <v>1772</v>
      </c>
      <c r="F915" s="1">
        <v>271500</v>
      </c>
      <c r="G915" s="1">
        <v>376300</v>
      </c>
      <c r="H915" s="1" t="s">
        <v>1757</v>
      </c>
      <c r="I915" s="1">
        <v>6005</v>
      </c>
      <c r="J915" s="1">
        <v>1017836</v>
      </c>
    </row>
    <row r="916" spans="1:10" ht="12.75">
      <c r="A916" s="1">
        <v>1017881</v>
      </c>
      <c r="B916" s="1" t="s">
        <v>750</v>
      </c>
      <c r="C916" s="1"/>
      <c r="D916" s="1"/>
      <c r="E916" s="1" t="s">
        <v>1817</v>
      </c>
      <c r="F916" s="1">
        <v>352270</v>
      </c>
      <c r="G916" s="1">
        <v>529830</v>
      </c>
      <c r="H916" s="1" t="s">
        <v>1757</v>
      </c>
      <c r="I916" s="1">
        <v>900</v>
      </c>
      <c r="J916" s="1">
        <v>1017881</v>
      </c>
    </row>
    <row r="917" spans="1:10" ht="12.75">
      <c r="A917" s="1">
        <v>1017884</v>
      </c>
      <c r="B917" s="1" t="s">
        <v>751</v>
      </c>
      <c r="C917" s="1"/>
      <c r="D917" s="1"/>
      <c r="E917" s="1" t="s">
        <v>1988</v>
      </c>
      <c r="F917" s="1">
        <v>178118</v>
      </c>
      <c r="G917" s="1">
        <v>34455</v>
      </c>
      <c r="H917" s="1" t="s">
        <v>1757</v>
      </c>
      <c r="I917" s="1">
        <v>810</v>
      </c>
      <c r="J917" s="1">
        <v>1017884</v>
      </c>
    </row>
    <row r="918" spans="1:10" ht="12.75">
      <c r="A918" s="1">
        <v>1017963</v>
      </c>
      <c r="B918" s="1" t="s">
        <v>752</v>
      </c>
      <c r="C918" s="1"/>
      <c r="D918" s="1"/>
      <c r="E918" s="1" t="s">
        <v>1988</v>
      </c>
      <c r="F918" s="1">
        <v>147110</v>
      </c>
      <c r="G918" s="1">
        <v>29700</v>
      </c>
      <c r="H918" s="1" t="s">
        <v>1757</v>
      </c>
      <c r="I918" s="1">
        <v>810</v>
      </c>
      <c r="J918" s="1">
        <v>1017963</v>
      </c>
    </row>
    <row r="919" spans="1:10" ht="12.75">
      <c r="A919" s="1">
        <v>1017988</v>
      </c>
      <c r="B919" s="1" t="s">
        <v>753</v>
      </c>
      <c r="C919" s="1"/>
      <c r="D919" s="1"/>
      <c r="E919" s="1" t="s">
        <v>1768</v>
      </c>
      <c r="F919" s="1">
        <v>311590</v>
      </c>
      <c r="G919" s="1">
        <v>723930</v>
      </c>
      <c r="H919" s="1" t="s">
        <v>1757</v>
      </c>
      <c r="I919" s="1">
        <v>9340</v>
      </c>
      <c r="J919" s="1">
        <v>1017988</v>
      </c>
    </row>
    <row r="920" spans="1:10" ht="12.75">
      <c r="A920" s="1">
        <v>1017993</v>
      </c>
      <c r="B920" s="1" t="s">
        <v>754</v>
      </c>
      <c r="C920" s="1"/>
      <c r="D920" s="1"/>
      <c r="E920" s="1" t="s">
        <v>755</v>
      </c>
      <c r="F920" s="1">
        <v>518250</v>
      </c>
      <c r="G920" s="1">
        <v>300620</v>
      </c>
      <c r="H920" s="1" t="s">
        <v>1757</v>
      </c>
      <c r="I920" s="1">
        <v>505</v>
      </c>
      <c r="J920" s="1">
        <v>1017993</v>
      </c>
    </row>
    <row r="921" spans="1:10" ht="12.75">
      <c r="A921" s="1">
        <v>1017997</v>
      </c>
      <c r="B921" s="1" t="s">
        <v>756</v>
      </c>
      <c r="C921" s="1"/>
      <c r="D921" s="1"/>
      <c r="E921" s="1" t="s">
        <v>1761</v>
      </c>
      <c r="F921" s="1">
        <v>412640</v>
      </c>
      <c r="G921" s="1">
        <v>846140</v>
      </c>
      <c r="H921" s="1" t="s">
        <v>1757</v>
      </c>
      <c r="I921" s="1">
        <v>9110</v>
      </c>
      <c r="J921" s="1">
        <v>1017997</v>
      </c>
    </row>
    <row r="922" spans="1:10" ht="12.75">
      <c r="A922" s="1">
        <v>1017998</v>
      </c>
      <c r="B922" s="1" t="s">
        <v>757</v>
      </c>
      <c r="C922" s="1"/>
      <c r="D922" s="1"/>
      <c r="E922" s="1" t="s">
        <v>1830</v>
      </c>
      <c r="F922" s="1">
        <v>441500</v>
      </c>
      <c r="G922" s="1">
        <v>541220</v>
      </c>
      <c r="H922" s="1" t="s">
        <v>1757</v>
      </c>
      <c r="I922" s="1">
        <v>1310</v>
      </c>
      <c r="J922" s="1">
        <v>1017998</v>
      </c>
    </row>
    <row r="923" spans="1:10" ht="12.75">
      <c r="A923" s="1">
        <v>1018000</v>
      </c>
      <c r="B923" s="1" t="s">
        <v>758</v>
      </c>
      <c r="C923" s="1"/>
      <c r="D923" s="1"/>
      <c r="E923" s="1" t="s">
        <v>1794</v>
      </c>
      <c r="F923" s="1">
        <v>474880</v>
      </c>
      <c r="G923" s="1">
        <v>123610</v>
      </c>
      <c r="H923" s="1" t="s">
        <v>1757</v>
      </c>
      <c r="I923" s="1">
        <v>1770</v>
      </c>
      <c r="J923" s="1">
        <v>1018000</v>
      </c>
    </row>
    <row r="924" spans="1:10" ht="12.75">
      <c r="A924" s="1">
        <v>1018032</v>
      </c>
      <c r="B924" s="1" t="s">
        <v>759</v>
      </c>
      <c r="C924" s="1"/>
      <c r="D924" s="1"/>
      <c r="E924" s="1" t="s">
        <v>267</v>
      </c>
      <c r="F924" s="1">
        <v>479624</v>
      </c>
      <c r="G924" s="1">
        <v>484060</v>
      </c>
      <c r="H924" s="1" t="s">
        <v>1757</v>
      </c>
      <c r="I924" s="1">
        <v>2705</v>
      </c>
      <c r="J924" s="1">
        <v>1018032</v>
      </c>
    </row>
    <row r="925" spans="1:10" ht="12.75">
      <c r="A925" s="1">
        <v>1018090</v>
      </c>
      <c r="B925" s="1" t="s">
        <v>760</v>
      </c>
      <c r="C925" s="1"/>
      <c r="D925" s="1"/>
      <c r="E925" s="1" t="s">
        <v>359</v>
      </c>
      <c r="F925" s="1">
        <v>512106</v>
      </c>
      <c r="G925" s="1">
        <v>189455</v>
      </c>
      <c r="H925" s="1" t="s">
        <v>1757</v>
      </c>
      <c r="I925" s="1">
        <v>5450</v>
      </c>
      <c r="J925" s="1">
        <v>1018090</v>
      </c>
    </row>
    <row r="926" spans="1:10" ht="12.75">
      <c r="A926" s="1">
        <v>1018128</v>
      </c>
      <c r="B926" s="1" t="s">
        <v>761</v>
      </c>
      <c r="C926" s="1"/>
      <c r="D926" s="1"/>
      <c r="E926" s="1" t="s">
        <v>1768</v>
      </c>
      <c r="F926" s="1">
        <v>294081</v>
      </c>
      <c r="G926" s="1">
        <v>758257</v>
      </c>
      <c r="H926" s="1" t="s">
        <v>1757</v>
      </c>
      <c r="I926" s="1">
        <v>9340</v>
      </c>
      <c r="J926" s="1">
        <v>1018128</v>
      </c>
    </row>
    <row r="927" spans="1:10" ht="12.75">
      <c r="A927" s="1">
        <v>1018142</v>
      </c>
      <c r="B927" s="1" t="s">
        <v>762</v>
      </c>
      <c r="C927" s="1"/>
      <c r="D927" s="1"/>
      <c r="E927" s="1" t="s">
        <v>1832</v>
      </c>
      <c r="F927" s="1">
        <v>354680</v>
      </c>
      <c r="G927" s="1">
        <v>702650</v>
      </c>
      <c r="H927" s="1" t="s">
        <v>1757</v>
      </c>
      <c r="I927" s="1">
        <v>9250</v>
      </c>
      <c r="J927" s="1">
        <v>1018142</v>
      </c>
    </row>
    <row r="928" spans="1:10" ht="12.75">
      <c r="A928" s="1">
        <v>1018201</v>
      </c>
      <c r="B928" s="1" t="s">
        <v>763</v>
      </c>
      <c r="C928" s="1"/>
      <c r="D928" s="1"/>
      <c r="E928" s="1" t="s">
        <v>764</v>
      </c>
      <c r="F928" s="1">
        <v>247820</v>
      </c>
      <c r="G928" s="1">
        <v>54980</v>
      </c>
      <c r="H928" s="1" t="s">
        <v>1757</v>
      </c>
      <c r="I928" s="1">
        <v>1105</v>
      </c>
      <c r="J928" s="1">
        <v>1018201</v>
      </c>
    </row>
    <row r="929" spans="1:10" ht="12.75">
      <c r="A929" s="1">
        <v>1018281</v>
      </c>
      <c r="B929" s="1" t="s">
        <v>765</v>
      </c>
      <c r="C929" s="1"/>
      <c r="D929" s="1"/>
      <c r="E929" s="1" t="s">
        <v>43</v>
      </c>
      <c r="F929" s="1">
        <v>445911</v>
      </c>
      <c r="G929" s="1">
        <v>421984</v>
      </c>
      <c r="H929" s="1" t="s">
        <v>1757</v>
      </c>
      <c r="I929" s="1">
        <v>4725</v>
      </c>
      <c r="J929" s="1">
        <v>1018281</v>
      </c>
    </row>
    <row r="930" spans="1:10" ht="12.75">
      <c r="A930" s="1">
        <v>1018282</v>
      </c>
      <c r="B930" s="1" t="s">
        <v>766</v>
      </c>
      <c r="C930" s="1"/>
      <c r="D930" s="1"/>
      <c r="E930" s="1" t="s">
        <v>1808</v>
      </c>
      <c r="F930" s="1">
        <v>416740</v>
      </c>
      <c r="G930" s="1">
        <v>572850</v>
      </c>
      <c r="H930" s="1" t="s">
        <v>1757</v>
      </c>
      <c r="I930" s="1">
        <v>2900</v>
      </c>
      <c r="J930" s="1">
        <v>1018282</v>
      </c>
    </row>
    <row r="931" spans="1:10" ht="12.75">
      <c r="A931" s="1">
        <v>1018291</v>
      </c>
      <c r="B931" s="1" t="s">
        <v>767</v>
      </c>
      <c r="C931" s="1"/>
      <c r="D931" s="1"/>
      <c r="E931" s="1" t="s">
        <v>1759</v>
      </c>
      <c r="F931" s="1">
        <v>318047</v>
      </c>
      <c r="G931" s="1">
        <v>195907</v>
      </c>
      <c r="H931" s="1" t="s">
        <v>1757</v>
      </c>
      <c r="I931" s="1">
        <v>6410</v>
      </c>
      <c r="J931" s="1">
        <v>1018291</v>
      </c>
    </row>
    <row r="932" spans="1:10" ht="12.75">
      <c r="A932" s="1">
        <v>1018307</v>
      </c>
      <c r="B932" s="1" t="s">
        <v>768</v>
      </c>
      <c r="C932" s="1"/>
      <c r="D932" s="1"/>
      <c r="E932" s="1" t="s">
        <v>2028</v>
      </c>
      <c r="F932" s="1">
        <v>290322</v>
      </c>
      <c r="G932" s="1">
        <v>191482</v>
      </c>
      <c r="H932" s="1" t="s">
        <v>1757</v>
      </c>
      <c r="I932" s="1">
        <v>6405</v>
      </c>
      <c r="J932" s="1">
        <v>1018307</v>
      </c>
    </row>
    <row r="933" spans="1:10" ht="12.75">
      <c r="A933" s="1">
        <v>1018309</v>
      </c>
      <c r="B933" s="1" t="s">
        <v>769</v>
      </c>
      <c r="C933" s="1"/>
      <c r="D933" s="1"/>
      <c r="E933" s="1" t="s">
        <v>1980</v>
      </c>
      <c r="F933" s="1">
        <v>329620</v>
      </c>
      <c r="G933" s="1">
        <v>199930</v>
      </c>
      <c r="H933" s="1" t="s">
        <v>1757</v>
      </c>
      <c r="I933" s="1">
        <v>6225</v>
      </c>
      <c r="J933" s="1">
        <v>1018309</v>
      </c>
    </row>
    <row r="934" spans="1:10" ht="12.75">
      <c r="A934" s="1">
        <v>1018310</v>
      </c>
      <c r="B934" s="1" t="s">
        <v>770</v>
      </c>
      <c r="C934" s="1"/>
      <c r="D934" s="1"/>
      <c r="E934" s="1" t="s">
        <v>1763</v>
      </c>
      <c r="F934" s="1">
        <v>307654</v>
      </c>
      <c r="G934" s="1">
        <v>190335</v>
      </c>
      <c r="H934" s="1" t="s">
        <v>1757</v>
      </c>
      <c r="I934" s="1">
        <v>6425</v>
      </c>
      <c r="J934" s="1">
        <v>1018310</v>
      </c>
    </row>
    <row r="935" spans="1:10" ht="12.75">
      <c r="A935" s="1">
        <v>1018317</v>
      </c>
      <c r="B935" s="1" t="s">
        <v>771</v>
      </c>
      <c r="C935" s="1"/>
      <c r="D935" s="1"/>
      <c r="E935" s="1" t="s">
        <v>771</v>
      </c>
      <c r="F935" s="1">
        <v>401130</v>
      </c>
      <c r="G935" s="1">
        <v>90820</v>
      </c>
      <c r="H935" s="1" t="s">
        <v>1757</v>
      </c>
      <c r="I935" s="1">
        <v>1225</v>
      </c>
      <c r="J935" s="1">
        <v>1018317</v>
      </c>
    </row>
    <row r="936" spans="1:10" ht="12.75">
      <c r="A936" s="1">
        <v>1018326</v>
      </c>
      <c r="B936" s="1" t="s">
        <v>772</v>
      </c>
      <c r="C936" s="1"/>
      <c r="D936" s="1"/>
      <c r="E936" s="1" t="s">
        <v>1939</v>
      </c>
      <c r="F936" s="1">
        <v>537636</v>
      </c>
      <c r="G936" s="1">
        <v>180625</v>
      </c>
      <c r="H936" s="1" t="s">
        <v>1757</v>
      </c>
      <c r="I936" s="1">
        <v>5900</v>
      </c>
      <c r="J936" s="1">
        <v>1018326</v>
      </c>
    </row>
    <row r="937" spans="1:10" ht="12.75">
      <c r="A937" s="1">
        <v>1018342</v>
      </c>
      <c r="B937" s="1" t="s">
        <v>773</v>
      </c>
      <c r="C937" s="1"/>
      <c r="D937" s="1"/>
      <c r="E937" s="1" t="s">
        <v>45</v>
      </c>
      <c r="F937" s="1">
        <v>219740</v>
      </c>
      <c r="G937" s="1">
        <v>469010</v>
      </c>
      <c r="H937" s="1" t="s">
        <v>1757</v>
      </c>
      <c r="I937" s="1">
        <v>9999</v>
      </c>
      <c r="J937" s="1">
        <v>1018342</v>
      </c>
    </row>
    <row r="938" spans="1:10" ht="12.75">
      <c r="A938" s="1">
        <v>1018344</v>
      </c>
      <c r="B938" s="1" t="s">
        <v>774</v>
      </c>
      <c r="C938" s="1"/>
      <c r="D938" s="1"/>
      <c r="E938" s="1" t="s">
        <v>323</v>
      </c>
      <c r="F938" s="1">
        <v>233160</v>
      </c>
      <c r="G938" s="1">
        <v>674190</v>
      </c>
      <c r="H938" s="1" t="s">
        <v>1757</v>
      </c>
      <c r="I938" s="1">
        <v>9280</v>
      </c>
      <c r="J938" s="1">
        <v>1018344</v>
      </c>
    </row>
    <row r="939" spans="1:10" ht="12.75">
      <c r="A939" s="1">
        <v>1018358</v>
      </c>
      <c r="B939" s="1" t="s">
        <v>775</v>
      </c>
      <c r="C939" s="1"/>
      <c r="D939" s="1"/>
      <c r="E939" s="1" t="s">
        <v>45</v>
      </c>
      <c r="F939" s="1">
        <v>220920</v>
      </c>
      <c r="G939" s="1">
        <v>467540</v>
      </c>
      <c r="H939" s="1" t="s">
        <v>1757</v>
      </c>
      <c r="I939" s="1">
        <v>9999</v>
      </c>
      <c r="J939" s="1">
        <v>1018358</v>
      </c>
    </row>
    <row r="940" spans="1:10" ht="12.75">
      <c r="A940" s="1">
        <v>1018360</v>
      </c>
      <c r="B940" s="1" t="s">
        <v>776</v>
      </c>
      <c r="C940" s="1"/>
      <c r="D940" s="1"/>
      <c r="E940" s="1" t="s">
        <v>669</v>
      </c>
      <c r="F940" s="1">
        <v>276127</v>
      </c>
      <c r="G940" s="1">
        <v>190255</v>
      </c>
      <c r="H940" s="1" t="s">
        <v>1757</v>
      </c>
      <c r="I940" s="1">
        <v>6705</v>
      </c>
      <c r="J940" s="1">
        <v>1018360</v>
      </c>
    </row>
    <row r="941" spans="1:10" ht="12.75">
      <c r="A941" s="1">
        <v>1018377</v>
      </c>
      <c r="B941" s="1" t="s">
        <v>777</v>
      </c>
      <c r="C941" s="1"/>
      <c r="D941" s="1"/>
      <c r="E941" s="1" t="s">
        <v>1763</v>
      </c>
      <c r="F941" s="1">
        <v>302781</v>
      </c>
      <c r="G941" s="1">
        <v>191651</v>
      </c>
      <c r="H941" s="1" t="s">
        <v>1757</v>
      </c>
      <c r="I941" s="1">
        <v>6425</v>
      </c>
      <c r="J941" s="1">
        <v>1018377</v>
      </c>
    </row>
    <row r="942" spans="1:10" ht="12.75">
      <c r="A942" s="1">
        <v>1018381</v>
      </c>
      <c r="B942" s="1" t="s">
        <v>778</v>
      </c>
      <c r="C942" s="1"/>
      <c r="D942" s="1"/>
      <c r="E942" s="1" t="s">
        <v>2028</v>
      </c>
      <c r="F942" s="1">
        <v>281930</v>
      </c>
      <c r="G942" s="1">
        <v>176910</v>
      </c>
      <c r="H942" s="1" t="s">
        <v>1757</v>
      </c>
      <c r="I942" s="1">
        <v>6405</v>
      </c>
      <c r="J942" s="1">
        <v>1018381</v>
      </c>
    </row>
    <row r="943" spans="1:10" ht="12.75">
      <c r="A943" s="1">
        <v>1018388</v>
      </c>
      <c r="B943" s="1" t="s">
        <v>779</v>
      </c>
      <c r="C943" s="1"/>
      <c r="D943" s="1"/>
      <c r="E943" s="1" t="s">
        <v>1883</v>
      </c>
      <c r="F943" s="1">
        <v>256640</v>
      </c>
      <c r="G943" s="1">
        <v>338870</v>
      </c>
      <c r="H943" s="1" t="s">
        <v>1757</v>
      </c>
      <c r="I943" s="1">
        <v>6310</v>
      </c>
      <c r="J943" s="1">
        <v>1018388</v>
      </c>
    </row>
    <row r="944" spans="1:10" ht="12.75">
      <c r="A944" s="1">
        <v>1018400</v>
      </c>
      <c r="B944" s="1" t="s">
        <v>780</v>
      </c>
      <c r="C944" s="1"/>
      <c r="D944" s="1"/>
      <c r="E944" s="1" t="s">
        <v>100</v>
      </c>
      <c r="F944" s="1">
        <v>346860</v>
      </c>
      <c r="G944" s="1">
        <v>176530</v>
      </c>
      <c r="H944" s="1" t="s">
        <v>1757</v>
      </c>
      <c r="I944" s="1">
        <v>130</v>
      </c>
      <c r="J944" s="1">
        <v>1018400</v>
      </c>
    </row>
    <row r="945" spans="1:10" ht="12.75">
      <c r="A945" s="1">
        <v>1018424</v>
      </c>
      <c r="B945" s="1" t="s">
        <v>781</v>
      </c>
      <c r="C945" s="1"/>
      <c r="D945" s="1"/>
      <c r="E945" s="1" t="s">
        <v>2042</v>
      </c>
      <c r="F945" s="1">
        <v>526238</v>
      </c>
      <c r="G945" s="1">
        <v>104893</v>
      </c>
      <c r="H945" s="1" t="s">
        <v>1757</v>
      </c>
      <c r="I945" s="1">
        <v>1405</v>
      </c>
      <c r="J945" s="1">
        <v>1018424</v>
      </c>
    </row>
    <row r="946" spans="1:10" ht="12.75">
      <c r="A946" s="1">
        <v>1018426</v>
      </c>
      <c r="B946" s="1" t="s">
        <v>782</v>
      </c>
      <c r="C946" s="1"/>
      <c r="D946" s="1"/>
      <c r="E946" s="1" t="s">
        <v>783</v>
      </c>
      <c r="F946" s="1">
        <v>463890</v>
      </c>
      <c r="G946" s="1">
        <v>99890</v>
      </c>
      <c r="H946" s="1" t="s">
        <v>1757</v>
      </c>
      <c r="I946" s="1">
        <v>1745</v>
      </c>
      <c r="J946" s="1">
        <v>1018426</v>
      </c>
    </row>
    <row r="947" spans="1:10" ht="12.75">
      <c r="A947" s="1">
        <v>1018427</v>
      </c>
      <c r="B947" s="1" t="s">
        <v>784</v>
      </c>
      <c r="C947" s="1"/>
      <c r="D947" s="1"/>
      <c r="E947" s="1" t="s">
        <v>1761</v>
      </c>
      <c r="F947" s="1">
        <v>358380</v>
      </c>
      <c r="G947" s="1">
        <v>865730</v>
      </c>
      <c r="H947" s="1" t="s">
        <v>1757</v>
      </c>
      <c r="I947" s="1">
        <v>9110</v>
      </c>
      <c r="J947" s="1">
        <v>1018427</v>
      </c>
    </row>
    <row r="948" spans="1:10" ht="12.75">
      <c r="A948" s="1">
        <v>1018449</v>
      </c>
      <c r="B948" s="1" t="s">
        <v>785</v>
      </c>
      <c r="C948" s="1"/>
      <c r="D948" s="1"/>
      <c r="E948" s="1" t="s">
        <v>1876</v>
      </c>
      <c r="F948" s="1">
        <v>525870</v>
      </c>
      <c r="G948" s="1">
        <v>200930</v>
      </c>
      <c r="H948" s="1" t="s">
        <v>1757</v>
      </c>
      <c r="I948" s="1">
        <v>1900</v>
      </c>
      <c r="J948" s="1">
        <v>1018449</v>
      </c>
    </row>
    <row r="949" spans="1:10" ht="12.75">
      <c r="A949" s="1">
        <v>1018460</v>
      </c>
      <c r="B949" s="1" t="s">
        <v>786</v>
      </c>
      <c r="C949" s="1"/>
      <c r="D949" s="1"/>
      <c r="E949" s="1" t="s">
        <v>1779</v>
      </c>
      <c r="F949" s="1">
        <v>334860</v>
      </c>
      <c r="G949" s="1">
        <v>439100</v>
      </c>
      <c r="H949" s="1" t="s">
        <v>1757</v>
      </c>
      <c r="I949" s="1">
        <v>2315</v>
      </c>
      <c r="J949" s="1">
        <v>1018460</v>
      </c>
    </row>
    <row r="950" spans="1:10" ht="12.75">
      <c r="A950" s="1">
        <v>1018497</v>
      </c>
      <c r="B950" s="1" t="s">
        <v>787</v>
      </c>
      <c r="C950" s="1"/>
      <c r="D950" s="1"/>
      <c r="E950" s="1" t="s">
        <v>442</v>
      </c>
      <c r="F950" s="1">
        <v>347290</v>
      </c>
      <c r="G950" s="1">
        <v>392560</v>
      </c>
      <c r="H950" s="1" t="s">
        <v>1757</v>
      </c>
      <c r="I950" s="1">
        <v>4305</v>
      </c>
      <c r="J950" s="1">
        <v>1018497</v>
      </c>
    </row>
    <row r="951" spans="1:10" ht="12.75">
      <c r="A951" s="1">
        <v>1018500</v>
      </c>
      <c r="B951" s="1" t="s">
        <v>788</v>
      </c>
      <c r="C951" s="1"/>
      <c r="D951" s="1"/>
      <c r="E951" s="1" t="s">
        <v>168</v>
      </c>
      <c r="F951" s="1">
        <v>306480</v>
      </c>
      <c r="G951" s="1">
        <v>383080</v>
      </c>
      <c r="H951" s="1" t="s">
        <v>1757</v>
      </c>
      <c r="I951" s="1">
        <v>6010</v>
      </c>
      <c r="J951" s="1">
        <v>1018500</v>
      </c>
    </row>
    <row r="952" spans="1:10" ht="12.75">
      <c r="A952" s="1">
        <v>1018503</v>
      </c>
      <c r="B952" s="1" t="s">
        <v>789</v>
      </c>
      <c r="C952" s="1"/>
      <c r="D952" s="1"/>
      <c r="E952" s="1" t="s">
        <v>2022</v>
      </c>
      <c r="F952" s="1">
        <v>331491</v>
      </c>
      <c r="G952" s="1">
        <v>264304</v>
      </c>
      <c r="H952" s="1" t="s">
        <v>1757</v>
      </c>
      <c r="I952" s="1">
        <v>6020</v>
      </c>
      <c r="J952" s="1">
        <v>1018503</v>
      </c>
    </row>
    <row r="953" spans="1:10" ht="12.75">
      <c r="A953" s="1">
        <v>1018506</v>
      </c>
      <c r="B953" s="1" t="s">
        <v>790</v>
      </c>
      <c r="C953" s="1"/>
      <c r="D953" s="1"/>
      <c r="E953" s="1" t="s">
        <v>1779</v>
      </c>
      <c r="F953" s="1">
        <v>355130</v>
      </c>
      <c r="G953" s="1">
        <v>429048</v>
      </c>
      <c r="H953" s="1" t="s">
        <v>1757</v>
      </c>
      <c r="I953" s="1">
        <v>2315</v>
      </c>
      <c r="J953" s="1">
        <v>1018506</v>
      </c>
    </row>
    <row r="954" spans="1:10" ht="12.75">
      <c r="A954" s="1">
        <v>1018538</v>
      </c>
      <c r="B954" s="1" t="s">
        <v>791</v>
      </c>
      <c r="C954" s="1"/>
      <c r="D954" s="1"/>
      <c r="E954" s="1" t="s">
        <v>107</v>
      </c>
      <c r="F954" s="1">
        <v>338770</v>
      </c>
      <c r="G954" s="1">
        <v>674560</v>
      </c>
      <c r="H954" s="1" t="s">
        <v>1757</v>
      </c>
      <c r="I954" s="1">
        <v>9210</v>
      </c>
      <c r="J954" s="1">
        <v>1018538</v>
      </c>
    </row>
    <row r="955" spans="1:10" ht="12.75">
      <c r="A955" s="1">
        <v>1018539</v>
      </c>
      <c r="B955" s="1" t="s">
        <v>792</v>
      </c>
      <c r="C955" s="1"/>
      <c r="D955" s="1"/>
      <c r="E955" s="1" t="s">
        <v>9</v>
      </c>
      <c r="F955" s="1">
        <v>381940</v>
      </c>
      <c r="G955" s="1">
        <v>403100</v>
      </c>
      <c r="H955" s="1" t="s">
        <v>1757</v>
      </c>
      <c r="I955" s="1">
        <v>4210</v>
      </c>
      <c r="J955" s="1">
        <v>1018539</v>
      </c>
    </row>
    <row r="956" spans="1:10" ht="12.75">
      <c r="A956" s="1">
        <v>1018540</v>
      </c>
      <c r="B956" s="1" t="s">
        <v>793</v>
      </c>
      <c r="C956" s="1"/>
      <c r="D956" s="1"/>
      <c r="E956" s="1" t="s">
        <v>1870</v>
      </c>
      <c r="F956" s="1">
        <v>234695</v>
      </c>
      <c r="G956" s="1">
        <v>625368</v>
      </c>
      <c r="H956" s="1" t="s">
        <v>1757</v>
      </c>
      <c r="I956" s="1">
        <v>9370</v>
      </c>
      <c r="J956" s="1">
        <v>1018540</v>
      </c>
    </row>
    <row r="957" spans="1:10" ht="12.75">
      <c r="A957" s="1">
        <v>1018553</v>
      </c>
      <c r="B957" s="1" t="s">
        <v>794</v>
      </c>
      <c r="C957" s="1"/>
      <c r="D957" s="1"/>
      <c r="E957" s="1" t="s">
        <v>1819</v>
      </c>
      <c r="F957" s="1">
        <v>480940</v>
      </c>
      <c r="G957" s="1">
        <v>203346</v>
      </c>
      <c r="H957" s="1" t="s">
        <v>1757</v>
      </c>
      <c r="I957" s="1">
        <v>430</v>
      </c>
      <c r="J957" s="1">
        <v>1018553</v>
      </c>
    </row>
    <row r="958" spans="1:10" ht="12.75">
      <c r="A958" s="1">
        <v>1018569</v>
      </c>
      <c r="B958" s="1" t="s">
        <v>795</v>
      </c>
      <c r="C958" s="1"/>
      <c r="D958" s="1"/>
      <c r="E958" s="1" t="s">
        <v>1808</v>
      </c>
      <c r="F958" s="1">
        <v>409680</v>
      </c>
      <c r="G958" s="1">
        <v>562935</v>
      </c>
      <c r="H958" s="1" t="s">
        <v>1757</v>
      </c>
      <c r="I958" s="1">
        <v>2900</v>
      </c>
      <c r="J958" s="1">
        <v>1018569</v>
      </c>
    </row>
    <row r="959" spans="1:10" ht="12.75">
      <c r="A959" s="1">
        <v>1018580</v>
      </c>
      <c r="B959" s="1" t="s">
        <v>796</v>
      </c>
      <c r="C959" s="1"/>
      <c r="D959" s="1"/>
      <c r="E959" s="1" t="s">
        <v>299</v>
      </c>
      <c r="F959" s="1">
        <v>423075</v>
      </c>
      <c r="G959" s="1">
        <v>432311</v>
      </c>
      <c r="H959" s="1" t="s">
        <v>1757</v>
      </c>
      <c r="I959" s="1">
        <v>4720</v>
      </c>
      <c r="J959" s="1">
        <v>1018580</v>
      </c>
    </row>
    <row r="960" spans="1:10" ht="12.75">
      <c r="A960" s="1">
        <v>1018597</v>
      </c>
      <c r="B960" s="1" t="s">
        <v>797</v>
      </c>
      <c r="C960" s="1"/>
      <c r="D960" s="1"/>
      <c r="E960" s="1" t="s">
        <v>123</v>
      </c>
      <c r="F960" s="1">
        <v>531144</v>
      </c>
      <c r="G960" s="1">
        <v>161541</v>
      </c>
      <c r="H960" s="1" t="s">
        <v>1757</v>
      </c>
      <c r="I960" s="1">
        <v>5240</v>
      </c>
      <c r="J960" s="1">
        <v>1018597</v>
      </c>
    </row>
    <row r="961" spans="1:10" ht="12.75">
      <c r="A961" s="1">
        <v>1018612</v>
      </c>
      <c r="B961" s="1" t="s">
        <v>798</v>
      </c>
      <c r="C961" s="1"/>
      <c r="D961" s="1"/>
      <c r="E961" s="1" t="s">
        <v>1913</v>
      </c>
      <c r="F961" s="1">
        <v>523780</v>
      </c>
      <c r="G961" s="1">
        <v>174920</v>
      </c>
      <c r="H961" s="1" t="s">
        <v>1757</v>
      </c>
      <c r="I961" s="1">
        <v>5960</v>
      </c>
      <c r="J961" s="1">
        <v>1018612</v>
      </c>
    </row>
    <row r="962" spans="1:10" ht="12.75">
      <c r="A962" s="1">
        <v>1018623</v>
      </c>
      <c r="B962" s="1" t="s">
        <v>799</v>
      </c>
      <c r="C962" s="1"/>
      <c r="D962" s="1"/>
      <c r="E962" s="1" t="s">
        <v>1883</v>
      </c>
      <c r="F962" s="1">
        <v>237560</v>
      </c>
      <c r="G962" s="1">
        <v>335340</v>
      </c>
      <c r="H962" s="1" t="s">
        <v>1757</v>
      </c>
      <c r="I962" s="1">
        <v>6310</v>
      </c>
      <c r="J962" s="1">
        <v>1018623</v>
      </c>
    </row>
    <row r="963" spans="1:10" ht="12.75">
      <c r="A963" s="1">
        <v>1018660</v>
      </c>
      <c r="B963" s="1" t="s">
        <v>800</v>
      </c>
      <c r="C963" s="1"/>
      <c r="D963" s="1"/>
      <c r="E963" s="1" t="s">
        <v>1873</v>
      </c>
      <c r="F963" s="1">
        <v>410740</v>
      </c>
      <c r="G963" s="1">
        <v>429710</v>
      </c>
      <c r="H963" s="1" t="s">
        <v>1757</v>
      </c>
      <c r="I963" s="1">
        <v>4705</v>
      </c>
      <c r="J963" s="1">
        <v>1018660</v>
      </c>
    </row>
    <row r="964" spans="1:10" ht="12.75">
      <c r="A964" s="1">
        <v>1018662</v>
      </c>
      <c r="B964" s="1" t="s">
        <v>801</v>
      </c>
      <c r="C964" s="1"/>
      <c r="D964" s="1"/>
      <c r="E964" s="1" t="s">
        <v>224</v>
      </c>
      <c r="F964" s="1">
        <v>312960</v>
      </c>
      <c r="G964" s="1">
        <v>678060</v>
      </c>
      <c r="H964" s="1" t="s">
        <v>1757</v>
      </c>
      <c r="I964" s="1">
        <v>9230</v>
      </c>
      <c r="J964" s="1">
        <v>1018662</v>
      </c>
    </row>
    <row r="965" spans="1:10" ht="12.75">
      <c r="A965" s="1">
        <v>1018699</v>
      </c>
      <c r="B965" s="1" t="s">
        <v>802</v>
      </c>
      <c r="C965" s="1"/>
      <c r="D965" s="1"/>
      <c r="E965" s="1" t="s">
        <v>9</v>
      </c>
      <c r="F965" s="1">
        <v>378940</v>
      </c>
      <c r="G965" s="1">
        <v>406880</v>
      </c>
      <c r="H965" s="1" t="s">
        <v>1757</v>
      </c>
      <c r="I965" s="1">
        <v>4210</v>
      </c>
      <c r="J965" s="1">
        <v>1018699</v>
      </c>
    </row>
    <row r="966" spans="1:10" ht="12.75">
      <c r="A966" s="1">
        <v>1018708</v>
      </c>
      <c r="B966" s="1" t="s">
        <v>803</v>
      </c>
      <c r="C966" s="1"/>
      <c r="D966" s="1"/>
      <c r="E966" s="1" t="s">
        <v>1876</v>
      </c>
      <c r="F966" s="1">
        <v>516321</v>
      </c>
      <c r="G966" s="1">
        <v>199651</v>
      </c>
      <c r="H966" s="1" t="s">
        <v>1757</v>
      </c>
      <c r="I966" s="1">
        <v>1900</v>
      </c>
      <c r="J966" s="1">
        <v>1018708</v>
      </c>
    </row>
    <row r="967" spans="1:10" ht="12.75">
      <c r="A967" s="1">
        <v>1018711</v>
      </c>
      <c r="B967" s="1" t="s">
        <v>804</v>
      </c>
      <c r="C967" s="1"/>
      <c r="D967" s="1"/>
      <c r="E967" s="1" t="s">
        <v>1908</v>
      </c>
      <c r="F967" s="1">
        <v>369043</v>
      </c>
      <c r="G967" s="1">
        <v>154773</v>
      </c>
      <c r="H967" s="1" t="s">
        <v>1757</v>
      </c>
      <c r="I967" s="1">
        <v>110</v>
      </c>
      <c r="J967" s="1">
        <v>1018711</v>
      </c>
    </row>
    <row r="968" spans="1:10" ht="12.75">
      <c r="A968" s="1">
        <v>1018724</v>
      </c>
      <c r="B968" s="1" t="s">
        <v>805</v>
      </c>
      <c r="C968" s="1"/>
      <c r="D968" s="1"/>
      <c r="E968" s="1" t="s">
        <v>1956</v>
      </c>
      <c r="F968" s="1">
        <v>348140</v>
      </c>
      <c r="G968" s="1">
        <v>401010</v>
      </c>
      <c r="H968" s="1" t="s">
        <v>1757</v>
      </c>
      <c r="I968" s="1">
        <v>4315</v>
      </c>
      <c r="J968" s="1">
        <v>1018724</v>
      </c>
    </row>
    <row r="969" spans="1:10" ht="12.75">
      <c r="A969" s="1">
        <v>1018726</v>
      </c>
      <c r="B969" s="1" t="s">
        <v>806</v>
      </c>
      <c r="C969" s="1"/>
      <c r="D969" s="1"/>
      <c r="E969" s="1" t="s">
        <v>420</v>
      </c>
      <c r="F969" s="1">
        <v>552120</v>
      </c>
      <c r="G969" s="1">
        <v>182190</v>
      </c>
      <c r="H969" s="1" t="s">
        <v>1757</v>
      </c>
      <c r="I969" s="1">
        <v>5480</v>
      </c>
      <c r="J969" s="1">
        <v>1018726</v>
      </c>
    </row>
    <row r="970" spans="1:10" ht="12.75">
      <c r="A970" s="1">
        <v>1018746</v>
      </c>
      <c r="B970" s="1" t="s">
        <v>807</v>
      </c>
      <c r="C970" s="1"/>
      <c r="D970" s="1"/>
      <c r="E970" s="1" t="s">
        <v>9</v>
      </c>
      <c r="F970" s="1">
        <v>379100</v>
      </c>
      <c r="G970" s="1">
        <v>417010</v>
      </c>
      <c r="H970" s="1" t="s">
        <v>1757</v>
      </c>
      <c r="I970" s="1">
        <v>4210</v>
      </c>
      <c r="J970" s="1">
        <v>1018746</v>
      </c>
    </row>
    <row r="971" spans="1:10" ht="12.75">
      <c r="A971" s="1">
        <v>1018755</v>
      </c>
      <c r="B971" s="1" t="s">
        <v>808</v>
      </c>
      <c r="C971" s="1" t="s">
        <v>809</v>
      </c>
      <c r="D971" s="1"/>
      <c r="E971" s="1" t="s">
        <v>23</v>
      </c>
      <c r="F971" s="1">
        <v>528670</v>
      </c>
      <c r="G971" s="1">
        <v>285090</v>
      </c>
      <c r="H971" s="1" t="s">
        <v>1757</v>
      </c>
      <c r="I971" s="1">
        <v>515</v>
      </c>
      <c r="J971" s="1">
        <v>1018755</v>
      </c>
    </row>
    <row r="972" spans="1:10" ht="12.75">
      <c r="A972" s="1">
        <v>1018754</v>
      </c>
      <c r="B972" s="1" t="s">
        <v>808</v>
      </c>
      <c r="C972" s="1" t="s">
        <v>810</v>
      </c>
      <c r="D972" s="1"/>
      <c r="E972" s="1" t="s">
        <v>45</v>
      </c>
      <c r="F972" s="1">
        <v>244860</v>
      </c>
      <c r="G972" s="1">
        <v>494350</v>
      </c>
      <c r="H972" s="1" t="s">
        <v>1757</v>
      </c>
      <c r="I972" s="1">
        <v>9999</v>
      </c>
      <c r="J972" s="1">
        <v>1018754</v>
      </c>
    </row>
    <row r="973" spans="1:10" ht="12.75">
      <c r="A973" s="1">
        <v>1018763</v>
      </c>
      <c r="B973" s="1" t="s">
        <v>811</v>
      </c>
      <c r="C973" s="1"/>
      <c r="D973" s="1"/>
      <c r="E973" s="1" t="s">
        <v>1852</v>
      </c>
      <c r="F973" s="1">
        <v>638360</v>
      </c>
      <c r="G973" s="1">
        <v>165330</v>
      </c>
      <c r="H973" s="1" t="s">
        <v>1757</v>
      </c>
      <c r="I973" s="1">
        <v>2210</v>
      </c>
      <c r="J973" s="1">
        <v>1018763</v>
      </c>
    </row>
    <row r="974" spans="1:10" ht="12.75">
      <c r="A974" s="1">
        <v>1018806</v>
      </c>
      <c r="B974" s="1" t="s">
        <v>812</v>
      </c>
      <c r="C974" s="1"/>
      <c r="D974" s="1"/>
      <c r="E974" s="1" t="s">
        <v>2009</v>
      </c>
      <c r="F974" s="1">
        <v>499760</v>
      </c>
      <c r="G974" s="1">
        <v>272800</v>
      </c>
      <c r="H974" s="1" t="s">
        <v>1757</v>
      </c>
      <c r="I974" s="1">
        <v>2800</v>
      </c>
      <c r="J974" s="1">
        <v>1018806</v>
      </c>
    </row>
    <row r="975" spans="1:10" ht="12.75">
      <c r="A975" s="1">
        <v>1018830</v>
      </c>
      <c r="B975" s="1" t="s">
        <v>813</v>
      </c>
      <c r="C975" s="1"/>
      <c r="D975" s="1"/>
      <c r="E975" s="1" t="s">
        <v>603</v>
      </c>
      <c r="F975" s="1">
        <v>443620</v>
      </c>
      <c r="G975" s="1">
        <v>394980</v>
      </c>
      <c r="H975" s="1" t="s">
        <v>1757</v>
      </c>
      <c r="I975" s="1">
        <v>4415</v>
      </c>
      <c r="J975" s="1">
        <v>1018830</v>
      </c>
    </row>
    <row r="976" spans="1:10" ht="12.75">
      <c r="A976" s="1">
        <v>1018833</v>
      </c>
      <c r="B976" s="1" t="s">
        <v>814</v>
      </c>
      <c r="C976" s="1"/>
      <c r="D976" s="1"/>
      <c r="E976" s="1" t="s">
        <v>1779</v>
      </c>
      <c r="F976" s="1">
        <v>381110</v>
      </c>
      <c r="G976" s="1">
        <v>423690</v>
      </c>
      <c r="H976" s="1" t="s">
        <v>1757</v>
      </c>
      <c r="I976" s="1">
        <v>2315</v>
      </c>
      <c r="J976" s="1">
        <v>1018833</v>
      </c>
    </row>
    <row r="977" spans="1:10" ht="12.75">
      <c r="A977" s="1">
        <v>1018837</v>
      </c>
      <c r="B977" s="1" t="s">
        <v>815</v>
      </c>
      <c r="C977" s="1"/>
      <c r="D977" s="1"/>
      <c r="E977" s="1" t="s">
        <v>1905</v>
      </c>
      <c r="F977" s="1">
        <v>580540</v>
      </c>
      <c r="G977" s="1">
        <v>190580</v>
      </c>
      <c r="H977" s="1" t="s">
        <v>1757</v>
      </c>
      <c r="I977" s="1">
        <v>1515</v>
      </c>
      <c r="J977" s="1">
        <v>1018837</v>
      </c>
    </row>
    <row r="978" spans="1:10" ht="12.75">
      <c r="A978" s="1">
        <v>1018841</v>
      </c>
      <c r="B978" s="1" t="s">
        <v>816</v>
      </c>
      <c r="C978" s="1"/>
      <c r="D978" s="1"/>
      <c r="E978" s="1" t="s">
        <v>816</v>
      </c>
      <c r="F978" s="1">
        <v>471716</v>
      </c>
      <c r="G978" s="1">
        <v>173480</v>
      </c>
      <c r="H978" s="1" t="s">
        <v>1757</v>
      </c>
      <c r="I978" s="1">
        <v>315</v>
      </c>
      <c r="J978" s="1">
        <v>1018841</v>
      </c>
    </row>
    <row r="979" spans="1:10" ht="12.75">
      <c r="A979" s="1">
        <v>1018867</v>
      </c>
      <c r="B979" s="1" t="s">
        <v>817</v>
      </c>
      <c r="C979" s="1"/>
      <c r="D979" s="1"/>
      <c r="E979" s="1" t="s">
        <v>2054</v>
      </c>
      <c r="F979" s="1">
        <v>462310</v>
      </c>
      <c r="G979" s="1">
        <v>523770</v>
      </c>
      <c r="H979" s="1" t="s">
        <v>1757</v>
      </c>
      <c r="I979" s="1">
        <v>720</v>
      </c>
      <c r="J979" s="1">
        <v>1018867</v>
      </c>
    </row>
    <row r="980" spans="1:10" ht="12.75">
      <c r="A980" s="1">
        <v>1018875</v>
      </c>
      <c r="B980" s="1" t="s">
        <v>818</v>
      </c>
      <c r="C980" s="1"/>
      <c r="D980" s="1"/>
      <c r="E980" s="1" t="s">
        <v>1944</v>
      </c>
      <c r="F980" s="1">
        <v>404890</v>
      </c>
      <c r="G980" s="1">
        <v>267950</v>
      </c>
      <c r="H980" s="1" t="s">
        <v>1757</v>
      </c>
      <c r="I980" s="1">
        <v>1810</v>
      </c>
      <c r="J980" s="1">
        <v>1018875</v>
      </c>
    </row>
    <row r="981" spans="1:10" ht="12.75">
      <c r="A981" s="1">
        <v>1018887</v>
      </c>
      <c r="B981" s="1" t="s">
        <v>819</v>
      </c>
      <c r="C981" s="1"/>
      <c r="D981" s="1"/>
      <c r="E981" s="1" t="s">
        <v>1783</v>
      </c>
      <c r="F981" s="1">
        <v>527810</v>
      </c>
      <c r="G981" s="1">
        <v>150598</v>
      </c>
      <c r="H981" s="1" t="s">
        <v>1757</v>
      </c>
      <c r="I981" s="1">
        <v>3600</v>
      </c>
      <c r="J981" s="1">
        <v>1018887</v>
      </c>
    </row>
    <row r="982" spans="1:10" ht="12.75">
      <c r="A982" s="1">
        <v>1018906</v>
      </c>
      <c r="B982" s="1" t="s">
        <v>820</v>
      </c>
      <c r="C982" s="1"/>
      <c r="D982" s="1"/>
      <c r="E982" s="1" t="s">
        <v>1988</v>
      </c>
      <c r="F982" s="1">
        <v>169246</v>
      </c>
      <c r="G982" s="1">
        <v>42468</v>
      </c>
      <c r="H982" s="1" t="s">
        <v>1757</v>
      </c>
      <c r="I982" s="1">
        <v>810</v>
      </c>
      <c r="J982" s="1">
        <v>1018906</v>
      </c>
    </row>
    <row r="983" spans="1:10" ht="12.75">
      <c r="A983" s="1">
        <v>1018920</v>
      </c>
      <c r="B983" s="1" t="s">
        <v>821</v>
      </c>
      <c r="C983" s="1"/>
      <c r="D983" s="1"/>
      <c r="E983" s="1" t="s">
        <v>1783</v>
      </c>
      <c r="F983" s="1">
        <v>525310</v>
      </c>
      <c r="G983" s="1">
        <v>150500</v>
      </c>
      <c r="H983" s="1" t="s">
        <v>1757</v>
      </c>
      <c r="I983" s="1">
        <v>3600</v>
      </c>
      <c r="J983" s="1">
        <v>1018920</v>
      </c>
    </row>
    <row r="984" spans="1:10" ht="12.75">
      <c r="A984" s="1">
        <v>1018934</v>
      </c>
      <c r="B984" s="1" t="s">
        <v>822</v>
      </c>
      <c r="C984" s="1"/>
      <c r="D984" s="1"/>
      <c r="E984" s="1" t="s">
        <v>242</v>
      </c>
      <c r="F984" s="1">
        <v>250630</v>
      </c>
      <c r="G984" s="1">
        <v>667500</v>
      </c>
      <c r="H984" s="1" t="s">
        <v>1757</v>
      </c>
      <c r="I984" s="1">
        <v>9350</v>
      </c>
      <c r="J984" s="1">
        <v>1018934</v>
      </c>
    </row>
    <row r="985" spans="1:10" ht="12.75">
      <c r="A985" s="1">
        <v>1018948</v>
      </c>
      <c r="B985" s="1" t="s">
        <v>823</v>
      </c>
      <c r="C985" s="1"/>
      <c r="D985" s="1"/>
      <c r="E985" s="1" t="s">
        <v>1842</v>
      </c>
      <c r="F985" s="1">
        <v>470699</v>
      </c>
      <c r="G985" s="1">
        <v>381437</v>
      </c>
      <c r="H985" s="1" t="s">
        <v>1757</v>
      </c>
      <c r="I985" s="1">
        <v>3010</v>
      </c>
      <c r="J985" s="1">
        <v>1018948</v>
      </c>
    </row>
    <row r="986" spans="1:10" ht="12.75">
      <c r="A986" s="1">
        <v>1019055</v>
      </c>
      <c r="B986" s="1" t="s">
        <v>824</v>
      </c>
      <c r="C986" s="1"/>
      <c r="D986" s="1"/>
      <c r="E986" s="1" t="s">
        <v>168</v>
      </c>
      <c r="F986" s="1">
        <v>299687</v>
      </c>
      <c r="G986" s="1">
        <v>380787</v>
      </c>
      <c r="H986" s="1" t="s">
        <v>1757</v>
      </c>
      <c r="I986" s="1">
        <v>6010</v>
      </c>
      <c r="J986" s="1">
        <v>1019055</v>
      </c>
    </row>
    <row r="987" spans="1:10" ht="12.75">
      <c r="A987" s="1">
        <v>1019056</v>
      </c>
      <c r="B987" s="1" t="s">
        <v>825</v>
      </c>
      <c r="C987" s="1"/>
      <c r="D987" s="1"/>
      <c r="E987" s="1" t="s">
        <v>1759</v>
      </c>
      <c r="F987" s="1">
        <v>311497</v>
      </c>
      <c r="G987" s="1">
        <v>207910</v>
      </c>
      <c r="H987" s="1" t="s">
        <v>1757</v>
      </c>
      <c r="I987" s="1">
        <v>6410</v>
      </c>
      <c r="J987" s="1">
        <v>1019056</v>
      </c>
    </row>
    <row r="988" spans="1:10" ht="12.75">
      <c r="A988" s="1">
        <v>1019071</v>
      </c>
      <c r="B988" s="1" t="s">
        <v>826</v>
      </c>
      <c r="C988" s="1" t="s">
        <v>827</v>
      </c>
      <c r="D988" s="1"/>
      <c r="E988" s="1" t="s">
        <v>1891</v>
      </c>
      <c r="F988" s="1">
        <v>517850</v>
      </c>
      <c r="G988" s="1">
        <v>174590</v>
      </c>
      <c r="H988" s="1" t="s">
        <v>1757</v>
      </c>
      <c r="I988" s="1">
        <v>5810</v>
      </c>
      <c r="J988" s="1">
        <v>1019071</v>
      </c>
    </row>
    <row r="989" spans="1:10" ht="12.75">
      <c r="A989" s="1">
        <v>1019072</v>
      </c>
      <c r="B989" s="1" t="s">
        <v>826</v>
      </c>
      <c r="C989" s="1" t="s">
        <v>828</v>
      </c>
      <c r="D989" s="1"/>
      <c r="E989" s="1" t="s">
        <v>267</v>
      </c>
      <c r="F989" s="1">
        <v>417440</v>
      </c>
      <c r="G989" s="1">
        <v>501360</v>
      </c>
      <c r="H989" s="1" t="s">
        <v>1757</v>
      </c>
      <c r="I989" s="1">
        <v>2705</v>
      </c>
      <c r="J989" s="1">
        <v>1019072</v>
      </c>
    </row>
    <row r="990" spans="1:10" ht="12.75">
      <c r="A990" s="1">
        <v>1019076</v>
      </c>
      <c r="B990" s="1" t="s">
        <v>829</v>
      </c>
      <c r="C990" s="1"/>
      <c r="D990" s="1"/>
      <c r="E990" s="1" t="s">
        <v>1876</v>
      </c>
      <c r="F990" s="1">
        <v>505411</v>
      </c>
      <c r="G990" s="1">
        <v>194291</v>
      </c>
      <c r="H990" s="1" t="s">
        <v>1757</v>
      </c>
      <c r="I990" s="1">
        <v>1900</v>
      </c>
      <c r="J990" s="1">
        <v>1019076</v>
      </c>
    </row>
    <row r="991" spans="1:10" ht="12.75">
      <c r="A991" s="1">
        <v>1019124</v>
      </c>
      <c r="B991" s="1" t="s">
        <v>830</v>
      </c>
      <c r="C991" s="1"/>
      <c r="D991" s="1"/>
      <c r="E991" s="1" t="s">
        <v>1794</v>
      </c>
      <c r="F991" s="1">
        <v>415425</v>
      </c>
      <c r="G991" s="1">
        <v>105634</v>
      </c>
      <c r="H991" s="1" t="s">
        <v>1757</v>
      </c>
      <c r="I991" s="1">
        <v>1770</v>
      </c>
      <c r="J991" s="1">
        <v>1019124</v>
      </c>
    </row>
    <row r="992" spans="1:10" ht="12.75">
      <c r="A992" s="1">
        <v>1019131</v>
      </c>
      <c r="B992" s="1" t="s">
        <v>831</v>
      </c>
      <c r="C992" s="1"/>
      <c r="D992" s="1"/>
      <c r="E992" s="1" t="s">
        <v>1802</v>
      </c>
      <c r="F992" s="1">
        <v>439900</v>
      </c>
      <c r="G992" s="1">
        <v>350500</v>
      </c>
      <c r="H992" s="1" t="s">
        <v>1757</v>
      </c>
      <c r="I992" s="1">
        <v>1050</v>
      </c>
      <c r="J992" s="1">
        <v>1019131</v>
      </c>
    </row>
    <row r="993" spans="1:10" ht="12.75">
      <c r="A993" s="1">
        <v>1019136</v>
      </c>
      <c r="B993" s="1" t="s">
        <v>832</v>
      </c>
      <c r="C993" s="1"/>
      <c r="D993" s="1"/>
      <c r="E993" s="1" t="s">
        <v>267</v>
      </c>
      <c r="F993" s="1">
        <v>431170</v>
      </c>
      <c r="G993" s="1">
        <v>471320</v>
      </c>
      <c r="H993" s="1" t="s">
        <v>1757</v>
      </c>
      <c r="I993" s="1">
        <v>2705</v>
      </c>
      <c r="J993" s="1">
        <v>1019136</v>
      </c>
    </row>
    <row r="994" spans="1:10" ht="12.75">
      <c r="A994" s="1">
        <v>1019145</v>
      </c>
      <c r="B994" s="1" t="s">
        <v>833</v>
      </c>
      <c r="C994" s="1"/>
      <c r="D994" s="1"/>
      <c r="E994" s="1" t="s">
        <v>1759</v>
      </c>
      <c r="F994" s="1">
        <v>323810</v>
      </c>
      <c r="G994" s="1">
        <v>191120</v>
      </c>
      <c r="H994" s="1" t="s">
        <v>1757</v>
      </c>
      <c r="I994" s="1">
        <v>6410</v>
      </c>
      <c r="J994" s="1">
        <v>1019145</v>
      </c>
    </row>
    <row r="995" spans="1:10" ht="12.75">
      <c r="A995" s="1">
        <v>1019151</v>
      </c>
      <c r="B995" s="1" t="s">
        <v>834</v>
      </c>
      <c r="C995" s="1"/>
      <c r="D995" s="1"/>
      <c r="E995" s="1" t="s">
        <v>1779</v>
      </c>
      <c r="F995" s="1">
        <v>372690</v>
      </c>
      <c r="G995" s="1">
        <v>430360</v>
      </c>
      <c r="H995" s="1" t="s">
        <v>1757</v>
      </c>
      <c r="I995" s="1">
        <v>2315</v>
      </c>
      <c r="J995" s="1">
        <v>1019151</v>
      </c>
    </row>
    <row r="996" spans="1:10" ht="12.75">
      <c r="A996" s="1">
        <v>1019195</v>
      </c>
      <c r="B996" s="1" t="s">
        <v>399</v>
      </c>
      <c r="C996" s="1"/>
      <c r="D996" s="1"/>
      <c r="E996" s="1" t="s">
        <v>399</v>
      </c>
      <c r="F996" s="1">
        <v>388950</v>
      </c>
      <c r="G996" s="1">
        <v>413330</v>
      </c>
      <c r="H996" s="1" t="s">
        <v>1757</v>
      </c>
      <c r="I996" s="1">
        <v>4225</v>
      </c>
      <c r="J996" s="1">
        <v>1019195</v>
      </c>
    </row>
    <row r="997" spans="1:10" ht="12.75">
      <c r="A997" s="1">
        <v>1019197</v>
      </c>
      <c r="B997" s="1" t="s">
        <v>835</v>
      </c>
      <c r="C997" s="1"/>
      <c r="D997" s="1"/>
      <c r="E997" s="1" t="s">
        <v>55</v>
      </c>
      <c r="F997" s="1">
        <v>574381</v>
      </c>
      <c r="G997" s="1">
        <v>168464</v>
      </c>
      <c r="H997" s="1" t="s">
        <v>1757</v>
      </c>
      <c r="I997" s="1">
        <v>2205</v>
      </c>
      <c r="J997" s="1">
        <v>1019197</v>
      </c>
    </row>
    <row r="998" spans="1:10" ht="12.75">
      <c r="A998" s="1">
        <v>1019261</v>
      </c>
      <c r="B998" s="1" t="s">
        <v>836</v>
      </c>
      <c r="C998" s="1"/>
      <c r="D998" s="1"/>
      <c r="E998" s="1" t="s">
        <v>420</v>
      </c>
      <c r="F998" s="1">
        <v>551470</v>
      </c>
      <c r="G998" s="1">
        <v>189140</v>
      </c>
      <c r="H998" s="1" t="s">
        <v>1757</v>
      </c>
      <c r="I998" s="1">
        <v>5480</v>
      </c>
      <c r="J998" s="1">
        <v>1019261</v>
      </c>
    </row>
    <row r="999" spans="1:10" ht="12.75">
      <c r="A999" s="1">
        <v>1019262</v>
      </c>
      <c r="B999" s="1" t="s">
        <v>837</v>
      </c>
      <c r="C999" s="1"/>
      <c r="D999" s="1"/>
      <c r="E999" s="1" t="s">
        <v>2016</v>
      </c>
      <c r="F999" s="1">
        <v>393280</v>
      </c>
      <c r="G999" s="1">
        <v>392010</v>
      </c>
      <c r="H999" s="1" t="s">
        <v>1757</v>
      </c>
      <c r="I999" s="1">
        <v>4235</v>
      </c>
      <c r="J999" s="1">
        <v>1019262</v>
      </c>
    </row>
    <row r="1000" spans="1:10" ht="12.75">
      <c r="A1000" s="1">
        <v>1019263</v>
      </c>
      <c r="B1000" s="1" t="s">
        <v>838</v>
      </c>
      <c r="C1000" s="1"/>
      <c r="D1000" s="1"/>
      <c r="E1000" s="1" t="s">
        <v>1794</v>
      </c>
      <c r="F1000" s="1">
        <v>435240</v>
      </c>
      <c r="G1000" s="1">
        <v>121170</v>
      </c>
      <c r="H1000" s="1" t="s">
        <v>1757</v>
      </c>
      <c r="I1000" s="1">
        <v>1770</v>
      </c>
      <c r="J1000" s="1">
        <v>1019263</v>
      </c>
    </row>
    <row r="1001" spans="1:10" ht="12.75">
      <c r="A1001" s="1">
        <v>1019293</v>
      </c>
      <c r="B1001" s="1" t="s">
        <v>839</v>
      </c>
      <c r="C1001" s="1"/>
      <c r="D1001" s="1"/>
      <c r="E1001" s="1" t="s">
        <v>1761</v>
      </c>
      <c r="F1001" s="1">
        <v>393310</v>
      </c>
      <c r="G1001" s="1">
        <v>867300</v>
      </c>
      <c r="H1001" s="1" t="s">
        <v>1757</v>
      </c>
      <c r="I1001" s="1">
        <v>9110</v>
      </c>
      <c r="J1001" s="1">
        <v>1019293</v>
      </c>
    </row>
    <row r="1002" spans="1:10" ht="12.75">
      <c r="A1002" s="1">
        <v>1019315</v>
      </c>
      <c r="B1002" s="1" t="s">
        <v>840</v>
      </c>
      <c r="C1002" s="1"/>
      <c r="D1002" s="1"/>
      <c r="E1002" s="1" t="s">
        <v>2052</v>
      </c>
      <c r="F1002" s="1">
        <v>360038</v>
      </c>
      <c r="G1002" s="1">
        <v>224149</v>
      </c>
      <c r="H1002" s="1" t="s">
        <v>1757</v>
      </c>
      <c r="I1002" s="1">
        <v>1815</v>
      </c>
      <c r="J1002" s="1">
        <v>1019315</v>
      </c>
    </row>
    <row r="1003" spans="1:10" ht="12.75">
      <c r="A1003" s="1">
        <v>1019326</v>
      </c>
      <c r="B1003" s="1" t="s">
        <v>841</v>
      </c>
      <c r="C1003" s="1"/>
      <c r="D1003" s="1"/>
      <c r="E1003" s="1" t="s">
        <v>1832</v>
      </c>
      <c r="F1003" s="1">
        <v>310731</v>
      </c>
      <c r="G1003" s="1">
        <v>682639</v>
      </c>
      <c r="H1003" s="1" t="s">
        <v>1757</v>
      </c>
      <c r="I1003" s="1">
        <v>9250</v>
      </c>
      <c r="J1003" s="1">
        <v>1019326</v>
      </c>
    </row>
    <row r="1004" spans="1:10" ht="12.75">
      <c r="A1004" s="1">
        <v>1019327</v>
      </c>
      <c r="B1004" s="1" t="s">
        <v>842</v>
      </c>
      <c r="C1004" s="1"/>
      <c r="D1004" s="1"/>
      <c r="E1004" s="1" t="s">
        <v>1808</v>
      </c>
      <c r="F1004" s="1">
        <v>405930</v>
      </c>
      <c r="G1004" s="1">
        <v>601570</v>
      </c>
      <c r="H1004" s="1" t="s">
        <v>1757</v>
      </c>
      <c r="I1004" s="1">
        <v>2900</v>
      </c>
      <c r="J1004" s="1">
        <v>1019327</v>
      </c>
    </row>
    <row r="1005" spans="1:10" ht="12.75">
      <c r="A1005" s="1">
        <v>1019332</v>
      </c>
      <c r="B1005" s="1" t="s">
        <v>603</v>
      </c>
      <c r="C1005" s="1"/>
      <c r="D1005" s="1"/>
      <c r="E1005" s="1" t="s">
        <v>603</v>
      </c>
      <c r="F1005" s="1">
        <v>442800</v>
      </c>
      <c r="G1005" s="1">
        <v>392830</v>
      </c>
      <c r="H1005" s="1" t="s">
        <v>1757</v>
      </c>
      <c r="I1005" s="1">
        <v>4415</v>
      </c>
      <c r="J1005" s="1">
        <v>1019332</v>
      </c>
    </row>
    <row r="1006" spans="1:10" ht="12.75">
      <c r="A1006" s="1">
        <v>1019337</v>
      </c>
      <c r="B1006" s="1" t="s">
        <v>843</v>
      </c>
      <c r="C1006" s="1"/>
      <c r="D1006" s="1"/>
      <c r="E1006" s="1" t="s">
        <v>27</v>
      </c>
      <c r="F1006" s="1">
        <v>209529</v>
      </c>
      <c r="G1006" s="1">
        <v>664371</v>
      </c>
      <c r="H1006" s="1" t="s">
        <v>1757</v>
      </c>
      <c r="I1006" s="1">
        <v>9130</v>
      </c>
      <c r="J1006" s="1">
        <v>1019337</v>
      </c>
    </row>
    <row r="1007" spans="1:10" ht="12.75">
      <c r="A1007" s="1">
        <v>1019346</v>
      </c>
      <c r="B1007" s="1" t="s">
        <v>844</v>
      </c>
      <c r="C1007" s="1" t="s">
        <v>845</v>
      </c>
      <c r="D1007" s="1"/>
      <c r="E1007" s="1" t="s">
        <v>2009</v>
      </c>
      <c r="F1007" s="1">
        <v>481450</v>
      </c>
      <c r="G1007" s="1">
        <v>281240</v>
      </c>
      <c r="H1007" s="1" t="s">
        <v>1757</v>
      </c>
      <c r="I1007" s="1">
        <v>2800</v>
      </c>
      <c r="J1007" s="1">
        <v>1019346</v>
      </c>
    </row>
    <row r="1008" spans="1:10" ht="12.75">
      <c r="A1008" s="1">
        <v>1019345</v>
      </c>
      <c r="B1008" s="1" t="s">
        <v>844</v>
      </c>
      <c r="C1008" s="1" t="s">
        <v>846</v>
      </c>
      <c r="D1008" s="1"/>
      <c r="E1008" s="1" t="s">
        <v>299</v>
      </c>
      <c r="F1008" s="1">
        <v>435170</v>
      </c>
      <c r="G1008" s="1">
        <v>428370</v>
      </c>
      <c r="H1008" s="1" t="s">
        <v>1757</v>
      </c>
      <c r="I1008" s="1">
        <v>4720</v>
      </c>
      <c r="J1008" s="1">
        <v>1019345</v>
      </c>
    </row>
    <row r="1009" spans="1:10" ht="12.75">
      <c r="A1009" s="1">
        <v>1019408</v>
      </c>
      <c r="B1009" s="1" t="s">
        <v>847</v>
      </c>
      <c r="C1009" s="1"/>
      <c r="D1009" s="1"/>
      <c r="E1009" s="1" t="s">
        <v>1860</v>
      </c>
      <c r="F1009" s="1">
        <v>431910</v>
      </c>
      <c r="G1009" s="1">
        <v>265510</v>
      </c>
      <c r="H1009" s="1" t="s">
        <v>1757</v>
      </c>
      <c r="I1009" s="1">
        <v>3700</v>
      </c>
      <c r="J1009" s="1">
        <v>1019408</v>
      </c>
    </row>
    <row r="1010" spans="1:10" ht="12.75">
      <c r="A1010" s="1">
        <v>1019409</v>
      </c>
      <c r="B1010" s="1" t="s">
        <v>848</v>
      </c>
      <c r="C1010" s="1"/>
      <c r="D1010" s="1"/>
      <c r="E1010" s="1" t="s">
        <v>1852</v>
      </c>
      <c r="F1010" s="1">
        <v>558410</v>
      </c>
      <c r="G1010" s="1">
        <v>139383</v>
      </c>
      <c r="H1010" s="1" t="s">
        <v>1757</v>
      </c>
      <c r="I1010" s="1">
        <v>2210</v>
      </c>
      <c r="J1010" s="1">
        <v>1019409</v>
      </c>
    </row>
    <row r="1011" spans="1:10" ht="12.75">
      <c r="A1011" s="1">
        <v>1019415</v>
      </c>
      <c r="B1011" s="1" t="s">
        <v>849</v>
      </c>
      <c r="C1011" s="1" t="s">
        <v>850</v>
      </c>
      <c r="D1011" s="1"/>
      <c r="E1011" s="1" t="s">
        <v>1894</v>
      </c>
      <c r="F1011" s="1">
        <v>436270</v>
      </c>
      <c r="G1011" s="1">
        <v>411470</v>
      </c>
      <c r="H1011" s="1" t="s">
        <v>1757</v>
      </c>
      <c r="I1011" s="1">
        <v>4405</v>
      </c>
      <c r="J1011" s="1">
        <v>1019415</v>
      </c>
    </row>
    <row r="1012" spans="1:10" ht="12.75">
      <c r="A1012" s="1">
        <v>1019416</v>
      </c>
      <c r="B1012" s="1" t="s">
        <v>849</v>
      </c>
      <c r="C1012" s="1" t="s">
        <v>851</v>
      </c>
      <c r="D1012" s="1"/>
      <c r="E1012" s="1" t="s">
        <v>1876</v>
      </c>
      <c r="F1012" s="1">
        <v>535940</v>
      </c>
      <c r="G1012" s="1">
        <v>240780</v>
      </c>
      <c r="H1012" s="1" t="s">
        <v>1757</v>
      </c>
      <c r="I1012" s="1">
        <v>1900</v>
      </c>
      <c r="J1012" s="1">
        <v>1019416</v>
      </c>
    </row>
    <row r="1013" spans="1:10" ht="12.75">
      <c r="A1013" s="1">
        <v>1019417</v>
      </c>
      <c r="B1013" s="1" t="s">
        <v>852</v>
      </c>
      <c r="C1013" s="1"/>
      <c r="D1013" s="1"/>
      <c r="E1013" s="1" t="s">
        <v>50</v>
      </c>
      <c r="F1013" s="1">
        <v>391810</v>
      </c>
      <c r="G1013" s="1">
        <v>408350</v>
      </c>
      <c r="H1013" s="1" t="s">
        <v>1757</v>
      </c>
      <c r="I1013" s="1">
        <v>4220</v>
      </c>
      <c r="J1013" s="1">
        <v>1019417</v>
      </c>
    </row>
    <row r="1014" spans="1:10" ht="12.75">
      <c r="A1014" s="1">
        <v>1019447</v>
      </c>
      <c r="B1014" s="1" t="s">
        <v>853</v>
      </c>
      <c r="C1014" s="1"/>
      <c r="D1014" s="1"/>
      <c r="E1014" s="1" t="s">
        <v>1860</v>
      </c>
      <c r="F1014" s="1">
        <v>450042</v>
      </c>
      <c r="G1014" s="1">
        <v>275115</v>
      </c>
      <c r="H1014" s="1" t="s">
        <v>1757</v>
      </c>
      <c r="I1014" s="1">
        <v>3700</v>
      </c>
      <c r="J1014" s="1">
        <v>1019447</v>
      </c>
    </row>
    <row r="1015" spans="1:10" ht="12.75">
      <c r="A1015" s="1">
        <v>1019448</v>
      </c>
      <c r="B1015" s="1" t="s">
        <v>854</v>
      </c>
      <c r="C1015" s="1"/>
      <c r="D1015" s="1"/>
      <c r="E1015" s="1" t="s">
        <v>1949</v>
      </c>
      <c r="F1015" s="1">
        <v>404450</v>
      </c>
      <c r="G1015" s="1">
        <v>317840</v>
      </c>
      <c r="H1015" s="1" t="s">
        <v>1757</v>
      </c>
      <c r="I1015" s="1">
        <v>3450</v>
      </c>
      <c r="J1015" s="1">
        <v>1019448</v>
      </c>
    </row>
    <row r="1016" spans="1:10" ht="12.75">
      <c r="A1016" s="1">
        <v>1019452</v>
      </c>
      <c r="B1016" s="1" t="s">
        <v>855</v>
      </c>
      <c r="C1016" s="1"/>
      <c r="D1016" s="1"/>
      <c r="E1016" s="1" t="s">
        <v>372</v>
      </c>
      <c r="F1016" s="1">
        <v>509090</v>
      </c>
      <c r="G1016" s="1">
        <v>187560</v>
      </c>
      <c r="H1016" s="1" t="s">
        <v>1757</v>
      </c>
      <c r="I1016" s="1">
        <v>5510</v>
      </c>
      <c r="J1016" s="1">
        <v>1019452</v>
      </c>
    </row>
    <row r="1017" spans="1:10" ht="12.75">
      <c r="A1017" s="1">
        <v>1019459</v>
      </c>
      <c r="B1017" s="1" t="s">
        <v>856</v>
      </c>
      <c r="C1017" s="1"/>
      <c r="D1017" s="1"/>
      <c r="E1017" s="1" t="s">
        <v>857</v>
      </c>
      <c r="F1017" s="1">
        <v>350746</v>
      </c>
      <c r="G1017" s="1">
        <v>382906</v>
      </c>
      <c r="H1017" s="1" t="s">
        <v>1757</v>
      </c>
      <c r="I1017" s="1">
        <v>605</v>
      </c>
      <c r="J1017" s="1">
        <v>1019459</v>
      </c>
    </row>
    <row r="1018" spans="1:10" ht="12.75">
      <c r="A1018" s="1">
        <v>1019477</v>
      </c>
      <c r="B1018" s="1" t="s">
        <v>858</v>
      </c>
      <c r="C1018" s="1"/>
      <c r="D1018" s="1"/>
      <c r="E1018" s="1" t="s">
        <v>2009</v>
      </c>
      <c r="F1018" s="1">
        <v>495400</v>
      </c>
      <c r="G1018" s="1">
        <v>266760</v>
      </c>
      <c r="H1018" s="1" t="s">
        <v>1757</v>
      </c>
      <c r="I1018" s="1">
        <v>2800</v>
      </c>
      <c r="J1018" s="1">
        <v>1019477</v>
      </c>
    </row>
    <row r="1019" spans="1:10" ht="12.75">
      <c r="A1019" s="1">
        <v>1019503</v>
      </c>
      <c r="B1019" s="1" t="s">
        <v>859</v>
      </c>
      <c r="C1019" s="1"/>
      <c r="D1019" s="1"/>
      <c r="E1019" s="1" t="s">
        <v>308</v>
      </c>
      <c r="F1019" s="1">
        <v>259660</v>
      </c>
      <c r="G1019" s="1">
        <v>661820</v>
      </c>
      <c r="H1019" s="1" t="s">
        <v>1757</v>
      </c>
      <c r="I1019" s="1">
        <v>9260</v>
      </c>
      <c r="J1019" s="1">
        <v>1019503</v>
      </c>
    </row>
    <row r="1020" spans="1:10" ht="12.75">
      <c r="A1020" s="1">
        <v>1019506</v>
      </c>
      <c r="B1020" s="1" t="s">
        <v>860</v>
      </c>
      <c r="C1020" s="1"/>
      <c r="D1020" s="1"/>
      <c r="E1020" s="1" t="s">
        <v>168</v>
      </c>
      <c r="F1020" s="1">
        <v>312830</v>
      </c>
      <c r="G1020" s="1">
        <v>358240</v>
      </c>
      <c r="H1020" s="1" t="s">
        <v>1757</v>
      </c>
      <c r="I1020" s="1">
        <v>6010</v>
      </c>
      <c r="J1020" s="1">
        <v>1019506</v>
      </c>
    </row>
    <row r="1021" spans="1:10" ht="12.75">
      <c r="A1021" s="1">
        <v>1019522</v>
      </c>
      <c r="B1021" s="1" t="s">
        <v>861</v>
      </c>
      <c r="C1021" s="1"/>
      <c r="D1021" s="1"/>
      <c r="E1021" s="1" t="s">
        <v>130</v>
      </c>
      <c r="F1021" s="1">
        <v>459256</v>
      </c>
      <c r="G1021" s="1">
        <v>92807</v>
      </c>
      <c r="H1021" s="1" t="s">
        <v>1757</v>
      </c>
      <c r="I1021" s="1">
        <v>2100</v>
      </c>
      <c r="J1021" s="1">
        <v>1019522</v>
      </c>
    </row>
    <row r="1022" spans="1:10" ht="12.75">
      <c r="A1022" s="1">
        <v>1019523</v>
      </c>
      <c r="B1022" s="1" t="s">
        <v>862</v>
      </c>
      <c r="C1022" s="1"/>
      <c r="D1022" s="1"/>
      <c r="E1022" s="1" t="s">
        <v>1915</v>
      </c>
      <c r="F1022" s="1">
        <v>592210</v>
      </c>
      <c r="G1022" s="1">
        <v>120610</v>
      </c>
      <c r="H1022" s="1" t="s">
        <v>1757</v>
      </c>
      <c r="I1022" s="1">
        <v>1410</v>
      </c>
      <c r="J1022" s="1">
        <v>1019523</v>
      </c>
    </row>
    <row r="1023" spans="1:10" ht="12.75">
      <c r="A1023" s="1">
        <v>1019537</v>
      </c>
      <c r="B1023" s="1" t="s">
        <v>863</v>
      </c>
      <c r="C1023" s="1"/>
      <c r="D1023" s="1"/>
      <c r="E1023" s="1" t="s">
        <v>1967</v>
      </c>
      <c r="F1023" s="1">
        <v>414871</v>
      </c>
      <c r="G1023" s="1">
        <v>563897</v>
      </c>
      <c r="H1023" s="1" t="s">
        <v>1757</v>
      </c>
      <c r="I1023" s="1">
        <v>4505</v>
      </c>
      <c r="J1023" s="1">
        <v>1019537</v>
      </c>
    </row>
    <row r="1024" spans="1:10" ht="12.75">
      <c r="A1024" s="1">
        <v>1019548</v>
      </c>
      <c r="B1024" s="1" t="s">
        <v>864</v>
      </c>
      <c r="C1024" s="1"/>
      <c r="D1024" s="1"/>
      <c r="E1024" s="1" t="s">
        <v>1905</v>
      </c>
      <c r="F1024" s="1">
        <v>553994</v>
      </c>
      <c r="G1024" s="1">
        <v>238166</v>
      </c>
      <c r="H1024" s="1" t="s">
        <v>1757</v>
      </c>
      <c r="I1024" s="1">
        <v>1515</v>
      </c>
      <c r="J1024" s="1">
        <v>1019548</v>
      </c>
    </row>
    <row r="1025" spans="1:10" ht="12.75">
      <c r="A1025" s="1">
        <v>1019555</v>
      </c>
      <c r="B1025" s="1" t="s">
        <v>865</v>
      </c>
      <c r="C1025" s="1"/>
      <c r="D1025" s="1"/>
      <c r="E1025" s="1" t="s">
        <v>1847</v>
      </c>
      <c r="F1025" s="1">
        <v>273362</v>
      </c>
      <c r="G1025" s="1">
        <v>38407</v>
      </c>
      <c r="H1025" s="1" t="s">
        <v>1757</v>
      </c>
      <c r="I1025" s="1">
        <v>1115</v>
      </c>
      <c r="J1025" s="1">
        <v>1019555</v>
      </c>
    </row>
    <row r="1026" spans="1:10" ht="12.75">
      <c r="A1026" s="1">
        <v>1019558</v>
      </c>
      <c r="B1026" s="1" t="s">
        <v>866</v>
      </c>
      <c r="C1026" s="1"/>
      <c r="D1026" s="1"/>
      <c r="E1026" s="1" t="s">
        <v>301</v>
      </c>
      <c r="F1026" s="1">
        <v>380501</v>
      </c>
      <c r="G1026" s="1">
        <v>390190</v>
      </c>
      <c r="H1026" s="1" t="s">
        <v>1757</v>
      </c>
      <c r="I1026" s="1">
        <v>4215</v>
      </c>
      <c r="J1026" s="1">
        <v>1019558</v>
      </c>
    </row>
    <row r="1027" spans="1:10" ht="12.75">
      <c r="A1027" s="1">
        <v>1019567</v>
      </c>
      <c r="B1027" s="1" t="s">
        <v>221</v>
      </c>
      <c r="C1027" s="1"/>
      <c r="D1027" s="1"/>
      <c r="E1027" s="1" t="s">
        <v>221</v>
      </c>
      <c r="F1027" s="1">
        <v>378250</v>
      </c>
      <c r="G1027" s="1">
        <v>398670</v>
      </c>
      <c r="H1027" s="1" t="s">
        <v>1757</v>
      </c>
      <c r="I1027" s="1">
        <v>4230</v>
      </c>
      <c r="J1027" s="1">
        <v>1019567</v>
      </c>
    </row>
    <row r="1028" spans="1:10" ht="12.75">
      <c r="A1028" s="1">
        <v>1019574</v>
      </c>
      <c r="B1028" s="1" t="s">
        <v>867</v>
      </c>
      <c r="C1028" s="1"/>
      <c r="D1028" s="1"/>
      <c r="E1028" s="1" t="s">
        <v>2013</v>
      </c>
      <c r="F1028" s="1">
        <v>415120</v>
      </c>
      <c r="G1028" s="1">
        <v>130560</v>
      </c>
      <c r="H1028" s="1" t="s">
        <v>1757</v>
      </c>
      <c r="I1028" s="1">
        <v>3930</v>
      </c>
      <c r="J1028" s="1">
        <v>1019574</v>
      </c>
    </row>
    <row r="1029" spans="1:10" ht="12.75">
      <c r="A1029" s="1">
        <v>1019587</v>
      </c>
      <c r="B1029" s="1" t="s">
        <v>868</v>
      </c>
      <c r="C1029" s="1"/>
      <c r="D1029" s="1"/>
      <c r="E1029" s="1" t="s">
        <v>1988</v>
      </c>
      <c r="F1029" s="1">
        <v>242136</v>
      </c>
      <c r="G1029" s="1">
        <v>59282</v>
      </c>
      <c r="H1029" s="1" t="s">
        <v>1757</v>
      </c>
      <c r="I1029" s="1">
        <v>810</v>
      </c>
      <c r="J1029" s="1">
        <v>1019587</v>
      </c>
    </row>
    <row r="1030" spans="1:10" ht="12.75">
      <c r="A1030" s="1">
        <v>1019589</v>
      </c>
      <c r="B1030" s="1" t="s">
        <v>869</v>
      </c>
      <c r="C1030" s="1"/>
      <c r="D1030" s="1"/>
      <c r="E1030" s="1" t="s">
        <v>2054</v>
      </c>
      <c r="F1030" s="1">
        <v>465950</v>
      </c>
      <c r="G1030" s="1">
        <v>521160</v>
      </c>
      <c r="H1030" s="1" t="s">
        <v>1757</v>
      </c>
      <c r="I1030" s="1">
        <v>720</v>
      </c>
      <c r="J1030" s="1">
        <v>1019589</v>
      </c>
    </row>
    <row r="1031" spans="1:10" ht="12.75">
      <c r="A1031" s="1">
        <v>1019591</v>
      </c>
      <c r="B1031" s="1" t="s">
        <v>870</v>
      </c>
      <c r="C1031" s="1"/>
      <c r="D1031" s="1"/>
      <c r="E1031" s="1" t="s">
        <v>1838</v>
      </c>
      <c r="F1031" s="1">
        <v>224460</v>
      </c>
      <c r="G1031" s="1">
        <v>641710</v>
      </c>
      <c r="H1031" s="1" t="s">
        <v>1757</v>
      </c>
      <c r="I1031" s="1">
        <v>9310</v>
      </c>
      <c r="J1031" s="1">
        <v>1019591</v>
      </c>
    </row>
    <row r="1032" spans="1:10" ht="12.75">
      <c r="A1032" s="1">
        <v>1019634</v>
      </c>
      <c r="B1032" s="1" t="s">
        <v>871</v>
      </c>
      <c r="C1032" s="1"/>
      <c r="D1032" s="1"/>
      <c r="E1032" s="1" t="s">
        <v>1792</v>
      </c>
      <c r="F1032" s="1">
        <v>375585</v>
      </c>
      <c r="G1032" s="1">
        <v>360882</v>
      </c>
      <c r="H1032" s="1" t="s">
        <v>1757</v>
      </c>
      <c r="I1032" s="1">
        <v>620</v>
      </c>
      <c r="J1032" s="1">
        <v>1019634</v>
      </c>
    </row>
    <row r="1033" spans="1:10" ht="12.75">
      <c r="A1033" s="1">
        <v>1019670</v>
      </c>
      <c r="B1033" s="1" t="s">
        <v>872</v>
      </c>
      <c r="C1033" s="1"/>
      <c r="D1033" s="1"/>
      <c r="E1033" s="1" t="s">
        <v>130</v>
      </c>
      <c r="F1033" s="1">
        <v>459720</v>
      </c>
      <c r="G1033" s="1">
        <v>84390</v>
      </c>
      <c r="H1033" s="1" t="s">
        <v>1757</v>
      </c>
      <c r="I1033" s="1">
        <v>2100</v>
      </c>
      <c r="J1033" s="1">
        <v>1019670</v>
      </c>
    </row>
    <row r="1034" spans="1:10" ht="12.75">
      <c r="A1034" s="1">
        <v>1019679</v>
      </c>
      <c r="B1034" s="1" t="s">
        <v>873</v>
      </c>
      <c r="C1034" s="1"/>
      <c r="D1034" s="1"/>
      <c r="E1034" s="1" t="s">
        <v>1852</v>
      </c>
      <c r="F1034" s="1">
        <v>633050</v>
      </c>
      <c r="G1034" s="1">
        <v>157890</v>
      </c>
      <c r="H1034" s="1" t="s">
        <v>1757</v>
      </c>
      <c r="I1034" s="1">
        <v>2210</v>
      </c>
      <c r="J1034" s="1">
        <v>1019679</v>
      </c>
    </row>
    <row r="1035" spans="1:10" ht="12.75">
      <c r="A1035" s="1">
        <v>1019684</v>
      </c>
      <c r="B1035" s="1" t="s">
        <v>874</v>
      </c>
      <c r="C1035" s="1"/>
      <c r="D1035" s="1"/>
      <c r="E1035" s="1" t="s">
        <v>1825</v>
      </c>
      <c r="F1035" s="1">
        <v>517120</v>
      </c>
      <c r="G1035" s="1">
        <v>249350</v>
      </c>
      <c r="H1035" s="1" t="s">
        <v>1757</v>
      </c>
      <c r="I1035" s="1">
        <v>265</v>
      </c>
      <c r="J1035" s="1">
        <v>1019684</v>
      </c>
    </row>
    <row r="1036" spans="1:10" ht="12.75">
      <c r="A1036" s="1">
        <v>1019696</v>
      </c>
      <c r="B1036" s="1" t="s">
        <v>875</v>
      </c>
      <c r="C1036" s="1"/>
      <c r="D1036" s="1"/>
      <c r="E1036" s="1" t="s">
        <v>1828</v>
      </c>
      <c r="F1036" s="1">
        <v>278146</v>
      </c>
      <c r="G1036" s="1">
        <v>609935</v>
      </c>
      <c r="H1036" s="1" t="s">
        <v>1757</v>
      </c>
      <c r="I1036" s="1">
        <v>9170</v>
      </c>
      <c r="J1036" s="1">
        <v>1019696</v>
      </c>
    </row>
    <row r="1037" spans="1:10" ht="12.75">
      <c r="A1037" s="1">
        <v>1019746</v>
      </c>
      <c r="B1037" s="1" t="s">
        <v>876</v>
      </c>
      <c r="C1037" s="1"/>
      <c r="D1037" s="1"/>
      <c r="E1037" s="1" t="s">
        <v>1876</v>
      </c>
      <c r="F1037" s="1">
        <v>548160</v>
      </c>
      <c r="G1037" s="1">
        <v>215200</v>
      </c>
      <c r="H1037" s="1" t="s">
        <v>1757</v>
      </c>
      <c r="I1037" s="1">
        <v>1900</v>
      </c>
      <c r="J1037" s="1">
        <v>1019746</v>
      </c>
    </row>
    <row r="1038" spans="1:10" ht="12.75">
      <c r="A1038" s="1">
        <v>1019764</v>
      </c>
      <c r="B1038" s="1" t="s">
        <v>877</v>
      </c>
      <c r="C1038" s="1"/>
      <c r="D1038" s="1"/>
      <c r="E1038" s="1" t="s">
        <v>1790</v>
      </c>
      <c r="F1038" s="1">
        <v>638490</v>
      </c>
      <c r="G1038" s="1">
        <v>262790</v>
      </c>
      <c r="H1038" s="1" t="s">
        <v>1757</v>
      </c>
      <c r="I1038" s="1">
        <v>3500</v>
      </c>
      <c r="J1038" s="1">
        <v>1019764</v>
      </c>
    </row>
    <row r="1039" spans="1:10" ht="12.75">
      <c r="A1039" s="1">
        <v>1019793</v>
      </c>
      <c r="B1039" s="1" t="s">
        <v>878</v>
      </c>
      <c r="C1039" s="1"/>
      <c r="D1039" s="1"/>
      <c r="E1039" s="1" t="s">
        <v>267</v>
      </c>
      <c r="F1039" s="1">
        <v>503911</v>
      </c>
      <c r="G1039" s="1">
        <v>488369</v>
      </c>
      <c r="H1039" s="1" t="s">
        <v>1757</v>
      </c>
      <c r="I1039" s="1">
        <v>2705</v>
      </c>
      <c r="J1039" s="1">
        <v>1019793</v>
      </c>
    </row>
    <row r="1040" spans="1:10" ht="12.75">
      <c r="A1040" s="1">
        <v>1019879</v>
      </c>
      <c r="B1040" s="1" t="s">
        <v>879</v>
      </c>
      <c r="C1040" s="1"/>
      <c r="D1040" s="1"/>
      <c r="E1040" s="1" t="s">
        <v>1903</v>
      </c>
      <c r="F1040" s="1">
        <v>489250</v>
      </c>
      <c r="G1040" s="1">
        <v>410460</v>
      </c>
      <c r="H1040" s="1" t="s">
        <v>1757</v>
      </c>
      <c r="I1040" s="1">
        <v>2040</v>
      </c>
      <c r="J1040" s="1">
        <v>1019879</v>
      </c>
    </row>
    <row r="1041" spans="1:10" ht="12.75">
      <c r="A1041" s="1">
        <v>1019887</v>
      </c>
      <c r="B1041" s="1" t="s">
        <v>880</v>
      </c>
      <c r="C1041" s="1"/>
      <c r="D1041" s="1"/>
      <c r="E1041" s="1" t="s">
        <v>1915</v>
      </c>
      <c r="F1041" s="1">
        <v>548270</v>
      </c>
      <c r="G1041" s="1">
        <v>99210</v>
      </c>
      <c r="H1041" s="1" t="s">
        <v>1757</v>
      </c>
      <c r="I1041" s="1">
        <v>1410</v>
      </c>
      <c r="J1041" s="1">
        <v>1019887</v>
      </c>
    </row>
    <row r="1042" spans="1:10" ht="12.75">
      <c r="A1042" s="1">
        <v>1019890</v>
      </c>
      <c r="B1042" s="1" t="s">
        <v>881</v>
      </c>
      <c r="C1042" s="1"/>
      <c r="D1042" s="1"/>
      <c r="E1042" s="1" t="s">
        <v>1830</v>
      </c>
      <c r="F1042" s="1">
        <v>440800</v>
      </c>
      <c r="G1042" s="1">
        <v>550230</v>
      </c>
      <c r="H1042" s="1" t="s">
        <v>1757</v>
      </c>
      <c r="I1042" s="1">
        <v>1310</v>
      </c>
      <c r="J1042" s="1">
        <v>1019890</v>
      </c>
    </row>
    <row r="1043" spans="1:10" ht="12.75">
      <c r="A1043" s="1">
        <v>1019907</v>
      </c>
      <c r="B1043" s="1" t="s">
        <v>882</v>
      </c>
      <c r="C1043" s="1"/>
      <c r="D1043" s="1"/>
      <c r="E1043" s="1" t="s">
        <v>1847</v>
      </c>
      <c r="F1043" s="1">
        <v>324520</v>
      </c>
      <c r="G1043" s="1">
        <v>90430</v>
      </c>
      <c r="H1043" s="1" t="s">
        <v>1757</v>
      </c>
      <c r="I1043" s="1">
        <v>1115</v>
      </c>
      <c r="J1043" s="1">
        <v>1019907</v>
      </c>
    </row>
    <row r="1044" spans="1:10" ht="12.75">
      <c r="A1044" s="1">
        <v>1019929</v>
      </c>
      <c r="B1044" s="1" t="s">
        <v>883</v>
      </c>
      <c r="C1044" s="1"/>
      <c r="D1044" s="1"/>
      <c r="E1044" s="1" t="s">
        <v>1817</v>
      </c>
      <c r="F1044" s="1">
        <v>365770</v>
      </c>
      <c r="G1044" s="1">
        <v>491850</v>
      </c>
      <c r="H1044" s="1" t="s">
        <v>1757</v>
      </c>
      <c r="I1044" s="1">
        <v>900</v>
      </c>
      <c r="J1044" s="1">
        <v>1019929</v>
      </c>
    </row>
    <row r="1045" spans="1:10" ht="12.75">
      <c r="A1045" s="1">
        <v>1019937</v>
      </c>
      <c r="B1045" s="1" t="s">
        <v>884</v>
      </c>
      <c r="C1045" s="1"/>
      <c r="D1045" s="1"/>
      <c r="E1045" s="1" t="s">
        <v>2036</v>
      </c>
      <c r="F1045" s="1">
        <v>391800</v>
      </c>
      <c r="G1045" s="1">
        <v>293630</v>
      </c>
      <c r="H1045" s="1" t="s">
        <v>1757</v>
      </c>
      <c r="I1045" s="1">
        <v>4615</v>
      </c>
      <c r="J1045" s="1">
        <v>1019937</v>
      </c>
    </row>
    <row r="1046" spans="1:10" ht="12.75">
      <c r="A1046" s="1">
        <v>1019954</v>
      </c>
      <c r="B1046" s="1" t="s">
        <v>885</v>
      </c>
      <c r="C1046" s="1"/>
      <c r="D1046" s="1"/>
      <c r="E1046" s="1" t="s">
        <v>267</v>
      </c>
      <c r="F1046" s="1">
        <v>461130</v>
      </c>
      <c r="G1046" s="1">
        <v>432070</v>
      </c>
      <c r="H1046" s="1" t="s">
        <v>1757</v>
      </c>
      <c r="I1046" s="1">
        <v>2705</v>
      </c>
      <c r="J1046" s="1">
        <v>1019954</v>
      </c>
    </row>
    <row r="1047" spans="1:10" ht="12.75">
      <c r="A1047" s="1">
        <v>1019956</v>
      </c>
      <c r="B1047" s="1" t="s">
        <v>886</v>
      </c>
      <c r="C1047" s="1"/>
      <c r="D1047" s="1"/>
      <c r="E1047" s="1" t="s">
        <v>111</v>
      </c>
      <c r="F1047" s="1">
        <v>347740</v>
      </c>
      <c r="G1047" s="1">
        <v>628590</v>
      </c>
      <c r="H1047" s="1" t="s">
        <v>1757</v>
      </c>
      <c r="I1047" s="1">
        <v>9140</v>
      </c>
      <c r="J1047" s="1">
        <v>1019956</v>
      </c>
    </row>
    <row r="1048" spans="1:10" ht="12.75">
      <c r="A1048" s="1">
        <v>1019988</v>
      </c>
      <c r="B1048" s="1" t="s">
        <v>887</v>
      </c>
      <c r="C1048" s="1"/>
      <c r="D1048" s="1"/>
      <c r="E1048" s="1" t="s">
        <v>267</v>
      </c>
      <c r="F1048" s="1">
        <v>381730</v>
      </c>
      <c r="G1048" s="1">
        <v>463930</v>
      </c>
      <c r="H1048" s="1" t="s">
        <v>1757</v>
      </c>
      <c r="I1048" s="1">
        <v>2705</v>
      </c>
      <c r="J1048" s="1">
        <v>1019988</v>
      </c>
    </row>
    <row r="1049" spans="1:10" ht="12.75">
      <c r="A1049" s="1">
        <v>1019994</v>
      </c>
      <c r="B1049" s="1" t="s">
        <v>888</v>
      </c>
      <c r="C1049" s="1"/>
      <c r="D1049" s="1"/>
      <c r="E1049" s="1" t="s">
        <v>1852</v>
      </c>
      <c r="F1049" s="1">
        <v>552480</v>
      </c>
      <c r="G1049" s="1">
        <v>155190</v>
      </c>
      <c r="H1049" s="1" t="s">
        <v>1757</v>
      </c>
      <c r="I1049" s="1">
        <v>2210</v>
      </c>
      <c r="J1049" s="1">
        <v>1019994</v>
      </c>
    </row>
    <row r="1050" spans="1:10" ht="12.75">
      <c r="A1050" s="1">
        <v>1020016</v>
      </c>
      <c r="B1050" s="1" t="s">
        <v>889</v>
      </c>
      <c r="C1050" s="1"/>
      <c r="D1050" s="1"/>
      <c r="E1050" s="1" t="s">
        <v>1918</v>
      </c>
      <c r="F1050" s="1">
        <v>386320</v>
      </c>
      <c r="G1050" s="1">
        <v>122970</v>
      </c>
      <c r="H1050" s="1" t="s">
        <v>1757</v>
      </c>
      <c r="I1050" s="1">
        <v>1245</v>
      </c>
      <c r="J1050" s="1">
        <v>1020016</v>
      </c>
    </row>
    <row r="1051" spans="1:10" ht="12.75">
      <c r="A1051" s="1">
        <v>1020033</v>
      </c>
      <c r="B1051" s="1" t="s">
        <v>890</v>
      </c>
      <c r="C1051" s="1"/>
      <c r="D1051" s="1"/>
      <c r="E1051" s="1" t="s">
        <v>130</v>
      </c>
      <c r="F1051" s="1">
        <v>458551</v>
      </c>
      <c r="G1051" s="1">
        <v>82215</v>
      </c>
      <c r="H1051" s="1" t="s">
        <v>1757</v>
      </c>
      <c r="I1051" s="1">
        <v>2100</v>
      </c>
      <c r="J1051" s="1">
        <v>1020033</v>
      </c>
    </row>
    <row r="1052" spans="1:10" ht="12.75">
      <c r="A1052" s="1">
        <v>1020057</v>
      </c>
      <c r="B1052" s="1" t="s">
        <v>891</v>
      </c>
      <c r="C1052" s="1"/>
      <c r="D1052" s="1"/>
      <c r="E1052" s="1" t="s">
        <v>50</v>
      </c>
      <c r="F1052" s="1">
        <v>393770</v>
      </c>
      <c r="G1052" s="1">
        <v>408640</v>
      </c>
      <c r="H1052" s="1" t="s">
        <v>1757</v>
      </c>
      <c r="I1052" s="1">
        <v>4220</v>
      </c>
      <c r="J1052" s="1">
        <v>1020057</v>
      </c>
    </row>
    <row r="1053" spans="1:10" ht="12.75">
      <c r="A1053" s="1">
        <v>1020080</v>
      </c>
      <c r="B1053" s="1" t="s">
        <v>892</v>
      </c>
      <c r="C1053" s="1"/>
      <c r="D1053" s="1"/>
      <c r="E1053" s="1" t="s">
        <v>1852</v>
      </c>
      <c r="F1053" s="1">
        <v>592135</v>
      </c>
      <c r="G1053" s="1">
        <v>174479</v>
      </c>
      <c r="H1053" s="1" t="s">
        <v>1757</v>
      </c>
      <c r="I1053" s="1">
        <v>2210</v>
      </c>
      <c r="J1053" s="1">
        <v>1020080</v>
      </c>
    </row>
    <row r="1054" spans="1:10" ht="12.75">
      <c r="A1054" s="1">
        <v>1020082</v>
      </c>
      <c r="B1054" s="1" t="s">
        <v>893</v>
      </c>
      <c r="C1054" s="1"/>
      <c r="D1054" s="1"/>
      <c r="E1054" s="1" t="s">
        <v>893</v>
      </c>
      <c r="F1054" s="1">
        <v>435989</v>
      </c>
      <c r="G1054" s="1">
        <v>387505</v>
      </c>
      <c r="H1054" s="1" t="s">
        <v>1757</v>
      </c>
      <c r="I1054" s="1">
        <v>4420</v>
      </c>
      <c r="J1054" s="1">
        <v>1020082</v>
      </c>
    </row>
    <row r="1055" spans="1:10" ht="12.75">
      <c r="A1055" s="1">
        <v>1020129</v>
      </c>
      <c r="B1055" s="1" t="s">
        <v>894</v>
      </c>
      <c r="C1055" s="1"/>
      <c r="D1055" s="1"/>
      <c r="E1055" s="1" t="s">
        <v>1849</v>
      </c>
      <c r="F1055" s="1">
        <v>447960</v>
      </c>
      <c r="G1055" s="1">
        <v>319610</v>
      </c>
      <c r="H1055" s="1" t="s">
        <v>1757</v>
      </c>
      <c r="I1055" s="1">
        <v>2450</v>
      </c>
      <c r="J1055" s="1">
        <v>1020129</v>
      </c>
    </row>
    <row r="1056" spans="1:10" ht="12.75">
      <c r="A1056" s="1">
        <v>1020131</v>
      </c>
      <c r="B1056" s="1" t="s">
        <v>895</v>
      </c>
      <c r="C1056" s="1"/>
      <c r="D1056" s="1"/>
      <c r="E1056" s="1" t="s">
        <v>2031</v>
      </c>
      <c r="F1056" s="1">
        <v>361870</v>
      </c>
      <c r="G1056" s="1">
        <v>143720</v>
      </c>
      <c r="H1056" s="1" t="s">
        <v>1757</v>
      </c>
      <c r="I1056" s="1">
        <v>3300</v>
      </c>
      <c r="J1056" s="1">
        <v>1020131</v>
      </c>
    </row>
    <row r="1057" spans="1:10" ht="12.75">
      <c r="A1057" s="1">
        <v>1020136</v>
      </c>
      <c r="B1057" s="1" t="s">
        <v>896</v>
      </c>
      <c r="C1057" s="1"/>
      <c r="D1057" s="1"/>
      <c r="E1057" s="1" t="s">
        <v>1918</v>
      </c>
      <c r="F1057" s="1">
        <v>363600</v>
      </c>
      <c r="G1057" s="1">
        <v>116870</v>
      </c>
      <c r="H1057" s="1" t="s">
        <v>1757</v>
      </c>
      <c r="I1057" s="1">
        <v>1245</v>
      </c>
      <c r="J1057" s="1">
        <v>1020136</v>
      </c>
    </row>
    <row r="1058" spans="1:10" ht="12.75">
      <c r="A1058" s="1">
        <v>1020150</v>
      </c>
      <c r="B1058" s="1" t="s">
        <v>897</v>
      </c>
      <c r="C1058" s="1"/>
      <c r="D1058" s="1"/>
      <c r="E1058" s="1" t="s">
        <v>1863</v>
      </c>
      <c r="F1058" s="1">
        <v>615830</v>
      </c>
      <c r="G1058" s="1">
        <v>342890</v>
      </c>
      <c r="H1058" s="1" t="s">
        <v>1757</v>
      </c>
      <c r="I1058" s="1">
        <v>2600</v>
      </c>
      <c r="J1058" s="1">
        <v>1020150</v>
      </c>
    </row>
    <row r="1059" spans="1:10" ht="12.75">
      <c r="A1059" s="1">
        <v>1020173</v>
      </c>
      <c r="B1059" s="1" t="s">
        <v>898</v>
      </c>
      <c r="C1059" s="1"/>
      <c r="D1059" s="1"/>
      <c r="E1059" s="1" t="s">
        <v>1830</v>
      </c>
      <c r="F1059" s="1">
        <v>422850</v>
      </c>
      <c r="G1059" s="1">
        <v>525770</v>
      </c>
      <c r="H1059" s="1" t="s">
        <v>1757</v>
      </c>
      <c r="I1059" s="1">
        <v>1310</v>
      </c>
      <c r="J1059" s="1">
        <v>1020173</v>
      </c>
    </row>
    <row r="1060" spans="1:10" ht="12.75">
      <c r="A1060" s="1">
        <v>1020195</v>
      </c>
      <c r="B1060" s="1" t="s">
        <v>899</v>
      </c>
      <c r="C1060" s="1"/>
      <c r="D1060" s="1"/>
      <c r="E1060" s="1" t="s">
        <v>1873</v>
      </c>
      <c r="F1060" s="1">
        <v>415410</v>
      </c>
      <c r="G1060" s="1">
        <v>437560</v>
      </c>
      <c r="H1060" s="1" t="s">
        <v>1757</v>
      </c>
      <c r="I1060" s="1">
        <v>4705</v>
      </c>
      <c r="J1060" s="1">
        <v>1020195</v>
      </c>
    </row>
    <row r="1061" spans="1:10" ht="12.75">
      <c r="A1061" s="1">
        <v>1020216</v>
      </c>
      <c r="B1061" s="1" t="s">
        <v>900</v>
      </c>
      <c r="C1061" s="1"/>
      <c r="D1061" s="1"/>
      <c r="E1061" s="1" t="s">
        <v>1802</v>
      </c>
      <c r="F1061" s="1">
        <v>452470</v>
      </c>
      <c r="G1061" s="1">
        <v>367510</v>
      </c>
      <c r="H1061" s="1" t="s">
        <v>1757</v>
      </c>
      <c r="I1061" s="1">
        <v>1050</v>
      </c>
      <c r="J1061" s="1">
        <v>1020216</v>
      </c>
    </row>
    <row r="1062" spans="1:10" ht="12.75">
      <c r="A1062" s="1">
        <v>1020242</v>
      </c>
      <c r="B1062" s="1" t="s">
        <v>901</v>
      </c>
      <c r="C1062" s="1"/>
      <c r="D1062" s="1"/>
      <c r="E1062" s="1" t="s">
        <v>270</v>
      </c>
      <c r="F1062" s="1">
        <v>532777</v>
      </c>
      <c r="G1062" s="1">
        <v>182761</v>
      </c>
      <c r="H1062" s="1" t="s">
        <v>1757</v>
      </c>
      <c r="I1062" s="1">
        <v>5570</v>
      </c>
      <c r="J1062" s="1">
        <v>1020242</v>
      </c>
    </row>
    <row r="1063" spans="1:10" ht="12.75">
      <c r="A1063" s="1">
        <v>1020246</v>
      </c>
      <c r="B1063" s="1" t="s">
        <v>902</v>
      </c>
      <c r="C1063" s="1"/>
      <c r="D1063" s="1"/>
      <c r="E1063" s="1" t="s">
        <v>1844</v>
      </c>
      <c r="F1063" s="1">
        <v>521311</v>
      </c>
      <c r="G1063" s="1">
        <v>105051</v>
      </c>
      <c r="H1063" s="1" t="s">
        <v>1757</v>
      </c>
      <c r="I1063" s="1">
        <v>3800</v>
      </c>
      <c r="J1063" s="1">
        <v>1020246</v>
      </c>
    </row>
    <row r="1064" spans="1:10" ht="12.75">
      <c r="A1064" s="1">
        <v>1020289</v>
      </c>
      <c r="B1064" s="1" t="s">
        <v>903</v>
      </c>
      <c r="C1064" s="1"/>
      <c r="D1064" s="1"/>
      <c r="E1064" s="1" t="s">
        <v>1970</v>
      </c>
      <c r="F1064" s="1">
        <v>350335</v>
      </c>
      <c r="G1064" s="1">
        <v>311887</v>
      </c>
      <c r="H1064" s="1" t="s">
        <v>1757</v>
      </c>
      <c r="I1064" s="1">
        <v>3210</v>
      </c>
      <c r="J1064" s="1">
        <v>1020289</v>
      </c>
    </row>
    <row r="1065" spans="1:10" ht="12.75">
      <c r="A1065" s="1">
        <v>1020327</v>
      </c>
      <c r="B1065" s="1" t="s">
        <v>904</v>
      </c>
      <c r="C1065" s="1"/>
      <c r="D1065" s="1"/>
      <c r="E1065" s="1" t="s">
        <v>1946</v>
      </c>
      <c r="F1065" s="1">
        <v>546151</v>
      </c>
      <c r="G1065" s="1">
        <v>172608</v>
      </c>
      <c r="H1065" s="1" t="s">
        <v>1757</v>
      </c>
      <c r="I1065" s="1">
        <v>5120</v>
      </c>
      <c r="J1065" s="1">
        <v>1020327</v>
      </c>
    </row>
    <row r="1066" spans="1:10" ht="12.75">
      <c r="A1066" s="1">
        <v>1020336</v>
      </c>
      <c r="B1066" s="1" t="s">
        <v>905</v>
      </c>
      <c r="C1066" s="1"/>
      <c r="D1066" s="1"/>
      <c r="E1066" s="1" t="s">
        <v>1847</v>
      </c>
      <c r="F1066" s="1">
        <v>312810</v>
      </c>
      <c r="G1066" s="1">
        <v>87670</v>
      </c>
      <c r="H1066" s="1" t="s">
        <v>1757</v>
      </c>
      <c r="I1066" s="1">
        <v>1115</v>
      </c>
      <c r="J1066" s="1">
        <v>1020336</v>
      </c>
    </row>
    <row r="1067" spans="1:10" ht="12.75">
      <c r="A1067" s="1">
        <v>1020353</v>
      </c>
      <c r="B1067" s="1" t="s">
        <v>906</v>
      </c>
      <c r="C1067" s="1"/>
      <c r="D1067" s="1"/>
      <c r="E1067" s="1" t="s">
        <v>1873</v>
      </c>
      <c r="F1067" s="1">
        <v>404160</v>
      </c>
      <c r="G1067" s="1">
        <v>446490</v>
      </c>
      <c r="H1067" s="1" t="s">
        <v>1757</v>
      </c>
      <c r="I1067" s="1">
        <v>4705</v>
      </c>
      <c r="J1067" s="1">
        <v>1020353</v>
      </c>
    </row>
    <row r="1068" spans="1:10" ht="12.75">
      <c r="A1068" s="1">
        <v>1020392</v>
      </c>
      <c r="B1068" s="1" t="s">
        <v>907</v>
      </c>
      <c r="C1068" s="1"/>
      <c r="D1068" s="1"/>
      <c r="E1068" s="1" t="s">
        <v>1852</v>
      </c>
      <c r="F1068" s="1">
        <v>590912</v>
      </c>
      <c r="G1068" s="1">
        <v>163692</v>
      </c>
      <c r="H1068" s="1" t="s">
        <v>1757</v>
      </c>
      <c r="I1068" s="1">
        <v>2210</v>
      </c>
      <c r="J1068" s="1">
        <v>1020392</v>
      </c>
    </row>
    <row r="1069" spans="1:10" ht="12.75">
      <c r="A1069" s="1">
        <v>1020413</v>
      </c>
      <c r="B1069" s="1" t="s">
        <v>908</v>
      </c>
      <c r="C1069" s="1"/>
      <c r="D1069" s="1"/>
      <c r="E1069" s="1" t="s">
        <v>1800</v>
      </c>
      <c r="F1069" s="1">
        <v>556210</v>
      </c>
      <c r="G1069" s="1">
        <v>363270</v>
      </c>
      <c r="H1069" s="1" t="s">
        <v>1757</v>
      </c>
      <c r="I1069" s="1">
        <v>2500</v>
      </c>
      <c r="J1069" s="1">
        <v>1020413</v>
      </c>
    </row>
    <row r="1070" spans="1:10" ht="12.75">
      <c r="A1070" s="1">
        <v>1020421</v>
      </c>
      <c r="B1070" s="1" t="s">
        <v>909</v>
      </c>
      <c r="C1070" s="1"/>
      <c r="D1070" s="1"/>
      <c r="E1070" s="1" t="s">
        <v>1779</v>
      </c>
      <c r="F1070" s="1">
        <v>348750</v>
      </c>
      <c r="G1070" s="1">
        <v>407240</v>
      </c>
      <c r="H1070" s="1" t="s">
        <v>1757</v>
      </c>
      <c r="I1070" s="1">
        <v>2315</v>
      </c>
      <c r="J1070" s="1">
        <v>1020421</v>
      </c>
    </row>
    <row r="1071" spans="1:10" ht="12.75">
      <c r="A1071" s="1">
        <v>1020428</v>
      </c>
      <c r="B1071" s="1" t="s">
        <v>910</v>
      </c>
      <c r="C1071" s="1"/>
      <c r="D1071" s="1"/>
      <c r="E1071" s="1" t="s">
        <v>2054</v>
      </c>
      <c r="F1071" s="1">
        <v>465640</v>
      </c>
      <c r="G1071" s="1">
        <v>518920</v>
      </c>
      <c r="H1071" s="1" t="s">
        <v>1757</v>
      </c>
      <c r="I1071" s="1">
        <v>720</v>
      </c>
      <c r="J1071" s="1">
        <v>1020428</v>
      </c>
    </row>
    <row r="1072" spans="1:10" ht="12.75">
      <c r="A1072" s="1">
        <v>1020456</v>
      </c>
      <c r="B1072" s="1" t="s">
        <v>911</v>
      </c>
      <c r="C1072" s="1"/>
      <c r="D1072" s="1"/>
      <c r="E1072" s="1" t="s">
        <v>267</v>
      </c>
      <c r="F1072" s="1">
        <v>398900</v>
      </c>
      <c r="G1072" s="1">
        <v>451590</v>
      </c>
      <c r="H1072" s="1" t="s">
        <v>1757</v>
      </c>
      <c r="I1072" s="1">
        <v>2705</v>
      </c>
      <c r="J1072" s="1">
        <v>1020456</v>
      </c>
    </row>
    <row r="1073" spans="1:10" ht="12.75">
      <c r="A1073" s="1">
        <v>1020488</v>
      </c>
      <c r="B1073" s="1" t="s">
        <v>912</v>
      </c>
      <c r="C1073" s="1"/>
      <c r="D1073" s="1"/>
      <c r="E1073" s="1" t="s">
        <v>1800</v>
      </c>
      <c r="F1073" s="1">
        <v>506740</v>
      </c>
      <c r="G1073" s="1">
        <v>345940</v>
      </c>
      <c r="H1073" s="1" t="s">
        <v>1757</v>
      </c>
      <c r="I1073" s="1">
        <v>2500</v>
      </c>
      <c r="J1073" s="1">
        <v>1020488</v>
      </c>
    </row>
    <row r="1074" spans="1:10" ht="12.75">
      <c r="A1074" s="1">
        <v>1020515</v>
      </c>
      <c r="B1074" s="1" t="s">
        <v>913</v>
      </c>
      <c r="C1074" s="1"/>
      <c r="D1074" s="1"/>
      <c r="E1074" s="1" t="s">
        <v>913</v>
      </c>
      <c r="F1074" s="1">
        <v>498630</v>
      </c>
      <c r="G1074" s="1">
        <v>179790</v>
      </c>
      <c r="H1074" s="1" t="s">
        <v>1757</v>
      </c>
      <c r="I1074" s="1">
        <v>320</v>
      </c>
      <c r="J1074" s="1">
        <v>1020515</v>
      </c>
    </row>
    <row r="1075" spans="1:10" ht="12.75">
      <c r="A1075" s="1">
        <v>1020535</v>
      </c>
      <c r="B1075" s="1" t="s">
        <v>914</v>
      </c>
      <c r="C1075" s="1"/>
      <c r="D1075" s="1"/>
      <c r="E1075" s="1" t="s">
        <v>1975</v>
      </c>
      <c r="F1075" s="1">
        <v>402250</v>
      </c>
      <c r="G1075" s="1">
        <v>287150</v>
      </c>
      <c r="H1075" s="1" t="s">
        <v>1757</v>
      </c>
      <c r="I1075" s="1">
        <v>4620</v>
      </c>
      <c r="J1075" s="1">
        <v>1020535</v>
      </c>
    </row>
    <row r="1076" spans="1:10" ht="12.75">
      <c r="A1076" s="1">
        <v>1020586</v>
      </c>
      <c r="B1076" s="1" t="s">
        <v>915</v>
      </c>
      <c r="C1076" s="1"/>
      <c r="D1076" s="1"/>
      <c r="E1076" s="1" t="s">
        <v>915</v>
      </c>
      <c r="F1076" s="1">
        <v>415870</v>
      </c>
      <c r="G1076" s="1">
        <v>279560</v>
      </c>
      <c r="H1076" s="1" t="s">
        <v>1757</v>
      </c>
      <c r="I1076" s="1">
        <v>4625</v>
      </c>
      <c r="J1076" s="1">
        <v>1020586</v>
      </c>
    </row>
    <row r="1077" spans="1:10" ht="12.75">
      <c r="A1077" s="1">
        <v>1020603</v>
      </c>
      <c r="B1077" s="1" t="s">
        <v>916</v>
      </c>
      <c r="C1077" s="1"/>
      <c r="D1077" s="1"/>
      <c r="E1077" s="1" t="s">
        <v>2031</v>
      </c>
      <c r="F1077" s="1">
        <v>348600</v>
      </c>
      <c r="G1077" s="1">
        <v>128781</v>
      </c>
      <c r="H1077" s="1" t="s">
        <v>1757</v>
      </c>
      <c r="I1077" s="1">
        <v>3300</v>
      </c>
      <c r="J1077" s="1">
        <v>1020603</v>
      </c>
    </row>
    <row r="1078" spans="1:10" ht="12.75">
      <c r="A1078" s="1">
        <v>1020716</v>
      </c>
      <c r="B1078" s="1" t="s">
        <v>917</v>
      </c>
      <c r="C1078" s="1"/>
      <c r="D1078" s="1"/>
      <c r="E1078" s="1" t="s">
        <v>1847</v>
      </c>
      <c r="F1078" s="1">
        <v>271460</v>
      </c>
      <c r="G1078" s="1">
        <v>125760</v>
      </c>
      <c r="H1078" s="1" t="s">
        <v>1757</v>
      </c>
      <c r="I1078" s="1">
        <v>1115</v>
      </c>
      <c r="J1078" s="1">
        <v>1020716</v>
      </c>
    </row>
    <row r="1079" spans="1:10" ht="12.75">
      <c r="A1079" s="1">
        <v>1020744</v>
      </c>
      <c r="B1079" s="1" t="s">
        <v>918</v>
      </c>
      <c r="C1079" s="1"/>
      <c r="D1079" s="1"/>
      <c r="E1079" s="1" t="s">
        <v>379</v>
      </c>
      <c r="F1079" s="1">
        <v>437864</v>
      </c>
      <c r="G1079" s="1">
        <v>566677</v>
      </c>
      <c r="H1079" s="1" t="s">
        <v>1757</v>
      </c>
      <c r="I1079" s="1">
        <v>4520</v>
      </c>
      <c r="J1079" s="1">
        <v>1020744</v>
      </c>
    </row>
    <row r="1080" spans="1:10" ht="12.75">
      <c r="A1080" s="1">
        <v>1020776</v>
      </c>
      <c r="B1080" s="1" t="s">
        <v>919</v>
      </c>
      <c r="C1080" s="1"/>
      <c r="D1080" s="1"/>
      <c r="E1080" s="1" t="s">
        <v>1781</v>
      </c>
      <c r="F1080" s="1">
        <v>512770</v>
      </c>
      <c r="G1080" s="1">
        <v>180320</v>
      </c>
      <c r="H1080" s="1" t="s">
        <v>1757</v>
      </c>
      <c r="I1080" s="1">
        <v>5270</v>
      </c>
      <c r="J1080" s="1">
        <v>1020776</v>
      </c>
    </row>
    <row r="1081" spans="1:10" ht="12.75">
      <c r="A1081" s="1">
        <v>1020779</v>
      </c>
      <c r="B1081" s="1" t="s">
        <v>920</v>
      </c>
      <c r="C1081" s="1"/>
      <c r="D1081" s="1"/>
      <c r="E1081" s="1" t="s">
        <v>921</v>
      </c>
      <c r="F1081" s="1">
        <v>441981</v>
      </c>
      <c r="G1081" s="1">
        <v>112009</v>
      </c>
      <c r="H1081" s="1" t="s">
        <v>1757</v>
      </c>
      <c r="I1081" s="1">
        <v>1755</v>
      </c>
      <c r="J1081" s="1">
        <v>1020779</v>
      </c>
    </row>
    <row r="1082" spans="1:10" ht="12.75">
      <c r="A1082" s="1">
        <v>1020792</v>
      </c>
      <c r="B1082" s="1" t="s">
        <v>922</v>
      </c>
      <c r="C1082" s="1"/>
      <c r="D1082" s="1"/>
      <c r="E1082" s="1" t="s">
        <v>922</v>
      </c>
      <c r="F1082" s="1">
        <v>587880</v>
      </c>
      <c r="G1082" s="1">
        <v>186050</v>
      </c>
      <c r="H1082" s="1" t="s">
        <v>1757</v>
      </c>
      <c r="I1082" s="1">
        <v>1505</v>
      </c>
      <c r="J1082" s="1">
        <v>1020792</v>
      </c>
    </row>
    <row r="1083" spans="1:10" ht="12.75">
      <c r="A1083" s="1">
        <v>1020802</v>
      </c>
      <c r="B1083" s="1" t="s">
        <v>923</v>
      </c>
      <c r="C1083" s="1"/>
      <c r="D1083" s="1"/>
      <c r="E1083" s="1" t="s">
        <v>226</v>
      </c>
      <c r="F1083" s="1">
        <v>529618</v>
      </c>
      <c r="G1083" s="1">
        <v>194188</v>
      </c>
      <c r="H1083" s="1" t="s">
        <v>1757</v>
      </c>
      <c r="I1083" s="1">
        <v>5300</v>
      </c>
      <c r="J1083" s="1">
        <v>1020802</v>
      </c>
    </row>
    <row r="1084" spans="1:10" ht="12.75">
      <c r="A1084" s="1">
        <v>1020811</v>
      </c>
      <c r="B1084" s="1" t="s">
        <v>924</v>
      </c>
      <c r="C1084" s="1"/>
      <c r="D1084" s="1"/>
      <c r="E1084" s="1" t="s">
        <v>1999</v>
      </c>
      <c r="F1084" s="1">
        <v>332110</v>
      </c>
      <c r="G1084" s="1">
        <v>416480</v>
      </c>
      <c r="H1084" s="1" t="s">
        <v>1757</v>
      </c>
      <c r="I1084" s="1">
        <v>4320</v>
      </c>
      <c r="J1084" s="1">
        <v>1020811</v>
      </c>
    </row>
    <row r="1085" spans="1:10" ht="12.75">
      <c r="A1085" s="1">
        <v>1020822</v>
      </c>
      <c r="B1085" s="1" t="s">
        <v>925</v>
      </c>
      <c r="C1085" s="1"/>
      <c r="D1085" s="1"/>
      <c r="E1085" s="1" t="s">
        <v>1842</v>
      </c>
      <c r="F1085" s="1">
        <v>469800</v>
      </c>
      <c r="G1085" s="1">
        <v>354080</v>
      </c>
      <c r="H1085" s="1" t="s">
        <v>1757</v>
      </c>
      <c r="I1085" s="1">
        <v>3010</v>
      </c>
      <c r="J1085" s="1">
        <v>1020822</v>
      </c>
    </row>
    <row r="1086" spans="1:10" ht="12.75">
      <c r="A1086" s="1">
        <v>1020827</v>
      </c>
      <c r="B1086" s="1" t="s">
        <v>926</v>
      </c>
      <c r="C1086" s="1"/>
      <c r="D1086" s="1"/>
      <c r="E1086" s="1" t="s">
        <v>1844</v>
      </c>
      <c r="F1086" s="1">
        <v>524263</v>
      </c>
      <c r="G1086" s="1">
        <v>105607</v>
      </c>
      <c r="H1086" s="1" t="s">
        <v>1757</v>
      </c>
      <c r="I1086" s="1">
        <v>3800</v>
      </c>
      <c r="J1086" s="1">
        <v>1020827</v>
      </c>
    </row>
    <row r="1087" spans="1:10" ht="12.75">
      <c r="A1087" s="1">
        <v>1020829</v>
      </c>
      <c r="B1087" s="1" t="s">
        <v>927</v>
      </c>
      <c r="C1087" s="1"/>
      <c r="D1087" s="1"/>
      <c r="E1087" s="1" t="s">
        <v>1790</v>
      </c>
      <c r="F1087" s="1">
        <v>650730</v>
      </c>
      <c r="G1087" s="1">
        <v>276030</v>
      </c>
      <c r="H1087" s="1" t="s">
        <v>1757</v>
      </c>
      <c r="I1087" s="1">
        <v>3500</v>
      </c>
      <c r="J1087" s="1">
        <v>1020829</v>
      </c>
    </row>
    <row r="1088" spans="1:10" ht="12.75">
      <c r="A1088" s="1">
        <v>1020835</v>
      </c>
      <c r="B1088" s="1" t="s">
        <v>928</v>
      </c>
      <c r="C1088" s="1"/>
      <c r="D1088" s="1"/>
      <c r="E1088" s="1" t="s">
        <v>2039</v>
      </c>
      <c r="F1088" s="1">
        <v>406717</v>
      </c>
      <c r="G1088" s="1">
        <v>422565</v>
      </c>
      <c r="H1088" s="1" t="s">
        <v>1757</v>
      </c>
      <c r="I1088" s="1">
        <v>4710</v>
      </c>
      <c r="J1088" s="1">
        <v>1020835</v>
      </c>
    </row>
    <row r="1089" spans="1:10" ht="12.75">
      <c r="A1089" s="1">
        <v>1020840</v>
      </c>
      <c r="B1089" s="1" t="s">
        <v>929</v>
      </c>
      <c r="C1089" s="1"/>
      <c r="D1089" s="1"/>
      <c r="E1089" s="1" t="s">
        <v>1800</v>
      </c>
      <c r="F1089" s="1">
        <v>524490</v>
      </c>
      <c r="G1089" s="1">
        <v>322750</v>
      </c>
      <c r="H1089" s="1" t="s">
        <v>1757</v>
      </c>
      <c r="I1089" s="1">
        <v>2500</v>
      </c>
      <c r="J1089" s="1">
        <v>1020840</v>
      </c>
    </row>
    <row r="1090" spans="1:10" ht="12.75">
      <c r="A1090" s="1">
        <v>1020865</v>
      </c>
      <c r="B1090" s="1" t="s">
        <v>930</v>
      </c>
      <c r="C1090" s="1"/>
      <c r="D1090" s="1"/>
      <c r="E1090" s="1" t="s">
        <v>1830</v>
      </c>
      <c r="F1090" s="1">
        <v>425660</v>
      </c>
      <c r="G1090" s="1">
        <v>533700</v>
      </c>
      <c r="H1090" s="1" t="s">
        <v>1757</v>
      </c>
      <c r="I1090" s="1">
        <v>1310</v>
      </c>
      <c r="J1090" s="1">
        <v>1020865</v>
      </c>
    </row>
    <row r="1091" spans="1:10" ht="12.75">
      <c r="A1091" s="1">
        <v>1020872</v>
      </c>
      <c r="B1091" s="1" t="s">
        <v>931</v>
      </c>
      <c r="C1091" s="1"/>
      <c r="D1091" s="1"/>
      <c r="E1091" s="1" t="s">
        <v>1800</v>
      </c>
      <c r="F1091" s="1">
        <v>540120</v>
      </c>
      <c r="G1091" s="1">
        <v>366050</v>
      </c>
      <c r="H1091" s="1" t="s">
        <v>1757</v>
      </c>
      <c r="I1091" s="1">
        <v>2500</v>
      </c>
      <c r="J1091" s="1">
        <v>1020872</v>
      </c>
    </row>
    <row r="1092" spans="1:10" ht="12.75">
      <c r="A1092" s="1">
        <v>1020922</v>
      </c>
      <c r="B1092" s="1" t="s">
        <v>932</v>
      </c>
      <c r="C1092" s="1"/>
      <c r="D1092" s="1"/>
      <c r="E1092" s="1" t="s">
        <v>1876</v>
      </c>
      <c r="F1092" s="1">
        <v>514880</v>
      </c>
      <c r="G1092" s="1">
        <v>207530</v>
      </c>
      <c r="H1092" s="1" t="s">
        <v>1757</v>
      </c>
      <c r="I1092" s="1">
        <v>1900</v>
      </c>
      <c r="J1092" s="1">
        <v>1020922</v>
      </c>
    </row>
    <row r="1093" spans="1:10" ht="12.75">
      <c r="A1093" s="1">
        <v>1020924</v>
      </c>
      <c r="B1093" s="1" t="s">
        <v>933</v>
      </c>
      <c r="C1093" s="1"/>
      <c r="D1093" s="1"/>
      <c r="E1093" s="1" t="s">
        <v>1832</v>
      </c>
      <c r="F1093" s="1">
        <v>351399</v>
      </c>
      <c r="G1093" s="1">
        <v>716779</v>
      </c>
      <c r="H1093" s="1" t="s">
        <v>1757</v>
      </c>
      <c r="I1093" s="1">
        <v>9250</v>
      </c>
      <c r="J1093" s="1">
        <v>1020924</v>
      </c>
    </row>
    <row r="1094" spans="1:10" ht="12.75">
      <c r="A1094" s="1">
        <v>1020932</v>
      </c>
      <c r="B1094" s="1" t="s">
        <v>934</v>
      </c>
      <c r="C1094" s="1"/>
      <c r="D1094" s="1"/>
      <c r="E1094" s="1" t="s">
        <v>168</v>
      </c>
      <c r="F1094" s="1">
        <v>303520</v>
      </c>
      <c r="G1094" s="1">
        <v>374390</v>
      </c>
      <c r="H1094" s="1" t="s">
        <v>1757</v>
      </c>
      <c r="I1094" s="1">
        <v>6010</v>
      </c>
      <c r="J1094" s="1">
        <v>1020932</v>
      </c>
    </row>
    <row r="1095" spans="1:10" ht="12.75">
      <c r="A1095" s="1">
        <v>1020934</v>
      </c>
      <c r="B1095" s="1" t="s">
        <v>935</v>
      </c>
      <c r="C1095" s="1"/>
      <c r="D1095" s="1"/>
      <c r="E1095" s="1" t="s">
        <v>1988</v>
      </c>
      <c r="F1095" s="1">
        <v>201310</v>
      </c>
      <c r="G1095" s="1">
        <v>51980</v>
      </c>
      <c r="H1095" s="1" t="s">
        <v>1757</v>
      </c>
      <c r="I1095" s="1">
        <v>810</v>
      </c>
      <c r="J1095" s="1">
        <v>1020934</v>
      </c>
    </row>
    <row r="1096" spans="1:10" ht="12.75">
      <c r="A1096" s="1">
        <v>1020961</v>
      </c>
      <c r="B1096" s="1" t="s">
        <v>936</v>
      </c>
      <c r="C1096" s="1"/>
      <c r="D1096" s="1"/>
      <c r="E1096" s="1" t="s">
        <v>272</v>
      </c>
      <c r="F1096" s="1">
        <v>175365</v>
      </c>
      <c r="G1096" s="1">
        <v>225494</v>
      </c>
      <c r="H1096" s="1" t="s">
        <v>1757</v>
      </c>
      <c r="I1096" s="1">
        <v>6115</v>
      </c>
      <c r="J1096" s="1">
        <v>1020961</v>
      </c>
    </row>
    <row r="1097" spans="1:10" ht="12.75">
      <c r="A1097" s="1">
        <v>1020989</v>
      </c>
      <c r="B1097" s="1" t="s">
        <v>1956</v>
      </c>
      <c r="C1097" s="1"/>
      <c r="D1097" s="1"/>
      <c r="E1097" s="1" t="s">
        <v>1956</v>
      </c>
      <c r="F1097" s="1">
        <v>350150</v>
      </c>
      <c r="G1097" s="1">
        <v>397400</v>
      </c>
      <c r="H1097" s="1" t="s">
        <v>1757</v>
      </c>
      <c r="I1097" s="1">
        <v>4315</v>
      </c>
      <c r="J1097" s="1">
        <v>1020989</v>
      </c>
    </row>
    <row r="1098" spans="1:10" ht="12.75">
      <c r="A1098" s="1">
        <v>1021001</v>
      </c>
      <c r="B1098" s="1" t="s">
        <v>937</v>
      </c>
      <c r="C1098" s="1" t="s">
        <v>938</v>
      </c>
      <c r="D1098" s="1"/>
      <c r="E1098" s="1" t="s">
        <v>1988</v>
      </c>
      <c r="F1098" s="1">
        <v>151840</v>
      </c>
      <c r="G1098" s="1">
        <v>40360</v>
      </c>
      <c r="H1098" s="1" t="s">
        <v>1757</v>
      </c>
      <c r="I1098" s="1">
        <v>810</v>
      </c>
      <c r="J1098" s="1">
        <v>1021001</v>
      </c>
    </row>
    <row r="1099" spans="1:10" ht="12.75">
      <c r="A1099" s="1">
        <v>1020999</v>
      </c>
      <c r="B1099" s="1" t="s">
        <v>937</v>
      </c>
      <c r="C1099" s="1" t="s">
        <v>939</v>
      </c>
      <c r="D1099" s="1"/>
      <c r="E1099" s="1" t="s">
        <v>23</v>
      </c>
      <c r="F1099" s="1">
        <v>531480</v>
      </c>
      <c r="G1099" s="1">
        <v>272190</v>
      </c>
      <c r="H1099" s="1" t="s">
        <v>1757</v>
      </c>
      <c r="I1099" s="1">
        <v>515</v>
      </c>
      <c r="J1099" s="1">
        <v>1020999</v>
      </c>
    </row>
    <row r="1100" spans="1:10" ht="12.75">
      <c r="A1100" s="1">
        <v>1021062</v>
      </c>
      <c r="B1100" s="1" t="s">
        <v>940</v>
      </c>
      <c r="C1100" s="1"/>
      <c r="D1100" s="1"/>
      <c r="E1100" s="1" t="s">
        <v>1832</v>
      </c>
      <c r="F1100" s="1">
        <v>352466</v>
      </c>
      <c r="G1100" s="1">
        <v>701979</v>
      </c>
      <c r="H1100" s="1" t="s">
        <v>1757</v>
      </c>
      <c r="I1100" s="1">
        <v>9250</v>
      </c>
      <c r="J1100" s="1">
        <v>1021062</v>
      </c>
    </row>
    <row r="1101" spans="1:10" ht="12.75">
      <c r="A1101" s="1">
        <v>1021064</v>
      </c>
      <c r="B1101" s="1" t="s">
        <v>941</v>
      </c>
      <c r="C1101" s="1"/>
      <c r="D1101" s="1"/>
      <c r="E1101" s="1" t="s">
        <v>23</v>
      </c>
      <c r="F1101" s="1">
        <v>518430</v>
      </c>
      <c r="G1101" s="1">
        <v>260230</v>
      </c>
      <c r="H1101" s="1" t="s">
        <v>1757</v>
      </c>
      <c r="I1101" s="1">
        <v>515</v>
      </c>
      <c r="J1101" s="1">
        <v>1021064</v>
      </c>
    </row>
    <row r="1102" spans="1:10" ht="12.75">
      <c r="A1102" s="1">
        <v>1021102</v>
      </c>
      <c r="B1102" s="1" t="s">
        <v>942</v>
      </c>
      <c r="C1102" s="1"/>
      <c r="D1102" s="1"/>
      <c r="E1102" s="1" t="s">
        <v>1949</v>
      </c>
      <c r="F1102" s="1">
        <v>392500</v>
      </c>
      <c r="G1102" s="1">
        <v>322790</v>
      </c>
      <c r="H1102" s="1" t="s">
        <v>1757</v>
      </c>
      <c r="I1102" s="1">
        <v>3450</v>
      </c>
      <c r="J1102" s="1">
        <v>1021102</v>
      </c>
    </row>
    <row r="1103" spans="1:10" ht="12.75">
      <c r="A1103" s="1">
        <v>1021109</v>
      </c>
      <c r="B1103" s="1" t="s">
        <v>943</v>
      </c>
      <c r="C1103" s="1"/>
      <c r="D1103" s="1"/>
      <c r="E1103" s="1" t="s">
        <v>1783</v>
      </c>
      <c r="F1103" s="1">
        <v>503420</v>
      </c>
      <c r="G1103" s="1">
        <v>171540</v>
      </c>
      <c r="H1103" s="1" t="s">
        <v>1757</v>
      </c>
      <c r="I1103" s="1">
        <v>3600</v>
      </c>
      <c r="J1103" s="1">
        <v>1021109</v>
      </c>
    </row>
    <row r="1104" spans="1:10" ht="12.75">
      <c r="A1104" s="1">
        <v>1021143</v>
      </c>
      <c r="B1104" s="1" t="s">
        <v>944</v>
      </c>
      <c r="C1104" s="1"/>
      <c r="D1104" s="1"/>
      <c r="E1104" s="1" t="s">
        <v>1858</v>
      </c>
      <c r="F1104" s="1">
        <v>396822</v>
      </c>
      <c r="G1104" s="1">
        <v>399041</v>
      </c>
      <c r="H1104" s="1" t="s">
        <v>1757</v>
      </c>
      <c r="I1104" s="1">
        <v>4240</v>
      </c>
      <c r="J1104" s="1">
        <v>1021143</v>
      </c>
    </row>
    <row r="1105" spans="1:10" ht="12.75">
      <c r="A1105" s="1">
        <v>1021146</v>
      </c>
      <c r="B1105" s="1" t="s">
        <v>945</v>
      </c>
      <c r="C1105" s="1"/>
      <c r="D1105" s="1"/>
      <c r="E1105" s="1" t="s">
        <v>1800</v>
      </c>
      <c r="F1105" s="1">
        <v>502808</v>
      </c>
      <c r="G1105" s="1">
        <v>307251</v>
      </c>
      <c r="H1105" s="1" t="s">
        <v>1757</v>
      </c>
      <c r="I1105" s="1">
        <v>2500</v>
      </c>
      <c r="J1105" s="1">
        <v>1021146</v>
      </c>
    </row>
    <row r="1106" spans="1:10" ht="12.75">
      <c r="A1106" s="1">
        <v>1021159</v>
      </c>
      <c r="B1106" s="1" t="s">
        <v>946</v>
      </c>
      <c r="C1106" s="1"/>
      <c r="D1106" s="1"/>
      <c r="E1106" s="1" t="s">
        <v>1856</v>
      </c>
      <c r="F1106" s="1">
        <v>356240</v>
      </c>
      <c r="G1106" s="1">
        <v>410220</v>
      </c>
      <c r="H1106" s="1" t="s">
        <v>1757</v>
      </c>
      <c r="I1106" s="1">
        <v>4250</v>
      </c>
      <c r="J1106" s="1">
        <v>1021159</v>
      </c>
    </row>
    <row r="1107" spans="1:10" ht="12.75">
      <c r="A1107" s="1">
        <v>1021186</v>
      </c>
      <c r="B1107" s="1" t="s">
        <v>947</v>
      </c>
      <c r="C1107" s="1"/>
      <c r="D1107" s="1"/>
      <c r="E1107" s="1" t="s">
        <v>1830</v>
      </c>
      <c r="F1107" s="1">
        <v>420030</v>
      </c>
      <c r="G1107" s="1">
        <v>552440</v>
      </c>
      <c r="H1107" s="1" t="s">
        <v>1757</v>
      </c>
      <c r="I1107" s="1">
        <v>1310</v>
      </c>
      <c r="J1107" s="1">
        <v>1021186</v>
      </c>
    </row>
    <row r="1108" spans="1:10" ht="12.75">
      <c r="A1108" s="1">
        <v>1021191</v>
      </c>
      <c r="B1108" s="1" t="s">
        <v>948</v>
      </c>
      <c r="C1108" s="1"/>
      <c r="D1108" s="1"/>
      <c r="E1108" s="1" t="s">
        <v>359</v>
      </c>
      <c r="F1108" s="1">
        <v>516900</v>
      </c>
      <c r="G1108" s="1">
        <v>192260</v>
      </c>
      <c r="H1108" s="1" t="s">
        <v>1757</v>
      </c>
      <c r="I1108" s="1">
        <v>5450</v>
      </c>
      <c r="J1108" s="1">
        <v>1021191</v>
      </c>
    </row>
    <row r="1109" spans="1:10" ht="12.75">
      <c r="A1109" s="1">
        <v>1021201</v>
      </c>
      <c r="B1109" s="1" t="s">
        <v>949</v>
      </c>
      <c r="C1109" s="1"/>
      <c r="D1109" s="1"/>
      <c r="E1109" s="1" t="s">
        <v>1905</v>
      </c>
      <c r="F1109" s="1">
        <v>551390</v>
      </c>
      <c r="G1109" s="1">
        <v>225000</v>
      </c>
      <c r="H1109" s="1" t="s">
        <v>1757</v>
      </c>
      <c r="I1109" s="1">
        <v>1515</v>
      </c>
      <c r="J1109" s="1">
        <v>1021201</v>
      </c>
    </row>
    <row r="1110" spans="1:10" ht="12.75">
      <c r="A1110" s="1">
        <v>1021245</v>
      </c>
      <c r="B1110" s="1" t="s">
        <v>950</v>
      </c>
      <c r="C1110" s="1"/>
      <c r="D1110" s="1"/>
      <c r="E1110" s="1" t="s">
        <v>1842</v>
      </c>
      <c r="F1110" s="1">
        <v>448910</v>
      </c>
      <c r="G1110" s="1">
        <v>337260</v>
      </c>
      <c r="H1110" s="1" t="s">
        <v>1757</v>
      </c>
      <c r="I1110" s="1">
        <v>3010</v>
      </c>
      <c r="J1110" s="1">
        <v>1021245</v>
      </c>
    </row>
    <row r="1111" spans="1:10" ht="12.75">
      <c r="A1111" s="1">
        <v>1021285</v>
      </c>
      <c r="B1111" s="1" t="s">
        <v>951</v>
      </c>
      <c r="C1111" s="1"/>
      <c r="D1111" s="1"/>
      <c r="E1111" s="1" t="s">
        <v>1802</v>
      </c>
      <c r="F1111" s="1">
        <v>443500</v>
      </c>
      <c r="G1111" s="1">
        <v>374830</v>
      </c>
      <c r="H1111" s="1" t="s">
        <v>1757</v>
      </c>
      <c r="I1111" s="1">
        <v>1050</v>
      </c>
      <c r="J1111" s="1">
        <v>1021285</v>
      </c>
    </row>
    <row r="1112" spans="1:10" ht="12.75">
      <c r="A1112" s="1">
        <v>1021338</v>
      </c>
      <c r="B1112" s="1" t="s">
        <v>952</v>
      </c>
      <c r="C1112" s="1"/>
      <c r="D1112" s="1"/>
      <c r="E1112" s="1" t="s">
        <v>1939</v>
      </c>
      <c r="F1112" s="1">
        <v>536135</v>
      </c>
      <c r="G1112" s="1">
        <v>181105</v>
      </c>
      <c r="H1112" s="1" t="s">
        <v>1757</v>
      </c>
      <c r="I1112" s="1">
        <v>5900</v>
      </c>
      <c r="J1112" s="1">
        <v>1021338</v>
      </c>
    </row>
    <row r="1113" spans="1:10" ht="12.75">
      <c r="A1113" s="1">
        <v>1021344</v>
      </c>
      <c r="B1113" s="1" t="s">
        <v>953</v>
      </c>
      <c r="C1113" s="1"/>
      <c r="D1113" s="1"/>
      <c r="E1113" s="1" t="s">
        <v>1876</v>
      </c>
      <c r="F1113" s="1">
        <v>523280</v>
      </c>
      <c r="G1113" s="1">
        <v>224360</v>
      </c>
      <c r="H1113" s="1" t="s">
        <v>1757</v>
      </c>
      <c r="I1113" s="1">
        <v>1900</v>
      </c>
      <c r="J1113" s="1">
        <v>1021344</v>
      </c>
    </row>
    <row r="1114" spans="1:10" ht="12.75">
      <c r="A1114" s="1">
        <v>1021345</v>
      </c>
      <c r="B1114" s="1" t="s">
        <v>954</v>
      </c>
      <c r="C1114" s="1"/>
      <c r="D1114" s="1"/>
      <c r="E1114" s="1" t="s">
        <v>1838</v>
      </c>
      <c r="F1114" s="1">
        <v>227230</v>
      </c>
      <c r="G1114" s="1">
        <v>642230</v>
      </c>
      <c r="H1114" s="1" t="s">
        <v>1757</v>
      </c>
      <c r="I1114" s="1">
        <v>9310</v>
      </c>
      <c r="J1114" s="1">
        <v>1021345</v>
      </c>
    </row>
    <row r="1115" spans="1:10" ht="12.75">
      <c r="A1115" s="1">
        <v>1021351</v>
      </c>
      <c r="B1115" s="1" t="s">
        <v>955</v>
      </c>
      <c r="C1115" s="1"/>
      <c r="D1115" s="1"/>
      <c r="E1115" s="1" t="s">
        <v>150</v>
      </c>
      <c r="F1115" s="1">
        <v>242100</v>
      </c>
      <c r="G1115" s="1">
        <v>645870</v>
      </c>
      <c r="H1115" s="1" t="s">
        <v>1757</v>
      </c>
      <c r="I1115" s="1">
        <v>9190</v>
      </c>
      <c r="J1115" s="1">
        <v>1021351</v>
      </c>
    </row>
    <row r="1116" spans="1:10" ht="12.75">
      <c r="A1116" s="1">
        <v>1021378</v>
      </c>
      <c r="B1116" s="1" t="s">
        <v>2027</v>
      </c>
      <c r="C1116" s="1"/>
      <c r="D1116" s="1"/>
      <c r="E1116" s="1" t="s">
        <v>2027</v>
      </c>
      <c r="F1116" s="1">
        <v>280010</v>
      </c>
      <c r="G1116" s="1">
        <v>693030</v>
      </c>
      <c r="H1116" s="1" t="s">
        <v>1757</v>
      </c>
      <c r="I1116" s="1">
        <v>9390</v>
      </c>
      <c r="J1116" s="1">
        <v>1021378</v>
      </c>
    </row>
    <row r="1117" spans="1:10" ht="12.75">
      <c r="A1117" s="1">
        <v>1021410</v>
      </c>
      <c r="B1117" s="1" t="s">
        <v>2016</v>
      </c>
      <c r="C1117" s="1"/>
      <c r="D1117" s="1"/>
      <c r="E1117" s="1" t="s">
        <v>2016</v>
      </c>
      <c r="F1117" s="1">
        <v>389840</v>
      </c>
      <c r="G1117" s="1">
        <v>389320</v>
      </c>
      <c r="H1117" s="1" t="s">
        <v>1757</v>
      </c>
      <c r="I1117" s="1">
        <v>4235</v>
      </c>
      <c r="J1117" s="1">
        <v>1021410</v>
      </c>
    </row>
    <row r="1118" spans="1:10" ht="12.75">
      <c r="A1118" s="1">
        <v>1021411</v>
      </c>
      <c r="B1118" s="1" t="s">
        <v>956</v>
      </c>
      <c r="C1118" s="1"/>
      <c r="D1118" s="1"/>
      <c r="E1118" s="1" t="s">
        <v>893</v>
      </c>
      <c r="F1118" s="1">
        <v>427180</v>
      </c>
      <c r="G1118" s="1">
        <v>398440</v>
      </c>
      <c r="H1118" s="1" t="s">
        <v>1757</v>
      </c>
      <c r="I1118" s="1">
        <v>4420</v>
      </c>
      <c r="J1118" s="1">
        <v>1021411</v>
      </c>
    </row>
    <row r="1119" spans="1:10" ht="12.75">
      <c r="A1119" s="1">
        <v>1021421</v>
      </c>
      <c r="B1119" s="1" t="s">
        <v>1958</v>
      </c>
      <c r="C1119" s="1"/>
      <c r="D1119" s="1"/>
      <c r="E1119" s="1" t="s">
        <v>1958</v>
      </c>
      <c r="F1119" s="1">
        <v>444370</v>
      </c>
      <c r="G1119" s="1">
        <v>519420</v>
      </c>
      <c r="H1119" s="1" t="s">
        <v>1757</v>
      </c>
      <c r="I1119" s="1">
        <v>740</v>
      </c>
      <c r="J1119" s="1">
        <v>1021421</v>
      </c>
    </row>
    <row r="1120" spans="1:10" ht="12.75">
      <c r="A1120" s="1">
        <v>1021460</v>
      </c>
      <c r="B1120" s="1" t="s">
        <v>957</v>
      </c>
      <c r="C1120" s="1"/>
      <c r="D1120" s="1"/>
      <c r="E1120" s="1" t="s">
        <v>343</v>
      </c>
      <c r="F1120" s="1">
        <v>533495</v>
      </c>
      <c r="G1120" s="1">
        <v>185883</v>
      </c>
      <c r="H1120" s="1" t="s">
        <v>1757</v>
      </c>
      <c r="I1120" s="1">
        <v>5360</v>
      </c>
      <c r="J1120" s="1">
        <v>1021460</v>
      </c>
    </row>
    <row r="1121" spans="1:10" ht="12.75">
      <c r="A1121" s="1">
        <v>1021478</v>
      </c>
      <c r="B1121" s="1" t="s">
        <v>958</v>
      </c>
      <c r="C1121" s="1"/>
      <c r="D1121" s="1"/>
      <c r="E1121" s="1" t="s">
        <v>959</v>
      </c>
      <c r="F1121" s="1">
        <v>387887</v>
      </c>
      <c r="G1121" s="1">
        <v>345132</v>
      </c>
      <c r="H1121" s="1" t="s">
        <v>1757</v>
      </c>
      <c r="I1121" s="1">
        <v>3440</v>
      </c>
      <c r="J1121" s="1">
        <v>1021478</v>
      </c>
    </row>
    <row r="1122" spans="1:10" ht="12.75">
      <c r="A1122" s="1">
        <v>1021490</v>
      </c>
      <c r="B1122" s="1" t="s">
        <v>960</v>
      </c>
      <c r="C1122" s="1"/>
      <c r="D1122" s="1"/>
      <c r="E1122" s="1" t="s">
        <v>1949</v>
      </c>
      <c r="F1122" s="1">
        <v>390140</v>
      </c>
      <c r="G1122" s="1">
        <v>333310</v>
      </c>
      <c r="H1122" s="1" t="s">
        <v>1757</v>
      </c>
      <c r="I1122" s="1">
        <v>3450</v>
      </c>
      <c r="J1122" s="1">
        <v>1021490</v>
      </c>
    </row>
    <row r="1123" spans="1:10" ht="12.75">
      <c r="A1123" s="1">
        <v>1021506</v>
      </c>
      <c r="B1123" s="1" t="s">
        <v>961</v>
      </c>
      <c r="C1123" s="1"/>
      <c r="D1123" s="1"/>
      <c r="E1123" s="1" t="s">
        <v>1761</v>
      </c>
      <c r="F1123" s="1">
        <v>387400</v>
      </c>
      <c r="G1123" s="1">
        <v>785880</v>
      </c>
      <c r="H1123" s="1" t="s">
        <v>1757</v>
      </c>
      <c r="I1123" s="1">
        <v>9110</v>
      </c>
      <c r="J1123" s="1">
        <v>1021506</v>
      </c>
    </row>
    <row r="1124" spans="1:10" ht="12.75">
      <c r="A1124" s="1">
        <v>1021545</v>
      </c>
      <c r="B1124" s="1" t="s">
        <v>962</v>
      </c>
      <c r="C1124" s="1"/>
      <c r="D1124" s="1"/>
      <c r="E1124" s="1" t="s">
        <v>963</v>
      </c>
      <c r="F1124" s="1">
        <v>142410</v>
      </c>
      <c r="G1124" s="1">
        <v>933710</v>
      </c>
      <c r="H1124" s="1" t="s">
        <v>1757</v>
      </c>
      <c r="I1124" s="1">
        <v>9410</v>
      </c>
      <c r="J1124" s="1">
        <v>1021545</v>
      </c>
    </row>
    <row r="1125" spans="1:10" ht="12.75">
      <c r="A1125" s="1">
        <v>1021558</v>
      </c>
      <c r="B1125" s="1" t="s">
        <v>964</v>
      </c>
      <c r="C1125" s="1"/>
      <c r="D1125" s="1"/>
      <c r="E1125" s="1" t="s">
        <v>2036</v>
      </c>
      <c r="F1125" s="1">
        <v>390300</v>
      </c>
      <c r="G1125" s="1">
        <v>284360</v>
      </c>
      <c r="H1125" s="1" t="s">
        <v>1757</v>
      </c>
      <c r="I1125" s="1">
        <v>4615</v>
      </c>
      <c r="J1125" s="1">
        <v>1021558</v>
      </c>
    </row>
    <row r="1126" spans="1:10" ht="12.75">
      <c r="A1126" s="1">
        <v>1021560</v>
      </c>
      <c r="B1126" s="1" t="s">
        <v>965</v>
      </c>
      <c r="C1126" s="1"/>
      <c r="D1126" s="1"/>
      <c r="E1126" s="1" t="s">
        <v>1944</v>
      </c>
      <c r="F1126" s="1">
        <v>381327</v>
      </c>
      <c r="G1126" s="1">
        <v>271653</v>
      </c>
      <c r="H1126" s="1" t="s">
        <v>1757</v>
      </c>
      <c r="I1126" s="1">
        <v>1810</v>
      </c>
      <c r="J1126" s="1">
        <v>1021560</v>
      </c>
    </row>
    <row r="1127" spans="1:10" ht="12.75">
      <c r="A1127" s="1">
        <v>1021584</v>
      </c>
      <c r="B1127" s="1" t="s">
        <v>966</v>
      </c>
      <c r="C1127" s="1"/>
      <c r="D1127" s="1"/>
      <c r="E1127" s="1" t="s">
        <v>1790</v>
      </c>
      <c r="F1127" s="1">
        <v>604907</v>
      </c>
      <c r="G1127" s="1">
        <v>258721</v>
      </c>
      <c r="H1127" s="1" t="s">
        <v>1757</v>
      </c>
      <c r="I1127" s="1">
        <v>3500</v>
      </c>
      <c r="J1127" s="1">
        <v>1021584</v>
      </c>
    </row>
    <row r="1128" spans="1:10" ht="12.75">
      <c r="A1128" s="1">
        <v>1021575</v>
      </c>
      <c r="B1128" s="1" t="s">
        <v>967</v>
      </c>
      <c r="C1128" s="1"/>
      <c r="D1128" s="1"/>
      <c r="E1128" s="1" t="s">
        <v>63</v>
      </c>
      <c r="F1128" s="1">
        <v>419050</v>
      </c>
      <c r="G1128" s="1">
        <v>225650</v>
      </c>
      <c r="H1128" s="1" t="s">
        <v>1757</v>
      </c>
      <c r="I1128" s="1">
        <v>1600</v>
      </c>
      <c r="J1128" s="1">
        <v>1021575</v>
      </c>
    </row>
    <row r="1129" spans="1:10" ht="12.75">
      <c r="A1129" s="1">
        <v>1021602</v>
      </c>
      <c r="B1129" s="1" t="s">
        <v>968</v>
      </c>
      <c r="C1129" s="1"/>
      <c r="D1129" s="1"/>
      <c r="E1129" s="1" t="s">
        <v>1828</v>
      </c>
      <c r="F1129" s="1">
        <v>206610</v>
      </c>
      <c r="G1129" s="1">
        <v>560950</v>
      </c>
      <c r="H1129" s="1" t="s">
        <v>1757</v>
      </c>
      <c r="I1129" s="1">
        <v>9170</v>
      </c>
      <c r="J1129" s="1">
        <v>1021602</v>
      </c>
    </row>
    <row r="1130" spans="1:10" ht="12.75">
      <c r="A1130" s="1">
        <v>1021606</v>
      </c>
      <c r="B1130" s="1" t="s">
        <v>969</v>
      </c>
      <c r="C1130" s="1"/>
      <c r="D1130" s="1"/>
      <c r="E1130" s="1" t="s">
        <v>213</v>
      </c>
      <c r="F1130" s="1">
        <v>538700</v>
      </c>
      <c r="G1130" s="1">
        <v>184140</v>
      </c>
      <c r="H1130" s="1" t="s">
        <v>1757</v>
      </c>
      <c r="I1130" s="1">
        <v>5750</v>
      </c>
      <c r="J1130" s="1">
        <v>1021606</v>
      </c>
    </row>
    <row r="1131" spans="1:10" ht="12.75">
      <c r="A1131" s="1">
        <v>1021610</v>
      </c>
      <c r="B1131" s="1" t="s">
        <v>970</v>
      </c>
      <c r="C1131" s="1"/>
      <c r="D1131" s="1"/>
      <c r="E1131" s="1" t="s">
        <v>1860</v>
      </c>
      <c r="F1131" s="1">
        <v>419850</v>
      </c>
      <c r="G1131" s="1">
        <v>254960</v>
      </c>
      <c r="H1131" s="1" t="s">
        <v>1757</v>
      </c>
      <c r="I1131" s="1">
        <v>3700</v>
      </c>
      <c r="J1131" s="1">
        <v>1021610</v>
      </c>
    </row>
    <row r="1132" spans="1:10" ht="12.75">
      <c r="A1132" s="1">
        <v>1021630</v>
      </c>
      <c r="B1132" s="1" t="s">
        <v>971</v>
      </c>
      <c r="C1132" s="1"/>
      <c r="D1132" s="1"/>
      <c r="E1132" s="1" t="s">
        <v>1988</v>
      </c>
      <c r="F1132" s="1">
        <v>222820</v>
      </c>
      <c r="G1132" s="1">
        <v>106560</v>
      </c>
      <c r="H1132" s="1" t="s">
        <v>1757</v>
      </c>
      <c r="I1132" s="1">
        <v>810</v>
      </c>
      <c r="J1132" s="1">
        <v>1021630</v>
      </c>
    </row>
    <row r="1133" spans="1:10" ht="12.75">
      <c r="A1133" s="1">
        <v>1021638</v>
      </c>
      <c r="B1133" s="1" t="s">
        <v>972</v>
      </c>
      <c r="C1133" s="1"/>
      <c r="D1133" s="1"/>
      <c r="E1133" s="1" t="s">
        <v>2048</v>
      </c>
      <c r="F1133" s="1">
        <v>530041</v>
      </c>
      <c r="G1133" s="1">
        <v>171590</v>
      </c>
      <c r="H1133" s="1" t="s">
        <v>1757</v>
      </c>
      <c r="I1133" s="1">
        <v>5660</v>
      </c>
      <c r="J1133" s="1">
        <v>1021638</v>
      </c>
    </row>
    <row r="1134" spans="1:10" ht="12.75">
      <c r="A1134" s="1">
        <v>1021642</v>
      </c>
      <c r="B1134" s="1" t="s">
        <v>973</v>
      </c>
      <c r="C1134" s="1"/>
      <c r="D1134" s="1"/>
      <c r="E1134" s="1" t="s">
        <v>2031</v>
      </c>
      <c r="F1134" s="1">
        <v>348422</v>
      </c>
      <c r="G1134" s="1">
        <v>136009</v>
      </c>
      <c r="H1134" s="1" t="s">
        <v>1757</v>
      </c>
      <c r="I1134" s="1">
        <v>3300</v>
      </c>
      <c r="J1134" s="1">
        <v>1021642</v>
      </c>
    </row>
    <row r="1135" spans="1:10" ht="12.75">
      <c r="A1135" s="1">
        <v>1021656</v>
      </c>
      <c r="B1135" s="1" t="s">
        <v>974</v>
      </c>
      <c r="C1135" s="1"/>
      <c r="D1135" s="1"/>
      <c r="E1135" s="1" t="s">
        <v>1812</v>
      </c>
      <c r="F1135" s="1">
        <v>379830</v>
      </c>
      <c r="G1135" s="1">
        <v>394500</v>
      </c>
      <c r="H1135" s="1" t="s">
        <v>1757</v>
      </c>
      <c r="I1135" s="1">
        <v>4245</v>
      </c>
      <c r="J1135" s="1">
        <v>1021656</v>
      </c>
    </row>
    <row r="1136" spans="1:10" ht="12.75">
      <c r="A1136" s="1">
        <v>1021681</v>
      </c>
      <c r="B1136" s="1" t="s">
        <v>975</v>
      </c>
      <c r="C1136" s="1"/>
      <c r="D1136" s="1"/>
      <c r="E1136" s="1" t="s">
        <v>507</v>
      </c>
      <c r="F1136" s="1">
        <v>325366</v>
      </c>
      <c r="G1136" s="1">
        <v>1009362</v>
      </c>
      <c r="H1136" s="1" t="s">
        <v>1757</v>
      </c>
      <c r="I1136" s="1">
        <v>9330</v>
      </c>
      <c r="J1136" s="1">
        <v>1021681</v>
      </c>
    </row>
    <row r="1137" spans="1:10" ht="12.75">
      <c r="A1137" s="1">
        <v>1021695</v>
      </c>
      <c r="B1137" s="1" t="s">
        <v>976</v>
      </c>
      <c r="C1137" s="1"/>
      <c r="D1137" s="1"/>
      <c r="E1137" s="1" t="s">
        <v>63</v>
      </c>
      <c r="F1137" s="1">
        <v>385190</v>
      </c>
      <c r="G1137" s="1">
        <v>205540</v>
      </c>
      <c r="H1137" s="1" t="s">
        <v>1757</v>
      </c>
      <c r="I1137" s="1">
        <v>1600</v>
      </c>
      <c r="J1137" s="1">
        <v>1021695</v>
      </c>
    </row>
    <row r="1138" spans="1:10" ht="12.75">
      <c r="A1138" s="1">
        <v>1021745</v>
      </c>
      <c r="B1138" s="1" t="s">
        <v>977</v>
      </c>
      <c r="C1138" s="1"/>
      <c r="D1138" s="1"/>
      <c r="E1138" s="1" t="s">
        <v>1790</v>
      </c>
      <c r="F1138" s="1">
        <v>587250</v>
      </c>
      <c r="G1138" s="1">
        <v>241610</v>
      </c>
      <c r="H1138" s="1" t="s">
        <v>1757</v>
      </c>
      <c r="I1138" s="1">
        <v>3500</v>
      </c>
      <c r="J1138" s="1">
        <v>1021745</v>
      </c>
    </row>
    <row r="1139" spans="1:10" ht="12.75">
      <c r="A1139" s="1">
        <v>1021772</v>
      </c>
      <c r="B1139" s="1" t="s">
        <v>978</v>
      </c>
      <c r="C1139" s="1"/>
      <c r="D1139" s="1"/>
      <c r="E1139" s="1" t="s">
        <v>1783</v>
      </c>
      <c r="F1139" s="1">
        <v>510708</v>
      </c>
      <c r="G1139" s="1">
        <v>169315</v>
      </c>
      <c r="H1139" s="1" t="s">
        <v>1757</v>
      </c>
      <c r="I1139" s="1">
        <v>3600</v>
      </c>
      <c r="J1139" s="1">
        <v>1021772</v>
      </c>
    </row>
    <row r="1140" spans="1:10" ht="12.75">
      <c r="A1140" s="1">
        <v>1021776</v>
      </c>
      <c r="B1140" s="1" t="s">
        <v>395</v>
      </c>
      <c r="C1140" s="1"/>
      <c r="D1140" s="1"/>
      <c r="E1140" s="1" t="s">
        <v>395</v>
      </c>
      <c r="F1140" s="1">
        <v>439261</v>
      </c>
      <c r="G1140" s="1">
        <v>556877</v>
      </c>
      <c r="H1140" s="1" t="s">
        <v>1757</v>
      </c>
      <c r="I1140" s="1">
        <v>4525</v>
      </c>
      <c r="J1140" s="1">
        <v>1021776</v>
      </c>
    </row>
    <row r="1141" spans="1:10" ht="12.75">
      <c r="A1141" s="1">
        <v>1021791</v>
      </c>
      <c r="B1141" s="1" t="s">
        <v>979</v>
      </c>
      <c r="C1141" s="1"/>
      <c r="D1141" s="1"/>
      <c r="E1141" s="1" t="s">
        <v>492</v>
      </c>
      <c r="F1141" s="1">
        <v>518030</v>
      </c>
      <c r="G1141" s="1">
        <v>167330</v>
      </c>
      <c r="H1141" s="1" t="s">
        <v>1757</v>
      </c>
      <c r="I1141" s="1">
        <v>5630</v>
      </c>
      <c r="J1141" s="1">
        <v>1021791</v>
      </c>
    </row>
    <row r="1142" spans="1:10" ht="12.75">
      <c r="A1142" s="1">
        <v>1021814</v>
      </c>
      <c r="B1142" s="1" t="s">
        <v>39</v>
      </c>
      <c r="C1142" s="1"/>
      <c r="D1142" s="1"/>
      <c r="E1142" s="1" t="s">
        <v>39</v>
      </c>
      <c r="F1142" s="1">
        <v>525741</v>
      </c>
      <c r="G1142" s="1">
        <v>164075</v>
      </c>
      <c r="H1142" s="1" t="s">
        <v>1757</v>
      </c>
      <c r="I1142" s="1">
        <v>5870</v>
      </c>
      <c r="J1142" s="1">
        <v>1021814</v>
      </c>
    </row>
    <row r="1143" spans="1:10" ht="12.75">
      <c r="A1143" s="1">
        <v>1021825</v>
      </c>
      <c r="B1143" s="1" t="s">
        <v>980</v>
      </c>
      <c r="C1143" s="1"/>
      <c r="D1143" s="1"/>
      <c r="E1143" s="1" t="s">
        <v>1965</v>
      </c>
      <c r="F1143" s="1">
        <v>411993</v>
      </c>
      <c r="G1143" s="1">
        <v>295901</v>
      </c>
      <c r="H1143" s="1" t="s">
        <v>1757</v>
      </c>
      <c r="I1143" s="1">
        <v>4605</v>
      </c>
      <c r="J1143" s="1">
        <v>1021825</v>
      </c>
    </row>
    <row r="1144" spans="1:10" ht="12.75">
      <c r="A1144" s="1">
        <v>1021834</v>
      </c>
      <c r="B1144" s="1" t="s">
        <v>981</v>
      </c>
      <c r="C1144" s="1"/>
      <c r="D1144" s="1"/>
      <c r="E1144" s="1" t="s">
        <v>1842</v>
      </c>
      <c r="F1144" s="1">
        <v>450390</v>
      </c>
      <c r="G1144" s="1">
        <v>359660</v>
      </c>
      <c r="H1144" s="1" t="s">
        <v>1757</v>
      </c>
      <c r="I1144" s="1">
        <v>3010</v>
      </c>
      <c r="J1144" s="1">
        <v>1021834</v>
      </c>
    </row>
    <row r="1145" spans="1:10" ht="12.75">
      <c r="A1145" s="1">
        <v>1021860</v>
      </c>
      <c r="B1145" s="1" t="s">
        <v>982</v>
      </c>
      <c r="C1145" s="1"/>
      <c r="D1145" s="1"/>
      <c r="E1145" s="1" t="s">
        <v>1802</v>
      </c>
      <c r="F1145" s="1">
        <v>430250</v>
      </c>
      <c r="G1145" s="1">
        <v>319480</v>
      </c>
      <c r="H1145" s="1" t="s">
        <v>1757</v>
      </c>
      <c r="I1145" s="1">
        <v>1050</v>
      </c>
      <c r="J1145" s="1">
        <v>1021860</v>
      </c>
    </row>
    <row r="1146" spans="1:10" ht="12.75">
      <c r="A1146" s="1">
        <v>1021861</v>
      </c>
      <c r="B1146" s="1" t="s">
        <v>983</v>
      </c>
      <c r="C1146" s="1"/>
      <c r="D1146" s="1"/>
      <c r="E1146" s="1" t="s">
        <v>1863</v>
      </c>
      <c r="F1146" s="1">
        <v>582020</v>
      </c>
      <c r="G1146" s="1">
        <v>308870</v>
      </c>
      <c r="H1146" s="1" t="s">
        <v>1757</v>
      </c>
      <c r="I1146" s="1">
        <v>2600</v>
      </c>
      <c r="J1146" s="1">
        <v>1021861</v>
      </c>
    </row>
    <row r="1147" spans="1:10" ht="12.75">
      <c r="A1147" s="1">
        <v>1021875</v>
      </c>
      <c r="B1147" s="1" t="s">
        <v>984</v>
      </c>
      <c r="C1147" s="1"/>
      <c r="D1147" s="1"/>
      <c r="E1147" s="1" t="s">
        <v>1918</v>
      </c>
      <c r="F1147" s="1">
        <v>403270</v>
      </c>
      <c r="G1147" s="1">
        <v>78670</v>
      </c>
      <c r="H1147" s="1" t="s">
        <v>1757</v>
      </c>
      <c r="I1147" s="1">
        <v>1245</v>
      </c>
      <c r="J1147" s="1">
        <v>1021875</v>
      </c>
    </row>
    <row r="1148" spans="1:10" ht="12.75">
      <c r="A1148" s="1">
        <v>1021885</v>
      </c>
      <c r="B1148" s="1" t="s">
        <v>985</v>
      </c>
      <c r="C1148" s="1"/>
      <c r="D1148" s="1"/>
      <c r="E1148" s="1" t="s">
        <v>1852</v>
      </c>
      <c r="F1148" s="1">
        <v>560490</v>
      </c>
      <c r="G1148" s="1">
        <v>174870</v>
      </c>
      <c r="H1148" s="1" t="s">
        <v>1757</v>
      </c>
      <c r="I1148" s="1">
        <v>2210</v>
      </c>
      <c r="J1148" s="1">
        <v>1021885</v>
      </c>
    </row>
    <row r="1149" spans="1:10" ht="12.75">
      <c r="A1149" s="1">
        <v>1021886</v>
      </c>
      <c r="B1149" s="1" t="s">
        <v>320</v>
      </c>
      <c r="C1149" s="1"/>
      <c r="D1149" s="1"/>
      <c r="E1149" s="1" t="s">
        <v>320</v>
      </c>
      <c r="F1149" s="1">
        <v>265640</v>
      </c>
      <c r="G1149" s="1">
        <v>194030</v>
      </c>
      <c r="H1149" s="1" t="s">
        <v>1757</v>
      </c>
      <c r="I1149" s="1">
        <v>6710</v>
      </c>
      <c r="J1149" s="1">
        <v>1021886</v>
      </c>
    </row>
    <row r="1150" spans="1:10" ht="12.75">
      <c r="A1150" s="1">
        <v>1021918</v>
      </c>
      <c r="B1150" s="1" t="s">
        <v>404</v>
      </c>
      <c r="C1150" s="1"/>
      <c r="D1150" s="1"/>
      <c r="E1150" s="1" t="s">
        <v>404</v>
      </c>
      <c r="F1150" s="1">
        <v>416250</v>
      </c>
      <c r="G1150" s="1">
        <v>184680</v>
      </c>
      <c r="H1150" s="1" t="s">
        <v>1757</v>
      </c>
      <c r="I1150" s="1">
        <v>3920</v>
      </c>
      <c r="J1150" s="1">
        <v>1021918</v>
      </c>
    </row>
    <row r="1151" spans="1:10" ht="12.75">
      <c r="A1151" s="1">
        <v>1021940</v>
      </c>
      <c r="B1151" s="1" t="s">
        <v>986</v>
      </c>
      <c r="C1151" s="1" t="s">
        <v>987</v>
      </c>
      <c r="D1151" s="1"/>
      <c r="E1151" s="1" t="s">
        <v>603</v>
      </c>
      <c r="F1151" s="1">
        <v>444330</v>
      </c>
      <c r="G1151" s="1">
        <v>398830</v>
      </c>
      <c r="H1151" s="1" t="s">
        <v>1757</v>
      </c>
      <c r="I1151" s="1">
        <v>4415</v>
      </c>
      <c r="J1151" s="1">
        <v>1021940</v>
      </c>
    </row>
    <row r="1152" spans="1:10" ht="12.75">
      <c r="A1152" s="1">
        <v>1021939</v>
      </c>
      <c r="B1152" s="1" t="s">
        <v>986</v>
      </c>
      <c r="C1152" s="1" t="s">
        <v>988</v>
      </c>
      <c r="D1152" s="1"/>
      <c r="E1152" s="1" t="s">
        <v>221</v>
      </c>
      <c r="F1152" s="1">
        <v>378480</v>
      </c>
      <c r="G1152" s="1">
        <v>400780</v>
      </c>
      <c r="H1152" s="1" t="s">
        <v>1757</v>
      </c>
      <c r="I1152" s="1">
        <v>4230</v>
      </c>
      <c r="J1152" s="1">
        <v>1021939</v>
      </c>
    </row>
    <row r="1153" spans="1:10" ht="12.75">
      <c r="A1153" s="1">
        <v>1021975</v>
      </c>
      <c r="B1153" s="1" t="s">
        <v>989</v>
      </c>
      <c r="C1153" s="1"/>
      <c r="D1153" s="1"/>
      <c r="E1153" s="1" t="s">
        <v>1849</v>
      </c>
      <c r="F1153" s="1">
        <v>462720</v>
      </c>
      <c r="G1153" s="1">
        <v>311620</v>
      </c>
      <c r="H1153" s="1" t="s">
        <v>1757</v>
      </c>
      <c r="I1153" s="1">
        <v>2450</v>
      </c>
      <c r="J1153" s="1">
        <v>1021975</v>
      </c>
    </row>
    <row r="1154" spans="1:10" ht="12.75">
      <c r="A1154" s="1">
        <v>1021985</v>
      </c>
      <c r="B1154" s="1" t="s">
        <v>990</v>
      </c>
      <c r="C1154" s="1"/>
      <c r="D1154" s="1"/>
      <c r="E1154" s="1" t="s">
        <v>267</v>
      </c>
      <c r="F1154" s="1">
        <v>448480</v>
      </c>
      <c r="G1154" s="1">
        <v>443200</v>
      </c>
      <c r="H1154" s="1" t="s">
        <v>1757</v>
      </c>
      <c r="I1154" s="1">
        <v>2705</v>
      </c>
      <c r="J1154" s="1">
        <v>1021985</v>
      </c>
    </row>
    <row r="1155" spans="1:10" ht="12.75">
      <c r="A1155" s="1">
        <v>1022000</v>
      </c>
      <c r="B1155" s="1" t="s">
        <v>991</v>
      </c>
      <c r="C1155" s="1"/>
      <c r="D1155" s="1"/>
      <c r="E1155" s="1" t="s">
        <v>1806</v>
      </c>
      <c r="F1155" s="1">
        <v>277830</v>
      </c>
      <c r="G1155" s="1">
        <v>881960</v>
      </c>
      <c r="H1155" s="1" t="s">
        <v>1757</v>
      </c>
      <c r="I1155" s="1">
        <v>9270</v>
      </c>
      <c r="J1155" s="1">
        <v>1022000</v>
      </c>
    </row>
    <row r="1156" spans="1:10" ht="12.75">
      <c r="A1156" s="1">
        <v>1022020</v>
      </c>
      <c r="B1156" s="1" t="s">
        <v>992</v>
      </c>
      <c r="C1156" s="1"/>
      <c r="D1156" s="1"/>
      <c r="E1156" s="1" t="s">
        <v>2022</v>
      </c>
      <c r="F1156" s="1">
        <v>315361</v>
      </c>
      <c r="G1156" s="1">
        <v>234004</v>
      </c>
      <c r="H1156" s="1" t="s">
        <v>1757</v>
      </c>
      <c r="I1156" s="1">
        <v>6020</v>
      </c>
      <c r="J1156" s="1">
        <v>1022020</v>
      </c>
    </row>
    <row r="1157" spans="1:10" ht="12.75">
      <c r="A1157" s="1">
        <v>1022039</v>
      </c>
      <c r="B1157" s="1" t="s">
        <v>993</v>
      </c>
      <c r="C1157" s="1"/>
      <c r="D1157" s="1"/>
      <c r="E1157" s="1" t="s">
        <v>1949</v>
      </c>
      <c r="F1157" s="1">
        <v>420820</v>
      </c>
      <c r="G1157" s="1">
        <v>305030</v>
      </c>
      <c r="H1157" s="1" t="s">
        <v>1757</v>
      </c>
      <c r="I1157" s="1">
        <v>3450</v>
      </c>
      <c r="J1157" s="1">
        <v>1022039</v>
      </c>
    </row>
    <row r="1158" spans="1:10" ht="12.75">
      <c r="A1158" s="1">
        <v>1022118</v>
      </c>
      <c r="B1158" s="1" t="s">
        <v>994</v>
      </c>
      <c r="C1158" s="1"/>
      <c r="D1158" s="1"/>
      <c r="E1158" s="1" t="s">
        <v>2031</v>
      </c>
      <c r="F1158" s="1">
        <v>322650</v>
      </c>
      <c r="G1158" s="1">
        <v>125020</v>
      </c>
      <c r="H1158" s="1" t="s">
        <v>1757</v>
      </c>
      <c r="I1158" s="1">
        <v>3300</v>
      </c>
      <c r="J1158" s="1">
        <v>1022118</v>
      </c>
    </row>
    <row r="1159" spans="1:10" ht="12.75">
      <c r="A1159" s="1">
        <v>1022122</v>
      </c>
      <c r="B1159" s="1" t="s">
        <v>995</v>
      </c>
      <c r="C1159" s="1"/>
      <c r="D1159" s="1"/>
      <c r="E1159" s="1" t="s">
        <v>1847</v>
      </c>
      <c r="F1159" s="1">
        <v>248313</v>
      </c>
      <c r="G1159" s="1">
        <v>74434</v>
      </c>
      <c r="H1159" s="1" t="s">
        <v>1757</v>
      </c>
      <c r="I1159" s="1">
        <v>1115</v>
      </c>
      <c r="J1159" s="1">
        <v>1022122</v>
      </c>
    </row>
    <row r="1160" spans="1:10" ht="12.75">
      <c r="A1160" s="1">
        <v>1022131</v>
      </c>
      <c r="B1160" s="1" t="s">
        <v>996</v>
      </c>
      <c r="C1160" s="1"/>
      <c r="D1160" s="1"/>
      <c r="E1160" s="1" t="s">
        <v>1832</v>
      </c>
      <c r="F1160" s="1">
        <v>345670</v>
      </c>
      <c r="G1160" s="1">
        <v>728950</v>
      </c>
      <c r="H1160" s="1" t="s">
        <v>1757</v>
      </c>
      <c r="I1160" s="1">
        <v>9250</v>
      </c>
      <c r="J1160" s="1">
        <v>1022131</v>
      </c>
    </row>
    <row r="1161" spans="1:10" ht="12.75">
      <c r="A1161" s="1">
        <v>1022141</v>
      </c>
      <c r="B1161" s="1" t="s">
        <v>997</v>
      </c>
      <c r="C1161" s="1"/>
      <c r="D1161" s="1"/>
      <c r="E1161" s="1" t="s">
        <v>1891</v>
      </c>
      <c r="F1161" s="1">
        <v>516060</v>
      </c>
      <c r="G1161" s="1">
        <v>171010</v>
      </c>
      <c r="H1161" s="1" t="s">
        <v>1757</v>
      </c>
      <c r="I1161" s="1">
        <v>5810</v>
      </c>
      <c r="J1161" s="1">
        <v>1022141</v>
      </c>
    </row>
    <row r="1162" spans="1:10" ht="12.75">
      <c r="A1162" s="1">
        <v>1022150</v>
      </c>
      <c r="B1162" s="1" t="s">
        <v>998</v>
      </c>
      <c r="C1162" s="1"/>
      <c r="D1162" s="1"/>
      <c r="E1162" s="1" t="s">
        <v>1847</v>
      </c>
      <c r="F1162" s="1">
        <v>294100</v>
      </c>
      <c r="G1162" s="1">
        <v>73130</v>
      </c>
      <c r="H1162" s="1" t="s">
        <v>1757</v>
      </c>
      <c r="I1162" s="1">
        <v>1115</v>
      </c>
      <c r="J1162" s="1">
        <v>1022150</v>
      </c>
    </row>
    <row r="1163" spans="1:10" ht="12.75">
      <c r="A1163" s="1">
        <v>1022151</v>
      </c>
      <c r="B1163" s="1" t="s">
        <v>999</v>
      </c>
      <c r="C1163" s="1"/>
      <c r="D1163" s="1"/>
      <c r="E1163" s="1" t="s">
        <v>692</v>
      </c>
      <c r="F1163" s="1">
        <v>368550</v>
      </c>
      <c r="G1163" s="1">
        <v>310860</v>
      </c>
      <c r="H1163" s="1" t="s">
        <v>1757</v>
      </c>
      <c r="I1163" s="1">
        <v>3205</v>
      </c>
      <c r="J1163" s="1">
        <v>1022151</v>
      </c>
    </row>
    <row r="1164" spans="1:10" ht="12.75">
      <c r="A1164" s="1">
        <v>1022176</v>
      </c>
      <c r="B1164" s="1" t="s">
        <v>1000</v>
      </c>
      <c r="C1164" s="1"/>
      <c r="D1164" s="1"/>
      <c r="E1164" s="1" t="s">
        <v>272</v>
      </c>
      <c r="F1164" s="1">
        <v>212670</v>
      </c>
      <c r="G1164" s="1">
        <v>200620</v>
      </c>
      <c r="H1164" s="1" t="s">
        <v>1757</v>
      </c>
      <c r="I1164" s="1">
        <v>6115</v>
      </c>
      <c r="J1164" s="1">
        <v>1022176</v>
      </c>
    </row>
    <row r="1165" spans="1:10" ht="12.75">
      <c r="A1165" s="1">
        <v>1022179</v>
      </c>
      <c r="B1165" s="1" t="s">
        <v>1001</v>
      </c>
      <c r="C1165" s="1"/>
      <c r="D1165" s="1"/>
      <c r="E1165" s="1" t="s">
        <v>1852</v>
      </c>
      <c r="F1165" s="1">
        <v>588580</v>
      </c>
      <c r="G1165" s="1">
        <v>133540</v>
      </c>
      <c r="H1165" s="1" t="s">
        <v>1757</v>
      </c>
      <c r="I1165" s="1">
        <v>2210</v>
      </c>
      <c r="J1165" s="1">
        <v>1022179</v>
      </c>
    </row>
    <row r="1166" spans="1:10" ht="12.75">
      <c r="A1166" s="1">
        <v>1022190</v>
      </c>
      <c r="B1166" s="1" t="s">
        <v>1002</v>
      </c>
      <c r="C1166" s="1"/>
      <c r="D1166" s="1"/>
      <c r="E1166" s="1" t="s">
        <v>63</v>
      </c>
      <c r="F1166" s="1">
        <v>388890</v>
      </c>
      <c r="G1166" s="1">
        <v>193420</v>
      </c>
      <c r="H1166" s="1" t="s">
        <v>1757</v>
      </c>
      <c r="I1166" s="1">
        <v>1600</v>
      </c>
      <c r="J1166" s="1">
        <v>1022190</v>
      </c>
    </row>
    <row r="1167" spans="1:10" ht="12.75">
      <c r="A1167" s="1">
        <v>1022204</v>
      </c>
      <c r="B1167" s="1" t="s">
        <v>1003</v>
      </c>
      <c r="C1167" s="1"/>
      <c r="D1167" s="1"/>
      <c r="E1167" s="1" t="s">
        <v>63</v>
      </c>
      <c r="F1167" s="1">
        <v>389290</v>
      </c>
      <c r="G1167" s="1">
        <v>232670</v>
      </c>
      <c r="H1167" s="1" t="s">
        <v>1757</v>
      </c>
      <c r="I1167" s="1">
        <v>1600</v>
      </c>
      <c r="J1167" s="1">
        <v>1022204</v>
      </c>
    </row>
    <row r="1168" spans="1:10" ht="12.75">
      <c r="A1168" s="1">
        <v>1022207</v>
      </c>
      <c r="B1168" s="1" t="s">
        <v>1004</v>
      </c>
      <c r="C1168" s="1"/>
      <c r="D1168" s="1"/>
      <c r="E1168" s="1" t="s">
        <v>1777</v>
      </c>
      <c r="F1168" s="1">
        <v>470820</v>
      </c>
      <c r="G1168" s="1">
        <v>205970</v>
      </c>
      <c r="H1168" s="1" t="s">
        <v>1757</v>
      </c>
      <c r="I1168" s="1">
        <v>3100</v>
      </c>
      <c r="J1168" s="1">
        <v>1022207</v>
      </c>
    </row>
    <row r="1169" spans="1:10" ht="12.75">
      <c r="A1169" s="1">
        <v>1022213</v>
      </c>
      <c r="B1169" s="1" t="s">
        <v>1005</v>
      </c>
      <c r="C1169" s="1"/>
      <c r="D1169" s="1"/>
      <c r="E1169" s="1" t="s">
        <v>437</v>
      </c>
      <c r="F1169" s="1">
        <v>451025</v>
      </c>
      <c r="G1169" s="1">
        <v>167563</v>
      </c>
      <c r="H1169" s="1" t="s">
        <v>1757</v>
      </c>
      <c r="I1169" s="1">
        <v>310</v>
      </c>
      <c r="J1169" s="1">
        <v>1022213</v>
      </c>
    </row>
    <row r="1170" spans="1:10" ht="12.75">
      <c r="A1170" s="1">
        <v>1022291</v>
      </c>
      <c r="B1170" s="1" t="s">
        <v>1006</v>
      </c>
      <c r="C1170" s="1"/>
      <c r="D1170" s="1"/>
      <c r="E1170" s="1" t="s">
        <v>1863</v>
      </c>
      <c r="F1170" s="1">
        <v>587440</v>
      </c>
      <c r="G1170" s="1">
        <v>283400</v>
      </c>
      <c r="H1170" s="1" t="s">
        <v>1757</v>
      </c>
      <c r="I1170" s="1">
        <v>2600</v>
      </c>
      <c r="J1170" s="1">
        <v>1022291</v>
      </c>
    </row>
    <row r="1171" spans="1:10" ht="12.75">
      <c r="A1171" s="1">
        <v>1022329</v>
      </c>
      <c r="B1171" s="1" t="s">
        <v>1007</v>
      </c>
      <c r="C1171" s="1"/>
      <c r="D1171" s="1"/>
      <c r="E1171" s="1" t="s">
        <v>80</v>
      </c>
      <c r="F1171" s="1">
        <v>364150</v>
      </c>
      <c r="G1171" s="1">
        <v>190550</v>
      </c>
      <c r="H1171" s="1" t="s">
        <v>1757</v>
      </c>
      <c r="I1171" s="1">
        <v>140</v>
      </c>
      <c r="J1171" s="1">
        <v>1022329</v>
      </c>
    </row>
    <row r="1172" spans="1:10" ht="12.75">
      <c r="A1172" s="1">
        <v>1022371</v>
      </c>
      <c r="B1172" s="1" t="s">
        <v>1008</v>
      </c>
      <c r="C1172" s="1"/>
      <c r="D1172" s="1"/>
      <c r="E1172" s="1" t="s">
        <v>1779</v>
      </c>
      <c r="F1172" s="1">
        <v>334820</v>
      </c>
      <c r="G1172" s="1">
        <v>442290</v>
      </c>
      <c r="H1172" s="1" t="s">
        <v>1757</v>
      </c>
      <c r="I1172" s="1">
        <v>2315</v>
      </c>
      <c r="J1172" s="1">
        <v>1022371</v>
      </c>
    </row>
    <row r="1173" spans="1:10" ht="12.75">
      <c r="A1173" s="1">
        <v>1022433</v>
      </c>
      <c r="B1173" s="1" t="s">
        <v>1009</v>
      </c>
      <c r="C1173" s="1"/>
      <c r="D1173" s="1"/>
      <c r="E1173" s="1" t="s">
        <v>1863</v>
      </c>
      <c r="F1173" s="1">
        <v>626400</v>
      </c>
      <c r="G1173" s="1">
        <v>309300</v>
      </c>
      <c r="H1173" s="1" t="s">
        <v>1757</v>
      </c>
      <c r="I1173" s="1">
        <v>2600</v>
      </c>
      <c r="J1173" s="1">
        <v>1022433</v>
      </c>
    </row>
    <row r="1174" spans="1:10" ht="12.75">
      <c r="A1174" s="1">
        <v>1022443</v>
      </c>
      <c r="B1174" s="1" t="s">
        <v>1010</v>
      </c>
      <c r="C1174" s="1"/>
      <c r="D1174" s="1"/>
      <c r="E1174" s="1" t="s">
        <v>2009</v>
      </c>
      <c r="F1174" s="1">
        <v>500533</v>
      </c>
      <c r="G1174" s="1">
        <v>278438</v>
      </c>
      <c r="H1174" s="1" t="s">
        <v>1757</v>
      </c>
      <c r="I1174" s="1">
        <v>2800</v>
      </c>
      <c r="J1174" s="1">
        <v>1022443</v>
      </c>
    </row>
    <row r="1175" spans="1:10" ht="12.75">
      <c r="A1175" s="1">
        <v>1022519</v>
      </c>
      <c r="B1175" s="1" t="s">
        <v>1011</v>
      </c>
      <c r="C1175" s="1"/>
      <c r="D1175" s="1"/>
      <c r="E1175" s="1" t="s">
        <v>1894</v>
      </c>
      <c r="F1175" s="1">
        <v>444760</v>
      </c>
      <c r="G1175" s="1">
        <v>405770</v>
      </c>
      <c r="H1175" s="1" t="s">
        <v>1757</v>
      </c>
      <c r="I1175" s="1">
        <v>4405</v>
      </c>
      <c r="J1175" s="1">
        <v>1022519</v>
      </c>
    </row>
    <row r="1176" spans="1:10" ht="12.75">
      <c r="A1176" s="1">
        <v>1022525</v>
      </c>
      <c r="B1176" s="1" t="s">
        <v>1012</v>
      </c>
      <c r="C1176" s="1"/>
      <c r="D1176" s="1"/>
      <c r="E1176" s="1" t="s">
        <v>1806</v>
      </c>
      <c r="F1176" s="1">
        <v>311549</v>
      </c>
      <c r="G1176" s="1">
        <v>968129</v>
      </c>
      <c r="H1176" s="1" t="s">
        <v>1757</v>
      </c>
      <c r="I1176" s="1">
        <v>9270</v>
      </c>
      <c r="J1176" s="1">
        <v>1022525</v>
      </c>
    </row>
    <row r="1177" spans="1:10" ht="12.75">
      <c r="A1177" s="1">
        <v>1022576</v>
      </c>
      <c r="B1177" s="1" t="s">
        <v>1013</v>
      </c>
      <c r="C1177" s="1"/>
      <c r="D1177" s="1"/>
      <c r="E1177" s="1" t="s">
        <v>330</v>
      </c>
      <c r="F1177" s="1">
        <v>564290</v>
      </c>
      <c r="G1177" s="1">
        <v>176250</v>
      </c>
      <c r="H1177" s="1" t="s">
        <v>1757</v>
      </c>
      <c r="I1177" s="1">
        <v>1510</v>
      </c>
      <c r="J1177" s="1">
        <v>1022576</v>
      </c>
    </row>
    <row r="1178" spans="1:10" ht="12.75">
      <c r="A1178" s="1">
        <v>1022584</v>
      </c>
      <c r="B1178" s="1" t="s">
        <v>1014</v>
      </c>
      <c r="C1178" s="1"/>
      <c r="D1178" s="1"/>
      <c r="E1178" s="1" t="s">
        <v>1804</v>
      </c>
      <c r="F1178" s="1">
        <v>292140</v>
      </c>
      <c r="G1178" s="1">
        <v>696920</v>
      </c>
      <c r="H1178" s="1" t="s">
        <v>1757</v>
      </c>
      <c r="I1178" s="1">
        <v>9150</v>
      </c>
      <c r="J1178" s="1">
        <v>1022584</v>
      </c>
    </row>
    <row r="1179" spans="1:10" ht="12.75">
      <c r="A1179" s="1">
        <v>1022637</v>
      </c>
      <c r="B1179" s="1" t="s">
        <v>1015</v>
      </c>
      <c r="C1179" s="1"/>
      <c r="D1179" s="1"/>
      <c r="E1179" s="1" t="s">
        <v>1975</v>
      </c>
      <c r="F1179" s="1">
        <v>395280</v>
      </c>
      <c r="G1179" s="1">
        <v>292160</v>
      </c>
      <c r="H1179" s="1" t="s">
        <v>1757</v>
      </c>
      <c r="I1179" s="1">
        <v>4620</v>
      </c>
      <c r="J1179" s="1">
        <v>1022637</v>
      </c>
    </row>
    <row r="1180" spans="1:10" ht="12.75">
      <c r="A1180" s="1">
        <v>1022660</v>
      </c>
      <c r="B1180" s="1" t="s">
        <v>1016</v>
      </c>
      <c r="C1180" s="1"/>
      <c r="D1180" s="1"/>
      <c r="E1180" s="1" t="s">
        <v>1847</v>
      </c>
      <c r="F1180" s="1">
        <v>296070</v>
      </c>
      <c r="G1180" s="1">
        <v>112620</v>
      </c>
      <c r="H1180" s="1" t="s">
        <v>1757</v>
      </c>
      <c r="I1180" s="1">
        <v>1115</v>
      </c>
      <c r="J1180" s="1">
        <v>1022660</v>
      </c>
    </row>
    <row r="1181" spans="1:10" ht="12.75">
      <c r="A1181" s="1">
        <v>1022667</v>
      </c>
      <c r="B1181" s="1" t="s">
        <v>1017</v>
      </c>
      <c r="C1181" s="1"/>
      <c r="D1181" s="1"/>
      <c r="E1181" s="1" t="s">
        <v>27</v>
      </c>
      <c r="F1181" s="1">
        <v>150616</v>
      </c>
      <c r="G1181" s="1">
        <v>755268</v>
      </c>
      <c r="H1181" s="1" t="s">
        <v>1757</v>
      </c>
      <c r="I1181" s="1">
        <v>9130</v>
      </c>
      <c r="J1181" s="1">
        <v>1022667</v>
      </c>
    </row>
    <row r="1182" spans="1:10" ht="12.75">
      <c r="A1182" s="1">
        <v>1022688</v>
      </c>
      <c r="B1182" s="1" t="s">
        <v>1018</v>
      </c>
      <c r="C1182" s="1"/>
      <c r="D1182" s="1"/>
      <c r="E1182" s="1" t="s">
        <v>2039</v>
      </c>
      <c r="F1182" s="1">
        <v>393507</v>
      </c>
      <c r="G1182" s="1">
        <v>423596</v>
      </c>
      <c r="H1182" s="1" t="s">
        <v>1757</v>
      </c>
      <c r="I1182" s="1">
        <v>4710</v>
      </c>
      <c r="J1182" s="1">
        <v>1022688</v>
      </c>
    </row>
    <row r="1183" spans="1:10" ht="12.75">
      <c r="A1183" s="1">
        <v>1022735</v>
      </c>
      <c r="B1183" s="1" t="s">
        <v>1019</v>
      </c>
      <c r="C1183" s="1"/>
      <c r="D1183" s="1"/>
      <c r="E1183" s="1" t="s">
        <v>1852</v>
      </c>
      <c r="F1183" s="1">
        <v>559030</v>
      </c>
      <c r="G1183" s="1">
        <v>146850</v>
      </c>
      <c r="H1183" s="1" t="s">
        <v>1757</v>
      </c>
      <c r="I1183" s="1">
        <v>2210</v>
      </c>
      <c r="J1183" s="1">
        <v>1022735</v>
      </c>
    </row>
    <row r="1184" spans="1:10" ht="12.75">
      <c r="A1184" s="1">
        <v>1022749</v>
      </c>
      <c r="B1184" s="1" t="s">
        <v>1020</v>
      </c>
      <c r="C1184" s="1"/>
      <c r="D1184" s="1"/>
      <c r="E1184" s="1" t="s">
        <v>1763</v>
      </c>
      <c r="F1184" s="1">
        <v>298865</v>
      </c>
      <c r="G1184" s="1">
        <v>192648</v>
      </c>
      <c r="H1184" s="1" t="s">
        <v>1757</v>
      </c>
      <c r="I1184" s="1">
        <v>6425</v>
      </c>
      <c r="J1184" s="1">
        <v>1022749</v>
      </c>
    </row>
    <row r="1185" spans="1:10" ht="12.75">
      <c r="A1185" s="1">
        <v>1022782</v>
      </c>
      <c r="B1185" s="1" t="s">
        <v>1021</v>
      </c>
      <c r="C1185" s="1"/>
      <c r="D1185" s="1"/>
      <c r="E1185" s="1" t="s">
        <v>1988</v>
      </c>
      <c r="F1185" s="1">
        <v>244300</v>
      </c>
      <c r="G1185" s="1">
        <v>55009</v>
      </c>
      <c r="H1185" s="1" t="s">
        <v>1757</v>
      </c>
      <c r="I1185" s="1">
        <v>810</v>
      </c>
      <c r="J1185" s="1">
        <v>1022782</v>
      </c>
    </row>
    <row r="1186" spans="1:10" ht="12.75">
      <c r="A1186" s="1">
        <v>1022783</v>
      </c>
      <c r="B1186" s="1" t="s">
        <v>1022</v>
      </c>
      <c r="C1186" s="1"/>
      <c r="D1186" s="1"/>
      <c r="E1186" s="1" t="s">
        <v>2046</v>
      </c>
      <c r="F1186" s="1">
        <v>291900</v>
      </c>
      <c r="G1186" s="1">
        <v>63459</v>
      </c>
      <c r="H1186" s="1" t="s">
        <v>1757</v>
      </c>
      <c r="I1186" s="1">
        <v>1110</v>
      </c>
      <c r="J1186" s="1">
        <v>1022783</v>
      </c>
    </row>
    <row r="1187" spans="1:10" ht="12.75">
      <c r="A1187" s="1">
        <v>1022820</v>
      </c>
      <c r="B1187" s="1" t="s">
        <v>1023</v>
      </c>
      <c r="C1187" s="1"/>
      <c r="D1187" s="1"/>
      <c r="E1187" s="1" t="s">
        <v>1847</v>
      </c>
      <c r="F1187" s="1">
        <v>281047</v>
      </c>
      <c r="G1187" s="1">
        <v>60416</v>
      </c>
      <c r="H1187" s="1" t="s">
        <v>1757</v>
      </c>
      <c r="I1187" s="1">
        <v>1115</v>
      </c>
      <c r="J1187" s="1">
        <v>1022820</v>
      </c>
    </row>
    <row r="1188" spans="1:10" ht="12.75">
      <c r="A1188" s="1">
        <v>1022824</v>
      </c>
      <c r="B1188" s="1" t="s">
        <v>1024</v>
      </c>
      <c r="C1188" s="1"/>
      <c r="D1188" s="1"/>
      <c r="E1188" s="1" t="s">
        <v>424</v>
      </c>
      <c r="F1188" s="1">
        <v>533790</v>
      </c>
      <c r="G1188" s="1">
        <v>190050</v>
      </c>
      <c r="H1188" s="1" t="s">
        <v>1757</v>
      </c>
      <c r="I1188" s="1">
        <v>5420</v>
      </c>
      <c r="J1188" s="1">
        <v>1022824</v>
      </c>
    </row>
    <row r="1189" spans="1:10" ht="12.75">
      <c r="A1189" s="1">
        <v>1022831</v>
      </c>
      <c r="B1189" s="1" t="s">
        <v>1025</v>
      </c>
      <c r="C1189" s="1"/>
      <c r="D1189" s="1"/>
      <c r="E1189" s="1" t="s">
        <v>1794</v>
      </c>
      <c r="F1189" s="1">
        <v>436010</v>
      </c>
      <c r="G1189" s="1">
        <v>113390</v>
      </c>
      <c r="H1189" s="1" t="s">
        <v>1757</v>
      </c>
      <c r="I1189" s="1">
        <v>1770</v>
      </c>
      <c r="J1189" s="1">
        <v>1022831</v>
      </c>
    </row>
    <row r="1190" spans="1:10" ht="12.75">
      <c r="A1190" s="1">
        <v>1022836</v>
      </c>
      <c r="B1190" s="1" t="s">
        <v>1026</v>
      </c>
      <c r="C1190" s="1"/>
      <c r="D1190" s="1"/>
      <c r="E1190" s="1" t="s">
        <v>1830</v>
      </c>
      <c r="F1190" s="1">
        <v>412030</v>
      </c>
      <c r="G1190" s="1">
        <v>539300</v>
      </c>
      <c r="H1190" s="1" t="s">
        <v>1757</v>
      </c>
      <c r="I1190" s="1">
        <v>1310</v>
      </c>
      <c r="J1190" s="1">
        <v>1022836</v>
      </c>
    </row>
    <row r="1191" spans="1:10" ht="12.75">
      <c r="A1191" s="1">
        <v>1022872</v>
      </c>
      <c r="B1191" s="1" t="s">
        <v>1027</v>
      </c>
      <c r="C1191" s="1"/>
      <c r="D1191" s="1"/>
      <c r="E1191" s="1" t="s">
        <v>107</v>
      </c>
      <c r="F1191" s="1">
        <v>340870</v>
      </c>
      <c r="G1191" s="1">
        <v>672680</v>
      </c>
      <c r="H1191" s="1" t="s">
        <v>1757</v>
      </c>
      <c r="I1191" s="1">
        <v>9210</v>
      </c>
      <c r="J1191" s="1">
        <v>1022872</v>
      </c>
    </row>
    <row r="1192" spans="1:10" ht="12.75">
      <c r="A1192" s="1">
        <v>1022879</v>
      </c>
      <c r="B1192" s="1" t="s">
        <v>1028</v>
      </c>
      <c r="C1192" s="1"/>
      <c r="D1192" s="1"/>
      <c r="E1192" s="1" t="s">
        <v>1779</v>
      </c>
      <c r="F1192" s="1">
        <v>391270</v>
      </c>
      <c r="G1192" s="1">
        <v>438950</v>
      </c>
      <c r="H1192" s="1" t="s">
        <v>1757</v>
      </c>
      <c r="I1192" s="1">
        <v>2315</v>
      </c>
      <c r="J1192" s="1">
        <v>1022879</v>
      </c>
    </row>
    <row r="1193" spans="1:10" ht="12.75">
      <c r="A1193" s="1">
        <v>1022901</v>
      </c>
      <c r="B1193" s="1" t="s">
        <v>1029</v>
      </c>
      <c r="C1193" s="1"/>
      <c r="D1193" s="1"/>
      <c r="E1193" s="1" t="s">
        <v>1774</v>
      </c>
      <c r="F1193" s="1">
        <v>314070</v>
      </c>
      <c r="G1193" s="1">
        <v>208980</v>
      </c>
      <c r="H1193" s="1" t="s">
        <v>1757</v>
      </c>
      <c r="I1193" s="1">
        <v>6205</v>
      </c>
      <c r="J1193" s="1">
        <v>1022901</v>
      </c>
    </row>
    <row r="1194" spans="1:10" ht="12.75">
      <c r="A1194" s="1">
        <v>1022948</v>
      </c>
      <c r="B1194" s="1" t="s">
        <v>1030</v>
      </c>
      <c r="C1194" s="1"/>
      <c r="D1194" s="1"/>
      <c r="E1194" s="1" t="s">
        <v>1763</v>
      </c>
      <c r="F1194" s="1">
        <v>293840</v>
      </c>
      <c r="G1194" s="1">
        <v>198566</v>
      </c>
      <c r="H1194" s="1" t="s">
        <v>1757</v>
      </c>
      <c r="I1194" s="1">
        <v>6425</v>
      </c>
      <c r="J1194" s="1">
        <v>1022948</v>
      </c>
    </row>
    <row r="1195" spans="1:10" ht="12.75">
      <c r="A1195" s="1">
        <v>1022985</v>
      </c>
      <c r="B1195" s="1" t="s">
        <v>1031</v>
      </c>
      <c r="C1195" s="1"/>
      <c r="D1195" s="1"/>
      <c r="E1195" s="1" t="s">
        <v>1763</v>
      </c>
      <c r="F1195" s="1">
        <v>295942</v>
      </c>
      <c r="G1195" s="1">
        <v>196767</v>
      </c>
      <c r="H1195" s="1" t="s">
        <v>1757</v>
      </c>
      <c r="I1195" s="1">
        <v>6425</v>
      </c>
      <c r="J1195" s="1">
        <v>1022985</v>
      </c>
    </row>
    <row r="1196" spans="1:10" ht="12.75">
      <c r="A1196" s="1">
        <v>1023049</v>
      </c>
      <c r="B1196" s="1" t="s">
        <v>1032</v>
      </c>
      <c r="C1196" s="1"/>
      <c r="D1196" s="1"/>
      <c r="E1196" s="1" t="s">
        <v>1876</v>
      </c>
      <c r="F1196" s="1">
        <v>492620</v>
      </c>
      <c r="G1196" s="1">
        <v>211530</v>
      </c>
      <c r="H1196" s="1" t="s">
        <v>1757</v>
      </c>
      <c r="I1196" s="1">
        <v>1900</v>
      </c>
      <c r="J1196" s="1">
        <v>1023049</v>
      </c>
    </row>
    <row r="1197" spans="1:10" ht="12.75">
      <c r="A1197" s="1">
        <v>1023059</v>
      </c>
      <c r="B1197" s="1" t="s">
        <v>1033</v>
      </c>
      <c r="C1197" s="1"/>
      <c r="D1197" s="1"/>
      <c r="E1197" s="1" t="s">
        <v>1870</v>
      </c>
      <c r="F1197" s="1">
        <v>232130</v>
      </c>
      <c r="G1197" s="1">
        <v>630980</v>
      </c>
      <c r="H1197" s="1" t="s">
        <v>1757</v>
      </c>
      <c r="I1197" s="1">
        <v>9370</v>
      </c>
      <c r="J1197" s="1">
        <v>1023059</v>
      </c>
    </row>
    <row r="1198" spans="1:10" ht="12.75">
      <c r="A1198" s="1">
        <v>1023069</v>
      </c>
      <c r="B1198" s="1" t="s">
        <v>1034</v>
      </c>
      <c r="C1198" s="1"/>
      <c r="D1198" s="1"/>
      <c r="E1198" s="1" t="s">
        <v>2013</v>
      </c>
      <c r="F1198" s="1">
        <v>386025</v>
      </c>
      <c r="G1198" s="1">
        <v>158357</v>
      </c>
      <c r="H1198" s="1" t="s">
        <v>1757</v>
      </c>
      <c r="I1198" s="1">
        <v>3930</v>
      </c>
      <c r="J1198" s="1">
        <v>1023069</v>
      </c>
    </row>
    <row r="1199" spans="1:10" ht="12.75">
      <c r="A1199" s="1">
        <v>1023081</v>
      </c>
      <c r="B1199" s="1" t="s">
        <v>1035</v>
      </c>
      <c r="C1199" s="1"/>
      <c r="D1199" s="1"/>
      <c r="E1199" s="1" t="s">
        <v>1988</v>
      </c>
      <c r="F1199" s="1">
        <v>182450</v>
      </c>
      <c r="G1199" s="1">
        <v>45082</v>
      </c>
      <c r="H1199" s="1" t="s">
        <v>1757</v>
      </c>
      <c r="I1199" s="1">
        <v>810</v>
      </c>
      <c r="J1199" s="1">
        <v>1023081</v>
      </c>
    </row>
    <row r="1200" spans="1:10" ht="12.75">
      <c r="A1200" s="1">
        <v>1023142</v>
      </c>
      <c r="B1200" s="1" t="s">
        <v>1036</v>
      </c>
      <c r="C1200" s="1"/>
      <c r="D1200" s="1"/>
      <c r="E1200" s="1" t="s">
        <v>1761</v>
      </c>
      <c r="F1200" s="1">
        <v>372310</v>
      </c>
      <c r="G1200" s="1">
        <v>849660</v>
      </c>
      <c r="H1200" s="1" t="s">
        <v>1757</v>
      </c>
      <c r="I1200" s="1">
        <v>9110</v>
      </c>
      <c r="J1200" s="1">
        <v>1023142</v>
      </c>
    </row>
    <row r="1201" spans="1:10" ht="12.75">
      <c r="A1201" s="1">
        <v>1023164</v>
      </c>
      <c r="B1201" s="1" t="s">
        <v>1037</v>
      </c>
      <c r="C1201" s="1"/>
      <c r="D1201" s="1"/>
      <c r="E1201" s="1" t="s">
        <v>1891</v>
      </c>
      <c r="F1201" s="1">
        <v>516050</v>
      </c>
      <c r="G1201" s="1">
        <v>173070</v>
      </c>
      <c r="H1201" s="1" t="s">
        <v>1757</v>
      </c>
      <c r="I1201" s="1">
        <v>5810</v>
      </c>
      <c r="J1201" s="1">
        <v>1023164</v>
      </c>
    </row>
    <row r="1202" spans="1:10" ht="12.75">
      <c r="A1202" s="1">
        <v>1023204</v>
      </c>
      <c r="B1202" s="1" t="s">
        <v>1038</v>
      </c>
      <c r="C1202" s="1"/>
      <c r="D1202" s="1"/>
      <c r="E1202" s="1" t="s">
        <v>1856</v>
      </c>
      <c r="F1202" s="1">
        <v>368980</v>
      </c>
      <c r="G1202" s="1">
        <v>402570</v>
      </c>
      <c r="H1202" s="1" t="s">
        <v>1757</v>
      </c>
      <c r="I1202" s="1">
        <v>4250</v>
      </c>
      <c r="J1202" s="1">
        <v>1023204</v>
      </c>
    </row>
    <row r="1203" spans="1:10" ht="12.75">
      <c r="A1203" s="1">
        <v>1023216</v>
      </c>
      <c r="B1203" s="1" t="s">
        <v>1039</v>
      </c>
      <c r="C1203" s="1"/>
      <c r="D1203" s="1"/>
      <c r="E1203" s="1" t="s">
        <v>572</v>
      </c>
      <c r="F1203" s="1">
        <v>436846</v>
      </c>
      <c r="G1203" s="1">
        <v>569422</v>
      </c>
      <c r="H1203" s="1" t="s">
        <v>1757</v>
      </c>
      <c r="I1203" s="1">
        <v>4515</v>
      </c>
      <c r="J1203" s="1">
        <v>1023216</v>
      </c>
    </row>
    <row r="1204" spans="1:10" ht="12.75">
      <c r="A1204" s="1">
        <v>1023234</v>
      </c>
      <c r="B1204" s="1" t="s">
        <v>1040</v>
      </c>
      <c r="C1204" s="1"/>
      <c r="D1204" s="1"/>
      <c r="E1204" s="1" t="s">
        <v>1883</v>
      </c>
      <c r="F1204" s="1">
        <v>258320</v>
      </c>
      <c r="G1204" s="1">
        <v>300780</v>
      </c>
      <c r="H1204" s="1" t="s">
        <v>1757</v>
      </c>
      <c r="I1204" s="1">
        <v>6310</v>
      </c>
      <c r="J1204" s="1">
        <v>1023234</v>
      </c>
    </row>
    <row r="1205" spans="1:10" ht="12.75">
      <c r="A1205" s="1">
        <v>1023240</v>
      </c>
      <c r="B1205" s="1" t="s">
        <v>1041</v>
      </c>
      <c r="C1205" s="1"/>
      <c r="D1205" s="1"/>
      <c r="E1205" s="1" t="s">
        <v>1915</v>
      </c>
      <c r="F1205" s="1">
        <v>547127</v>
      </c>
      <c r="G1205" s="1">
        <v>121049</v>
      </c>
      <c r="H1205" s="1" t="s">
        <v>1757</v>
      </c>
      <c r="I1205" s="1">
        <v>1410</v>
      </c>
      <c r="J1205" s="1">
        <v>1023240</v>
      </c>
    </row>
    <row r="1206" spans="1:10" ht="12.75">
      <c r="A1206" s="1">
        <v>1023292</v>
      </c>
      <c r="B1206" s="1" t="s">
        <v>1042</v>
      </c>
      <c r="C1206" s="1"/>
      <c r="D1206" s="1"/>
      <c r="E1206" s="1" t="s">
        <v>1817</v>
      </c>
      <c r="F1206" s="1">
        <v>329397</v>
      </c>
      <c r="G1206" s="1">
        <v>478554</v>
      </c>
      <c r="H1206" s="1" t="s">
        <v>1757</v>
      </c>
      <c r="I1206" s="1">
        <v>900</v>
      </c>
      <c r="J1206" s="1">
        <v>1023292</v>
      </c>
    </row>
    <row r="1207" spans="1:10" ht="12.75">
      <c r="A1207" s="1">
        <v>1023331</v>
      </c>
      <c r="B1207" s="1" t="s">
        <v>1043</v>
      </c>
      <c r="C1207" s="1"/>
      <c r="D1207" s="1"/>
      <c r="E1207" s="1" t="s">
        <v>420</v>
      </c>
      <c r="F1207" s="1">
        <v>556044</v>
      </c>
      <c r="G1207" s="1">
        <v>186830</v>
      </c>
      <c r="H1207" s="1" t="s">
        <v>1757</v>
      </c>
      <c r="I1207" s="1">
        <v>5480</v>
      </c>
      <c r="J1207" s="1">
        <v>1023331</v>
      </c>
    </row>
    <row r="1208" spans="1:10" ht="12.75">
      <c r="A1208" s="1">
        <v>1023459</v>
      </c>
      <c r="B1208" s="1" t="s">
        <v>1044</v>
      </c>
      <c r="C1208" s="1"/>
      <c r="D1208" s="1"/>
      <c r="E1208" s="1" t="s">
        <v>719</v>
      </c>
      <c r="F1208" s="1">
        <v>486610</v>
      </c>
      <c r="G1208" s="1">
        <v>299850</v>
      </c>
      <c r="H1208" s="1" t="s">
        <v>1757</v>
      </c>
      <c r="I1208" s="1">
        <v>2445</v>
      </c>
      <c r="J1208" s="1">
        <v>1023459</v>
      </c>
    </row>
    <row r="1209" spans="1:10" ht="12.75">
      <c r="A1209" s="1">
        <v>1023513</v>
      </c>
      <c r="B1209" s="1" t="s">
        <v>1045</v>
      </c>
      <c r="C1209" s="1"/>
      <c r="D1209" s="1"/>
      <c r="E1209" s="1" t="s">
        <v>1812</v>
      </c>
      <c r="F1209" s="1">
        <v>376770</v>
      </c>
      <c r="G1209" s="1">
        <v>394940</v>
      </c>
      <c r="H1209" s="1" t="s">
        <v>1757</v>
      </c>
      <c r="I1209" s="1">
        <v>4245</v>
      </c>
      <c r="J1209" s="1">
        <v>1023513</v>
      </c>
    </row>
    <row r="1210" spans="1:10" ht="12.75">
      <c r="A1210" s="1">
        <v>1023520</v>
      </c>
      <c r="B1210" s="1" t="s">
        <v>1046</v>
      </c>
      <c r="C1210" s="1"/>
      <c r="D1210" s="1"/>
      <c r="E1210" s="1" t="s">
        <v>1770</v>
      </c>
      <c r="F1210" s="1">
        <v>337750</v>
      </c>
      <c r="G1210" s="1">
        <v>200950</v>
      </c>
      <c r="H1210" s="1" t="s">
        <v>1757</v>
      </c>
      <c r="I1210" s="1">
        <v>6215</v>
      </c>
      <c r="J1210" s="1">
        <v>1023520</v>
      </c>
    </row>
    <row r="1211" spans="1:10" ht="12.75">
      <c r="A1211" s="1">
        <v>1023526</v>
      </c>
      <c r="B1211" s="1" t="s">
        <v>1047</v>
      </c>
      <c r="C1211" s="1"/>
      <c r="D1211" s="1"/>
      <c r="E1211" s="1" t="s">
        <v>1949</v>
      </c>
      <c r="F1211" s="1">
        <v>409130</v>
      </c>
      <c r="G1211" s="1">
        <v>333710</v>
      </c>
      <c r="H1211" s="1" t="s">
        <v>1757</v>
      </c>
      <c r="I1211" s="1">
        <v>3450</v>
      </c>
      <c r="J1211" s="1">
        <v>1023526</v>
      </c>
    </row>
    <row r="1212" spans="1:10" ht="12.75">
      <c r="A1212" s="1">
        <v>1023528</v>
      </c>
      <c r="B1212" s="1" t="s">
        <v>1048</v>
      </c>
      <c r="C1212" s="1"/>
      <c r="D1212" s="1"/>
      <c r="E1212" s="1" t="s">
        <v>372</v>
      </c>
      <c r="F1212" s="1">
        <v>505950</v>
      </c>
      <c r="G1212" s="1">
        <v>183750</v>
      </c>
      <c r="H1212" s="1" t="s">
        <v>1757</v>
      </c>
      <c r="I1212" s="1">
        <v>5510</v>
      </c>
      <c r="J1212" s="1">
        <v>1023528</v>
      </c>
    </row>
    <row r="1213" spans="1:10" ht="12.75">
      <c r="A1213" s="1">
        <v>1023549</v>
      </c>
      <c r="B1213" s="1" t="s">
        <v>1049</v>
      </c>
      <c r="C1213" s="1"/>
      <c r="D1213" s="1"/>
      <c r="E1213" s="1" t="s">
        <v>130</v>
      </c>
      <c r="F1213" s="1">
        <v>456610</v>
      </c>
      <c r="G1213" s="1">
        <v>77670</v>
      </c>
      <c r="H1213" s="1" t="s">
        <v>1757</v>
      </c>
      <c r="I1213" s="1">
        <v>2100</v>
      </c>
      <c r="J1213" s="1">
        <v>1023549</v>
      </c>
    </row>
    <row r="1214" spans="1:10" ht="12.75">
      <c r="A1214" s="1">
        <v>1023584</v>
      </c>
      <c r="B1214" s="1" t="s">
        <v>1050</v>
      </c>
      <c r="C1214" s="1"/>
      <c r="D1214" s="1"/>
      <c r="E1214" s="1" t="s">
        <v>1988</v>
      </c>
      <c r="F1214" s="1">
        <v>199117</v>
      </c>
      <c r="G1214" s="1">
        <v>72357</v>
      </c>
      <c r="H1214" s="1" t="s">
        <v>1757</v>
      </c>
      <c r="I1214" s="1">
        <v>810</v>
      </c>
      <c r="J1214" s="1">
        <v>1023584</v>
      </c>
    </row>
    <row r="1215" spans="1:10" ht="12.75">
      <c r="A1215" s="1">
        <v>1023603</v>
      </c>
      <c r="B1215" s="1" t="s">
        <v>43</v>
      </c>
      <c r="C1215" s="1"/>
      <c r="D1215" s="1"/>
      <c r="E1215" s="1" t="s">
        <v>43</v>
      </c>
      <c r="F1215" s="1">
        <v>433150</v>
      </c>
      <c r="G1215" s="1">
        <v>420810</v>
      </c>
      <c r="H1215" s="1" t="s">
        <v>1757</v>
      </c>
      <c r="I1215" s="1">
        <v>4725</v>
      </c>
      <c r="J1215" s="1">
        <v>1023603</v>
      </c>
    </row>
    <row r="1216" spans="1:10" ht="12.75">
      <c r="A1216" s="1">
        <v>1023633</v>
      </c>
      <c r="B1216" s="1" t="s">
        <v>1051</v>
      </c>
      <c r="C1216" s="1"/>
      <c r="D1216" s="1"/>
      <c r="E1216" s="1" t="s">
        <v>221</v>
      </c>
      <c r="F1216" s="1">
        <v>373748</v>
      </c>
      <c r="G1216" s="1">
        <v>403109</v>
      </c>
      <c r="H1216" s="1" t="s">
        <v>1757</v>
      </c>
      <c r="I1216" s="1">
        <v>4230</v>
      </c>
      <c r="J1216" s="1">
        <v>1023633</v>
      </c>
    </row>
    <row r="1217" spans="1:10" ht="12.75">
      <c r="A1217" s="1">
        <v>1023650</v>
      </c>
      <c r="B1217" s="1" t="s">
        <v>1052</v>
      </c>
      <c r="C1217" s="1"/>
      <c r="D1217" s="1"/>
      <c r="E1217" s="1" t="s">
        <v>1923</v>
      </c>
      <c r="F1217" s="1">
        <v>329430</v>
      </c>
      <c r="G1217" s="1">
        <v>392440</v>
      </c>
      <c r="H1217" s="1" t="s">
        <v>1757</v>
      </c>
      <c r="I1217" s="1">
        <v>4325</v>
      </c>
      <c r="J1217" s="1">
        <v>1023650</v>
      </c>
    </row>
    <row r="1218" spans="1:10" ht="12.75">
      <c r="A1218" s="1">
        <v>1023651</v>
      </c>
      <c r="B1218" s="1" t="s">
        <v>1053</v>
      </c>
      <c r="C1218" s="1"/>
      <c r="D1218" s="1"/>
      <c r="E1218" s="1" t="s">
        <v>1777</v>
      </c>
      <c r="F1218" s="1">
        <v>460710</v>
      </c>
      <c r="G1218" s="1">
        <v>189402</v>
      </c>
      <c r="H1218" s="1" t="s">
        <v>1757</v>
      </c>
      <c r="I1218" s="1">
        <v>3100</v>
      </c>
      <c r="J1218" s="1">
        <v>1023651</v>
      </c>
    </row>
    <row r="1219" spans="1:10" ht="12.75">
      <c r="A1219" s="1">
        <v>1023653</v>
      </c>
      <c r="B1219" s="1" t="s">
        <v>1054</v>
      </c>
      <c r="C1219" s="1"/>
      <c r="D1219" s="1"/>
      <c r="E1219" s="1" t="s">
        <v>39</v>
      </c>
      <c r="F1219" s="1">
        <v>528893</v>
      </c>
      <c r="G1219" s="1">
        <v>163943</v>
      </c>
      <c r="H1219" s="1" t="s">
        <v>1757</v>
      </c>
      <c r="I1219" s="1">
        <v>5870</v>
      </c>
      <c r="J1219" s="1">
        <v>1023653</v>
      </c>
    </row>
    <row r="1220" spans="1:10" ht="12.75">
      <c r="A1220" s="1">
        <v>1023659</v>
      </c>
      <c r="B1220" s="1" t="s">
        <v>1055</v>
      </c>
      <c r="C1220" s="1"/>
      <c r="D1220" s="1"/>
      <c r="E1220" s="1" t="s">
        <v>572</v>
      </c>
      <c r="F1220" s="1">
        <v>430853</v>
      </c>
      <c r="G1220" s="1">
        <v>566668</v>
      </c>
      <c r="H1220" s="1" t="s">
        <v>1757</v>
      </c>
      <c r="I1220" s="1">
        <v>4515</v>
      </c>
      <c r="J1220" s="1">
        <v>1023659</v>
      </c>
    </row>
    <row r="1221" spans="1:10" ht="12.75">
      <c r="A1221" s="1">
        <v>1023671</v>
      </c>
      <c r="B1221" s="1" t="s">
        <v>1796</v>
      </c>
      <c r="C1221" s="1"/>
      <c r="D1221" s="1"/>
      <c r="E1221" s="1" t="s">
        <v>1796</v>
      </c>
      <c r="F1221" s="1">
        <v>402710</v>
      </c>
      <c r="G1221" s="1">
        <v>297810</v>
      </c>
      <c r="H1221" s="1" t="s">
        <v>1757</v>
      </c>
      <c r="I1221" s="1">
        <v>4630</v>
      </c>
      <c r="J1221" s="1">
        <v>1023671</v>
      </c>
    </row>
    <row r="1222" spans="1:10" ht="12.75">
      <c r="A1222" s="1">
        <v>1023683</v>
      </c>
      <c r="B1222" s="1" t="s">
        <v>1056</v>
      </c>
      <c r="C1222" s="1"/>
      <c r="D1222" s="1"/>
      <c r="E1222" s="1" t="s">
        <v>1905</v>
      </c>
      <c r="F1222" s="1">
        <v>538360</v>
      </c>
      <c r="G1222" s="1">
        <v>200500</v>
      </c>
      <c r="H1222" s="1" t="s">
        <v>1757</v>
      </c>
      <c r="I1222" s="1">
        <v>1515</v>
      </c>
      <c r="J1222" s="1">
        <v>1023683</v>
      </c>
    </row>
    <row r="1223" spans="1:10" ht="12.75">
      <c r="A1223" s="1">
        <v>1023688</v>
      </c>
      <c r="B1223" s="1" t="s">
        <v>1057</v>
      </c>
      <c r="C1223" s="1"/>
      <c r="D1223" s="1"/>
      <c r="E1223" s="1" t="s">
        <v>75</v>
      </c>
      <c r="F1223" s="1">
        <v>537320</v>
      </c>
      <c r="G1223" s="1">
        <v>189720</v>
      </c>
      <c r="H1223" s="1" t="s">
        <v>1757</v>
      </c>
      <c r="I1223" s="1">
        <v>5930</v>
      </c>
      <c r="J1223" s="1">
        <v>1023688</v>
      </c>
    </row>
    <row r="1224" spans="1:10" ht="12.75">
      <c r="A1224" s="1">
        <v>1023708</v>
      </c>
      <c r="B1224" s="1" t="s">
        <v>1058</v>
      </c>
      <c r="C1224" s="1"/>
      <c r="D1224" s="1"/>
      <c r="E1224" s="1" t="s">
        <v>1783</v>
      </c>
      <c r="F1224" s="1">
        <v>510200</v>
      </c>
      <c r="G1224" s="1">
        <v>166100</v>
      </c>
      <c r="H1224" s="1" t="s">
        <v>1757</v>
      </c>
      <c r="I1224" s="1">
        <v>3600</v>
      </c>
      <c r="J1224" s="1">
        <v>1023708</v>
      </c>
    </row>
    <row r="1225" spans="1:10" ht="12.75">
      <c r="A1225" s="1">
        <v>1023710</v>
      </c>
      <c r="B1225" s="1" t="s">
        <v>1059</v>
      </c>
      <c r="C1225" s="1"/>
      <c r="D1225" s="1"/>
      <c r="E1225" s="1" t="s">
        <v>1905</v>
      </c>
      <c r="F1225" s="1">
        <v>625060</v>
      </c>
      <c r="G1225" s="1">
        <v>221620</v>
      </c>
      <c r="H1225" s="1" t="s">
        <v>1757</v>
      </c>
      <c r="I1225" s="1">
        <v>1515</v>
      </c>
      <c r="J1225" s="1">
        <v>1023710</v>
      </c>
    </row>
    <row r="1226" spans="1:10" ht="12.75">
      <c r="A1226" s="1">
        <v>1023718</v>
      </c>
      <c r="B1226" s="1" t="s">
        <v>1913</v>
      </c>
      <c r="C1226" s="1"/>
      <c r="D1226" s="1"/>
      <c r="E1226" s="1" t="s">
        <v>1913</v>
      </c>
      <c r="F1226" s="1">
        <v>525720</v>
      </c>
      <c r="G1226" s="1">
        <v>174480</v>
      </c>
      <c r="H1226" s="1" t="s">
        <v>1757</v>
      </c>
      <c r="I1226" s="1">
        <v>5960</v>
      </c>
      <c r="J1226" s="1">
        <v>1023718</v>
      </c>
    </row>
    <row r="1227" spans="1:10" ht="12.75">
      <c r="A1227" s="1">
        <v>1023726</v>
      </c>
      <c r="B1227" s="1" t="s">
        <v>1060</v>
      </c>
      <c r="C1227" s="1"/>
      <c r="D1227" s="1"/>
      <c r="E1227" s="1" t="s">
        <v>446</v>
      </c>
      <c r="F1227" s="1">
        <v>540206</v>
      </c>
      <c r="G1227" s="1">
        <v>187988</v>
      </c>
      <c r="H1227" s="1" t="s">
        <v>1757</v>
      </c>
      <c r="I1227" s="1">
        <v>5780</v>
      </c>
      <c r="J1227" s="1">
        <v>1023726</v>
      </c>
    </row>
    <row r="1228" spans="1:10" ht="12.75">
      <c r="A1228" s="1">
        <v>1023729</v>
      </c>
      <c r="B1228" s="1" t="s">
        <v>1061</v>
      </c>
      <c r="C1228" s="1"/>
      <c r="D1228" s="1"/>
      <c r="E1228" s="1" t="s">
        <v>1777</v>
      </c>
      <c r="F1228" s="1">
        <v>439890</v>
      </c>
      <c r="G1228" s="1">
        <v>187840</v>
      </c>
      <c r="H1228" s="1" t="s">
        <v>1757</v>
      </c>
      <c r="I1228" s="1">
        <v>3100</v>
      </c>
      <c r="J1228" s="1">
        <v>1023729</v>
      </c>
    </row>
    <row r="1229" spans="1:10" ht="12.75">
      <c r="A1229" s="1">
        <v>1023750</v>
      </c>
      <c r="B1229" s="1" t="s">
        <v>1062</v>
      </c>
      <c r="C1229" s="1"/>
      <c r="D1229" s="1"/>
      <c r="E1229" s="1" t="s">
        <v>1876</v>
      </c>
      <c r="F1229" s="1">
        <v>535850</v>
      </c>
      <c r="G1229" s="1">
        <v>214240</v>
      </c>
      <c r="H1229" s="1" t="s">
        <v>1757</v>
      </c>
      <c r="I1229" s="1">
        <v>1900</v>
      </c>
      <c r="J1229" s="1">
        <v>1023750</v>
      </c>
    </row>
    <row r="1230" spans="1:10" ht="12.75">
      <c r="A1230" s="1">
        <v>1023752</v>
      </c>
      <c r="B1230" s="1" t="s">
        <v>1063</v>
      </c>
      <c r="C1230" s="1"/>
      <c r="D1230" s="1"/>
      <c r="E1230" s="1" t="s">
        <v>1918</v>
      </c>
      <c r="F1230" s="1">
        <v>392368</v>
      </c>
      <c r="G1230" s="1">
        <v>87604</v>
      </c>
      <c r="H1230" s="1" t="s">
        <v>1757</v>
      </c>
      <c r="I1230" s="1">
        <v>1245</v>
      </c>
      <c r="J1230" s="1">
        <v>1023752</v>
      </c>
    </row>
    <row r="1231" spans="1:10" ht="12.75">
      <c r="A1231" s="1">
        <v>1023770</v>
      </c>
      <c r="B1231" s="1" t="s">
        <v>1064</v>
      </c>
      <c r="C1231" s="1"/>
      <c r="D1231" s="1"/>
      <c r="E1231" s="1" t="s">
        <v>1783</v>
      </c>
      <c r="F1231" s="1">
        <v>534900</v>
      </c>
      <c r="G1231" s="1">
        <v>157770</v>
      </c>
      <c r="H1231" s="1" t="s">
        <v>1757</v>
      </c>
      <c r="I1231" s="1">
        <v>3600</v>
      </c>
      <c r="J1231" s="1">
        <v>1023770</v>
      </c>
    </row>
    <row r="1232" spans="1:10" ht="12.75">
      <c r="A1232" s="1">
        <v>1023775</v>
      </c>
      <c r="B1232" s="1" t="s">
        <v>1065</v>
      </c>
      <c r="C1232" s="1"/>
      <c r="D1232" s="1"/>
      <c r="E1232" s="1" t="s">
        <v>2013</v>
      </c>
      <c r="F1232" s="1">
        <v>387610</v>
      </c>
      <c r="G1232" s="1">
        <v>145070</v>
      </c>
      <c r="H1232" s="1" t="s">
        <v>1757</v>
      </c>
      <c r="I1232" s="1">
        <v>3930</v>
      </c>
      <c r="J1232" s="1">
        <v>1023775</v>
      </c>
    </row>
    <row r="1233" spans="1:10" ht="12.75">
      <c r="A1233" s="1">
        <v>1023788</v>
      </c>
      <c r="B1233" s="1" t="s">
        <v>588</v>
      </c>
      <c r="C1233" s="1"/>
      <c r="D1233" s="1"/>
      <c r="E1233" s="1" t="s">
        <v>588</v>
      </c>
      <c r="F1233" s="1">
        <v>360720</v>
      </c>
      <c r="G1233" s="1">
        <v>388720</v>
      </c>
      <c r="H1233" s="1" t="s">
        <v>1757</v>
      </c>
      <c r="I1233" s="1">
        <v>610</v>
      </c>
      <c r="J1233" s="1">
        <v>1023788</v>
      </c>
    </row>
    <row r="1234" spans="1:10" ht="12.75">
      <c r="A1234" s="1">
        <v>1023802</v>
      </c>
      <c r="B1234" s="1" t="s">
        <v>1066</v>
      </c>
      <c r="C1234" s="1"/>
      <c r="D1234" s="1"/>
      <c r="E1234" s="1" t="s">
        <v>1860</v>
      </c>
      <c r="F1234" s="1">
        <v>428493</v>
      </c>
      <c r="G1234" s="1">
        <v>264950</v>
      </c>
      <c r="H1234" s="1" t="s">
        <v>1757</v>
      </c>
      <c r="I1234" s="1">
        <v>3700</v>
      </c>
      <c r="J1234" s="1">
        <v>1023802</v>
      </c>
    </row>
    <row r="1235" spans="1:10" ht="12.75">
      <c r="A1235" s="1">
        <v>1023815</v>
      </c>
      <c r="B1235" s="1" t="s">
        <v>1067</v>
      </c>
      <c r="C1235" s="1"/>
      <c r="D1235" s="1"/>
      <c r="E1235" s="1" t="s">
        <v>395</v>
      </c>
      <c r="F1235" s="1">
        <v>431280</v>
      </c>
      <c r="G1235" s="1">
        <v>556870</v>
      </c>
      <c r="H1235" s="1" t="s">
        <v>1757</v>
      </c>
      <c r="I1235" s="1">
        <v>4525</v>
      </c>
      <c r="J1235" s="1">
        <v>1023815</v>
      </c>
    </row>
    <row r="1236" spans="1:10" ht="12.75">
      <c r="A1236" s="1">
        <v>1023820</v>
      </c>
      <c r="B1236" s="1" t="s">
        <v>1068</v>
      </c>
      <c r="C1236" s="1"/>
      <c r="D1236" s="1"/>
      <c r="E1236" s="1" t="s">
        <v>2031</v>
      </c>
      <c r="F1236" s="1">
        <v>307270</v>
      </c>
      <c r="G1236" s="1">
        <v>143100</v>
      </c>
      <c r="H1236" s="1" t="s">
        <v>1757</v>
      </c>
      <c r="I1236" s="1">
        <v>3300</v>
      </c>
      <c r="J1236" s="1">
        <v>1023820</v>
      </c>
    </row>
    <row r="1237" spans="1:10" ht="12.75">
      <c r="A1237" s="1">
        <v>1023869</v>
      </c>
      <c r="B1237" s="1" t="s">
        <v>1069</v>
      </c>
      <c r="C1237" s="1"/>
      <c r="D1237" s="1"/>
      <c r="E1237" s="1" t="s">
        <v>1876</v>
      </c>
      <c r="F1237" s="1">
        <v>510620</v>
      </c>
      <c r="G1237" s="1">
        <v>196940</v>
      </c>
      <c r="H1237" s="1" t="s">
        <v>1757</v>
      </c>
      <c r="I1237" s="1">
        <v>1900</v>
      </c>
      <c r="J1237" s="1">
        <v>1023869</v>
      </c>
    </row>
    <row r="1238" spans="1:10" ht="12.75">
      <c r="A1238" s="1">
        <v>1023873</v>
      </c>
      <c r="B1238" s="1" t="s">
        <v>1070</v>
      </c>
      <c r="C1238" s="1"/>
      <c r="D1238" s="1"/>
      <c r="E1238" s="1" t="s">
        <v>603</v>
      </c>
      <c r="F1238" s="1">
        <v>443840</v>
      </c>
      <c r="G1238" s="1">
        <v>399720</v>
      </c>
      <c r="H1238" s="1" t="s">
        <v>1757</v>
      </c>
      <c r="I1238" s="1">
        <v>4415</v>
      </c>
      <c r="J1238" s="1">
        <v>1023873</v>
      </c>
    </row>
    <row r="1239" spans="1:10" ht="12.75">
      <c r="A1239" s="1">
        <v>1023882</v>
      </c>
      <c r="B1239" s="1" t="s">
        <v>1071</v>
      </c>
      <c r="C1239" s="1"/>
      <c r="D1239" s="1"/>
      <c r="E1239" s="1" t="s">
        <v>1863</v>
      </c>
      <c r="F1239" s="1">
        <v>591824</v>
      </c>
      <c r="G1239" s="1">
        <v>300721</v>
      </c>
      <c r="H1239" s="1" t="s">
        <v>1757</v>
      </c>
      <c r="I1239" s="1">
        <v>2600</v>
      </c>
      <c r="J1239" s="1">
        <v>1023882</v>
      </c>
    </row>
    <row r="1240" spans="1:10" ht="12.75">
      <c r="A1240" s="1">
        <v>1023918</v>
      </c>
      <c r="B1240" s="1" t="s">
        <v>1072</v>
      </c>
      <c r="C1240" s="1"/>
      <c r="D1240" s="1"/>
      <c r="E1240" s="1" t="s">
        <v>1975</v>
      </c>
      <c r="F1240" s="1">
        <v>398660</v>
      </c>
      <c r="G1240" s="1">
        <v>295060</v>
      </c>
      <c r="H1240" s="1" t="s">
        <v>1757</v>
      </c>
      <c r="I1240" s="1">
        <v>4620</v>
      </c>
      <c r="J1240" s="1">
        <v>1023918</v>
      </c>
    </row>
    <row r="1241" spans="1:10" ht="12.75">
      <c r="A1241" s="1">
        <v>1023919</v>
      </c>
      <c r="B1241" s="1" t="s">
        <v>1073</v>
      </c>
      <c r="C1241" s="1"/>
      <c r="D1241" s="1"/>
      <c r="E1241" s="1" t="s">
        <v>1961</v>
      </c>
      <c r="F1241" s="1">
        <v>394660</v>
      </c>
      <c r="G1241" s="1">
        <v>300630</v>
      </c>
      <c r="H1241" s="1" t="s">
        <v>1757</v>
      </c>
      <c r="I1241" s="1">
        <v>4635</v>
      </c>
      <c r="J1241" s="1">
        <v>1023919</v>
      </c>
    </row>
    <row r="1242" spans="1:10" ht="12.75">
      <c r="A1242" s="1">
        <v>1023963</v>
      </c>
      <c r="B1242" s="1" t="s">
        <v>1074</v>
      </c>
      <c r="C1242" s="1"/>
      <c r="D1242" s="1"/>
      <c r="E1242" s="1" t="s">
        <v>2009</v>
      </c>
      <c r="F1242" s="1">
        <v>489250</v>
      </c>
      <c r="G1242" s="1">
        <v>268000</v>
      </c>
      <c r="H1242" s="1" t="s">
        <v>1757</v>
      </c>
      <c r="I1242" s="1">
        <v>2800</v>
      </c>
      <c r="J1242" s="1">
        <v>1023963</v>
      </c>
    </row>
    <row r="1243" spans="1:10" ht="12.75">
      <c r="A1243" s="1">
        <v>1023968</v>
      </c>
      <c r="B1243" s="1" t="s">
        <v>1075</v>
      </c>
      <c r="C1243" s="1"/>
      <c r="D1243" s="1"/>
      <c r="E1243" s="1" t="s">
        <v>2031</v>
      </c>
      <c r="F1243" s="1">
        <v>314080</v>
      </c>
      <c r="G1243" s="1">
        <v>120550</v>
      </c>
      <c r="H1243" s="1" t="s">
        <v>1757</v>
      </c>
      <c r="I1243" s="1">
        <v>3300</v>
      </c>
      <c r="J1243" s="1">
        <v>1023968</v>
      </c>
    </row>
    <row r="1244" spans="1:10" ht="12.75">
      <c r="A1244" s="1">
        <v>1023974</v>
      </c>
      <c r="B1244" s="1" t="s">
        <v>1076</v>
      </c>
      <c r="C1244" s="1"/>
      <c r="D1244" s="1"/>
      <c r="E1244" s="1" t="s">
        <v>2031</v>
      </c>
      <c r="F1244" s="1">
        <v>354980</v>
      </c>
      <c r="G1244" s="1">
        <v>146209</v>
      </c>
      <c r="H1244" s="1" t="s">
        <v>1757</v>
      </c>
      <c r="I1244" s="1">
        <v>3300</v>
      </c>
      <c r="J1244" s="1">
        <v>1023974</v>
      </c>
    </row>
    <row r="1245" spans="1:10" ht="12.75">
      <c r="A1245" s="1">
        <v>1023975</v>
      </c>
      <c r="B1245" s="1" t="s">
        <v>1077</v>
      </c>
      <c r="C1245" s="1"/>
      <c r="D1245" s="1"/>
      <c r="E1245" s="1" t="s">
        <v>1863</v>
      </c>
      <c r="F1245" s="1">
        <v>591880</v>
      </c>
      <c r="G1245" s="1">
        <v>343500</v>
      </c>
      <c r="H1245" s="1" t="s">
        <v>1757</v>
      </c>
      <c r="I1245" s="1">
        <v>2600</v>
      </c>
      <c r="J1245" s="1">
        <v>1023975</v>
      </c>
    </row>
    <row r="1246" spans="1:10" ht="12.75">
      <c r="A1246" s="1">
        <v>1023987</v>
      </c>
      <c r="B1246" s="1" t="s">
        <v>1078</v>
      </c>
      <c r="C1246" s="1"/>
      <c r="D1246" s="1"/>
      <c r="E1246" s="1" t="s">
        <v>2022</v>
      </c>
      <c r="F1246" s="1">
        <v>322582</v>
      </c>
      <c r="G1246" s="1">
        <v>307693</v>
      </c>
      <c r="H1246" s="1" t="s">
        <v>1757</v>
      </c>
      <c r="I1246" s="1">
        <v>6020</v>
      </c>
      <c r="J1246" s="1">
        <v>1023987</v>
      </c>
    </row>
    <row r="1247" spans="1:10" ht="12.75">
      <c r="A1247" s="1">
        <v>1023996</v>
      </c>
      <c r="B1247" s="1" t="s">
        <v>1079</v>
      </c>
      <c r="C1247" s="1"/>
      <c r="D1247" s="1"/>
      <c r="E1247" s="1" t="s">
        <v>1876</v>
      </c>
      <c r="F1247" s="1">
        <v>523840</v>
      </c>
      <c r="G1247" s="1">
        <v>212030</v>
      </c>
      <c r="H1247" s="1" t="s">
        <v>1757</v>
      </c>
      <c r="I1247" s="1">
        <v>1900</v>
      </c>
      <c r="J1247" s="1">
        <v>1023996</v>
      </c>
    </row>
    <row r="1248" spans="1:10" ht="12.75">
      <c r="A1248" s="1">
        <v>1023999</v>
      </c>
      <c r="B1248" s="1" t="s">
        <v>1080</v>
      </c>
      <c r="C1248" s="1"/>
      <c r="D1248" s="1"/>
      <c r="E1248" s="1" t="s">
        <v>476</v>
      </c>
      <c r="F1248" s="1">
        <v>517010</v>
      </c>
      <c r="G1248" s="1">
        <v>184930</v>
      </c>
      <c r="H1248" s="1" t="s">
        <v>1757</v>
      </c>
      <c r="I1248" s="1">
        <v>5150</v>
      </c>
      <c r="J1248" s="1">
        <v>1023999</v>
      </c>
    </row>
    <row r="1249" spans="1:10" ht="12.75">
      <c r="A1249" s="1">
        <v>1024007</v>
      </c>
      <c r="B1249" s="1" t="s">
        <v>1081</v>
      </c>
      <c r="C1249" s="1"/>
      <c r="D1249" s="1"/>
      <c r="E1249" s="1" t="s">
        <v>1819</v>
      </c>
      <c r="F1249" s="1">
        <v>486980</v>
      </c>
      <c r="G1249" s="1">
        <v>207940</v>
      </c>
      <c r="H1249" s="1" t="s">
        <v>1757</v>
      </c>
      <c r="I1249" s="1">
        <v>430</v>
      </c>
      <c r="J1249" s="1">
        <v>1024007</v>
      </c>
    </row>
    <row r="1250" spans="1:10" ht="12.75">
      <c r="A1250" s="1">
        <v>1024062</v>
      </c>
      <c r="B1250" s="1" t="s">
        <v>1082</v>
      </c>
      <c r="C1250" s="1"/>
      <c r="D1250" s="1"/>
      <c r="E1250" s="1" t="s">
        <v>1842</v>
      </c>
      <c r="F1250" s="1">
        <v>458040</v>
      </c>
      <c r="G1250" s="1">
        <v>337490</v>
      </c>
      <c r="H1250" s="1" t="s">
        <v>1757</v>
      </c>
      <c r="I1250" s="1">
        <v>3010</v>
      </c>
      <c r="J1250" s="1">
        <v>1024062</v>
      </c>
    </row>
    <row r="1251" spans="1:10" ht="12.75">
      <c r="A1251" s="1">
        <v>1024063</v>
      </c>
      <c r="B1251" s="1" t="s">
        <v>1083</v>
      </c>
      <c r="C1251" s="1"/>
      <c r="D1251" s="1"/>
      <c r="E1251" s="1" t="s">
        <v>1975</v>
      </c>
      <c r="F1251" s="1">
        <v>400624</v>
      </c>
      <c r="G1251" s="1">
        <v>291759</v>
      </c>
      <c r="H1251" s="1" t="s">
        <v>1757</v>
      </c>
      <c r="I1251" s="1">
        <v>4620</v>
      </c>
      <c r="J1251" s="1">
        <v>1024063</v>
      </c>
    </row>
    <row r="1252" spans="1:10" ht="12.75">
      <c r="A1252" s="1">
        <v>1024100</v>
      </c>
      <c r="B1252" s="1" t="s">
        <v>1084</v>
      </c>
      <c r="C1252" s="1"/>
      <c r="D1252" s="1"/>
      <c r="E1252" s="1" t="s">
        <v>372</v>
      </c>
      <c r="F1252" s="1">
        <v>506529</v>
      </c>
      <c r="G1252" s="1">
        <v>179294</v>
      </c>
      <c r="H1252" s="1" t="s">
        <v>1757</v>
      </c>
      <c r="I1252" s="1">
        <v>5510</v>
      </c>
      <c r="J1252" s="1">
        <v>1024100</v>
      </c>
    </row>
    <row r="1253" spans="1:10" ht="12.75">
      <c r="A1253" s="1">
        <v>1024128</v>
      </c>
      <c r="B1253" s="1" t="s">
        <v>1085</v>
      </c>
      <c r="C1253" s="1"/>
      <c r="D1253" s="1"/>
      <c r="E1253" s="1" t="s">
        <v>213</v>
      </c>
      <c r="F1253" s="1">
        <v>540290</v>
      </c>
      <c r="G1253" s="1">
        <v>183170</v>
      </c>
      <c r="H1253" s="1" t="s">
        <v>1757</v>
      </c>
      <c r="I1253" s="1">
        <v>5750</v>
      </c>
      <c r="J1253" s="1">
        <v>1024128</v>
      </c>
    </row>
    <row r="1254" spans="1:10" ht="12.75">
      <c r="A1254" s="1">
        <v>1024190</v>
      </c>
      <c r="B1254" s="1" t="s">
        <v>1086</v>
      </c>
      <c r="C1254" s="1"/>
      <c r="D1254" s="1"/>
      <c r="E1254" s="1" t="s">
        <v>1905</v>
      </c>
      <c r="F1254" s="1">
        <v>601460</v>
      </c>
      <c r="G1254" s="1">
        <v>212780</v>
      </c>
      <c r="H1254" s="1" t="s">
        <v>1757</v>
      </c>
      <c r="I1254" s="1">
        <v>1515</v>
      </c>
      <c r="J1254" s="1">
        <v>1024190</v>
      </c>
    </row>
    <row r="1255" spans="1:10" ht="12.75">
      <c r="A1255" s="1">
        <v>1024275</v>
      </c>
      <c r="B1255" s="1" t="s">
        <v>1087</v>
      </c>
      <c r="C1255" s="1"/>
      <c r="D1255" s="1"/>
      <c r="E1255" s="1" t="s">
        <v>2013</v>
      </c>
      <c r="F1255" s="1">
        <v>387390</v>
      </c>
      <c r="G1255" s="1">
        <v>151000</v>
      </c>
      <c r="H1255" s="1" t="s">
        <v>1757</v>
      </c>
      <c r="I1255" s="1">
        <v>3930</v>
      </c>
      <c r="J1255" s="1">
        <v>1024275</v>
      </c>
    </row>
    <row r="1256" spans="1:10" ht="12.75">
      <c r="A1256" s="1">
        <v>1024337</v>
      </c>
      <c r="B1256" s="1" t="s">
        <v>1088</v>
      </c>
      <c r="C1256" s="1"/>
      <c r="D1256" s="1"/>
      <c r="E1256" s="1" t="s">
        <v>1992</v>
      </c>
      <c r="F1256" s="1">
        <v>365140</v>
      </c>
      <c r="G1256" s="1">
        <v>405370</v>
      </c>
      <c r="H1256" s="1" t="s">
        <v>1757</v>
      </c>
      <c r="I1256" s="1">
        <v>4205</v>
      </c>
      <c r="J1256" s="1">
        <v>1024337</v>
      </c>
    </row>
    <row r="1257" spans="1:10" ht="12.75">
      <c r="A1257" s="1">
        <v>1024353</v>
      </c>
      <c r="B1257" s="1" t="s">
        <v>1089</v>
      </c>
      <c r="C1257" s="1"/>
      <c r="D1257" s="1"/>
      <c r="E1257" s="1" t="s">
        <v>620</v>
      </c>
      <c r="F1257" s="1">
        <v>530090</v>
      </c>
      <c r="G1257" s="1">
        <v>178880</v>
      </c>
      <c r="H1257" s="1" t="s">
        <v>1757</v>
      </c>
      <c r="I1257" s="1">
        <v>5990</v>
      </c>
      <c r="J1257" s="1">
        <v>1024353</v>
      </c>
    </row>
    <row r="1258" spans="1:10" ht="12.75">
      <c r="A1258" s="1">
        <v>1024396</v>
      </c>
      <c r="B1258" s="1" t="s">
        <v>1090</v>
      </c>
      <c r="C1258" s="1"/>
      <c r="D1258" s="1"/>
      <c r="E1258" s="1" t="s">
        <v>100</v>
      </c>
      <c r="F1258" s="1">
        <v>334073</v>
      </c>
      <c r="G1258" s="1">
        <v>161563</v>
      </c>
      <c r="H1258" s="1" t="s">
        <v>1757</v>
      </c>
      <c r="I1258" s="1">
        <v>130</v>
      </c>
      <c r="J1258" s="1">
        <v>1024396</v>
      </c>
    </row>
    <row r="1259" spans="1:10" ht="12.75">
      <c r="A1259" s="1">
        <v>1024420</v>
      </c>
      <c r="B1259" s="1" t="s">
        <v>1091</v>
      </c>
      <c r="C1259" s="1"/>
      <c r="D1259" s="1"/>
      <c r="E1259" s="1" t="s">
        <v>299</v>
      </c>
      <c r="F1259" s="1">
        <v>440540</v>
      </c>
      <c r="G1259" s="1">
        <v>448570</v>
      </c>
      <c r="H1259" s="1" t="s">
        <v>1757</v>
      </c>
      <c r="I1259" s="1">
        <v>4720</v>
      </c>
      <c r="J1259" s="1">
        <v>1024420</v>
      </c>
    </row>
    <row r="1260" spans="1:10" ht="12.75">
      <c r="A1260" s="1">
        <v>1024436</v>
      </c>
      <c r="B1260" s="1" t="s">
        <v>1092</v>
      </c>
      <c r="C1260" s="1"/>
      <c r="D1260" s="1"/>
      <c r="E1260" s="1" t="s">
        <v>1783</v>
      </c>
      <c r="F1260" s="1">
        <v>507930</v>
      </c>
      <c r="G1260" s="1">
        <v>164620</v>
      </c>
      <c r="H1260" s="1" t="s">
        <v>1757</v>
      </c>
      <c r="I1260" s="1">
        <v>3600</v>
      </c>
      <c r="J1260" s="1">
        <v>1024436</v>
      </c>
    </row>
    <row r="1261" spans="1:10" ht="12.75">
      <c r="A1261" s="1">
        <v>1024439</v>
      </c>
      <c r="B1261" s="1" t="s">
        <v>1093</v>
      </c>
      <c r="C1261" s="1"/>
      <c r="D1261" s="1"/>
      <c r="E1261" s="1" t="s">
        <v>1918</v>
      </c>
      <c r="F1261" s="1">
        <v>367820</v>
      </c>
      <c r="G1261" s="1">
        <v>78260</v>
      </c>
      <c r="H1261" s="1" t="s">
        <v>1757</v>
      </c>
      <c r="I1261" s="1">
        <v>1245</v>
      </c>
      <c r="J1261" s="1">
        <v>1024439</v>
      </c>
    </row>
    <row r="1262" spans="1:10" ht="12.75">
      <c r="A1262" s="1">
        <v>1024501</v>
      </c>
      <c r="B1262" s="1" t="s">
        <v>1094</v>
      </c>
      <c r="C1262" s="1"/>
      <c r="D1262" s="1"/>
      <c r="E1262" s="1" t="s">
        <v>1967</v>
      </c>
      <c r="F1262" s="1">
        <v>420853</v>
      </c>
      <c r="G1262" s="1">
        <v>561325</v>
      </c>
      <c r="H1262" s="1" t="s">
        <v>1757</v>
      </c>
      <c r="I1262" s="1">
        <v>4505</v>
      </c>
      <c r="J1262" s="1">
        <v>1024501</v>
      </c>
    </row>
    <row r="1263" spans="1:10" ht="12.75">
      <c r="A1263" s="1">
        <v>1024527</v>
      </c>
      <c r="B1263" s="1" t="s">
        <v>1095</v>
      </c>
      <c r="C1263" s="1"/>
      <c r="D1263" s="1"/>
      <c r="E1263" s="1" t="s">
        <v>1840</v>
      </c>
      <c r="F1263" s="1">
        <v>294710</v>
      </c>
      <c r="G1263" s="1">
        <v>664990</v>
      </c>
      <c r="H1263" s="1" t="s">
        <v>1757</v>
      </c>
      <c r="I1263" s="1">
        <v>9400</v>
      </c>
      <c r="J1263" s="1">
        <v>1024527</v>
      </c>
    </row>
    <row r="1264" spans="1:10" ht="12.75">
      <c r="A1264" s="1">
        <v>1024528</v>
      </c>
      <c r="B1264" s="1" t="s">
        <v>1096</v>
      </c>
      <c r="C1264" s="1"/>
      <c r="D1264" s="1"/>
      <c r="E1264" s="1" t="s">
        <v>267</v>
      </c>
      <c r="F1264" s="1">
        <v>490182</v>
      </c>
      <c r="G1264" s="1">
        <v>510269</v>
      </c>
      <c r="H1264" s="1" t="s">
        <v>1757</v>
      </c>
      <c r="I1264" s="1">
        <v>2705</v>
      </c>
      <c r="J1264" s="1">
        <v>1024528</v>
      </c>
    </row>
    <row r="1265" spans="1:10" ht="12.75">
      <c r="A1265" s="1">
        <v>1024530</v>
      </c>
      <c r="B1265" s="1" t="s">
        <v>1097</v>
      </c>
      <c r="C1265" s="1"/>
      <c r="D1265" s="1"/>
      <c r="E1265" s="1" t="s">
        <v>1970</v>
      </c>
      <c r="F1265" s="1">
        <v>354165</v>
      </c>
      <c r="G1265" s="1">
        <v>341165</v>
      </c>
      <c r="H1265" s="1" t="s">
        <v>1757</v>
      </c>
      <c r="I1265" s="1">
        <v>3210</v>
      </c>
      <c r="J1265" s="1">
        <v>1024530</v>
      </c>
    </row>
    <row r="1266" spans="1:10" ht="12.75">
      <c r="A1266" s="1">
        <v>1024570</v>
      </c>
      <c r="B1266" s="1" t="s">
        <v>1098</v>
      </c>
      <c r="C1266" s="1"/>
      <c r="D1266" s="1"/>
      <c r="E1266" s="1" t="s">
        <v>9</v>
      </c>
      <c r="F1266" s="1">
        <v>380840</v>
      </c>
      <c r="G1266" s="1">
        <v>405710</v>
      </c>
      <c r="H1266" s="1" t="s">
        <v>1757</v>
      </c>
      <c r="I1266" s="1">
        <v>4210</v>
      </c>
      <c r="J1266" s="1">
        <v>1024570</v>
      </c>
    </row>
    <row r="1267" spans="1:10" ht="12.75">
      <c r="A1267" s="1">
        <v>1024575</v>
      </c>
      <c r="B1267" s="1" t="s">
        <v>1099</v>
      </c>
      <c r="C1267" s="1"/>
      <c r="D1267" s="1"/>
      <c r="E1267" s="1" t="s">
        <v>1817</v>
      </c>
      <c r="F1267" s="1">
        <v>297400</v>
      </c>
      <c r="G1267" s="1">
        <v>518220</v>
      </c>
      <c r="H1267" s="1" t="s">
        <v>1757</v>
      </c>
      <c r="I1267" s="1">
        <v>900</v>
      </c>
      <c r="J1267" s="1">
        <v>1024575</v>
      </c>
    </row>
    <row r="1268" spans="1:10" ht="12.75">
      <c r="A1268" s="1">
        <v>1024624</v>
      </c>
      <c r="B1268" s="1" t="s">
        <v>1100</v>
      </c>
      <c r="C1268" s="1"/>
      <c r="D1268" s="1"/>
      <c r="E1268" s="1" t="s">
        <v>572</v>
      </c>
      <c r="F1268" s="1">
        <v>435395</v>
      </c>
      <c r="G1268" s="1">
        <v>572140</v>
      </c>
      <c r="H1268" s="1" t="s">
        <v>1757</v>
      </c>
      <c r="I1268" s="1">
        <v>4515</v>
      </c>
      <c r="J1268" s="1">
        <v>1024624</v>
      </c>
    </row>
    <row r="1269" spans="1:10" ht="12.75">
      <c r="A1269" s="1">
        <v>1024632</v>
      </c>
      <c r="B1269" s="1" t="s">
        <v>1101</v>
      </c>
      <c r="C1269" s="1"/>
      <c r="D1269" s="1"/>
      <c r="E1269" s="1" t="s">
        <v>1860</v>
      </c>
      <c r="F1269" s="1">
        <v>431911</v>
      </c>
      <c r="G1269" s="1">
        <v>263697</v>
      </c>
      <c r="H1269" s="1" t="s">
        <v>1757</v>
      </c>
      <c r="I1269" s="1">
        <v>3700</v>
      </c>
      <c r="J1269" s="1">
        <v>1024632</v>
      </c>
    </row>
    <row r="1270" spans="1:10" ht="12.75">
      <c r="A1270" s="1">
        <v>1024639</v>
      </c>
      <c r="B1270" s="1" t="s">
        <v>1102</v>
      </c>
      <c r="C1270" s="1"/>
      <c r="D1270" s="1"/>
      <c r="E1270" s="1" t="s">
        <v>1852</v>
      </c>
      <c r="F1270" s="1">
        <v>610906</v>
      </c>
      <c r="G1270" s="1">
        <v>166881</v>
      </c>
      <c r="H1270" s="1" t="s">
        <v>1757</v>
      </c>
      <c r="I1270" s="1">
        <v>2210</v>
      </c>
      <c r="J1270" s="1">
        <v>1024639</v>
      </c>
    </row>
    <row r="1271" spans="1:10" ht="12.75">
      <c r="A1271" s="1">
        <v>1024652</v>
      </c>
      <c r="B1271" s="1" t="s">
        <v>1103</v>
      </c>
      <c r="C1271" s="1"/>
      <c r="D1271" s="1"/>
      <c r="E1271" s="1" t="s">
        <v>23</v>
      </c>
      <c r="F1271" s="1">
        <v>526860</v>
      </c>
      <c r="G1271" s="1">
        <v>297300</v>
      </c>
      <c r="H1271" s="1" t="s">
        <v>1757</v>
      </c>
      <c r="I1271" s="1">
        <v>515</v>
      </c>
      <c r="J1271" s="1">
        <v>1024652</v>
      </c>
    </row>
    <row r="1272" spans="1:10" ht="12.75">
      <c r="A1272" s="1">
        <v>1024673</v>
      </c>
      <c r="B1272" s="1" t="s">
        <v>1104</v>
      </c>
      <c r="C1272" s="1"/>
      <c r="D1272" s="1"/>
      <c r="E1272" s="1" t="s">
        <v>1779</v>
      </c>
      <c r="F1272" s="1">
        <v>388470</v>
      </c>
      <c r="G1272" s="1">
        <v>417370</v>
      </c>
      <c r="H1272" s="1" t="s">
        <v>1757</v>
      </c>
      <c r="I1272" s="1">
        <v>2315</v>
      </c>
      <c r="J1272" s="1">
        <v>1024673</v>
      </c>
    </row>
    <row r="1273" spans="1:10" ht="12.75">
      <c r="A1273" s="1">
        <v>1024686</v>
      </c>
      <c r="B1273" s="1" t="s">
        <v>1105</v>
      </c>
      <c r="C1273" s="1"/>
      <c r="D1273" s="1"/>
      <c r="E1273" s="1" t="s">
        <v>1806</v>
      </c>
      <c r="F1273" s="1">
        <v>336210</v>
      </c>
      <c r="G1273" s="1">
        <v>950250</v>
      </c>
      <c r="H1273" s="1" t="s">
        <v>1757</v>
      </c>
      <c r="I1273" s="1">
        <v>9270</v>
      </c>
      <c r="J1273" s="1">
        <v>1024686</v>
      </c>
    </row>
    <row r="1274" spans="1:10" ht="12.75">
      <c r="A1274" s="1">
        <v>1024702</v>
      </c>
      <c r="B1274" s="1" t="s">
        <v>1106</v>
      </c>
      <c r="C1274" s="1"/>
      <c r="D1274" s="1"/>
      <c r="E1274" s="1" t="s">
        <v>1905</v>
      </c>
      <c r="F1274" s="1">
        <v>574796</v>
      </c>
      <c r="G1274" s="1">
        <v>193218</v>
      </c>
      <c r="H1274" s="1" t="s">
        <v>1757</v>
      </c>
      <c r="I1274" s="1">
        <v>1515</v>
      </c>
      <c r="J1274" s="1">
        <v>1024702</v>
      </c>
    </row>
    <row r="1275" spans="1:10" ht="12.75">
      <c r="A1275" s="1">
        <v>1024707</v>
      </c>
      <c r="B1275" s="1" t="s">
        <v>1107</v>
      </c>
      <c r="C1275" s="1"/>
      <c r="D1275" s="1"/>
      <c r="E1275" s="1" t="s">
        <v>1790</v>
      </c>
      <c r="F1275" s="1">
        <v>630080</v>
      </c>
      <c r="G1275" s="1">
        <v>255690</v>
      </c>
      <c r="H1275" s="1" t="s">
        <v>1757</v>
      </c>
      <c r="I1275" s="1">
        <v>3500</v>
      </c>
      <c r="J1275" s="1">
        <v>1024707</v>
      </c>
    </row>
    <row r="1276" spans="1:10" ht="12.75">
      <c r="A1276" s="1">
        <v>1024730</v>
      </c>
      <c r="B1276" s="1" t="s">
        <v>1108</v>
      </c>
      <c r="C1276" s="1"/>
      <c r="D1276" s="1"/>
      <c r="E1276" s="1" t="s">
        <v>857</v>
      </c>
      <c r="F1276" s="1">
        <v>351021</v>
      </c>
      <c r="G1276" s="1">
        <v>384437</v>
      </c>
      <c r="H1276" s="1" t="s">
        <v>1757</v>
      </c>
      <c r="I1276" s="1">
        <v>605</v>
      </c>
      <c r="J1276" s="1">
        <v>1024730</v>
      </c>
    </row>
    <row r="1277" spans="1:10" ht="12.75">
      <c r="A1277" s="1">
        <v>1024732</v>
      </c>
      <c r="B1277" s="1" t="s">
        <v>1856</v>
      </c>
      <c r="C1277" s="1"/>
      <c r="D1277" s="1"/>
      <c r="E1277" s="1" t="s">
        <v>1856</v>
      </c>
      <c r="F1277" s="1">
        <v>358435</v>
      </c>
      <c r="G1277" s="1">
        <v>405516</v>
      </c>
      <c r="H1277" s="1" t="s">
        <v>1757</v>
      </c>
      <c r="I1277" s="1">
        <v>4250</v>
      </c>
      <c r="J1277" s="1">
        <v>1024732</v>
      </c>
    </row>
    <row r="1278" spans="1:10" ht="12.75">
      <c r="A1278" s="1">
        <v>1024751</v>
      </c>
      <c r="B1278" s="1" t="s">
        <v>1109</v>
      </c>
      <c r="C1278" s="1"/>
      <c r="D1278" s="1"/>
      <c r="E1278" s="1" t="s">
        <v>1849</v>
      </c>
      <c r="F1278" s="1">
        <v>460920</v>
      </c>
      <c r="G1278" s="1">
        <v>299350</v>
      </c>
      <c r="H1278" s="1" t="s">
        <v>1757</v>
      </c>
      <c r="I1278" s="1">
        <v>2450</v>
      </c>
      <c r="J1278" s="1">
        <v>1024751</v>
      </c>
    </row>
    <row r="1279" spans="1:10" ht="12.75">
      <c r="A1279" s="1">
        <v>1024755</v>
      </c>
      <c r="B1279" s="1" t="s">
        <v>1110</v>
      </c>
      <c r="C1279" s="1"/>
      <c r="D1279" s="1"/>
      <c r="E1279" s="1" t="s">
        <v>1828</v>
      </c>
      <c r="F1279" s="1">
        <v>243340</v>
      </c>
      <c r="G1279" s="1">
        <v>555370</v>
      </c>
      <c r="H1279" s="1" t="s">
        <v>1757</v>
      </c>
      <c r="I1279" s="1">
        <v>9170</v>
      </c>
      <c r="J1279" s="1">
        <v>1024755</v>
      </c>
    </row>
    <row r="1280" spans="1:10" ht="12.75">
      <c r="A1280" s="1">
        <v>1024783</v>
      </c>
      <c r="B1280" s="1" t="s">
        <v>1111</v>
      </c>
      <c r="C1280" s="1"/>
      <c r="D1280" s="1"/>
      <c r="E1280" s="1" t="s">
        <v>1796</v>
      </c>
      <c r="F1280" s="1">
        <v>397428</v>
      </c>
      <c r="G1280" s="1">
        <v>298639</v>
      </c>
      <c r="H1280" s="1" t="s">
        <v>1757</v>
      </c>
      <c r="I1280" s="1">
        <v>4630</v>
      </c>
      <c r="J1280" s="1">
        <v>1024783</v>
      </c>
    </row>
    <row r="1281" spans="1:10" ht="12.75">
      <c r="A1281" s="1">
        <v>1024789</v>
      </c>
      <c r="B1281" s="1" t="s">
        <v>1112</v>
      </c>
      <c r="C1281" s="1"/>
      <c r="D1281" s="1"/>
      <c r="E1281" s="1" t="s">
        <v>476</v>
      </c>
      <c r="F1281" s="1">
        <v>522130</v>
      </c>
      <c r="G1281" s="1">
        <v>184730</v>
      </c>
      <c r="H1281" s="1" t="s">
        <v>1757</v>
      </c>
      <c r="I1281" s="1">
        <v>5150</v>
      </c>
      <c r="J1281" s="1">
        <v>1024789</v>
      </c>
    </row>
    <row r="1282" spans="1:10" ht="12.75">
      <c r="A1282" s="1">
        <v>1024802</v>
      </c>
      <c r="B1282" s="1" t="s">
        <v>1113</v>
      </c>
      <c r="C1282" s="1"/>
      <c r="D1282" s="1"/>
      <c r="E1282" s="1" t="s">
        <v>1830</v>
      </c>
      <c r="F1282" s="1">
        <v>419850</v>
      </c>
      <c r="G1282" s="1">
        <v>535160</v>
      </c>
      <c r="H1282" s="1" t="s">
        <v>1757</v>
      </c>
      <c r="I1282" s="1">
        <v>1310</v>
      </c>
      <c r="J1282" s="1">
        <v>1024802</v>
      </c>
    </row>
    <row r="1283" spans="1:10" ht="12.75">
      <c r="A1283" s="1">
        <v>1024818</v>
      </c>
      <c r="B1283" s="1" t="s">
        <v>1114</v>
      </c>
      <c r="C1283" s="1"/>
      <c r="D1283" s="1"/>
      <c r="E1283" s="1" t="s">
        <v>1792</v>
      </c>
      <c r="F1283" s="1">
        <v>384690</v>
      </c>
      <c r="G1283" s="1">
        <v>381070</v>
      </c>
      <c r="H1283" s="1" t="s">
        <v>1757</v>
      </c>
      <c r="I1283" s="1">
        <v>620</v>
      </c>
      <c r="J1283" s="1">
        <v>1024818</v>
      </c>
    </row>
    <row r="1284" spans="1:10" ht="12.75">
      <c r="A1284" s="1">
        <v>1024834</v>
      </c>
      <c r="B1284" s="1" t="s">
        <v>1115</v>
      </c>
      <c r="C1284" s="1"/>
      <c r="D1284" s="1"/>
      <c r="E1284" s="1" t="s">
        <v>2013</v>
      </c>
      <c r="F1284" s="1">
        <v>409410</v>
      </c>
      <c r="G1284" s="1">
        <v>131480</v>
      </c>
      <c r="H1284" s="1" t="s">
        <v>1757</v>
      </c>
      <c r="I1284" s="1">
        <v>3930</v>
      </c>
      <c r="J1284" s="1">
        <v>1024834</v>
      </c>
    </row>
    <row r="1285" spans="1:10" ht="12.75">
      <c r="A1285" s="1">
        <v>1024839</v>
      </c>
      <c r="B1285" s="1" t="s">
        <v>1116</v>
      </c>
      <c r="C1285" s="1"/>
      <c r="D1285" s="1"/>
      <c r="E1285" s="1" t="s">
        <v>630</v>
      </c>
      <c r="F1285" s="1">
        <v>524647</v>
      </c>
      <c r="G1285" s="1">
        <v>170656</v>
      </c>
      <c r="H1285" s="1" t="s">
        <v>1757</v>
      </c>
      <c r="I1285" s="1">
        <v>5720</v>
      </c>
      <c r="J1285" s="1">
        <v>1024839</v>
      </c>
    </row>
    <row r="1286" spans="1:10" ht="12.75">
      <c r="A1286" s="1">
        <v>1024842</v>
      </c>
      <c r="B1286" s="1" t="s">
        <v>1117</v>
      </c>
      <c r="C1286" s="1"/>
      <c r="D1286" s="1"/>
      <c r="E1286" s="1" t="s">
        <v>1918</v>
      </c>
      <c r="F1286" s="1">
        <v>401019</v>
      </c>
      <c r="G1286" s="1">
        <v>99738</v>
      </c>
      <c r="H1286" s="1" t="s">
        <v>1757</v>
      </c>
      <c r="I1286" s="1">
        <v>1245</v>
      </c>
      <c r="J1286" s="1">
        <v>1024842</v>
      </c>
    </row>
    <row r="1287" spans="1:10" ht="12.75">
      <c r="A1287" s="1">
        <v>1024847</v>
      </c>
      <c r="B1287" s="1" t="s">
        <v>1118</v>
      </c>
      <c r="C1287" s="1"/>
      <c r="D1287" s="1"/>
      <c r="E1287" s="1" t="s">
        <v>2031</v>
      </c>
      <c r="F1287" s="1">
        <v>371360</v>
      </c>
      <c r="G1287" s="1">
        <v>128540</v>
      </c>
      <c r="H1287" s="1" t="s">
        <v>1757</v>
      </c>
      <c r="I1287" s="1">
        <v>3300</v>
      </c>
      <c r="J1287" s="1">
        <v>1024847</v>
      </c>
    </row>
    <row r="1288" spans="1:10" ht="12.75">
      <c r="A1288" s="1">
        <v>1024853</v>
      </c>
      <c r="B1288" s="1" t="s">
        <v>1119</v>
      </c>
      <c r="C1288" s="1"/>
      <c r="D1288" s="1"/>
      <c r="E1288" s="1" t="s">
        <v>1794</v>
      </c>
      <c r="F1288" s="1">
        <v>448010</v>
      </c>
      <c r="G1288" s="1">
        <v>129420</v>
      </c>
      <c r="H1288" s="1" t="s">
        <v>1757</v>
      </c>
      <c r="I1288" s="1">
        <v>1770</v>
      </c>
      <c r="J1288" s="1">
        <v>1024853</v>
      </c>
    </row>
    <row r="1289" spans="1:10" ht="12.75">
      <c r="A1289" s="1">
        <v>1024859</v>
      </c>
      <c r="B1289" s="1" t="s">
        <v>1120</v>
      </c>
      <c r="C1289" s="1"/>
      <c r="D1289" s="1"/>
      <c r="E1289" s="1" t="s">
        <v>1817</v>
      </c>
      <c r="F1289" s="1">
        <v>341150</v>
      </c>
      <c r="G1289" s="1">
        <v>498720</v>
      </c>
      <c r="H1289" s="1" t="s">
        <v>1757</v>
      </c>
      <c r="I1289" s="1">
        <v>900</v>
      </c>
      <c r="J1289" s="1">
        <v>1024859</v>
      </c>
    </row>
    <row r="1290" spans="1:10" ht="12.75">
      <c r="A1290" s="1">
        <v>1024867</v>
      </c>
      <c r="B1290" s="1" t="s">
        <v>1121</v>
      </c>
      <c r="C1290" s="1"/>
      <c r="D1290" s="1"/>
      <c r="E1290" s="1" t="s">
        <v>246</v>
      </c>
      <c r="F1290" s="1">
        <v>495633</v>
      </c>
      <c r="G1290" s="1">
        <v>176937</v>
      </c>
      <c r="H1290" s="1" t="s">
        <v>1757</v>
      </c>
      <c r="I1290" s="1">
        <v>325</v>
      </c>
      <c r="J1290" s="1">
        <v>1024867</v>
      </c>
    </row>
    <row r="1291" spans="1:10" ht="12.75">
      <c r="A1291" s="1">
        <v>1024903</v>
      </c>
      <c r="B1291" s="1" t="s">
        <v>1122</v>
      </c>
      <c r="C1291" s="1"/>
      <c r="D1291" s="1"/>
      <c r="E1291" s="1" t="s">
        <v>69</v>
      </c>
      <c r="F1291" s="1">
        <v>365680</v>
      </c>
      <c r="G1291" s="1">
        <v>366320</v>
      </c>
      <c r="H1291" s="1" t="s">
        <v>1757</v>
      </c>
      <c r="I1291" s="1">
        <v>625</v>
      </c>
      <c r="J1291" s="1">
        <v>1024903</v>
      </c>
    </row>
    <row r="1292" spans="1:10" ht="12.75">
      <c r="A1292" s="1">
        <v>1024955</v>
      </c>
      <c r="B1292" s="1" t="s">
        <v>1123</v>
      </c>
      <c r="C1292" s="1"/>
      <c r="D1292" s="1"/>
      <c r="E1292" s="1" t="s">
        <v>1802</v>
      </c>
      <c r="F1292" s="1">
        <v>428820</v>
      </c>
      <c r="G1292" s="1">
        <v>353990</v>
      </c>
      <c r="H1292" s="1" t="s">
        <v>1757</v>
      </c>
      <c r="I1292" s="1">
        <v>1050</v>
      </c>
      <c r="J1292" s="1">
        <v>1024955</v>
      </c>
    </row>
    <row r="1293" spans="1:10" ht="12.75">
      <c r="A1293" s="1">
        <v>1024957</v>
      </c>
      <c r="B1293" s="1" t="s">
        <v>1124</v>
      </c>
      <c r="C1293" s="1"/>
      <c r="D1293" s="1"/>
      <c r="E1293" s="1" t="s">
        <v>23</v>
      </c>
      <c r="F1293" s="1">
        <v>546340</v>
      </c>
      <c r="G1293" s="1">
        <v>309920</v>
      </c>
      <c r="H1293" s="1" t="s">
        <v>1757</v>
      </c>
      <c r="I1293" s="1">
        <v>515</v>
      </c>
      <c r="J1293" s="1">
        <v>1024957</v>
      </c>
    </row>
    <row r="1294" spans="1:10" ht="12.75">
      <c r="A1294" s="1">
        <v>1024962</v>
      </c>
      <c r="B1294" s="1" t="s">
        <v>1125</v>
      </c>
      <c r="C1294" s="1"/>
      <c r="D1294" s="1"/>
      <c r="E1294" s="1" t="s">
        <v>1788</v>
      </c>
      <c r="F1294" s="1">
        <v>279310</v>
      </c>
      <c r="G1294" s="1">
        <v>655380</v>
      </c>
      <c r="H1294" s="1" t="s">
        <v>1757</v>
      </c>
      <c r="I1294" s="1">
        <v>9320</v>
      </c>
      <c r="J1294" s="1">
        <v>1024962</v>
      </c>
    </row>
    <row r="1295" spans="1:10" ht="12.75">
      <c r="A1295" s="1">
        <v>1024981</v>
      </c>
      <c r="B1295" s="1" t="s">
        <v>1126</v>
      </c>
      <c r="C1295" s="1"/>
      <c r="D1295" s="1"/>
      <c r="E1295" s="1" t="s">
        <v>1905</v>
      </c>
      <c r="F1295" s="1">
        <v>581959</v>
      </c>
      <c r="G1295" s="1">
        <v>214413</v>
      </c>
      <c r="H1295" s="1" t="s">
        <v>1757</v>
      </c>
      <c r="I1295" s="1">
        <v>1515</v>
      </c>
      <c r="J1295" s="1">
        <v>1024981</v>
      </c>
    </row>
    <row r="1296" spans="1:10" ht="12.75">
      <c r="A1296" s="1">
        <v>1024990</v>
      </c>
      <c r="B1296" s="1" t="s">
        <v>1127</v>
      </c>
      <c r="C1296" s="1"/>
      <c r="D1296" s="1"/>
      <c r="E1296" s="1" t="s">
        <v>1942</v>
      </c>
      <c r="F1296" s="1">
        <v>533910</v>
      </c>
      <c r="G1296" s="1">
        <v>428110</v>
      </c>
      <c r="H1296" s="1" t="s">
        <v>1757</v>
      </c>
      <c r="I1296" s="1">
        <v>2036</v>
      </c>
      <c r="J1296" s="1">
        <v>1024990</v>
      </c>
    </row>
    <row r="1297" spans="1:10" ht="12.75">
      <c r="A1297" s="1">
        <v>1025011</v>
      </c>
      <c r="B1297" s="1" t="s">
        <v>1128</v>
      </c>
      <c r="C1297" s="1"/>
      <c r="D1297" s="1"/>
      <c r="E1297" s="1" t="s">
        <v>1777</v>
      </c>
      <c r="F1297" s="1">
        <v>434880</v>
      </c>
      <c r="G1297" s="1">
        <v>209810</v>
      </c>
      <c r="H1297" s="1" t="s">
        <v>1757</v>
      </c>
      <c r="I1297" s="1">
        <v>3100</v>
      </c>
      <c r="J1297" s="1">
        <v>1025011</v>
      </c>
    </row>
    <row r="1298" spans="1:10" ht="12.75">
      <c r="A1298" s="1">
        <v>1025022</v>
      </c>
      <c r="B1298" s="1" t="s">
        <v>1129</v>
      </c>
      <c r="C1298" s="1"/>
      <c r="D1298" s="1"/>
      <c r="E1298" s="1" t="s">
        <v>1905</v>
      </c>
      <c r="F1298" s="1">
        <v>604010</v>
      </c>
      <c r="G1298" s="1">
        <v>222700</v>
      </c>
      <c r="H1298" s="1" t="s">
        <v>1757</v>
      </c>
      <c r="I1298" s="1">
        <v>1515</v>
      </c>
      <c r="J1298" s="1">
        <v>1025022</v>
      </c>
    </row>
    <row r="1299" spans="1:10" ht="12.75">
      <c r="A1299" s="1">
        <v>1025029</v>
      </c>
      <c r="B1299" s="1" t="s">
        <v>1130</v>
      </c>
      <c r="C1299" s="1"/>
      <c r="D1299" s="1"/>
      <c r="E1299" s="1" t="s">
        <v>1783</v>
      </c>
      <c r="F1299" s="1">
        <v>500640</v>
      </c>
      <c r="G1299" s="1">
        <v>159020</v>
      </c>
      <c r="H1299" s="1" t="s">
        <v>1757</v>
      </c>
      <c r="I1299" s="1">
        <v>3600</v>
      </c>
      <c r="J1299" s="1">
        <v>1025029</v>
      </c>
    </row>
    <row r="1300" spans="1:10" ht="12.75">
      <c r="A1300" s="1">
        <v>1025030</v>
      </c>
      <c r="B1300" s="1" t="s">
        <v>1131</v>
      </c>
      <c r="C1300" s="1"/>
      <c r="D1300" s="1"/>
      <c r="E1300" s="1" t="s">
        <v>1131</v>
      </c>
      <c r="F1300" s="1">
        <v>480758</v>
      </c>
      <c r="G1300" s="1">
        <v>168614</v>
      </c>
      <c r="H1300" s="1" t="s">
        <v>1757</v>
      </c>
      <c r="I1300" s="1">
        <v>330</v>
      </c>
      <c r="J1300" s="1">
        <v>1025030</v>
      </c>
    </row>
    <row r="1301" spans="1:10" ht="12.75">
      <c r="A1301" s="1">
        <v>1025048</v>
      </c>
      <c r="B1301" s="1" t="s">
        <v>1132</v>
      </c>
      <c r="C1301" s="1"/>
      <c r="D1301" s="1"/>
      <c r="E1301" s="1" t="s">
        <v>1961</v>
      </c>
      <c r="F1301" s="1">
        <v>391180</v>
      </c>
      <c r="G1301" s="1">
        <v>298590</v>
      </c>
      <c r="H1301" s="1" t="s">
        <v>1757</v>
      </c>
      <c r="I1301" s="1">
        <v>4635</v>
      </c>
      <c r="J1301" s="1">
        <v>1025048</v>
      </c>
    </row>
    <row r="1302" spans="1:10" ht="12.75">
      <c r="A1302" s="1">
        <v>1025077</v>
      </c>
      <c r="B1302" s="1" t="s">
        <v>1133</v>
      </c>
      <c r="C1302" s="1"/>
      <c r="D1302" s="1"/>
      <c r="E1302" s="1" t="s">
        <v>424</v>
      </c>
      <c r="F1302" s="1">
        <v>531050</v>
      </c>
      <c r="G1302" s="1">
        <v>190320</v>
      </c>
      <c r="H1302" s="1" t="s">
        <v>1757</v>
      </c>
      <c r="I1302" s="1">
        <v>5420</v>
      </c>
      <c r="J1302" s="1">
        <v>1025077</v>
      </c>
    </row>
    <row r="1303" spans="1:10" ht="12.75">
      <c r="A1303" s="1">
        <v>1025088</v>
      </c>
      <c r="B1303" s="1" t="s">
        <v>1134</v>
      </c>
      <c r="C1303" s="1"/>
      <c r="D1303" s="1"/>
      <c r="E1303" s="1" t="s">
        <v>1790</v>
      </c>
      <c r="F1303" s="1">
        <v>627500</v>
      </c>
      <c r="G1303" s="1">
        <v>249180</v>
      </c>
      <c r="H1303" s="1" t="s">
        <v>1757</v>
      </c>
      <c r="I1303" s="1">
        <v>3500</v>
      </c>
      <c r="J1303" s="1">
        <v>1025088</v>
      </c>
    </row>
    <row r="1304" spans="1:10" ht="12.75">
      <c r="A1304" s="1">
        <v>1025109</v>
      </c>
      <c r="B1304" s="1" t="s">
        <v>1135</v>
      </c>
      <c r="C1304" s="1"/>
      <c r="D1304" s="1"/>
      <c r="E1304" s="1" t="s">
        <v>446</v>
      </c>
      <c r="F1304" s="1">
        <v>539930</v>
      </c>
      <c r="G1304" s="1">
        <v>191860</v>
      </c>
      <c r="H1304" s="1" t="s">
        <v>1757</v>
      </c>
      <c r="I1304" s="1">
        <v>5780</v>
      </c>
      <c r="J1304" s="1">
        <v>1025109</v>
      </c>
    </row>
    <row r="1305" spans="1:10" ht="12.75">
      <c r="A1305" s="1">
        <v>1025122</v>
      </c>
      <c r="B1305" s="1" t="s">
        <v>1136</v>
      </c>
      <c r="C1305" s="1"/>
      <c r="D1305" s="1"/>
      <c r="E1305" s="1" t="s">
        <v>1800</v>
      </c>
      <c r="F1305" s="1">
        <v>519300</v>
      </c>
      <c r="G1305" s="1">
        <v>363080</v>
      </c>
      <c r="H1305" s="1" t="s">
        <v>1757</v>
      </c>
      <c r="I1305" s="1">
        <v>2500</v>
      </c>
      <c r="J1305" s="1">
        <v>1025122</v>
      </c>
    </row>
    <row r="1306" spans="1:10" ht="12.75">
      <c r="A1306" s="1">
        <v>1025172</v>
      </c>
      <c r="B1306" s="1" t="s">
        <v>1137</v>
      </c>
      <c r="C1306" s="1"/>
      <c r="D1306" s="1"/>
      <c r="E1306" s="1" t="s">
        <v>1777</v>
      </c>
      <c r="F1306" s="1">
        <v>444330</v>
      </c>
      <c r="G1306" s="1">
        <v>217070</v>
      </c>
      <c r="H1306" s="1" t="s">
        <v>1757</v>
      </c>
      <c r="I1306" s="1">
        <v>3100</v>
      </c>
      <c r="J1306" s="1">
        <v>1025172</v>
      </c>
    </row>
    <row r="1307" spans="1:10" ht="12.75">
      <c r="A1307" s="1">
        <v>1025190</v>
      </c>
      <c r="B1307" s="1" t="s">
        <v>1138</v>
      </c>
      <c r="C1307" s="1"/>
      <c r="D1307" s="1"/>
      <c r="E1307" s="1" t="s">
        <v>1808</v>
      </c>
      <c r="F1307" s="1">
        <v>399510</v>
      </c>
      <c r="G1307" s="1">
        <v>628260</v>
      </c>
      <c r="H1307" s="1" t="s">
        <v>1757</v>
      </c>
      <c r="I1307" s="1">
        <v>2900</v>
      </c>
      <c r="J1307" s="1">
        <v>1025190</v>
      </c>
    </row>
    <row r="1308" spans="1:10" ht="12.75">
      <c r="A1308" s="1">
        <v>1025221</v>
      </c>
      <c r="B1308" s="1" t="s">
        <v>1139</v>
      </c>
      <c r="C1308" s="1"/>
      <c r="D1308" s="1"/>
      <c r="E1308" s="1" t="s">
        <v>235</v>
      </c>
      <c r="F1308" s="1">
        <v>543780</v>
      </c>
      <c r="G1308" s="1">
        <v>178930</v>
      </c>
      <c r="H1308" s="1" t="s">
        <v>1757</v>
      </c>
      <c r="I1308" s="1">
        <v>5330</v>
      </c>
      <c r="J1308" s="1">
        <v>1025221</v>
      </c>
    </row>
    <row r="1309" spans="1:10" ht="12.75">
      <c r="A1309" s="1">
        <v>1025236</v>
      </c>
      <c r="B1309" s="1" t="s">
        <v>1140</v>
      </c>
      <c r="C1309" s="1"/>
      <c r="D1309" s="1"/>
      <c r="E1309" s="1" t="s">
        <v>2013</v>
      </c>
      <c r="F1309" s="1">
        <v>407550</v>
      </c>
      <c r="G1309" s="1">
        <v>183540</v>
      </c>
      <c r="H1309" s="1" t="s">
        <v>1757</v>
      </c>
      <c r="I1309" s="1">
        <v>3930</v>
      </c>
      <c r="J1309" s="1">
        <v>1025236</v>
      </c>
    </row>
    <row r="1310" spans="1:10" ht="12.75">
      <c r="A1310" s="1">
        <v>1025244</v>
      </c>
      <c r="B1310" s="1" t="s">
        <v>1141</v>
      </c>
      <c r="C1310" s="1"/>
      <c r="D1310" s="1"/>
      <c r="E1310" s="1" t="s">
        <v>1944</v>
      </c>
      <c r="F1310" s="1">
        <v>384900</v>
      </c>
      <c r="G1310" s="1">
        <v>254970</v>
      </c>
      <c r="H1310" s="1" t="s">
        <v>1757</v>
      </c>
      <c r="I1310" s="1">
        <v>1810</v>
      </c>
      <c r="J1310" s="1">
        <v>1025244</v>
      </c>
    </row>
    <row r="1311" spans="1:10" ht="12.75">
      <c r="A1311" s="1">
        <v>1025250</v>
      </c>
      <c r="B1311" s="1" t="s">
        <v>1142</v>
      </c>
      <c r="C1311" s="1"/>
      <c r="D1311" s="1"/>
      <c r="E1311" s="1" t="s">
        <v>1817</v>
      </c>
      <c r="F1311" s="1">
        <v>300920</v>
      </c>
      <c r="G1311" s="1">
        <v>528070</v>
      </c>
      <c r="H1311" s="1" t="s">
        <v>1757</v>
      </c>
      <c r="I1311" s="1">
        <v>900</v>
      </c>
      <c r="J1311" s="1">
        <v>1025250</v>
      </c>
    </row>
    <row r="1312" spans="1:10" ht="12.75">
      <c r="A1312" s="1">
        <v>1025251</v>
      </c>
      <c r="B1312" s="1" t="s">
        <v>1143</v>
      </c>
      <c r="C1312" s="1"/>
      <c r="D1312" s="1"/>
      <c r="E1312" s="1" t="s">
        <v>1842</v>
      </c>
      <c r="F1312" s="1">
        <v>458428</v>
      </c>
      <c r="G1312" s="1">
        <v>379556</v>
      </c>
      <c r="H1312" s="1" t="s">
        <v>1757</v>
      </c>
      <c r="I1312" s="1">
        <v>3010</v>
      </c>
      <c r="J1312" s="1">
        <v>1025251</v>
      </c>
    </row>
    <row r="1313" spans="1:10" ht="12.75">
      <c r="A1313" s="1">
        <v>1025277</v>
      </c>
      <c r="B1313" s="1" t="s">
        <v>1144</v>
      </c>
      <c r="C1313" s="1"/>
      <c r="D1313" s="1"/>
      <c r="E1313" s="1" t="s">
        <v>1894</v>
      </c>
      <c r="F1313" s="1">
        <v>435190</v>
      </c>
      <c r="G1313" s="1">
        <v>403410</v>
      </c>
      <c r="H1313" s="1" t="s">
        <v>1757</v>
      </c>
      <c r="I1313" s="1">
        <v>4405</v>
      </c>
      <c r="J1313" s="1">
        <v>1025277</v>
      </c>
    </row>
    <row r="1314" spans="1:10" ht="12.75">
      <c r="A1314" s="1">
        <v>1025278</v>
      </c>
      <c r="B1314" s="1" t="s">
        <v>1145</v>
      </c>
      <c r="C1314" s="1"/>
      <c r="D1314" s="1"/>
      <c r="E1314" s="1" t="s">
        <v>221</v>
      </c>
      <c r="F1314" s="1">
        <v>374630</v>
      </c>
      <c r="G1314" s="1">
        <v>400760</v>
      </c>
      <c r="H1314" s="1" t="s">
        <v>1757</v>
      </c>
      <c r="I1314" s="1">
        <v>4230</v>
      </c>
      <c r="J1314" s="1">
        <v>1025278</v>
      </c>
    </row>
    <row r="1315" spans="1:10" ht="12.75">
      <c r="A1315" s="1">
        <v>1025289</v>
      </c>
      <c r="B1315" s="1" t="s">
        <v>1146</v>
      </c>
      <c r="C1315" s="1"/>
      <c r="D1315" s="1"/>
      <c r="E1315" s="1" t="s">
        <v>1844</v>
      </c>
      <c r="F1315" s="1">
        <v>514780</v>
      </c>
      <c r="G1315" s="1">
        <v>102850</v>
      </c>
      <c r="H1315" s="1" t="s">
        <v>1757</v>
      </c>
      <c r="I1315" s="1">
        <v>3800</v>
      </c>
      <c r="J1315" s="1">
        <v>1025289</v>
      </c>
    </row>
    <row r="1316" spans="1:10" ht="12.75">
      <c r="A1316" s="1">
        <v>1025335</v>
      </c>
      <c r="B1316" s="1" t="s">
        <v>1147</v>
      </c>
      <c r="C1316" s="1"/>
      <c r="D1316" s="1"/>
      <c r="E1316" s="1" t="s">
        <v>1147</v>
      </c>
      <c r="F1316" s="1">
        <v>333180</v>
      </c>
      <c r="G1316" s="1">
        <v>350580</v>
      </c>
      <c r="H1316" s="1" t="s">
        <v>1757</v>
      </c>
      <c r="I1316" s="1">
        <v>6025</v>
      </c>
      <c r="J1316" s="1">
        <v>1025335</v>
      </c>
    </row>
    <row r="1317" spans="1:10" ht="12.75">
      <c r="A1317" s="1">
        <v>1025383</v>
      </c>
      <c r="B1317" s="1" t="s">
        <v>1148</v>
      </c>
      <c r="C1317" s="1"/>
      <c r="D1317" s="1"/>
      <c r="E1317" s="1" t="s">
        <v>1863</v>
      </c>
      <c r="F1317" s="1">
        <v>610970</v>
      </c>
      <c r="G1317" s="1">
        <v>301540</v>
      </c>
      <c r="H1317" s="1" t="s">
        <v>1757</v>
      </c>
      <c r="I1317" s="1">
        <v>2600</v>
      </c>
      <c r="J1317" s="1">
        <v>1025383</v>
      </c>
    </row>
    <row r="1318" spans="1:10" ht="12.75">
      <c r="A1318" s="1">
        <v>1025395</v>
      </c>
      <c r="B1318" s="1" t="s">
        <v>1149</v>
      </c>
      <c r="C1318" s="1"/>
      <c r="D1318" s="1"/>
      <c r="E1318" s="1" t="s">
        <v>1883</v>
      </c>
      <c r="F1318" s="1">
        <v>292830</v>
      </c>
      <c r="G1318" s="1">
        <v>336240</v>
      </c>
      <c r="H1318" s="1" t="s">
        <v>1757</v>
      </c>
      <c r="I1318" s="1">
        <v>6310</v>
      </c>
      <c r="J1318" s="1">
        <v>1025395</v>
      </c>
    </row>
    <row r="1319" spans="1:10" ht="12.75">
      <c r="A1319" s="1">
        <v>1025420</v>
      </c>
      <c r="B1319" s="1" t="s">
        <v>1150</v>
      </c>
      <c r="C1319" s="1"/>
      <c r="D1319" s="1"/>
      <c r="E1319" s="1" t="s">
        <v>130</v>
      </c>
      <c r="F1319" s="1">
        <v>436240</v>
      </c>
      <c r="G1319" s="1">
        <v>89530</v>
      </c>
      <c r="H1319" s="1" t="s">
        <v>1757</v>
      </c>
      <c r="I1319" s="1">
        <v>2100</v>
      </c>
      <c r="J1319" s="1">
        <v>1025420</v>
      </c>
    </row>
    <row r="1320" spans="1:10" ht="12.75">
      <c r="A1320" s="1">
        <v>1025431</v>
      </c>
      <c r="B1320" s="1" t="s">
        <v>1151</v>
      </c>
      <c r="C1320" s="1"/>
      <c r="D1320" s="1"/>
      <c r="E1320" s="1" t="s">
        <v>80</v>
      </c>
      <c r="F1320" s="1">
        <v>371740</v>
      </c>
      <c r="G1320" s="1">
        <v>182270</v>
      </c>
      <c r="H1320" s="1" t="s">
        <v>1757</v>
      </c>
      <c r="I1320" s="1">
        <v>140</v>
      </c>
      <c r="J1320" s="1">
        <v>1025431</v>
      </c>
    </row>
    <row r="1321" spans="1:10" ht="12.75">
      <c r="A1321" s="1">
        <v>1025444</v>
      </c>
      <c r="B1321" s="1" t="s">
        <v>1152</v>
      </c>
      <c r="C1321" s="1"/>
      <c r="D1321" s="1"/>
      <c r="E1321" s="1" t="s">
        <v>299</v>
      </c>
      <c r="F1321" s="1">
        <v>420510</v>
      </c>
      <c r="G1321" s="1">
        <v>440220</v>
      </c>
      <c r="H1321" s="1" t="s">
        <v>1757</v>
      </c>
      <c r="I1321" s="1">
        <v>4720</v>
      </c>
      <c r="J1321" s="1">
        <v>1025444</v>
      </c>
    </row>
    <row r="1322" spans="1:10" ht="12.75">
      <c r="A1322" s="1">
        <v>1025464</v>
      </c>
      <c r="B1322" s="1" t="s">
        <v>1153</v>
      </c>
      <c r="C1322" s="1"/>
      <c r="D1322" s="1"/>
      <c r="E1322" s="1" t="s">
        <v>2031</v>
      </c>
      <c r="F1322" s="1">
        <v>355580</v>
      </c>
      <c r="G1322" s="1">
        <v>116170</v>
      </c>
      <c r="H1322" s="1" t="s">
        <v>1757</v>
      </c>
      <c r="I1322" s="1">
        <v>3300</v>
      </c>
      <c r="J1322" s="1">
        <v>1025464</v>
      </c>
    </row>
    <row r="1323" spans="1:10" ht="12.75">
      <c r="A1323" s="1">
        <v>1025474</v>
      </c>
      <c r="B1323" s="1" t="s">
        <v>1154</v>
      </c>
      <c r="C1323" s="1"/>
      <c r="D1323" s="1"/>
      <c r="E1323" s="1" t="s">
        <v>372</v>
      </c>
      <c r="F1323" s="1">
        <v>505960</v>
      </c>
      <c r="G1323" s="1">
        <v>180640</v>
      </c>
      <c r="H1323" s="1" t="s">
        <v>1757</v>
      </c>
      <c r="I1323" s="1">
        <v>5510</v>
      </c>
      <c r="J1323" s="1">
        <v>1025474</v>
      </c>
    </row>
    <row r="1324" spans="1:10" ht="12.75">
      <c r="A1324" s="1">
        <v>1025487</v>
      </c>
      <c r="B1324" s="1" t="s">
        <v>1155</v>
      </c>
      <c r="C1324" s="1"/>
      <c r="D1324" s="1"/>
      <c r="E1324" s="1" t="s">
        <v>1155</v>
      </c>
      <c r="F1324" s="1">
        <v>460360</v>
      </c>
      <c r="G1324" s="1">
        <v>452460</v>
      </c>
      <c r="H1324" s="1" t="s">
        <v>1757</v>
      </c>
      <c r="I1324" s="1">
        <v>2710</v>
      </c>
      <c r="J1324" s="1">
        <v>1025487</v>
      </c>
    </row>
    <row r="1325" spans="1:10" ht="12.75">
      <c r="A1325" s="1">
        <v>1025504</v>
      </c>
      <c r="B1325" s="1" t="s">
        <v>1156</v>
      </c>
      <c r="C1325" s="1"/>
      <c r="D1325" s="1"/>
      <c r="E1325" s="1" t="s">
        <v>1759</v>
      </c>
      <c r="F1325" s="1">
        <v>314615</v>
      </c>
      <c r="G1325" s="1">
        <v>193864</v>
      </c>
      <c r="H1325" s="1" t="s">
        <v>1757</v>
      </c>
      <c r="I1325" s="1">
        <v>6410</v>
      </c>
      <c r="J1325" s="1">
        <v>1025504</v>
      </c>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for Transport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mdnes</dc:creator>
  <cp:keywords/>
  <dc:description/>
  <cp:lastModifiedBy>mdnes</cp:lastModifiedBy>
  <dcterms:created xsi:type="dcterms:W3CDTF">2011-12-20T12:27:18Z</dcterms:created>
  <dcterms:modified xsi:type="dcterms:W3CDTF">2012-03-12T09:49:45Z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y fmtid="{D5CDD505-2E9C-101B-9397-08002B2CF9AE}" pid="3" name="_AdHocReviewCycle">
    <vt:i4>-222986341</vt:i4>
  </property>
  <property fmtid="{D5CDD505-2E9C-101B-9397-08002B2CF9AE}" pid="4" name="_NewReviewCyc">
    <vt:lpwstr/>
  </property>
  <property fmtid="{D5CDD505-2E9C-101B-9397-08002B2CF9AE}" pid="5" name="_EmailSubje">
    <vt:lpwstr/>
  </property>
  <property fmtid="{D5CDD505-2E9C-101B-9397-08002B2CF9AE}" pid="6" name="_AuthorEma">
    <vt:lpwstr>Dave.Stiffell@dft.gsi.gov.uk</vt:lpwstr>
  </property>
  <property fmtid="{D5CDD505-2E9C-101B-9397-08002B2CF9AE}" pid="7" name="_AuthorEmailDisplayNa">
    <vt:lpwstr>Dave Stiffell</vt:lpwstr>
  </property>
  <property fmtid="{D5CDD505-2E9C-101B-9397-08002B2CF9AE}" pid="8" name="_PreviousAdHocReviewCycle">
    <vt:i4>-1641849935</vt:i4>
  </property>
</Properties>
</file>