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80" windowHeight="438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<sst xmlns="http://schemas.openxmlformats.org/spreadsheetml/2006/main" count="94" uniqueCount="49">
  <si>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</si>
  <si>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</si>
  <si>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</si>
  <si>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</si>
  <si>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</si>
  <si>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</si>
  <si>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</si>
  <si>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</si>
  <si>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</si>
  <si>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</si>
  <si>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</si>
  <si>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</si>
  <si>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</si>
  <si>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</si>
  <si>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</si>
  <si>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</si>
  <si>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</si>
  <si>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</si>
  <si>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</si>
  <si>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</si>
  <si>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</si>
  <si>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</si>
  <si>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</si>
  <si>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</si>
  <si>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</si>
  <si>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</si>
  <si>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</si>
  <si>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</si>
  <si>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</si>
  <si>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</si>
  <si>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</si>
  <si>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</si>
  <si>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</si>
  <si>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</si>
  <si>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Home Office</t>
  </si>
  <si>
    <t>Ministerial Department</t>
  </si>
  <si>
    <t>Criminal Records Bureau</t>
  </si>
  <si>
    <t>Executive Agency</t>
  </si>
  <si>
    <t>Identity &amp; Passport Service</t>
  </si>
  <si>
    <t>UK Border Agency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</si>
  <si>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</si>
  <si>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</si>
  <si>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</si>
  <si>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</si>
  <si>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</si>
  <si>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</si>
  <si>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</si>
  <si>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</si>
  <si>
    <t xml:space="preserve">National Fraud Authority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</si>
</sst>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34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1" fillId="0" borderId="10" xfId="94" applyNumberFormat="1" applyFont="1" applyBorder="1" applyAlignment="1" applyProtection="1">
      <alignment horizontal="right" vertical="center"/>
      <protection locked="0"/>
    </xf>
    <xf numFmtId="187" fontId="1" fillId="34" borderId="10" xfId="94" applyNumberFormat="1" applyFill="1" applyBorder="1" applyAlignment="1" applyProtection="1">
      <alignment horizontal="right" vertical="center"/>
      <protection locked="0"/>
    </xf>
    <xf numFmtId="187" fontId="1" fillId="0" borderId="10" xfId="93" applyNumberFormat="1" applyFont="1" applyBorder="1" applyAlignment="1" applyProtection="1">
      <alignment horizontal="right" vertical="center"/>
      <protection locked="0"/>
    </xf>
    <xf numFmtId="187" fontId="1" fillId="34" borderId="10" xfId="93" applyNumberFormat="1" applyFill="1" applyBorder="1" applyAlignment="1" applyProtection="1">
      <alignment horizontal="right" vertical="center"/>
      <protection locked="0"/>
    </xf>
    <xf numFmtId="187" fontId="0" fillId="35" borderId="10" xfId="0" applyNumberFormat="1" applyFill="1" applyBorder="1" applyAlignment="1" applyProtection="1">
      <alignment horizontal="right" vertical="center"/>
      <protection locked="0"/>
    </xf>
    <xf numFmtId="187" fontId="0" fillId="36" borderId="10" xfId="0" applyNumberFormat="1" applyFont="1" applyFill="1" applyBorder="1" applyAlignment="1" applyProtection="1">
      <alignment horizontal="right" vertical="center"/>
      <protection locked="0"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7" xfId="0" applyFont="1" applyFill="1" applyBorder="1" applyAlignment="1" applyProtection="1">
      <alignment horizontal="center"/>
      <protection/>
    </xf>
    <xf numFmtId="0" fontId="47" fillId="0" borderId="18" xfId="0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 wrapText="1"/>
      <protection/>
    </xf>
    <xf numFmtId="0" fontId="47" fillId="0" borderId="21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rmal_Monthly WFMI (HO) 2010-11" xfId="93"/>
    <cellStyle name="Normal_WFP_FullYr 2010-111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3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55" zoomScaleNormal="55" zoomScalePageLayoutView="0" workbookViewId="0" topLeftCell="U1">
      <selection activeCell="AE4" sqref="AE4:AG7"/>
    </sheetView>
  </sheetViews>
  <sheetFormatPr defaultColWidth="8.88671875" defaultRowHeight="15"/>
  <cols>
    <col min="1" max="1" width="43.5546875" style="2" customWidth="1"/>
    <col min="2" max="2" width="37.77734375" style="2" customWidth="1"/>
    <col min="3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33.75" customHeight="1">
      <c r="A1" s="34" t="s">
        <v>12</v>
      </c>
      <c r="B1" s="34" t="s">
        <v>1</v>
      </c>
      <c r="C1" s="34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  <c r="R1" s="36" t="s">
        <v>15</v>
      </c>
      <c r="S1" s="38"/>
      <c r="T1" s="38"/>
      <c r="U1" s="38"/>
      <c r="V1" s="38"/>
      <c r="W1" s="38"/>
      <c r="X1" s="38"/>
      <c r="Y1" s="38"/>
      <c r="Z1" s="38"/>
      <c r="AA1" s="37"/>
      <c r="AB1" s="49" t="s">
        <v>25</v>
      </c>
      <c r="AC1" s="50"/>
      <c r="AD1" s="43" t="s">
        <v>11</v>
      </c>
      <c r="AE1" s="44"/>
      <c r="AF1" s="44"/>
      <c r="AG1" s="44"/>
      <c r="AH1" s="44"/>
      <c r="AI1" s="44"/>
      <c r="AJ1" s="45"/>
      <c r="AK1" s="40" t="s">
        <v>32</v>
      </c>
      <c r="AL1" s="54"/>
      <c r="AM1" s="48"/>
      <c r="AN1" s="55" t="s">
        <v>24</v>
      </c>
      <c r="AO1" s="34" t="s">
        <v>33</v>
      </c>
    </row>
    <row r="2" spans="1:41" s="1" customFormat="1" ht="53.25" customHeight="1">
      <c r="A2" s="41"/>
      <c r="B2" s="41"/>
      <c r="C2" s="41"/>
      <c r="D2" s="46" t="s">
        <v>28</v>
      </c>
      <c r="E2" s="47"/>
      <c r="F2" s="46" t="s">
        <v>29</v>
      </c>
      <c r="G2" s="47"/>
      <c r="H2" s="46" t="s">
        <v>30</v>
      </c>
      <c r="I2" s="47"/>
      <c r="J2" s="46" t="s">
        <v>6</v>
      </c>
      <c r="K2" s="47"/>
      <c r="L2" s="46" t="s">
        <v>31</v>
      </c>
      <c r="M2" s="47"/>
      <c r="N2" s="46" t="s">
        <v>5</v>
      </c>
      <c r="O2" s="47"/>
      <c r="P2" s="40" t="s">
        <v>9</v>
      </c>
      <c r="Q2" s="48"/>
      <c r="R2" s="40" t="s">
        <v>13</v>
      </c>
      <c r="S2" s="37"/>
      <c r="T2" s="36" t="s">
        <v>3</v>
      </c>
      <c r="U2" s="37"/>
      <c r="V2" s="36" t="s">
        <v>4</v>
      </c>
      <c r="W2" s="37"/>
      <c r="X2" s="36" t="s">
        <v>14</v>
      </c>
      <c r="Y2" s="37"/>
      <c r="Z2" s="40" t="s">
        <v>10</v>
      </c>
      <c r="AA2" s="48"/>
      <c r="AB2" s="51"/>
      <c r="AC2" s="52"/>
      <c r="AD2" s="34" t="s">
        <v>17</v>
      </c>
      <c r="AE2" s="34" t="s">
        <v>16</v>
      </c>
      <c r="AF2" s="34" t="s">
        <v>18</v>
      </c>
      <c r="AG2" s="34" t="s">
        <v>19</v>
      </c>
      <c r="AH2" s="34" t="s">
        <v>20</v>
      </c>
      <c r="AI2" s="34" t="s">
        <v>21</v>
      </c>
      <c r="AJ2" s="39" t="s">
        <v>23</v>
      </c>
      <c r="AK2" s="34" t="s">
        <v>26</v>
      </c>
      <c r="AL2" s="34" t="s">
        <v>27</v>
      </c>
      <c r="AM2" s="34" t="s">
        <v>22</v>
      </c>
      <c r="AN2" s="56"/>
      <c r="AO2" s="53"/>
    </row>
    <row r="3" spans="1:41" ht="57.75" customHeight="1">
      <c r="A3" s="42"/>
      <c r="B3" s="42"/>
      <c r="C3" s="4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39"/>
      <c r="AK3" s="35"/>
      <c r="AL3" s="35"/>
      <c r="AM3" s="35"/>
      <c r="AN3" s="57"/>
      <c r="AO3" s="35"/>
    </row>
    <row r="4" spans="1:41" ht="15" customHeight="1">
      <c r="A4" s="19" t="s">
        <v>34</v>
      </c>
      <c r="B4" s="19" t="s">
        <v>35</v>
      </c>
      <c r="C4" s="19" t="s">
        <v>34</v>
      </c>
      <c r="D4" s="20">
        <v>246</v>
      </c>
      <c r="E4" s="22">
        <v>233.22387387387386</v>
      </c>
      <c r="F4" s="20">
        <v>494</v>
      </c>
      <c r="G4" s="22">
        <v>481.60347597597587</v>
      </c>
      <c r="H4" s="20">
        <v>1138</v>
      </c>
      <c r="I4" s="22">
        <v>1109.7127552552554</v>
      </c>
      <c r="J4" s="20">
        <v>804</v>
      </c>
      <c r="K4" s="22">
        <v>779.2098873873873</v>
      </c>
      <c r="L4" s="20">
        <v>139</v>
      </c>
      <c r="M4" s="22">
        <v>137.65555555555557</v>
      </c>
      <c r="N4" s="20"/>
      <c r="O4" s="22"/>
      <c r="P4" s="20">
        <f>SUM(D4+F4+H4+J4+L4+N4)</f>
        <v>2821</v>
      </c>
      <c r="Q4" s="22">
        <f>SUM(E4+G4+I4+K4+M4+O4)</f>
        <v>2741.405548048048</v>
      </c>
      <c r="R4" s="20">
        <v>309</v>
      </c>
      <c r="S4" s="22">
        <v>252</v>
      </c>
      <c r="T4" s="20"/>
      <c r="U4" s="22"/>
      <c r="V4" s="20"/>
      <c r="W4" s="22"/>
      <c r="X4" s="20"/>
      <c r="Y4" s="22"/>
      <c r="Z4" s="20">
        <f>SUM(R4+T4+V4+X4)</f>
        <v>309</v>
      </c>
      <c r="AA4" s="22">
        <f>SUM(S4+U4+W4+Y4)</f>
        <v>252</v>
      </c>
      <c r="AB4" s="20">
        <f>SUM(Z4+P4)</f>
        <v>3130</v>
      </c>
      <c r="AC4" s="22">
        <f>SUM(AA4+Q4)</f>
        <v>2993.405548048048</v>
      </c>
      <c r="AD4" s="23">
        <v>11217000</v>
      </c>
      <c r="AE4" s="33">
        <v>1027000</v>
      </c>
      <c r="AF4" s="24">
        <v>29000</v>
      </c>
      <c r="AG4" s="33">
        <v>38000</v>
      </c>
      <c r="AH4" s="24">
        <v>2411000</v>
      </c>
      <c r="AI4" s="24">
        <v>1140000</v>
      </c>
      <c r="AJ4" s="25">
        <f>SUM(AD4:AI4)</f>
        <v>15862000</v>
      </c>
      <c r="AK4" s="26">
        <v>1635000</v>
      </c>
      <c r="AL4" s="26">
        <v>3988000</v>
      </c>
      <c r="AM4" s="27">
        <f>SUM(AK4:AL4)</f>
        <v>5623000</v>
      </c>
      <c r="AN4" s="27">
        <f>SUM(AJ4+AM4)</f>
        <v>21485000</v>
      </c>
      <c r="AO4" s="9"/>
    </row>
    <row r="5" spans="1:41" ht="15">
      <c r="A5" s="19" t="s">
        <v>36</v>
      </c>
      <c r="B5" s="21" t="s">
        <v>37</v>
      </c>
      <c r="C5" s="21" t="s">
        <v>34</v>
      </c>
      <c r="D5" s="20">
        <v>272</v>
      </c>
      <c r="E5" s="22">
        <v>247.23135135135132</v>
      </c>
      <c r="F5" s="20">
        <v>174</v>
      </c>
      <c r="G5" s="22">
        <v>164.99492492492487</v>
      </c>
      <c r="H5" s="20">
        <v>105</v>
      </c>
      <c r="I5" s="22">
        <v>102.8527027027027</v>
      </c>
      <c r="J5" s="20">
        <v>22</v>
      </c>
      <c r="K5" s="22">
        <v>21</v>
      </c>
      <c r="L5" s="20">
        <v>3</v>
      </c>
      <c r="M5" s="22">
        <v>3</v>
      </c>
      <c r="N5" s="20"/>
      <c r="O5" s="22"/>
      <c r="P5" s="20">
        <f aca="true" t="shared" si="0" ref="P5:P15">SUM(D5+F5+H5+J5+L5+N5)</f>
        <v>576</v>
      </c>
      <c r="Q5" s="22">
        <f aca="true" t="shared" si="1" ref="Q5:Q15">SUM(E5+G5+I5+K5+M5+O5)</f>
        <v>539.0789789789789</v>
      </c>
      <c r="R5" s="20">
        <v>0</v>
      </c>
      <c r="S5" s="22">
        <v>0</v>
      </c>
      <c r="T5" s="20"/>
      <c r="U5" s="22"/>
      <c r="V5" s="20"/>
      <c r="W5" s="22"/>
      <c r="X5" s="20"/>
      <c r="Y5" s="22"/>
      <c r="Z5" s="20">
        <f aca="true" t="shared" si="2" ref="Z5:Z15">SUM(R5+T5+V5+X5)</f>
        <v>0</v>
      </c>
      <c r="AA5" s="22">
        <f aca="true" t="shared" si="3" ref="AA5:AA15">SUM(S5+U5+W5+Y5)</f>
        <v>0</v>
      </c>
      <c r="AB5" s="20">
        <f aca="true" t="shared" si="4" ref="AB5:AB14">SUM(Z5+P5)</f>
        <v>576</v>
      </c>
      <c r="AC5" s="22">
        <f aca="true" t="shared" si="5" ref="AC5:AC14">SUM(AA5+Q5)</f>
        <v>539.0789789789789</v>
      </c>
      <c r="AD5" s="28">
        <v>1035000</v>
      </c>
      <c r="AE5" s="28">
        <v>-69000</v>
      </c>
      <c r="AF5" s="28"/>
      <c r="AG5" s="28"/>
      <c r="AH5" s="28">
        <v>180000</v>
      </c>
      <c r="AI5" s="28">
        <v>74000</v>
      </c>
      <c r="AJ5" s="25">
        <f aca="true" t="shared" si="6" ref="AJ5:AJ15">SUM(AD5:AI5)</f>
        <v>1220000</v>
      </c>
      <c r="AK5" s="29">
        <v>14000</v>
      </c>
      <c r="AL5" s="26"/>
      <c r="AM5" s="27">
        <f aca="true" t="shared" si="7" ref="AM5:AM15">SUM(AK5:AL5)</f>
        <v>14000</v>
      </c>
      <c r="AN5" s="27">
        <f aca="true" t="shared" si="8" ref="AN5:AN15">SUM(AJ5+AM5)</f>
        <v>1234000</v>
      </c>
      <c r="AO5" s="10"/>
    </row>
    <row r="6" spans="1:41" ht="15">
      <c r="A6" s="19" t="s">
        <v>38</v>
      </c>
      <c r="B6" s="21" t="s">
        <v>37</v>
      </c>
      <c r="C6" s="21" t="s">
        <v>34</v>
      </c>
      <c r="D6" s="20">
        <v>2106</v>
      </c>
      <c r="E6" s="22">
        <v>1822.3742174174236</v>
      </c>
      <c r="F6" s="20">
        <v>863</v>
      </c>
      <c r="G6" s="22">
        <v>759.5689339339348</v>
      </c>
      <c r="H6" s="20">
        <v>499</v>
      </c>
      <c r="I6" s="22">
        <v>485.57090090090077</v>
      </c>
      <c r="J6" s="20">
        <v>138</v>
      </c>
      <c r="K6" s="22">
        <v>136.63265765765766</v>
      </c>
      <c r="L6" s="20">
        <v>12</v>
      </c>
      <c r="M6" s="22">
        <v>11.9</v>
      </c>
      <c r="N6" s="20"/>
      <c r="O6" s="22"/>
      <c r="P6" s="20">
        <f t="shared" si="0"/>
        <v>3618</v>
      </c>
      <c r="Q6" s="22">
        <f t="shared" si="1"/>
        <v>3216.0467099099164</v>
      </c>
      <c r="R6" s="20">
        <v>8</v>
      </c>
      <c r="S6" s="22">
        <v>8</v>
      </c>
      <c r="T6" s="20"/>
      <c r="U6" s="22"/>
      <c r="V6" s="20"/>
      <c r="W6" s="22"/>
      <c r="X6" s="20"/>
      <c r="Y6" s="22"/>
      <c r="Z6" s="20">
        <f t="shared" si="2"/>
        <v>8</v>
      </c>
      <c r="AA6" s="22">
        <f t="shared" si="3"/>
        <v>8</v>
      </c>
      <c r="AB6" s="20">
        <f t="shared" si="4"/>
        <v>3626</v>
      </c>
      <c r="AC6" s="22">
        <f t="shared" si="5"/>
        <v>3224.0467099099164</v>
      </c>
      <c r="AD6" s="30">
        <v>6132000</v>
      </c>
      <c r="AE6" s="30">
        <v>121000</v>
      </c>
      <c r="AF6" s="30">
        <v>2000</v>
      </c>
      <c r="AG6" s="30">
        <v>32000</v>
      </c>
      <c r="AH6" s="30">
        <v>1113000</v>
      </c>
      <c r="AI6" s="30">
        <v>422000</v>
      </c>
      <c r="AJ6" s="25">
        <f t="shared" si="6"/>
        <v>7822000</v>
      </c>
      <c r="AK6" s="31">
        <v>560000</v>
      </c>
      <c r="AL6" s="31">
        <v>488000</v>
      </c>
      <c r="AM6" s="27">
        <f t="shared" si="7"/>
        <v>1048000</v>
      </c>
      <c r="AN6" s="27">
        <f t="shared" si="8"/>
        <v>8870000</v>
      </c>
      <c r="AO6" s="10"/>
    </row>
    <row r="7" spans="1:41" ht="15">
      <c r="A7" s="19" t="s">
        <v>39</v>
      </c>
      <c r="B7" s="21" t="s">
        <v>37</v>
      </c>
      <c r="C7" s="21" t="s">
        <v>34</v>
      </c>
      <c r="D7" s="20">
        <v>6613</v>
      </c>
      <c r="E7" s="22">
        <v>6082.821332057071</v>
      </c>
      <c r="F7" s="20">
        <v>8699</v>
      </c>
      <c r="G7" s="22">
        <v>8237.820987612626</v>
      </c>
      <c r="H7" s="20">
        <v>4216</v>
      </c>
      <c r="I7" s="22">
        <v>4060.7405990240245</v>
      </c>
      <c r="J7" s="20">
        <v>629</v>
      </c>
      <c r="K7" s="22">
        <v>615.7350300300302</v>
      </c>
      <c r="L7" s="20">
        <v>54</v>
      </c>
      <c r="M7" s="22">
        <v>54</v>
      </c>
      <c r="N7" s="20"/>
      <c r="O7" s="22"/>
      <c r="P7" s="20">
        <f t="shared" si="0"/>
        <v>20211</v>
      </c>
      <c r="Q7" s="22">
        <f t="shared" si="1"/>
        <v>19051.117948723753</v>
      </c>
      <c r="R7" s="20">
        <v>159</v>
      </c>
      <c r="S7" s="22">
        <v>158</v>
      </c>
      <c r="T7" s="20"/>
      <c r="U7" s="22"/>
      <c r="V7" s="20"/>
      <c r="W7" s="22"/>
      <c r="X7" s="20"/>
      <c r="Y7" s="22"/>
      <c r="Z7" s="20">
        <f t="shared" si="2"/>
        <v>159</v>
      </c>
      <c r="AA7" s="22">
        <f t="shared" si="3"/>
        <v>158</v>
      </c>
      <c r="AB7" s="20">
        <f t="shared" si="4"/>
        <v>20370</v>
      </c>
      <c r="AC7" s="22">
        <f t="shared" si="5"/>
        <v>19209.117948723753</v>
      </c>
      <c r="AD7" s="24">
        <v>39336000</v>
      </c>
      <c r="AE7" s="33">
        <v>10434000</v>
      </c>
      <c r="AF7" s="24">
        <v>-92000</v>
      </c>
      <c r="AG7" s="33">
        <v>271000</v>
      </c>
      <c r="AH7" s="24">
        <v>9957000</v>
      </c>
      <c r="AI7" s="24">
        <v>3980000</v>
      </c>
      <c r="AJ7" s="25">
        <f t="shared" si="6"/>
        <v>63886000</v>
      </c>
      <c r="AK7" s="26">
        <v>540000</v>
      </c>
      <c r="AL7" s="26">
        <v>165000</v>
      </c>
      <c r="AM7" s="27">
        <f t="shared" si="7"/>
        <v>705000</v>
      </c>
      <c r="AN7" s="27">
        <f t="shared" si="8"/>
        <v>64591000</v>
      </c>
      <c r="AO7" s="10"/>
    </row>
    <row r="8" spans="1:41" ht="15" customHeight="1">
      <c r="A8" s="19" t="s">
        <v>48</v>
      </c>
      <c r="B8" s="19" t="s">
        <v>37</v>
      </c>
      <c r="C8" s="21" t="s">
        <v>34</v>
      </c>
      <c r="D8" s="20">
        <v>0</v>
      </c>
      <c r="E8" s="22">
        <v>0</v>
      </c>
      <c r="F8" s="20">
        <v>4</v>
      </c>
      <c r="G8" s="22">
        <v>4</v>
      </c>
      <c r="H8" s="20">
        <v>20</v>
      </c>
      <c r="I8" s="22">
        <v>20</v>
      </c>
      <c r="J8" s="20">
        <v>9</v>
      </c>
      <c r="K8" s="22">
        <v>8.6</v>
      </c>
      <c r="L8" s="20">
        <v>6</v>
      </c>
      <c r="M8" s="22">
        <v>6</v>
      </c>
      <c r="N8" s="20">
        <v>2</v>
      </c>
      <c r="O8" s="22">
        <v>2</v>
      </c>
      <c r="P8" s="20">
        <f t="shared" si="0"/>
        <v>41</v>
      </c>
      <c r="Q8" s="22">
        <f t="shared" si="1"/>
        <v>40.6</v>
      </c>
      <c r="R8" s="20">
        <v>1</v>
      </c>
      <c r="S8" s="22">
        <v>1</v>
      </c>
      <c r="T8" s="20">
        <v>2</v>
      </c>
      <c r="U8" s="22">
        <v>1.6</v>
      </c>
      <c r="V8" s="20">
        <v>0</v>
      </c>
      <c r="W8" s="22">
        <v>0</v>
      </c>
      <c r="X8" s="20">
        <v>0</v>
      </c>
      <c r="Y8" s="22">
        <v>0</v>
      </c>
      <c r="Z8" s="20">
        <f t="shared" si="2"/>
        <v>3</v>
      </c>
      <c r="AA8" s="22">
        <f t="shared" si="3"/>
        <v>2.6</v>
      </c>
      <c r="AB8" s="20">
        <f t="shared" si="4"/>
        <v>44</v>
      </c>
      <c r="AC8" s="22">
        <f t="shared" si="5"/>
        <v>43.2</v>
      </c>
      <c r="AD8" s="23">
        <v>171551.59</v>
      </c>
      <c r="AE8" s="24"/>
      <c r="AF8" s="24"/>
      <c r="AG8" s="24"/>
      <c r="AH8" s="24">
        <v>35484.94</v>
      </c>
      <c r="AI8" s="24">
        <v>16065.31</v>
      </c>
      <c r="AJ8" s="25">
        <f t="shared" si="6"/>
        <v>223101.84</v>
      </c>
      <c r="AK8" s="32">
        <v>19699.19</v>
      </c>
      <c r="AL8" s="32"/>
      <c r="AM8" s="27">
        <f t="shared" si="7"/>
        <v>19699.19</v>
      </c>
      <c r="AN8" s="27">
        <f t="shared" si="8"/>
        <v>242801.03</v>
      </c>
      <c r="AO8" s="10"/>
    </row>
    <row r="9" spans="1:41" ht="15" customHeight="1">
      <c r="A9" s="19" t="s">
        <v>40</v>
      </c>
      <c r="B9" s="19" t="s">
        <v>41</v>
      </c>
      <c r="C9" s="19" t="s">
        <v>34</v>
      </c>
      <c r="D9" s="20">
        <v>14</v>
      </c>
      <c r="E9" s="22">
        <v>12.5</v>
      </c>
      <c r="F9" s="20">
        <v>72</v>
      </c>
      <c r="G9" s="22">
        <v>67.22</v>
      </c>
      <c r="H9" s="20">
        <v>208</v>
      </c>
      <c r="I9" s="22">
        <v>199.98</v>
      </c>
      <c r="J9" s="20">
        <v>67</v>
      </c>
      <c r="K9" s="22">
        <v>63.54</v>
      </c>
      <c r="L9" s="20">
        <v>25</v>
      </c>
      <c r="M9" s="22">
        <v>23.6</v>
      </c>
      <c r="N9" s="20"/>
      <c r="O9" s="22"/>
      <c r="P9" s="20">
        <f t="shared" si="0"/>
        <v>386</v>
      </c>
      <c r="Q9" s="22">
        <f t="shared" si="1"/>
        <v>366.84000000000003</v>
      </c>
      <c r="R9" s="20">
        <v>10</v>
      </c>
      <c r="S9" s="22">
        <v>9.02</v>
      </c>
      <c r="T9" s="20">
        <v>23</v>
      </c>
      <c r="U9" s="22">
        <v>22</v>
      </c>
      <c r="V9" s="20"/>
      <c r="W9" s="22"/>
      <c r="X9" s="20"/>
      <c r="Y9" s="22"/>
      <c r="Z9" s="20">
        <f t="shared" si="2"/>
        <v>33</v>
      </c>
      <c r="AA9" s="22">
        <f t="shared" si="3"/>
        <v>31.02</v>
      </c>
      <c r="AB9" s="20">
        <f t="shared" si="4"/>
        <v>419</v>
      </c>
      <c r="AC9" s="22">
        <f t="shared" si="5"/>
        <v>397.86</v>
      </c>
      <c r="AD9" s="23">
        <v>1114535.43</v>
      </c>
      <c r="AE9" s="24">
        <v>104736.79</v>
      </c>
      <c r="AF9" s="24"/>
      <c r="AG9" s="24">
        <v>2104.11</v>
      </c>
      <c r="AH9" s="24">
        <v>224874.92</v>
      </c>
      <c r="AI9" s="24">
        <v>98761.1</v>
      </c>
      <c r="AJ9" s="25">
        <f t="shared" si="6"/>
        <v>1545012.35</v>
      </c>
      <c r="AK9" s="26">
        <v>355670.24</v>
      </c>
      <c r="AL9" s="26">
        <v>6000</v>
      </c>
      <c r="AM9" s="27">
        <f t="shared" si="7"/>
        <v>361670.24</v>
      </c>
      <c r="AN9" s="27">
        <f t="shared" si="8"/>
        <v>1906682.59</v>
      </c>
      <c r="AO9" s="10"/>
    </row>
    <row r="10" spans="1:41" ht="15" customHeight="1">
      <c r="A10" s="19" t="s">
        <v>42</v>
      </c>
      <c r="B10" s="19" t="s">
        <v>41</v>
      </c>
      <c r="C10" s="19" t="s">
        <v>34</v>
      </c>
      <c r="D10" s="20">
        <v>37</v>
      </c>
      <c r="E10" s="22">
        <v>33.67</v>
      </c>
      <c r="F10" s="20">
        <v>37</v>
      </c>
      <c r="G10" s="22">
        <v>34.73</v>
      </c>
      <c r="H10" s="20">
        <v>281</v>
      </c>
      <c r="I10" s="22">
        <v>261.86</v>
      </c>
      <c r="J10" s="20">
        <v>31</v>
      </c>
      <c r="K10" s="22">
        <v>29.71</v>
      </c>
      <c r="L10" s="20">
        <v>5</v>
      </c>
      <c r="M10" s="22">
        <v>5</v>
      </c>
      <c r="N10" s="20">
        <v>12</v>
      </c>
      <c r="O10" s="22">
        <v>12</v>
      </c>
      <c r="P10" s="20">
        <f t="shared" si="0"/>
        <v>403</v>
      </c>
      <c r="Q10" s="22">
        <f t="shared" si="1"/>
        <v>376.96999999999997</v>
      </c>
      <c r="R10" s="20">
        <v>14</v>
      </c>
      <c r="S10" s="22">
        <v>14</v>
      </c>
      <c r="T10" s="20">
        <v>1</v>
      </c>
      <c r="U10" s="22">
        <v>1</v>
      </c>
      <c r="V10" s="20">
        <v>2</v>
      </c>
      <c r="W10" s="22">
        <v>2</v>
      </c>
      <c r="X10" s="20"/>
      <c r="Y10" s="22"/>
      <c r="Z10" s="20">
        <f t="shared" si="2"/>
        <v>17</v>
      </c>
      <c r="AA10" s="22">
        <f t="shared" si="3"/>
        <v>17</v>
      </c>
      <c r="AB10" s="20">
        <f t="shared" si="4"/>
        <v>420</v>
      </c>
      <c r="AC10" s="22">
        <f t="shared" si="5"/>
        <v>393.96999999999997</v>
      </c>
      <c r="AD10" s="23">
        <v>1117777.34</v>
      </c>
      <c r="AE10" s="24">
        <v>77100.63</v>
      </c>
      <c r="AF10" s="24"/>
      <c r="AG10" s="24">
        <v>21824.53</v>
      </c>
      <c r="AH10" s="24">
        <v>233586.25</v>
      </c>
      <c r="AI10" s="24">
        <v>105114.7</v>
      </c>
      <c r="AJ10" s="25">
        <f t="shared" si="6"/>
        <v>1555403.4500000002</v>
      </c>
      <c r="AK10" s="26">
        <v>61446.259999999995</v>
      </c>
      <c r="AL10" s="26"/>
      <c r="AM10" s="27">
        <f t="shared" si="7"/>
        <v>61446.259999999995</v>
      </c>
      <c r="AN10" s="27">
        <f t="shared" si="8"/>
        <v>1616849.7100000002</v>
      </c>
      <c r="AO10" s="10"/>
    </row>
    <row r="11" spans="1:41" ht="15" customHeight="1">
      <c r="A11" s="19" t="s">
        <v>44</v>
      </c>
      <c r="B11" s="19" t="s">
        <v>41</v>
      </c>
      <c r="C11" s="19" t="s">
        <v>34</v>
      </c>
      <c r="D11" s="20">
        <v>52</v>
      </c>
      <c r="E11" s="22">
        <v>49.1027</v>
      </c>
      <c r="F11" s="20">
        <v>210</v>
      </c>
      <c r="G11" s="22">
        <v>206.8622</v>
      </c>
      <c r="H11" s="20">
        <v>668</v>
      </c>
      <c r="I11" s="22">
        <v>655.1072</v>
      </c>
      <c r="J11" s="20">
        <v>354</v>
      </c>
      <c r="K11" s="22">
        <v>345.7628</v>
      </c>
      <c r="L11" s="20">
        <v>24</v>
      </c>
      <c r="M11" s="22">
        <v>24</v>
      </c>
      <c r="N11" s="20">
        <v>41</v>
      </c>
      <c r="O11" s="22">
        <v>39.9081</v>
      </c>
      <c r="P11" s="20">
        <f t="shared" si="0"/>
        <v>1349</v>
      </c>
      <c r="Q11" s="22">
        <f t="shared" si="1"/>
        <v>1320.7430000000002</v>
      </c>
      <c r="R11" s="20">
        <v>3</v>
      </c>
      <c r="S11" s="22">
        <v>3</v>
      </c>
      <c r="T11" s="20">
        <v>0</v>
      </c>
      <c r="U11" s="22">
        <v>0</v>
      </c>
      <c r="V11" s="20">
        <v>30</v>
      </c>
      <c r="W11" s="22">
        <v>30</v>
      </c>
      <c r="X11" s="20">
        <v>0</v>
      </c>
      <c r="Y11" s="22">
        <v>0</v>
      </c>
      <c r="Z11" s="20">
        <f t="shared" si="2"/>
        <v>33</v>
      </c>
      <c r="AA11" s="22">
        <f t="shared" si="3"/>
        <v>33</v>
      </c>
      <c r="AB11" s="20">
        <f t="shared" si="4"/>
        <v>1382</v>
      </c>
      <c r="AC11" s="22">
        <f t="shared" si="5"/>
        <v>1353.7430000000002</v>
      </c>
      <c r="AD11" s="23">
        <v>4130451.58</v>
      </c>
      <c r="AE11" s="24">
        <v>95123.1</v>
      </c>
      <c r="AF11" s="24"/>
      <c r="AG11" s="24">
        <v>43329.18</v>
      </c>
      <c r="AH11" s="24">
        <v>780346.12</v>
      </c>
      <c r="AI11" s="24">
        <v>351705.21</v>
      </c>
      <c r="AJ11" s="25">
        <f t="shared" si="6"/>
        <v>5400955.1899999995</v>
      </c>
      <c r="AK11" s="26">
        <v>402715</v>
      </c>
      <c r="AL11" s="26"/>
      <c r="AM11" s="27">
        <f t="shared" si="7"/>
        <v>402715</v>
      </c>
      <c r="AN11" s="27">
        <f t="shared" si="8"/>
        <v>5803670.1899999995</v>
      </c>
      <c r="AO11" s="10"/>
    </row>
    <row r="12" spans="1:41" ht="15" customHeight="1">
      <c r="A12" s="19" t="s">
        <v>45</v>
      </c>
      <c r="B12" s="19" t="s">
        <v>41</v>
      </c>
      <c r="C12" s="19" t="s">
        <v>34</v>
      </c>
      <c r="D12" s="20">
        <v>14</v>
      </c>
      <c r="E12" s="22">
        <v>12.6</v>
      </c>
      <c r="F12" s="20">
        <v>8</v>
      </c>
      <c r="G12" s="22">
        <v>8</v>
      </c>
      <c r="H12" s="20">
        <v>36</v>
      </c>
      <c r="I12" s="22">
        <v>35</v>
      </c>
      <c r="J12" s="20">
        <v>2</v>
      </c>
      <c r="K12" s="22">
        <v>1.8</v>
      </c>
      <c r="L12" s="20">
        <v>1</v>
      </c>
      <c r="M12" s="22">
        <v>0.6</v>
      </c>
      <c r="N12" s="20">
        <v>0</v>
      </c>
      <c r="O12" s="22">
        <v>0</v>
      </c>
      <c r="P12" s="20">
        <f t="shared" si="0"/>
        <v>61</v>
      </c>
      <c r="Q12" s="22">
        <f t="shared" si="1"/>
        <v>58</v>
      </c>
      <c r="R12" s="20"/>
      <c r="S12" s="22"/>
      <c r="T12" s="20"/>
      <c r="U12" s="22"/>
      <c r="V12" s="20"/>
      <c r="W12" s="22"/>
      <c r="X12" s="20"/>
      <c r="Y12" s="22"/>
      <c r="Z12" s="20">
        <f t="shared" si="2"/>
        <v>0</v>
      </c>
      <c r="AA12" s="22">
        <f t="shared" si="3"/>
        <v>0</v>
      </c>
      <c r="AB12" s="20">
        <f t="shared" si="4"/>
        <v>61</v>
      </c>
      <c r="AC12" s="22">
        <f t="shared" si="5"/>
        <v>58</v>
      </c>
      <c r="AD12" s="23">
        <v>165711</v>
      </c>
      <c r="AE12" s="24">
        <v>627</v>
      </c>
      <c r="AF12" s="24"/>
      <c r="AG12" s="24"/>
      <c r="AH12" s="24">
        <v>29103</v>
      </c>
      <c r="AI12" s="24">
        <v>12136</v>
      </c>
      <c r="AJ12" s="25">
        <f t="shared" si="6"/>
        <v>207577</v>
      </c>
      <c r="AK12" s="32"/>
      <c r="AL12" s="32"/>
      <c r="AM12" s="27">
        <f t="shared" si="7"/>
        <v>0</v>
      </c>
      <c r="AN12" s="27">
        <f t="shared" si="8"/>
        <v>207577</v>
      </c>
      <c r="AO12" s="10"/>
    </row>
    <row r="13" spans="1:41" ht="15" customHeight="1">
      <c r="A13" s="19" t="s">
        <v>47</v>
      </c>
      <c r="B13" s="19" t="s">
        <v>41</v>
      </c>
      <c r="C13" s="19" t="s">
        <v>34</v>
      </c>
      <c r="D13" s="20">
        <v>308</v>
      </c>
      <c r="E13" s="22">
        <v>290.4</v>
      </c>
      <c r="F13" s="20">
        <v>1408</v>
      </c>
      <c r="G13" s="22">
        <v>1382.2</v>
      </c>
      <c r="H13" s="20">
        <v>1704</v>
      </c>
      <c r="I13" s="22">
        <v>1687.9</v>
      </c>
      <c r="J13" s="20">
        <v>278</v>
      </c>
      <c r="K13" s="22">
        <v>278</v>
      </c>
      <c r="L13" s="20">
        <v>26</v>
      </c>
      <c r="M13" s="22">
        <v>26</v>
      </c>
      <c r="N13" s="20">
        <v>4</v>
      </c>
      <c r="O13" s="22">
        <v>2.1</v>
      </c>
      <c r="P13" s="20">
        <f t="shared" si="0"/>
        <v>3728</v>
      </c>
      <c r="Q13" s="22">
        <f t="shared" si="1"/>
        <v>3666.6</v>
      </c>
      <c r="R13" s="20">
        <v>46</v>
      </c>
      <c r="S13" s="22">
        <v>45.1</v>
      </c>
      <c r="T13" s="20">
        <v>36</v>
      </c>
      <c r="U13" s="22">
        <v>35.8</v>
      </c>
      <c r="V13" s="20">
        <v>11</v>
      </c>
      <c r="W13" s="22">
        <v>11</v>
      </c>
      <c r="X13" s="20"/>
      <c r="Y13" s="22"/>
      <c r="Z13" s="20">
        <f t="shared" si="2"/>
        <v>93</v>
      </c>
      <c r="AA13" s="22">
        <f t="shared" si="3"/>
        <v>91.9</v>
      </c>
      <c r="AB13" s="20">
        <f t="shared" si="4"/>
        <v>3821</v>
      </c>
      <c r="AC13" s="22">
        <f t="shared" si="5"/>
        <v>3758.5</v>
      </c>
      <c r="AD13" s="23">
        <v>11165714</v>
      </c>
      <c r="AE13" s="24">
        <v>929533</v>
      </c>
      <c r="AF13" s="24">
        <v>20421</v>
      </c>
      <c r="AG13" s="24">
        <v>941504</v>
      </c>
      <c r="AH13" s="24">
        <v>2369018</v>
      </c>
      <c r="AI13" s="24">
        <v>1109698</v>
      </c>
      <c r="AJ13" s="25">
        <f t="shared" si="6"/>
        <v>16535888</v>
      </c>
      <c r="AK13" s="32">
        <v>525417</v>
      </c>
      <c r="AL13" s="32"/>
      <c r="AM13" s="27">
        <f t="shared" si="7"/>
        <v>525417</v>
      </c>
      <c r="AN13" s="27">
        <f t="shared" si="8"/>
        <v>17061305</v>
      </c>
      <c r="AO13" s="10"/>
    </row>
    <row r="14" spans="1:41" ht="15" customHeight="1">
      <c r="A14" s="19" t="s">
        <v>43</v>
      </c>
      <c r="B14" s="19" t="s">
        <v>41</v>
      </c>
      <c r="C14" s="19" t="s">
        <v>34</v>
      </c>
      <c r="D14" s="20">
        <v>51</v>
      </c>
      <c r="E14" s="22">
        <v>47.8</v>
      </c>
      <c r="F14" s="20">
        <v>36</v>
      </c>
      <c r="G14" s="22">
        <v>34.2</v>
      </c>
      <c r="H14" s="20">
        <v>164</v>
      </c>
      <c r="I14" s="22">
        <v>159.5</v>
      </c>
      <c r="J14" s="20">
        <v>13</v>
      </c>
      <c r="K14" s="22">
        <v>12.6</v>
      </c>
      <c r="L14" s="20">
        <v>2</v>
      </c>
      <c r="M14" s="22">
        <v>2</v>
      </c>
      <c r="N14" s="20">
        <v>11</v>
      </c>
      <c r="O14" s="22">
        <v>10.7</v>
      </c>
      <c r="P14" s="20">
        <f t="shared" si="0"/>
        <v>277</v>
      </c>
      <c r="Q14" s="22">
        <f t="shared" si="1"/>
        <v>266.8</v>
      </c>
      <c r="R14" s="20">
        <v>6</v>
      </c>
      <c r="S14" s="22">
        <v>4.34</v>
      </c>
      <c r="T14" s="20">
        <v>0</v>
      </c>
      <c r="U14" s="22">
        <v>0</v>
      </c>
      <c r="V14" s="20">
        <v>0</v>
      </c>
      <c r="W14" s="22">
        <v>0</v>
      </c>
      <c r="X14" s="20">
        <v>0</v>
      </c>
      <c r="Y14" s="22">
        <v>0</v>
      </c>
      <c r="Z14" s="20">
        <f t="shared" si="2"/>
        <v>6</v>
      </c>
      <c r="AA14" s="22">
        <f t="shared" si="3"/>
        <v>4.34</v>
      </c>
      <c r="AB14" s="20">
        <f t="shared" si="4"/>
        <v>283</v>
      </c>
      <c r="AC14" s="22">
        <f t="shared" si="5"/>
        <v>271.14</v>
      </c>
      <c r="AD14" s="23">
        <v>575268</v>
      </c>
      <c r="AE14" s="24">
        <v>2866</v>
      </c>
      <c r="AF14" s="24">
        <v>0</v>
      </c>
      <c r="AG14" s="24">
        <v>0</v>
      </c>
      <c r="AH14" s="24">
        <v>101939</v>
      </c>
      <c r="AI14" s="24">
        <v>42995</v>
      </c>
      <c r="AJ14" s="25">
        <f t="shared" si="6"/>
        <v>723068</v>
      </c>
      <c r="AK14" s="26">
        <v>7340</v>
      </c>
      <c r="AL14" s="32">
        <v>0</v>
      </c>
      <c r="AM14" s="27">
        <f t="shared" si="7"/>
        <v>7340</v>
      </c>
      <c r="AN14" s="27">
        <f t="shared" si="8"/>
        <v>730408</v>
      </c>
      <c r="AO14" s="10"/>
    </row>
    <row r="15" spans="1:41" ht="15">
      <c r="A15" s="19" t="s">
        <v>46</v>
      </c>
      <c r="B15" s="19" t="s">
        <v>41</v>
      </c>
      <c r="C15" s="19" t="s">
        <v>34</v>
      </c>
      <c r="D15" s="13">
        <v>38</v>
      </c>
      <c r="E15" s="13">
        <v>36.6</v>
      </c>
      <c r="F15" s="13">
        <v>20</v>
      </c>
      <c r="G15" s="13">
        <v>20</v>
      </c>
      <c r="H15" s="13">
        <v>89</v>
      </c>
      <c r="I15" s="13">
        <v>88.4</v>
      </c>
      <c r="J15" s="13">
        <v>20</v>
      </c>
      <c r="K15" s="13">
        <v>20</v>
      </c>
      <c r="L15" s="13">
        <v>4</v>
      </c>
      <c r="M15" s="13">
        <v>4</v>
      </c>
      <c r="N15" s="13">
        <v>6</v>
      </c>
      <c r="O15" s="13">
        <v>6</v>
      </c>
      <c r="P15" s="14">
        <f t="shared" si="0"/>
        <v>177</v>
      </c>
      <c r="Q15" s="14">
        <f t="shared" si="1"/>
        <v>175</v>
      </c>
      <c r="R15" s="13">
        <v>15</v>
      </c>
      <c r="S15" s="13">
        <v>15</v>
      </c>
      <c r="T15" s="13">
        <v>7</v>
      </c>
      <c r="U15" s="13">
        <v>7</v>
      </c>
      <c r="V15" s="13"/>
      <c r="W15" s="13"/>
      <c r="X15" s="13"/>
      <c r="Y15" s="13"/>
      <c r="Z15" s="15">
        <f t="shared" si="2"/>
        <v>22</v>
      </c>
      <c r="AA15" s="15">
        <f t="shared" si="3"/>
        <v>22</v>
      </c>
      <c r="AB15" s="4"/>
      <c r="AC15" s="4"/>
      <c r="AD15" s="6">
        <v>481962.89</v>
      </c>
      <c r="AE15" s="6">
        <v>39294.88</v>
      </c>
      <c r="AF15" s="6">
        <v>1000</v>
      </c>
      <c r="AG15" s="6"/>
      <c r="AH15" s="6">
        <v>92485.66000000002</v>
      </c>
      <c r="AI15" s="6">
        <v>42032.71</v>
      </c>
      <c r="AJ15" s="7">
        <f t="shared" si="6"/>
        <v>656776.14</v>
      </c>
      <c r="AK15" s="5">
        <v>133506.97</v>
      </c>
      <c r="AL15" s="5"/>
      <c r="AM15" s="8">
        <f t="shared" si="7"/>
        <v>133506.97</v>
      </c>
      <c r="AN15" s="8">
        <f t="shared" si="8"/>
        <v>790283.11</v>
      </c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1:A3"/>
    <mergeCell ref="B1:B3"/>
    <mergeCell ref="C1:C3"/>
    <mergeCell ref="AD1:AJ1"/>
    <mergeCell ref="D2:E2"/>
    <mergeCell ref="X2:Y2"/>
    <mergeCell ref="Z2:AA2"/>
    <mergeCell ref="AB1:AC2"/>
    <mergeCell ref="N2:O2"/>
    <mergeCell ref="AE2:AE3"/>
    <mergeCell ref="R1:AA1"/>
    <mergeCell ref="AJ2:AJ3"/>
    <mergeCell ref="AG2:AG3"/>
    <mergeCell ref="AH2:AH3"/>
    <mergeCell ref="R2:S2"/>
    <mergeCell ref="AD2:AD3"/>
    <mergeCell ref="AF2:AF3"/>
    <mergeCell ref="T2:U2"/>
    <mergeCell ref="AL2:AL3"/>
    <mergeCell ref="AM2:AM3"/>
    <mergeCell ref="V2:W2"/>
    <mergeCell ref="AI2:AI3"/>
  </mergeCells>
  <conditionalFormatting sqref="B4:B99">
    <cfRule type="expression" priority="514" dxfId="0">
      <formula>AND(NOT(ISBLANK($A4)),ISBLANK(B4))</formula>
    </cfRule>
  </conditionalFormatting>
  <conditionalFormatting sqref="C4:C99">
    <cfRule type="expression" priority="513" dxfId="0">
      <formula>AND(NOT(ISBLANK(A4)),ISBLANK(C4))</formula>
    </cfRule>
  </conditionalFormatting>
  <conditionalFormatting sqref="D4:D99 F4:F99 H4:H99 J4:J99 L4:L99 N4:N99 T4:T99 V4:V99 X4:X99 R4:R99 P5:P14 Z5:Z14 AB5:AB14">
    <cfRule type="expression" priority="512" dxfId="0">
      <formula>AND(NOT(ISBLANK(E4)),ISBLANK(D4))</formula>
    </cfRule>
  </conditionalFormatting>
  <conditionalFormatting sqref="E4:E99 G4:G99 I4:I99 K4:K99 M4:M99 O4:O99 S4:S99 U4:U99 W4:W99 Y4:Y99 Q5:Q14 AA4:AA14 AC5:AC14">
    <cfRule type="expression" priority="511" dxfId="0">
      <formula>AND(NOT(ISBLANK(D4)),ISBLANK(E4))</formula>
    </cfRule>
  </conditionalFormatting>
  <conditionalFormatting sqref="B8">
    <cfRule type="expression" priority="464" dxfId="0">
      <formula>AND(NOT(ISBLANK($A8)),ISBLANK(B8))</formula>
    </cfRule>
  </conditionalFormatting>
  <conditionalFormatting sqref="C8">
    <cfRule type="expression" priority="463" dxfId="0">
      <formula>AND(NOT(ISBLANK(A8)),ISBLANK(C8))</formula>
    </cfRule>
  </conditionalFormatting>
  <conditionalFormatting sqref="D8">
    <cfRule type="expression" priority="462" dxfId="0">
      <formula>AND(NOT(ISBLANK(E8)),ISBLANK(D8))</formula>
    </cfRule>
  </conditionalFormatting>
  <conditionalFormatting sqref="E8">
    <cfRule type="expression" priority="461" dxfId="0">
      <formula>AND(NOT(ISBLANK(D8)),ISBLANK(E8))</formula>
    </cfRule>
  </conditionalFormatting>
  <conditionalFormatting sqref="F8">
    <cfRule type="expression" priority="460" dxfId="0">
      <formula>AND(NOT(ISBLANK(G8)),ISBLANK(F8))</formula>
    </cfRule>
  </conditionalFormatting>
  <conditionalFormatting sqref="G8">
    <cfRule type="expression" priority="459" dxfId="0">
      <formula>AND(NOT(ISBLANK(F8)),ISBLANK(G8))</formula>
    </cfRule>
  </conditionalFormatting>
  <conditionalFormatting sqref="H8">
    <cfRule type="expression" priority="458" dxfId="0">
      <formula>AND(NOT(ISBLANK(I8)),ISBLANK(H8))</formula>
    </cfRule>
  </conditionalFormatting>
  <conditionalFormatting sqref="I8">
    <cfRule type="expression" priority="457" dxfId="0">
      <formula>AND(NOT(ISBLANK(H8)),ISBLANK(I8))</formula>
    </cfRule>
  </conditionalFormatting>
  <conditionalFormatting sqref="J8">
    <cfRule type="expression" priority="456" dxfId="0">
      <formula>AND(NOT(ISBLANK(K8)),ISBLANK(J8))</formula>
    </cfRule>
  </conditionalFormatting>
  <conditionalFormatting sqref="K8">
    <cfRule type="expression" priority="455" dxfId="0">
      <formula>AND(NOT(ISBLANK(J8)),ISBLANK(K8))</formula>
    </cfRule>
  </conditionalFormatting>
  <conditionalFormatting sqref="L8">
    <cfRule type="expression" priority="454" dxfId="0">
      <formula>AND(NOT(ISBLANK(M8)),ISBLANK(L8))</formula>
    </cfRule>
  </conditionalFormatting>
  <conditionalFormatting sqref="M8">
    <cfRule type="expression" priority="453" dxfId="0">
      <formula>AND(NOT(ISBLANK(L8)),ISBLANK(M8))</formula>
    </cfRule>
  </conditionalFormatting>
  <conditionalFormatting sqref="N8">
    <cfRule type="expression" priority="452" dxfId="0">
      <formula>AND(NOT(ISBLANK(O8)),ISBLANK(N8))</formula>
    </cfRule>
  </conditionalFormatting>
  <conditionalFormatting sqref="O8">
    <cfRule type="expression" priority="451" dxfId="0">
      <formula>AND(NOT(ISBLANK(N8)),ISBLANK(O8))</formula>
    </cfRule>
  </conditionalFormatting>
  <conditionalFormatting sqref="B9">
    <cfRule type="expression" priority="450" dxfId="0">
      <formula>AND(NOT(ISBLANK($A9)),ISBLANK(B9))</formula>
    </cfRule>
  </conditionalFormatting>
  <conditionalFormatting sqref="C9">
    <cfRule type="expression" priority="449" dxfId="0">
      <formula>AND(NOT(ISBLANK(A9)),ISBLANK(C9))</formula>
    </cfRule>
  </conditionalFormatting>
  <conditionalFormatting sqref="D9">
    <cfRule type="expression" priority="448" dxfId="0">
      <formula>AND(NOT(ISBLANK(E9)),ISBLANK(D9))</formula>
    </cfRule>
  </conditionalFormatting>
  <conditionalFormatting sqref="E9">
    <cfRule type="expression" priority="447" dxfId="0">
      <formula>AND(NOT(ISBLANK(D9)),ISBLANK(E9))</formula>
    </cfRule>
  </conditionalFormatting>
  <conditionalFormatting sqref="F9">
    <cfRule type="expression" priority="446" dxfId="0">
      <formula>AND(NOT(ISBLANK(G9)),ISBLANK(F9))</formula>
    </cfRule>
  </conditionalFormatting>
  <conditionalFormatting sqref="G9">
    <cfRule type="expression" priority="445" dxfId="0">
      <formula>AND(NOT(ISBLANK(F9)),ISBLANK(G9))</formula>
    </cfRule>
  </conditionalFormatting>
  <conditionalFormatting sqref="H9">
    <cfRule type="expression" priority="444" dxfId="0">
      <formula>AND(NOT(ISBLANK(I9)),ISBLANK(H9))</formula>
    </cfRule>
  </conditionalFormatting>
  <conditionalFormatting sqref="I9">
    <cfRule type="expression" priority="443" dxfId="0">
      <formula>AND(NOT(ISBLANK(H9)),ISBLANK(I9))</formula>
    </cfRule>
  </conditionalFormatting>
  <conditionalFormatting sqref="J9">
    <cfRule type="expression" priority="442" dxfId="0">
      <formula>AND(NOT(ISBLANK(K9)),ISBLANK(J9))</formula>
    </cfRule>
  </conditionalFormatting>
  <conditionalFormatting sqref="K9">
    <cfRule type="expression" priority="441" dxfId="0">
      <formula>AND(NOT(ISBLANK(J9)),ISBLANK(K9))</formula>
    </cfRule>
  </conditionalFormatting>
  <conditionalFormatting sqref="L9">
    <cfRule type="expression" priority="440" dxfId="0">
      <formula>AND(NOT(ISBLANK(M9)),ISBLANK(L9))</formula>
    </cfRule>
  </conditionalFormatting>
  <conditionalFormatting sqref="M9">
    <cfRule type="expression" priority="439" dxfId="0">
      <formula>AND(NOT(ISBLANK(L9)),ISBLANK(M9))</formula>
    </cfRule>
  </conditionalFormatting>
  <conditionalFormatting sqref="N9">
    <cfRule type="expression" priority="438" dxfId="0">
      <formula>AND(NOT(ISBLANK(O9)),ISBLANK(N9))</formula>
    </cfRule>
  </conditionalFormatting>
  <conditionalFormatting sqref="O9">
    <cfRule type="expression" priority="437" dxfId="0">
      <formula>AND(NOT(ISBLANK(N9)),ISBLANK(O9))</formula>
    </cfRule>
  </conditionalFormatting>
  <conditionalFormatting sqref="B10">
    <cfRule type="expression" priority="436" dxfId="0">
      <formula>AND(NOT(ISBLANK($A10)),ISBLANK(B10))</formula>
    </cfRule>
  </conditionalFormatting>
  <conditionalFormatting sqref="C10">
    <cfRule type="expression" priority="435" dxfId="0">
      <formula>AND(NOT(ISBLANK(A10)),ISBLANK(C10))</formula>
    </cfRule>
  </conditionalFormatting>
  <conditionalFormatting sqref="D10">
    <cfRule type="expression" priority="434" dxfId="0">
      <formula>AND(NOT(ISBLANK(E10)),ISBLANK(D10))</formula>
    </cfRule>
  </conditionalFormatting>
  <conditionalFormatting sqref="E10">
    <cfRule type="expression" priority="433" dxfId="0">
      <formula>AND(NOT(ISBLANK(D10)),ISBLANK(E10))</formula>
    </cfRule>
  </conditionalFormatting>
  <conditionalFormatting sqref="F10">
    <cfRule type="expression" priority="432" dxfId="0">
      <formula>AND(NOT(ISBLANK(G10)),ISBLANK(F10))</formula>
    </cfRule>
  </conditionalFormatting>
  <conditionalFormatting sqref="G10">
    <cfRule type="expression" priority="431" dxfId="0">
      <formula>AND(NOT(ISBLANK(F10)),ISBLANK(G10))</formula>
    </cfRule>
  </conditionalFormatting>
  <conditionalFormatting sqref="H10">
    <cfRule type="expression" priority="430" dxfId="0">
      <formula>AND(NOT(ISBLANK(I10)),ISBLANK(H10))</formula>
    </cfRule>
  </conditionalFormatting>
  <conditionalFormatting sqref="I10">
    <cfRule type="expression" priority="429" dxfId="0">
      <formula>AND(NOT(ISBLANK(H10)),ISBLANK(I10))</formula>
    </cfRule>
  </conditionalFormatting>
  <conditionalFormatting sqref="J10">
    <cfRule type="expression" priority="428" dxfId="0">
      <formula>AND(NOT(ISBLANK(K10)),ISBLANK(J10))</formula>
    </cfRule>
  </conditionalFormatting>
  <conditionalFormatting sqref="K10">
    <cfRule type="expression" priority="427" dxfId="0">
      <formula>AND(NOT(ISBLANK(J10)),ISBLANK(K10))</formula>
    </cfRule>
  </conditionalFormatting>
  <conditionalFormatting sqref="L10">
    <cfRule type="expression" priority="426" dxfId="0">
      <formula>AND(NOT(ISBLANK(M10)),ISBLANK(L10))</formula>
    </cfRule>
  </conditionalFormatting>
  <conditionalFormatting sqref="M10">
    <cfRule type="expression" priority="425" dxfId="0">
      <formula>AND(NOT(ISBLANK(L10)),ISBLANK(M10))</formula>
    </cfRule>
  </conditionalFormatting>
  <conditionalFormatting sqref="N10">
    <cfRule type="expression" priority="424" dxfId="0">
      <formula>AND(NOT(ISBLANK(O10)),ISBLANK(N10))</formula>
    </cfRule>
  </conditionalFormatting>
  <conditionalFormatting sqref="O10">
    <cfRule type="expression" priority="423" dxfId="0">
      <formula>AND(NOT(ISBLANK(N10)),ISBLANK(O10))</formula>
    </cfRule>
  </conditionalFormatting>
  <conditionalFormatting sqref="B11">
    <cfRule type="expression" priority="422" dxfId="0">
      <formula>AND(NOT(ISBLANK($A11)),ISBLANK(B11))</formula>
    </cfRule>
  </conditionalFormatting>
  <conditionalFormatting sqref="C11">
    <cfRule type="expression" priority="421" dxfId="0">
      <formula>AND(NOT(ISBLANK(A11)),ISBLANK(C11))</formula>
    </cfRule>
  </conditionalFormatting>
  <conditionalFormatting sqref="D11">
    <cfRule type="expression" priority="420" dxfId="0">
      <formula>AND(NOT(ISBLANK(E11)),ISBLANK(D11))</formula>
    </cfRule>
  </conditionalFormatting>
  <conditionalFormatting sqref="E11">
    <cfRule type="expression" priority="419" dxfId="0">
      <formula>AND(NOT(ISBLANK(D11)),ISBLANK(E11))</formula>
    </cfRule>
  </conditionalFormatting>
  <conditionalFormatting sqref="F11">
    <cfRule type="expression" priority="418" dxfId="0">
      <formula>AND(NOT(ISBLANK(G11)),ISBLANK(F11))</formula>
    </cfRule>
  </conditionalFormatting>
  <conditionalFormatting sqref="G11">
    <cfRule type="expression" priority="417" dxfId="0">
      <formula>AND(NOT(ISBLANK(F11)),ISBLANK(G11))</formula>
    </cfRule>
  </conditionalFormatting>
  <conditionalFormatting sqref="H11">
    <cfRule type="expression" priority="416" dxfId="0">
      <formula>AND(NOT(ISBLANK(I11)),ISBLANK(H11))</formula>
    </cfRule>
  </conditionalFormatting>
  <conditionalFormatting sqref="I11">
    <cfRule type="expression" priority="415" dxfId="0">
      <formula>AND(NOT(ISBLANK(H11)),ISBLANK(I11))</formula>
    </cfRule>
  </conditionalFormatting>
  <conditionalFormatting sqref="J11">
    <cfRule type="expression" priority="414" dxfId="0">
      <formula>AND(NOT(ISBLANK(K11)),ISBLANK(J11))</formula>
    </cfRule>
  </conditionalFormatting>
  <conditionalFormatting sqref="K11">
    <cfRule type="expression" priority="413" dxfId="0">
      <formula>AND(NOT(ISBLANK(J11)),ISBLANK(K11))</formula>
    </cfRule>
  </conditionalFormatting>
  <conditionalFormatting sqref="L11">
    <cfRule type="expression" priority="412" dxfId="0">
      <formula>AND(NOT(ISBLANK(M11)),ISBLANK(L11))</formula>
    </cfRule>
  </conditionalFormatting>
  <conditionalFormatting sqref="M11">
    <cfRule type="expression" priority="411" dxfId="0">
      <formula>AND(NOT(ISBLANK(L11)),ISBLANK(M11))</formula>
    </cfRule>
  </conditionalFormatting>
  <conditionalFormatting sqref="N11">
    <cfRule type="expression" priority="410" dxfId="0">
      <formula>AND(NOT(ISBLANK(O11)),ISBLANK(N11))</formula>
    </cfRule>
  </conditionalFormatting>
  <conditionalFormatting sqref="O11">
    <cfRule type="expression" priority="409" dxfId="0">
      <formula>AND(NOT(ISBLANK(N11)),ISBLANK(O11))</formula>
    </cfRule>
  </conditionalFormatting>
  <conditionalFormatting sqref="B12">
    <cfRule type="expression" priority="408" dxfId="0">
      <formula>AND(NOT(ISBLANK($A12)),ISBLANK(B12))</formula>
    </cfRule>
  </conditionalFormatting>
  <conditionalFormatting sqref="C12">
    <cfRule type="expression" priority="407" dxfId="0">
      <formula>AND(NOT(ISBLANK(A12)),ISBLANK(C12))</formula>
    </cfRule>
  </conditionalFormatting>
  <conditionalFormatting sqref="D12">
    <cfRule type="expression" priority="406" dxfId="0">
      <formula>AND(NOT(ISBLANK(E12)),ISBLANK(D12))</formula>
    </cfRule>
  </conditionalFormatting>
  <conditionalFormatting sqref="E12">
    <cfRule type="expression" priority="405" dxfId="0">
      <formula>AND(NOT(ISBLANK(D12)),ISBLANK(E12))</formula>
    </cfRule>
  </conditionalFormatting>
  <conditionalFormatting sqref="F12">
    <cfRule type="expression" priority="404" dxfId="0">
      <formula>AND(NOT(ISBLANK(G12)),ISBLANK(F12))</formula>
    </cfRule>
  </conditionalFormatting>
  <conditionalFormatting sqref="G12">
    <cfRule type="expression" priority="403" dxfId="0">
      <formula>AND(NOT(ISBLANK(F12)),ISBLANK(G12))</formula>
    </cfRule>
  </conditionalFormatting>
  <conditionalFormatting sqref="H12">
    <cfRule type="expression" priority="402" dxfId="0">
      <formula>AND(NOT(ISBLANK(I12)),ISBLANK(H12))</formula>
    </cfRule>
  </conditionalFormatting>
  <conditionalFormatting sqref="I12">
    <cfRule type="expression" priority="401" dxfId="0">
      <formula>AND(NOT(ISBLANK(H12)),ISBLANK(I12))</formula>
    </cfRule>
  </conditionalFormatting>
  <conditionalFormatting sqref="J12">
    <cfRule type="expression" priority="400" dxfId="0">
      <formula>AND(NOT(ISBLANK(K12)),ISBLANK(J12))</formula>
    </cfRule>
  </conditionalFormatting>
  <conditionalFormatting sqref="K12">
    <cfRule type="expression" priority="399" dxfId="0">
      <formula>AND(NOT(ISBLANK(J12)),ISBLANK(K12))</formula>
    </cfRule>
  </conditionalFormatting>
  <conditionalFormatting sqref="L12">
    <cfRule type="expression" priority="398" dxfId="0">
      <formula>AND(NOT(ISBLANK(M12)),ISBLANK(L12))</formula>
    </cfRule>
  </conditionalFormatting>
  <conditionalFormatting sqref="M12">
    <cfRule type="expression" priority="397" dxfId="0">
      <formula>AND(NOT(ISBLANK(L12)),ISBLANK(M12))</formula>
    </cfRule>
  </conditionalFormatting>
  <conditionalFormatting sqref="N12">
    <cfRule type="expression" priority="396" dxfId="0">
      <formula>AND(NOT(ISBLANK(O12)),ISBLANK(N12))</formula>
    </cfRule>
  </conditionalFormatting>
  <conditionalFormatting sqref="O12">
    <cfRule type="expression" priority="395" dxfId="0">
      <formula>AND(NOT(ISBLANK(N12)),ISBLANK(O12))</formula>
    </cfRule>
  </conditionalFormatting>
  <conditionalFormatting sqref="B13">
    <cfRule type="expression" priority="394" dxfId="0">
      <formula>AND(NOT(ISBLANK($A13)),ISBLANK(B13))</formula>
    </cfRule>
  </conditionalFormatting>
  <conditionalFormatting sqref="C13">
    <cfRule type="expression" priority="393" dxfId="0">
      <formula>AND(NOT(ISBLANK(A13)),ISBLANK(C13))</formula>
    </cfRule>
  </conditionalFormatting>
  <conditionalFormatting sqref="D13">
    <cfRule type="expression" priority="392" dxfId="0">
      <formula>AND(NOT(ISBLANK(E13)),ISBLANK(D13))</formula>
    </cfRule>
  </conditionalFormatting>
  <conditionalFormatting sqref="E13">
    <cfRule type="expression" priority="391" dxfId="0">
      <formula>AND(NOT(ISBLANK(D13)),ISBLANK(E13))</formula>
    </cfRule>
  </conditionalFormatting>
  <conditionalFormatting sqref="F13">
    <cfRule type="expression" priority="390" dxfId="0">
      <formula>AND(NOT(ISBLANK(G13)),ISBLANK(F13))</formula>
    </cfRule>
  </conditionalFormatting>
  <conditionalFormatting sqref="G13">
    <cfRule type="expression" priority="389" dxfId="0">
      <formula>AND(NOT(ISBLANK(F13)),ISBLANK(G13))</formula>
    </cfRule>
  </conditionalFormatting>
  <conditionalFormatting sqref="H13">
    <cfRule type="expression" priority="388" dxfId="0">
      <formula>AND(NOT(ISBLANK(I13)),ISBLANK(H13))</formula>
    </cfRule>
  </conditionalFormatting>
  <conditionalFormatting sqref="I13">
    <cfRule type="expression" priority="387" dxfId="0">
      <formula>AND(NOT(ISBLANK(H13)),ISBLANK(I13))</formula>
    </cfRule>
  </conditionalFormatting>
  <conditionalFormatting sqref="J13">
    <cfRule type="expression" priority="386" dxfId="0">
      <formula>AND(NOT(ISBLANK(K13)),ISBLANK(J13))</formula>
    </cfRule>
  </conditionalFormatting>
  <conditionalFormatting sqref="K13">
    <cfRule type="expression" priority="385" dxfId="0">
      <formula>AND(NOT(ISBLANK(J13)),ISBLANK(K13))</formula>
    </cfRule>
  </conditionalFormatting>
  <conditionalFormatting sqref="L13">
    <cfRule type="expression" priority="384" dxfId="0">
      <formula>AND(NOT(ISBLANK(M13)),ISBLANK(L13))</formula>
    </cfRule>
  </conditionalFormatting>
  <conditionalFormatting sqref="M13">
    <cfRule type="expression" priority="383" dxfId="0">
      <formula>AND(NOT(ISBLANK(L13)),ISBLANK(M13))</formula>
    </cfRule>
  </conditionalFormatting>
  <conditionalFormatting sqref="N13">
    <cfRule type="expression" priority="382" dxfId="0">
      <formula>AND(NOT(ISBLANK(O13)),ISBLANK(N13))</formula>
    </cfRule>
  </conditionalFormatting>
  <conditionalFormatting sqref="O13">
    <cfRule type="expression" priority="381" dxfId="0">
      <formula>AND(NOT(ISBLANK(N13)),ISBLANK(O13))</formula>
    </cfRule>
  </conditionalFormatting>
  <conditionalFormatting sqref="B14">
    <cfRule type="expression" priority="380" dxfId="0">
      <formula>AND(NOT(ISBLANK($A14)),ISBLANK(B14))</formula>
    </cfRule>
  </conditionalFormatting>
  <conditionalFormatting sqref="C14">
    <cfRule type="expression" priority="379" dxfId="0">
      <formula>AND(NOT(ISBLANK(A14)),ISBLANK(C14))</formula>
    </cfRule>
  </conditionalFormatting>
  <conditionalFormatting sqref="D14">
    <cfRule type="expression" priority="378" dxfId="0">
      <formula>AND(NOT(ISBLANK(E14)),ISBLANK(D14))</formula>
    </cfRule>
  </conditionalFormatting>
  <conditionalFormatting sqref="E14">
    <cfRule type="expression" priority="377" dxfId="0">
      <formula>AND(NOT(ISBLANK(D14)),ISBLANK(E14))</formula>
    </cfRule>
  </conditionalFormatting>
  <conditionalFormatting sqref="F14">
    <cfRule type="expression" priority="376" dxfId="0">
      <formula>AND(NOT(ISBLANK(G14)),ISBLANK(F14))</formula>
    </cfRule>
  </conditionalFormatting>
  <conditionalFormatting sqref="G14">
    <cfRule type="expression" priority="375" dxfId="0">
      <formula>AND(NOT(ISBLANK(F14)),ISBLANK(G14))</formula>
    </cfRule>
  </conditionalFormatting>
  <conditionalFormatting sqref="H14">
    <cfRule type="expression" priority="374" dxfId="0">
      <formula>AND(NOT(ISBLANK(I14)),ISBLANK(H14))</formula>
    </cfRule>
  </conditionalFormatting>
  <conditionalFormatting sqref="I14">
    <cfRule type="expression" priority="373" dxfId="0">
      <formula>AND(NOT(ISBLANK(H14)),ISBLANK(I14))</formula>
    </cfRule>
  </conditionalFormatting>
  <conditionalFormatting sqref="J14">
    <cfRule type="expression" priority="372" dxfId="0">
      <formula>AND(NOT(ISBLANK(K14)),ISBLANK(J14))</formula>
    </cfRule>
  </conditionalFormatting>
  <conditionalFormatting sqref="K14">
    <cfRule type="expression" priority="371" dxfId="0">
      <formula>AND(NOT(ISBLANK(J14)),ISBLANK(K14))</formula>
    </cfRule>
  </conditionalFormatting>
  <conditionalFormatting sqref="L14">
    <cfRule type="expression" priority="370" dxfId="0">
      <formula>AND(NOT(ISBLANK(M14)),ISBLANK(L14))</formula>
    </cfRule>
  </conditionalFormatting>
  <conditionalFormatting sqref="M14">
    <cfRule type="expression" priority="369" dxfId="0">
      <formula>AND(NOT(ISBLANK(L14)),ISBLANK(M14))</formula>
    </cfRule>
  </conditionalFormatting>
  <conditionalFormatting sqref="N14">
    <cfRule type="expression" priority="368" dxfId="0">
      <formula>AND(NOT(ISBLANK(O14)),ISBLANK(N14))</formula>
    </cfRule>
  </conditionalFormatting>
  <conditionalFormatting sqref="O14">
    <cfRule type="expression" priority="367" dxfId="0">
      <formula>AND(NOT(ISBLANK(N14)),ISBLANK(O14))</formula>
    </cfRule>
  </conditionalFormatting>
  <conditionalFormatting sqref="R8">
    <cfRule type="expression" priority="356" dxfId="0">
      <formula>AND(NOT(ISBLANK(S8)),ISBLANK(R8))</formula>
    </cfRule>
  </conditionalFormatting>
  <conditionalFormatting sqref="S8">
    <cfRule type="expression" priority="355" dxfId="0">
      <formula>AND(NOT(ISBLANK(R8)),ISBLANK(S8))</formula>
    </cfRule>
  </conditionalFormatting>
  <conditionalFormatting sqref="T8">
    <cfRule type="expression" priority="354" dxfId="0">
      <formula>AND(NOT(ISBLANK(U8)),ISBLANK(T8))</formula>
    </cfRule>
  </conditionalFormatting>
  <conditionalFormatting sqref="U8">
    <cfRule type="expression" priority="353" dxfId="0">
      <formula>AND(NOT(ISBLANK(T8)),ISBLANK(U8))</formula>
    </cfRule>
  </conditionalFormatting>
  <conditionalFormatting sqref="V8">
    <cfRule type="expression" priority="352" dxfId="0">
      <formula>AND(NOT(ISBLANK(W8)),ISBLANK(V8))</formula>
    </cfRule>
  </conditionalFormatting>
  <conditionalFormatting sqref="W8">
    <cfRule type="expression" priority="351" dxfId="0">
      <formula>AND(NOT(ISBLANK(V8)),ISBLANK(W8))</formula>
    </cfRule>
  </conditionalFormatting>
  <conditionalFormatting sqref="X8">
    <cfRule type="expression" priority="350" dxfId="0">
      <formula>AND(NOT(ISBLANK(Y8)),ISBLANK(X8))</formula>
    </cfRule>
  </conditionalFormatting>
  <conditionalFormatting sqref="Y8">
    <cfRule type="expression" priority="349" dxfId="0">
      <formula>AND(NOT(ISBLANK(X8)),ISBLANK(Y8))</formula>
    </cfRule>
  </conditionalFormatting>
  <conditionalFormatting sqref="R9">
    <cfRule type="expression" priority="348" dxfId="0">
      <formula>AND(NOT(ISBLANK(S9)),ISBLANK(R9))</formula>
    </cfRule>
  </conditionalFormatting>
  <conditionalFormatting sqref="S9">
    <cfRule type="expression" priority="347" dxfId="0">
      <formula>AND(NOT(ISBLANK(R9)),ISBLANK(S9))</formula>
    </cfRule>
  </conditionalFormatting>
  <conditionalFormatting sqref="T9">
    <cfRule type="expression" priority="346" dxfId="0">
      <formula>AND(NOT(ISBLANK(U9)),ISBLANK(T9))</formula>
    </cfRule>
  </conditionalFormatting>
  <conditionalFormatting sqref="U9">
    <cfRule type="expression" priority="345" dxfId="0">
      <formula>AND(NOT(ISBLANK(T9)),ISBLANK(U9))</formula>
    </cfRule>
  </conditionalFormatting>
  <conditionalFormatting sqref="V9">
    <cfRule type="expression" priority="344" dxfId="0">
      <formula>AND(NOT(ISBLANK(W9)),ISBLANK(V9))</formula>
    </cfRule>
  </conditionalFormatting>
  <conditionalFormatting sqref="W9">
    <cfRule type="expression" priority="343" dxfId="0">
      <formula>AND(NOT(ISBLANK(V9)),ISBLANK(W9))</formula>
    </cfRule>
  </conditionalFormatting>
  <conditionalFormatting sqref="X9">
    <cfRule type="expression" priority="342" dxfId="0">
      <formula>AND(NOT(ISBLANK(Y9)),ISBLANK(X9))</formula>
    </cfRule>
  </conditionalFormatting>
  <conditionalFormatting sqref="Y9">
    <cfRule type="expression" priority="341" dxfId="0">
      <formula>AND(NOT(ISBLANK(X9)),ISBLANK(Y9))</formula>
    </cfRule>
  </conditionalFormatting>
  <conditionalFormatting sqref="R10">
    <cfRule type="expression" priority="340" dxfId="0">
      <formula>AND(NOT(ISBLANK(S10)),ISBLANK(R10))</formula>
    </cfRule>
  </conditionalFormatting>
  <conditionalFormatting sqref="S10">
    <cfRule type="expression" priority="339" dxfId="0">
      <formula>AND(NOT(ISBLANK(R10)),ISBLANK(S10))</formula>
    </cfRule>
  </conditionalFormatting>
  <conditionalFormatting sqref="T10">
    <cfRule type="expression" priority="338" dxfId="0">
      <formula>AND(NOT(ISBLANK(U10)),ISBLANK(T10))</formula>
    </cfRule>
  </conditionalFormatting>
  <conditionalFormatting sqref="U10">
    <cfRule type="expression" priority="337" dxfId="0">
      <formula>AND(NOT(ISBLANK(T10)),ISBLANK(U10))</formula>
    </cfRule>
  </conditionalFormatting>
  <conditionalFormatting sqref="V10">
    <cfRule type="expression" priority="336" dxfId="0">
      <formula>AND(NOT(ISBLANK(W10)),ISBLANK(V10))</formula>
    </cfRule>
  </conditionalFormatting>
  <conditionalFormatting sqref="W10">
    <cfRule type="expression" priority="335" dxfId="0">
      <formula>AND(NOT(ISBLANK(V10)),ISBLANK(W10))</formula>
    </cfRule>
  </conditionalFormatting>
  <conditionalFormatting sqref="X10">
    <cfRule type="expression" priority="334" dxfId="0">
      <formula>AND(NOT(ISBLANK(Y10)),ISBLANK(X10))</formula>
    </cfRule>
  </conditionalFormatting>
  <conditionalFormatting sqref="Y10">
    <cfRule type="expression" priority="333" dxfId="0">
      <formula>AND(NOT(ISBLANK(X10)),ISBLANK(Y10))</formula>
    </cfRule>
  </conditionalFormatting>
  <conditionalFormatting sqref="R11">
    <cfRule type="expression" priority="332" dxfId="0">
      <formula>AND(NOT(ISBLANK(S11)),ISBLANK(R11))</formula>
    </cfRule>
  </conditionalFormatting>
  <conditionalFormatting sqref="S11">
    <cfRule type="expression" priority="331" dxfId="0">
      <formula>AND(NOT(ISBLANK(R11)),ISBLANK(S11))</formula>
    </cfRule>
  </conditionalFormatting>
  <conditionalFormatting sqref="T11">
    <cfRule type="expression" priority="330" dxfId="0">
      <formula>AND(NOT(ISBLANK(U11)),ISBLANK(T11))</formula>
    </cfRule>
  </conditionalFormatting>
  <conditionalFormatting sqref="U11">
    <cfRule type="expression" priority="329" dxfId="0">
      <formula>AND(NOT(ISBLANK(T11)),ISBLANK(U11))</formula>
    </cfRule>
  </conditionalFormatting>
  <conditionalFormatting sqref="V11">
    <cfRule type="expression" priority="328" dxfId="0">
      <formula>AND(NOT(ISBLANK(W11)),ISBLANK(V11))</formula>
    </cfRule>
  </conditionalFormatting>
  <conditionalFormatting sqref="W11">
    <cfRule type="expression" priority="327" dxfId="0">
      <formula>AND(NOT(ISBLANK(V11)),ISBLANK(W11))</formula>
    </cfRule>
  </conditionalFormatting>
  <conditionalFormatting sqref="X11">
    <cfRule type="expression" priority="326" dxfId="0">
      <formula>AND(NOT(ISBLANK(Y11)),ISBLANK(X11))</formula>
    </cfRule>
  </conditionalFormatting>
  <conditionalFormatting sqref="Y11">
    <cfRule type="expression" priority="325" dxfId="0">
      <formula>AND(NOT(ISBLANK(X11)),ISBLANK(Y11))</formula>
    </cfRule>
  </conditionalFormatting>
  <conditionalFormatting sqref="R13">
    <cfRule type="expression" priority="324" dxfId="0">
      <formula>AND(NOT(ISBLANK(S13)),ISBLANK(R13))</formula>
    </cfRule>
  </conditionalFormatting>
  <conditionalFormatting sqref="S13">
    <cfRule type="expression" priority="323" dxfId="0">
      <formula>AND(NOT(ISBLANK(R13)),ISBLANK(S13))</formula>
    </cfRule>
  </conditionalFormatting>
  <conditionalFormatting sqref="T13">
    <cfRule type="expression" priority="322" dxfId="0">
      <formula>AND(NOT(ISBLANK(U13)),ISBLANK(T13))</formula>
    </cfRule>
  </conditionalFormatting>
  <conditionalFormatting sqref="U13">
    <cfRule type="expression" priority="321" dxfId="0">
      <formula>AND(NOT(ISBLANK(T13)),ISBLANK(U13))</formula>
    </cfRule>
  </conditionalFormatting>
  <conditionalFormatting sqref="V13">
    <cfRule type="expression" priority="320" dxfId="0">
      <formula>AND(NOT(ISBLANK(W13)),ISBLANK(V13))</formula>
    </cfRule>
  </conditionalFormatting>
  <conditionalFormatting sqref="W13">
    <cfRule type="expression" priority="319" dxfId="0">
      <formula>AND(NOT(ISBLANK(V13)),ISBLANK(W13))</formula>
    </cfRule>
  </conditionalFormatting>
  <conditionalFormatting sqref="X13">
    <cfRule type="expression" priority="318" dxfId="0">
      <formula>AND(NOT(ISBLANK(Y13)),ISBLANK(X13))</formula>
    </cfRule>
  </conditionalFormatting>
  <conditionalFormatting sqref="Y13">
    <cfRule type="expression" priority="317" dxfId="0">
      <formula>AND(NOT(ISBLANK(X13)),ISBLANK(Y13))</formula>
    </cfRule>
  </conditionalFormatting>
  <conditionalFormatting sqref="R14">
    <cfRule type="expression" priority="316" dxfId="0">
      <formula>AND(NOT(ISBLANK(S14)),ISBLANK(R14))</formula>
    </cfRule>
  </conditionalFormatting>
  <conditionalFormatting sqref="S14">
    <cfRule type="expression" priority="315" dxfId="0">
      <formula>AND(NOT(ISBLANK(R14)),ISBLANK(S14))</formula>
    </cfRule>
  </conditionalFormatting>
  <conditionalFormatting sqref="T14">
    <cfRule type="expression" priority="314" dxfId="0">
      <formula>AND(NOT(ISBLANK(U14)),ISBLANK(T14))</formula>
    </cfRule>
  </conditionalFormatting>
  <conditionalFormatting sqref="U14">
    <cfRule type="expression" priority="313" dxfId="0">
      <formula>AND(NOT(ISBLANK(T14)),ISBLANK(U14))</formula>
    </cfRule>
  </conditionalFormatting>
  <conditionalFormatting sqref="V14">
    <cfRule type="expression" priority="312" dxfId="0">
      <formula>AND(NOT(ISBLANK(W14)),ISBLANK(V14))</formula>
    </cfRule>
  </conditionalFormatting>
  <conditionalFormatting sqref="W14">
    <cfRule type="expression" priority="311" dxfId="0">
      <formula>AND(NOT(ISBLANK(V14)),ISBLANK(W14))</formula>
    </cfRule>
  </conditionalFormatting>
  <conditionalFormatting sqref="X14">
    <cfRule type="expression" priority="310" dxfId="0">
      <formula>AND(NOT(ISBLANK(Y14)),ISBLANK(X14))</formula>
    </cfRule>
  </conditionalFormatting>
  <conditionalFormatting sqref="Y14">
    <cfRule type="expression" priority="309" dxfId="0">
      <formula>AND(NOT(ISBLANK(X14)),ISBLANK(Y14))</formula>
    </cfRule>
  </conditionalFormatting>
  <conditionalFormatting sqref="G8">
    <cfRule type="expression" priority="305" dxfId="0">
      <formula>AND(NOT(ISBLANK(F8)),ISBLANK(G8))</formula>
    </cfRule>
  </conditionalFormatting>
  <conditionalFormatting sqref="G9">
    <cfRule type="expression" priority="304" dxfId="0">
      <formula>AND(NOT(ISBLANK(F9)),ISBLANK(G9))</formula>
    </cfRule>
  </conditionalFormatting>
  <conditionalFormatting sqref="G10">
    <cfRule type="expression" priority="303" dxfId="0">
      <formula>AND(NOT(ISBLANK(F10)),ISBLANK(G10))</formula>
    </cfRule>
  </conditionalFormatting>
  <conditionalFormatting sqref="G11">
    <cfRule type="expression" priority="302" dxfId="0">
      <formula>AND(NOT(ISBLANK(F11)),ISBLANK(G11))</formula>
    </cfRule>
  </conditionalFormatting>
  <conditionalFormatting sqref="G12">
    <cfRule type="expression" priority="301" dxfId="0">
      <formula>AND(NOT(ISBLANK(F12)),ISBLANK(G12))</formula>
    </cfRule>
  </conditionalFormatting>
  <conditionalFormatting sqref="G13">
    <cfRule type="expression" priority="300" dxfId="0">
      <formula>AND(NOT(ISBLANK(F13)),ISBLANK(G13))</formula>
    </cfRule>
  </conditionalFormatting>
  <conditionalFormatting sqref="G14">
    <cfRule type="expression" priority="299" dxfId="0">
      <formula>AND(NOT(ISBLANK(F14)),ISBLANK(G14))</formula>
    </cfRule>
  </conditionalFormatting>
  <conditionalFormatting sqref="I8">
    <cfRule type="expression" priority="295" dxfId="0">
      <formula>AND(NOT(ISBLANK(H8)),ISBLANK(I8))</formula>
    </cfRule>
  </conditionalFormatting>
  <conditionalFormatting sqref="I9">
    <cfRule type="expression" priority="294" dxfId="0">
      <formula>AND(NOT(ISBLANK(H9)),ISBLANK(I9))</formula>
    </cfRule>
  </conditionalFormatting>
  <conditionalFormatting sqref="I10">
    <cfRule type="expression" priority="293" dxfId="0">
      <formula>AND(NOT(ISBLANK(H10)),ISBLANK(I10))</formula>
    </cfRule>
  </conditionalFormatting>
  <conditionalFormatting sqref="I11">
    <cfRule type="expression" priority="292" dxfId="0">
      <formula>AND(NOT(ISBLANK(H11)),ISBLANK(I11))</formula>
    </cfRule>
  </conditionalFormatting>
  <conditionalFormatting sqref="I12">
    <cfRule type="expression" priority="291" dxfId="0">
      <formula>AND(NOT(ISBLANK(H12)),ISBLANK(I12))</formula>
    </cfRule>
  </conditionalFormatting>
  <conditionalFormatting sqref="I13">
    <cfRule type="expression" priority="290" dxfId="0">
      <formula>AND(NOT(ISBLANK(H13)),ISBLANK(I13))</formula>
    </cfRule>
  </conditionalFormatting>
  <conditionalFormatting sqref="I14">
    <cfRule type="expression" priority="289" dxfId="0">
      <formula>AND(NOT(ISBLANK(H14)),ISBLANK(I14))</formula>
    </cfRule>
  </conditionalFormatting>
  <conditionalFormatting sqref="I8">
    <cfRule type="expression" priority="285" dxfId="0">
      <formula>AND(NOT(ISBLANK(H8)),ISBLANK(I8))</formula>
    </cfRule>
  </conditionalFormatting>
  <conditionalFormatting sqref="I9">
    <cfRule type="expression" priority="284" dxfId="0">
      <formula>AND(NOT(ISBLANK(H9)),ISBLANK(I9))</formula>
    </cfRule>
  </conditionalFormatting>
  <conditionalFormatting sqref="I10">
    <cfRule type="expression" priority="283" dxfId="0">
      <formula>AND(NOT(ISBLANK(H10)),ISBLANK(I10))</formula>
    </cfRule>
  </conditionalFormatting>
  <conditionalFormatting sqref="I11">
    <cfRule type="expression" priority="282" dxfId="0">
      <formula>AND(NOT(ISBLANK(H11)),ISBLANK(I11))</formula>
    </cfRule>
  </conditionalFormatting>
  <conditionalFormatting sqref="I12">
    <cfRule type="expression" priority="281" dxfId="0">
      <formula>AND(NOT(ISBLANK(H12)),ISBLANK(I12))</formula>
    </cfRule>
  </conditionalFormatting>
  <conditionalFormatting sqref="I13">
    <cfRule type="expression" priority="280" dxfId="0">
      <formula>AND(NOT(ISBLANK(H13)),ISBLANK(I13))</formula>
    </cfRule>
  </conditionalFormatting>
  <conditionalFormatting sqref="I14">
    <cfRule type="expression" priority="279" dxfId="0">
      <formula>AND(NOT(ISBLANK(H14)),ISBLANK(I14))</formula>
    </cfRule>
  </conditionalFormatting>
  <conditionalFormatting sqref="K8">
    <cfRule type="expression" priority="275" dxfId="0">
      <formula>AND(NOT(ISBLANK(J8)),ISBLANK(K8))</formula>
    </cfRule>
  </conditionalFormatting>
  <conditionalFormatting sqref="K9">
    <cfRule type="expression" priority="274" dxfId="0">
      <formula>AND(NOT(ISBLANK(J9)),ISBLANK(K9))</formula>
    </cfRule>
  </conditionalFormatting>
  <conditionalFormatting sqref="K10">
    <cfRule type="expression" priority="273" dxfId="0">
      <formula>AND(NOT(ISBLANK(J10)),ISBLANK(K10))</formula>
    </cfRule>
  </conditionalFormatting>
  <conditionalFormatting sqref="K11">
    <cfRule type="expression" priority="272" dxfId="0">
      <formula>AND(NOT(ISBLANK(J11)),ISBLANK(K11))</formula>
    </cfRule>
  </conditionalFormatting>
  <conditionalFormatting sqref="K12">
    <cfRule type="expression" priority="271" dxfId="0">
      <formula>AND(NOT(ISBLANK(J12)),ISBLANK(K12))</formula>
    </cfRule>
  </conditionalFormatting>
  <conditionalFormatting sqref="K13">
    <cfRule type="expression" priority="270" dxfId="0">
      <formula>AND(NOT(ISBLANK(J13)),ISBLANK(K13))</formula>
    </cfRule>
  </conditionalFormatting>
  <conditionalFormatting sqref="K14">
    <cfRule type="expression" priority="269" dxfId="0">
      <formula>AND(NOT(ISBLANK(J14)),ISBLANK(K14))</formula>
    </cfRule>
  </conditionalFormatting>
  <conditionalFormatting sqref="K8">
    <cfRule type="expression" priority="265" dxfId="0">
      <formula>AND(NOT(ISBLANK(J8)),ISBLANK(K8))</formula>
    </cfRule>
  </conditionalFormatting>
  <conditionalFormatting sqref="K9">
    <cfRule type="expression" priority="264" dxfId="0">
      <formula>AND(NOT(ISBLANK(J9)),ISBLANK(K9))</formula>
    </cfRule>
  </conditionalFormatting>
  <conditionalFormatting sqref="K10">
    <cfRule type="expression" priority="263" dxfId="0">
      <formula>AND(NOT(ISBLANK(J10)),ISBLANK(K10))</formula>
    </cfRule>
  </conditionalFormatting>
  <conditionalFormatting sqref="K11">
    <cfRule type="expression" priority="262" dxfId="0">
      <formula>AND(NOT(ISBLANK(J11)),ISBLANK(K11))</formula>
    </cfRule>
  </conditionalFormatting>
  <conditionalFormatting sqref="K12">
    <cfRule type="expression" priority="261" dxfId="0">
      <formula>AND(NOT(ISBLANK(J12)),ISBLANK(K12))</formula>
    </cfRule>
  </conditionalFormatting>
  <conditionalFormatting sqref="K13">
    <cfRule type="expression" priority="260" dxfId="0">
      <formula>AND(NOT(ISBLANK(J13)),ISBLANK(K13))</formula>
    </cfRule>
  </conditionalFormatting>
  <conditionalFormatting sqref="K14">
    <cfRule type="expression" priority="259" dxfId="0">
      <formula>AND(NOT(ISBLANK(J14)),ISBLANK(K14))</formula>
    </cfRule>
  </conditionalFormatting>
  <conditionalFormatting sqref="M8">
    <cfRule type="expression" priority="255" dxfId="0">
      <formula>AND(NOT(ISBLANK(L8)),ISBLANK(M8))</formula>
    </cfRule>
  </conditionalFormatting>
  <conditionalFormatting sqref="M9">
    <cfRule type="expression" priority="254" dxfId="0">
      <formula>AND(NOT(ISBLANK(L9)),ISBLANK(M9))</formula>
    </cfRule>
  </conditionalFormatting>
  <conditionalFormatting sqref="M10">
    <cfRule type="expression" priority="253" dxfId="0">
      <formula>AND(NOT(ISBLANK(L10)),ISBLANK(M10))</formula>
    </cfRule>
  </conditionalFormatting>
  <conditionalFormatting sqref="M11">
    <cfRule type="expression" priority="252" dxfId="0">
      <formula>AND(NOT(ISBLANK(L11)),ISBLANK(M11))</formula>
    </cfRule>
  </conditionalFormatting>
  <conditionalFormatting sqref="M12">
    <cfRule type="expression" priority="251" dxfId="0">
      <formula>AND(NOT(ISBLANK(L12)),ISBLANK(M12))</formula>
    </cfRule>
  </conditionalFormatting>
  <conditionalFormatting sqref="M13">
    <cfRule type="expression" priority="250" dxfId="0">
      <formula>AND(NOT(ISBLANK(L13)),ISBLANK(M13))</formula>
    </cfRule>
  </conditionalFormatting>
  <conditionalFormatting sqref="M14">
    <cfRule type="expression" priority="249" dxfId="0">
      <formula>AND(NOT(ISBLANK(L14)),ISBLANK(M14))</formula>
    </cfRule>
  </conditionalFormatting>
  <conditionalFormatting sqref="M8">
    <cfRule type="expression" priority="245" dxfId="0">
      <formula>AND(NOT(ISBLANK(L8)),ISBLANK(M8))</formula>
    </cfRule>
  </conditionalFormatting>
  <conditionalFormatting sqref="M9">
    <cfRule type="expression" priority="244" dxfId="0">
      <formula>AND(NOT(ISBLANK(L9)),ISBLANK(M9))</formula>
    </cfRule>
  </conditionalFormatting>
  <conditionalFormatting sqref="M10">
    <cfRule type="expression" priority="243" dxfId="0">
      <formula>AND(NOT(ISBLANK(L10)),ISBLANK(M10))</formula>
    </cfRule>
  </conditionalFormatting>
  <conditionalFormatting sqref="M11">
    <cfRule type="expression" priority="242" dxfId="0">
      <formula>AND(NOT(ISBLANK(L11)),ISBLANK(M11))</formula>
    </cfRule>
  </conditionalFormatting>
  <conditionalFormatting sqref="M12">
    <cfRule type="expression" priority="241" dxfId="0">
      <formula>AND(NOT(ISBLANK(L12)),ISBLANK(M12))</formula>
    </cfRule>
  </conditionalFormatting>
  <conditionalFormatting sqref="M13">
    <cfRule type="expression" priority="240" dxfId="0">
      <formula>AND(NOT(ISBLANK(L13)),ISBLANK(M13))</formula>
    </cfRule>
  </conditionalFormatting>
  <conditionalFormatting sqref="M14">
    <cfRule type="expression" priority="239" dxfId="0">
      <formula>AND(NOT(ISBLANK(L14)),ISBLANK(M14))</formula>
    </cfRule>
  </conditionalFormatting>
  <conditionalFormatting sqref="O8">
    <cfRule type="expression" priority="235" dxfId="0">
      <formula>AND(NOT(ISBLANK(N8)),ISBLANK(O8))</formula>
    </cfRule>
  </conditionalFormatting>
  <conditionalFormatting sqref="O9">
    <cfRule type="expression" priority="234" dxfId="0">
      <formula>AND(NOT(ISBLANK(N9)),ISBLANK(O9))</formula>
    </cfRule>
  </conditionalFormatting>
  <conditionalFormatting sqref="O10">
    <cfRule type="expression" priority="233" dxfId="0">
      <formula>AND(NOT(ISBLANK(N10)),ISBLANK(O10))</formula>
    </cfRule>
  </conditionalFormatting>
  <conditionalFormatting sqref="O11">
    <cfRule type="expression" priority="232" dxfId="0">
      <formula>AND(NOT(ISBLANK(N11)),ISBLANK(O11))</formula>
    </cfRule>
  </conditionalFormatting>
  <conditionalFormatting sqref="O12">
    <cfRule type="expression" priority="231" dxfId="0">
      <formula>AND(NOT(ISBLANK(N12)),ISBLANK(O12))</formula>
    </cfRule>
  </conditionalFormatting>
  <conditionalFormatting sqref="O13">
    <cfRule type="expression" priority="230" dxfId="0">
      <formula>AND(NOT(ISBLANK(N13)),ISBLANK(O13))</formula>
    </cfRule>
  </conditionalFormatting>
  <conditionalFormatting sqref="O14">
    <cfRule type="expression" priority="229" dxfId="0">
      <formula>AND(NOT(ISBLANK(N14)),ISBLANK(O14))</formula>
    </cfRule>
  </conditionalFormatting>
  <conditionalFormatting sqref="O8">
    <cfRule type="expression" priority="225" dxfId="0">
      <formula>AND(NOT(ISBLANK(N8)),ISBLANK(O8))</formula>
    </cfRule>
  </conditionalFormatting>
  <conditionalFormatting sqref="O9">
    <cfRule type="expression" priority="224" dxfId="0">
      <formula>AND(NOT(ISBLANK(N9)),ISBLANK(O9))</formula>
    </cfRule>
  </conditionalFormatting>
  <conditionalFormatting sqref="O10">
    <cfRule type="expression" priority="223" dxfId="0">
      <formula>AND(NOT(ISBLANK(N10)),ISBLANK(O10))</formula>
    </cfRule>
  </conditionalFormatting>
  <conditionalFormatting sqref="O11">
    <cfRule type="expression" priority="222" dxfId="0">
      <formula>AND(NOT(ISBLANK(N11)),ISBLANK(O11))</formula>
    </cfRule>
  </conditionalFormatting>
  <conditionalFormatting sqref="O12">
    <cfRule type="expression" priority="221" dxfId="0">
      <formula>AND(NOT(ISBLANK(N12)),ISBLANK(O12))</formula>
    </cfRule>
  </conditionalFormatting>
  <conditionalFormatting sqref="O13">
    <cfRule type="expression" priority="220" dxfId="0">
      <formula>AND(NOT(ISBLANK(N13)),ISBLANK(O13))</formula>
    </cfRule>
  </conditionalFormatting>
  <conditionalFormatting sqref="O14">
    <cfRule type="expression" priority="219" dxfId="0">
      <formula>AND(NOT(ISBLANK(N14)),ISBLANK(O14))</formula>
    </cfRule>
  </conditionalFormatting>
  <conditionalFormatting sqref="Q8">
    <cfRule type="expression" priority="215" dxfId="0">
      <formula>AND(NOT(ISBLANK(P8)),ISBLANK(Q8))</formula>
    </cfRule>
  </conditionalFormatting>
  <conditionalFormatting sqref="Q9">
    <cfRule type="expression" priority="214" dxfId="0">
      <formula>AND(NOT(ISBLANK(P9)),ISBLANK(Q9))</formula>
    </cfRule>
  </conditionalFormatting>
  <conditionalFormatting sqref="Q10">
    <cfRule type="expression" priority="213" dxfId="0">
      <formula>AND(NOT(ISBLANK(P10)),ISBLANK(Q10))</formula>
    </cfRule>
  </conditionalFormatting>
  <conditionalFormatting sqref="Q11">
    <cfRule type="expression" priority="212" dxfId="0">
      <formula>AND(NOT(ISBLANK(P11)),ISBLANK(Q11))</formula>
    </cfRule>
  </conditionalFormatting>
  <conditionalFormatting sqref="Q12">
    <cfRule type="expression" priority="211" dxfId="0">
      <formula>AND(NOT(ISBLANK(P12)),ISBLANK(Q12))</formula>
    </cfRule>
  </conditionalFormatting>
  <conditionalFormatting sqref="Q13">
    <cfRule type="expression" priority="210" dxfId="0">
      <formula>AND(NOT(ISBLANK(P13)),ISBLANK(Q13))</formula>
    </cfRule>
  </conditionalFormatting>
  <conditionalFormatting sqref="Q14">
    <cfRule type="expression" priority="209" dxfId="0">
      <formula>AND(NOT(ISBLANK(P14)),ISBLANK(Q14))</formula>
    </cfRule>
  </conditionalFormatting>
  <conditionalFormatting sqref="Q8">
    <cfRule type="expression" priority="205" dxfId="0">
      <formula>AND(NOT(ISBLANK(P8)),ISBLANK(Q8))</formula>
    </cfRule>
  </conditionalFormatting>
  <conditionalFormatting sqref="Q9">
    <cfRule type="expression" priority="204" dxfId="0">
      <formula>AND(NOT(ISBLANK(P9)),ISBLANK(Q9))</formula>
    </cfRule>
  </conditionalFormatting>
  <conditionalFormatting sqref="Q10">
    <cfRule type="expression" priority="203" dxfId="0">
      <formula>AND(NOT(ISBLANK(P10)),ISBLANK(Q10))</formula>
    </cfRule>
  </conditionalFormatting>
  <conditionalFormatting sqref="Q11">
    <cfRule type="expression" priority="202" dxfId="0">
      <formula>AND(NOT(ISBLANK(P11)),ISBLANK(Q11))</formula>
    </cfRule>
  </conditionalFormatting>
  <conditionalFormatting sqref="Q12">
    <cfRule type="expression" priority="201" dxfId="0">
      <formula>AND(NOT(ISBLANK(P12)),ISBLANK(Q12))</formula>
    </cfRule>
  </conditionalFormatting>
  <conditionalFormatting sqref="Q13">
    <cfRule type="expression" priority="200" dxfId="0">
      <formula>AND(NOT(ISBLANK(P13)),ISBLANK(Q13))</formula>
    </cfRule>
  </conditionalFormatting>
  <conditionalFormatting sqref="Q14">
    <cfRule type="expression" priority="199" dxfId="0">
      <formula>AND(NOT(ISBLANK(P14)),ISBLANK(Q14))</formula>
    </cfRule>
  </conditionalFormatting>
  <conditionalFormatting sqref="S8">
    <cfRule type="expression" priority="195" dxfId="0">
      <formula>AND(NOT(ISBLANK(R8)),ISBLANK(S8))</formula>
    </cfRule>
  </conditionalFormatting>
  <conditionalFormatting sqref="S9">
    <cfRule type="expression" priority="194" dxfId="0">
      <formula>AND(NOT(ISBLANK(R9)),ISBLANK(S9))</formula>
    </cfRule>
  </conditionalFormatting>
  <conditionalFormatting sqref="S10">
    <cfRule type="expression" priority="193" dxfId="0">
      <formula>AND(NOT(ISBLANK(R10)),ISBLANK(S10))</formula>
    </cfRule>
  </conditionalFormatting>
  <conditionalFormatting sqref="S11">
    <cfRule type="expression" priority="192" dxfId="0">
      <formula>AND(NOT(ISBLANK(R11)),ISBLANK(S11))</formula>
    </cfRule>
  </conditionalFormatting>
  <conditionalFormatting sqref="S12">
    <cfRule type="expression" priority="191" dxfId="0">
      <formula>AND(NOT(ISBLANK(R12)),ISBLANK(S12))</formula>
    </cfRule>
  </conditionalFormatting>
  <conditionalFormatting sqref="S13">
    <cfRule type="expression" priority="190" dxfId="0">
      <formula>AND(NOT(ISBLANK(R13)),ISBLANK(S13))</formula>
    </cfRule>
  </conditionalFormatting>
  <conditionalFormatting sqref="S14">
    <cfRule type="expression" priority="189" dxfId="0">
      <formula>AND(NOT(ISBLANK(R14)),ISBLANK(S14))</formula>
    </cfRule>
  </conditionalFormatting>
  <conditionalFormatting sqref="S8">
    <cfRule type="expression" priority="185" dxfId="0">
      <formula>AND(NOT(ISBLANK(R8)),ISBLANK(S8))</formula>
    </cfRule>
  </conditionalFormatting>
  <conditionalFormatting sqref="S9">
    <cfRule type="expression" priority="184" dxfId="0">
      <formula>AND(NOT(ISBLANK(R9)),ISBLANK(S9))</formula>
    </cfRule>
  </conditionalFormatting>
  <conditionalFormatting sqref="S10">
    <cfRule type="expression" priority="183" dxfId="0">
      <formula>AND(NOT(ISBLANK(R10)),ISBLANK(S10))</formula>
    </cfRule>
  </conditionalFormatting>
  <conditionalFormatting sqref="S11">
    <cfRule type="expression" priority="182" dxfId="0">
      <formula>AND(NOT(ISBLANK(R11)),ISBLANK(S11))</formula>
    </cfRule>
  </conditionalFormatting>
  <conditionalFormatting sqref="S12">
    <cfRule type="expression" priority="181" dxfId="0">
      <formula>AND(NOT(ISBLANK(R12)),ISBLANK(S12))</formula>
    </cfRule>
  </conditionalFormatting>
  <conditionalFormatting sqref="S13">
    <cfRule type="expression" priority="180" dxfId="0">
      <formula>AND(NOT(ISBLANK(R13)),ISBLANK(S13))</formula>
    </cfRule>
  </conditionalFormatting>
  <conditionalFormatting sqref="S14">
    <cfRule type="expression" priority="179" dxfId="0">
      <formula>AND(NOT(ISBLANK(R14)),ISBLANK(S14))</formula>
    </cfRule>
  </conditionalFormatting>
  <conditionalFormatting sqref="U8">
    <cfRule type="expression" priority="175" dxfId="0">
      <formula>AND(NOT(ISBLANK(T8)),ISBLANK(U8))</formula>
    </cfRule>
  </conditionalFormatting>
  <conditionalFormatting sqref="U9">
    <cfRule type="expression" priority="174" dxfId="0">
      <formula>AND(NOT(ISBLANK(T9)),ISBLANK(U9))</formula>
    </cfRule>
  </conditionalFormatting>
  <conditionalFormatting sqref="U10">
    <cfRule type="expression" priority="173" dxfId="0">
      <formula>AND(NOT(ISBLANK(T10)),ISBLANK(U10))</formula>
    </cfRule>
  </conditionalFormatting>
  <conditionalFormatting sqref="U11">
    <cfRule type="expression" priority="172" dxfId="0">
      <formula>AND(NOT(ISBLANK(T11)),ISBLANK(U11))</formula>
    </cfRule>
  </conditionalFormatting>
  <conditionalFormatting sqref="U12">
    <cfRule type="expression" priority="171" dxfId="0">
      <formula>AND(NOT(ISBLANK(T12)),ISBLANK(U12))</formula>
    </cfRule>
  </conditionalFormatting>
  <conditionalFormatting sqref="U13">
    <cfRule type="expression" priority="170" dxfId="0">
      <formula>AND(NOT(ISBLANK(T13)),ISBLANK(U13))</formula>
    </cfRule>
  </conditionalFormatting>
  <conditionalFormatting sqref="U14">
    <cfRule type="expression" priority="169" dxfId="0">
      <formula>AND(NOT(ISBLANK(T14)),ISBLANK(U14))</formula>
    </cfRule>
  </conditionalFormatting>
  <conditionalFormatting sqref="U8">
    <cfRule type="expression" priority="165" dxfId="0">
      <formula>AND(NOT(ISBLANK(T8)),ISBLANK(U8))</formula>
    </cfRule>
  </conditionalFormatting>
  <conditionalFormatting sqref="U9">
    <cfRule type="expression" priority="164" dxfId="0">
      <formula>AND(NOT(ISBLANK(T9)),ISBLANK(U9))</formula>
    </cfRule>
  </conditionalFormatting>
  <conditionalFormatting sqref="U10">
    <cfRule type="expression" priority="163" dxfId="0">
      <formula>AND(NOT(ISBLANK(T10)),ISBLANK(U10))</formula>
    </cfRule>
  </conditionalFormatting>
  <conditionalFormatting sqref="U11">
    <cfRule type="expression" priority="162" dxfId="0">
      <formula>AND(NOT(ISBLANK(T11)),ISBLANK(U11))</formula>
    </cfRule>
  </conditionalFormatting>
  <conditionalFormatting sqref="U12">
    <cfRule type="expression" priority="161" dxfId="0">
      <formula>AND(NOT(ISBLANK(T12)),ISBLANK(U12))</formula>
    </cfRule>
  </conditionalFormatting>
  <conditionalFormatting sqref="U13">
    <cfRule type="expression" priority="160" dxfId="0">
      <formula>AND(NOT(ISBLANK(T13)),ISBLANK(U13))</formula>
    </cfRule>
  </conditionalFormatting>
  <conditionalFormatting sqref="U14">
    <cfRule type="expression" priority="159" dxfId="0">
      <formula>AND(NOT(ISBLANK(T14)),ISBLANK(U14))</formula>
    </cfRule>
  </conditionalFormatting>
  <conditionalFormatting sqref="W8">
    <cfRule type="expression" priority="155" dxfId="0">
      <formula>AND(NOT(ISBLANK(V8)),ISBLANK(W8))</formula>
    </cfRule>
  </conditionalFormatting>
  <conditionalFormatting sqref="W9">
    <cfRule type="expression" priority="154" dxfId="0">
      <formula>AND(NOT(ISBLANK(V9)),ISBLANK(W9))</formula>
    </cfRule>
  </conditionalFormatting>
  <conditionalFormatting sqref="W10">
    <cfRule type="expression" priority="153" dxfId="0">
      <formula>AND(NOT(ISBLANK(V10)),ISBLANK(W10))</formula>
    </cfRule>
  </conditionalFormatting>
  <conditionalFormatting sqref="W11">
    <cfRule type="expression" priority="152" dxfId="0">
      <formula>AND(NOT(ISBLANK(V11)),ISBLANK(W11))</formula>
    </cfRule>
  </conditionalFormatting>
  <conditionalFormatting sqref="W12">
    <cfRule type="expression" priority="151" dxfId="0">
      <formula>AND(NOT(ISBLANK(V12)),ISBLANK(W12))</formula>
    </cfRule>
  </conditionalFormatting>
  <conditionalFormatting sqref="W13">
    <cfRule type="expression" priority="150" dxfId="0">
      <formula>AND(NOT(ISBLANK(V13)),ISBLANK(W13))</formula>
    </cfRule>
  </conditionalFormatting>
  <conditionalFormatting sqref="W14">
    <cfRule type="expression" priority="149" dxfId="0">
      <formula>AND(NOT(ISBLANK(V14)),ISBLANK(W14))</formula>
    </cfRule>
  </conditionalFormatting>
  <conditionalFormatting sqref="W8">
    <cfRule type="expression" priority="145" dxfId="0">
      <formula>AND(NOT(ISBLANK(V8)),ISBLANK(W8))</formula>
    </cfRule>
  </conditionalFormatting>
  <conditionalFormatting sqref="W9">
    <cfRule type="expression" priority="144" dxfId="0">
      <formula>AND(NOT(ISBLANK(V9)),ISBLANK(W9))</formula>
    </cfRule>
  </conditionalFormatting>
  <conditionalFormatting sqref="W10">
    <cfRule type="expression" priority="143" dxfId="0">
      <formula>AND(NOT(ISBLANK(V10)),ISBLANK(W10))</formula>
    </cfRule>
  </conditionalFormatting>
  <conditionalFormatting sqref="W11">
    <cfRule type="expression" priority="142" dxfId="0">
      <formula>AND(NOT(ISBLANK(V11)),ISBLANK(W11))</formula>
    </cfRule>
  </conditionalFormatting>
  <conditionalFormatting sqref="W12">
    <cfRule type="expression" priority="141" dxfId="0">
      <formula>AND(NOT(ISBLANK(V12)),ISBLANK(W12))</formula>
    </cfRule>
  </conditionalFormatting>
  <conditionalFormatting sqref="W13">
    <cfRule type="expression" priority="140" dxfId="0">
      <formula>AND(NOT(ISBLANK(V13)),ISBLANK(W13))</formula>
    </cfRule>
  </conditionalFormatting>
  <conditionalFormatting sqref="W14">
    <cfRule type="expression" priority="139" dxfId="0">
      <formula>AND(NOT(ISBLANK(V14)),ISBLANK(W14))</formula>
    </cfRule>
  </conditionalFormatting>
  <conditionalFormatting sqref="Y8">
    <cfRule type="expression" priority="135" dxfId="0">
      <formula>AND(NOT(ISBLANK(X8)),ISBLANK(Y8))</formula>
    </cfRule>
  </conditionalFormatting>
  <conditionalFormatting sqref="Y9">
    <cfRule type="expression" priority="134" dxfId="0">
      <formula>AND(NOT(ISBLANK(X9)),ISBLANK(Y9))</formula>
    </cfRule>
  </conditionalFormatting>
  <conditionalFormatting sqref="Y10">
    <cfRule type="expression" priority="133" dxfId="0">
      <formula>AND(NOT(ISBLANK(X10)),ISBLANK(Y10))</formula>
    </cfRule>
  </conditionalFormatting>
  <conditionalFormatting sqref="Y11">
    <cfRule type="expression" priority="132" dxfId="0">
      <formula>AND(NOT(ISBLANK(X11)),ISBLANK(Y11))</formula>
    </cfRule>
  </conditionalFormatting>
  <conditionalFormatting sqref="Y12">
    <cfRule type="expression" priority="131" dxfId="0">
      <formula>AND(NOT(ISBLANK(X12)),ISBLANK(Y12))</formula>
    </cfRule>
  </conditionalFormatting>
  <conditionalFormatting sqref="Y13">
    <cfRule type="expression" priority="130" dxfId="0">
      <formula>AND(NOT(ISBLANK(X13)),ISBLANK(Y13))</formula>
    </cfRule>
  </conditionalFormatting>
  <conditionalFormatting sqref="Y14">
    <cfRule type="expression" priority="129" dxfId="0">
      <formula>AND(NOT(ISBLANK(X14)),ISBLANK(Y14))</formula>
    </cfRule>
  </conditionalFormatting>
  <conditionalFormatting sqref="Y8">
    <cfRule type="expression" priority="125" dxfId="0">
      <formula>AND(NOT(ISBLANK(X8)),ISBLANK(Y8))</formula>
    </cfRule>
  </conditionalFormatting>
  <conditionalFormatting sqref="Y9">
    <cfRule type="expression" priority="124" dxfId="0">
      <formula>AND(NOT(ISBLANK(X9)),ISBLANK(Y9))</formula>
    </cfRule>
  </conditionalFormatting>
  <conditionalFormatting sqref="Y10">
    <cfRule type="expression" priority="123" dxfId="0">
      <formula>AND(NOT(ISBLANK(X10)),ISBLANK(Y10))</formula>
    </cfRule>
  </conditionalFormatting>
  <conditionalFormatting sqref="Y11">
    <cfRule type="expression" priority="122" dxfId="0">
      <formula>AND(NOT(ISBLANK(X11)),ISBLANK(Y11))</formula>
    </cfRule>
  </conditionalFormatting>
  <conditionalFormatting sqref="Y12">
    <cfRule type="expression" priority="121" dxfId="0">
      <formula>AND(NOT(ISBLANK(X12)),ISBLANK(Y12))</formula>
    </cfRule>
  </conditionalFormatting>
  <conditionalFormatting sqref="Y13">
    <cfRule type="expression" priority="120" dxfId="0">
      <formula>AND(NOT(ISBLANK(X13)),ISBLANK(Y13))</formula>
    </cfRule>
  </conditionalFormatting>
  <conditionalFormatting sqref="Y14">
    <cfRule type="expression" priority="119" dxfId="0">
      <formula>AND(NOT(ISBLANK(X14)),ISBLANK(Y14))</formula>
    </cfRule>
  </conditionalFormatting>
  <conditionalFormatting sqref="AA8">
    <cfRule type="expression" priority="115" dxfId="0">
      <formula>AND(NOT(ISBLANK(Z8)),ISBLANK(AA8))</formula>
    </cfRule>
  </conditionalFormatting>
  <conditionalFormatting sqref="AA9">
    <cfRule type="expression" priority="114" dxfId="0">
      <formula>AND(NOT(ISBLANK(Z9)),ISBLANK(AA9))</formula>
    </cfRule>
  </conditionalFormatting>
  <conditionalFormatting sqref="AA10">
    <cfRule type="expression" priority="113" dxfId="0">
      <formula>AND(NOT(ISBLANK(Z10)),ISBLANK(AA10))</formula>
    </cfRule>
  </conditionalFormatting>
  <conditionalFormatting sqref="AA11">
    <cfRule type="expression" priority="112" dxfId="0">
      <formula>AND(NOT(ISBLANK(Z11)),ISBLANK(AA11))</formula>
    </cfRule>
  </conditionalFormatting>
  <conditionalFormatting sqref="AA12">
    <cfRule type="expression" priority="111" dxfId="0">
      <formula>AND(NOT(ISBLANK(Z12)),ISBLANK(AA12))</formula>
    </cfRule>
  </conditionalFormatting>
  <conditionalFormatting sqref="AA13">
    <cfRule type="expression" priority="110" dxfId="0">
      <formula>AND(NOT(ISBLANK(Z13)),ISBLANK(AA13))</formula>
    </cfRule>
  </conditionalFormatting>
  <conditionalFormatting sqref="AA14">
    <cfRule type="expression" priority="109" dxfId="0">
      <formula>AND(NOT(ISBLANK(Z14)),ISBLANK(AA14))</formula>
    </cfRule>
  </conditionalFormatting>
  <conditionalFormatting sqref="AA8">
    <cfRule type="expression" priority="105" dxfId="0">
      <formula>AND(NOT(ISBLANK(Z8)),ISBLANK(AA8))</formula>
    </cfRule>
  </conditionalFormatting>
  <conditionalFormatting sqref="AA9">
    <cfRule type="expression" priority="104" dxfId="0">
      <formula>AND(NOT(ISBLANK(Z9)),ISBLANK(AA9))</formula>
    </cfRule>
  </conditionalFormatting>
  <conditionalFormatting sqref="AA10">
    <cfRule type="expression" priority="103" dxfId="0">
      <formula>AND(NOT(ISBLANK(Z10)),ISBLANK(AA10))</formula>
    </cfRule>
  </conditionalFormatting>
  <conditionalFormatting sqref="AA11">
    <cfRule type="expression" priority="102" dxfId="0">
      <formula>AND(NOT(ISBLANK(Z11)),ISBLANK(AA11))</formula>
    </cfRule>
  </conditionalFormatting>
  <conditionalFormatting sqref="AA12">
    <cfRule type="expression" priority="101" dxfId="0">
      <formula>AND(NOT(ISBLANK(Z12)),ISBLANK(AA12))</formula>
    </cfRule>
  </conditionalFormatting>
  <conditionalFormatting sqref="AA13">
    <cfRule type="expression" priority="100" dxfId="0">
      <formula>AND(NOT(ISBLANK(Z13)),ISBLANK(AA13))</formula>
    </cfRule>
  </conditionalFormatting>
  <conditionalFormatting sqref="AA14">
    <cfRule type="expression" priority="99" dxfId="0">
      <formula>AND(NOT(ISBLANK(Z14)),ISBLANK(AA14))</formula>
    </cfRule>
  </conditionalFormatting>
  <conditionalFormatting sqref="AC8">
    <cfRule type="expression" priority="95" dxfId="0">
      <formula>AND(NOT(ISBLANK(AB8)),ISBLANK(AC8))</formula>
    </cfRule>
  </conditionalFormatting>
  <conditionalFormatting sqref="AC9">
    <cfRule type="expression" priority="94" dxfId="0">
      <formula>AND(NOT(ISBLANK(AB9)),ISBLANK(AC9))</formula>
    </cfRule>
  </conditionalFormatting>
  <conditionalFormatting sqref="AC10">
    <cfRule type="expression" priority="93" dxfId="0">
      <formula>AND(NOT(ISBLANK(AB10)),ISBLANK(AC10))</formula>
    </cfRule>
  </conditionalFormatting>
  <conditionalFormatting sqref="AC11">
    <cfRule type="expression" priority="92" dxfId="0">
      <formula>AND(NOT(ISBLANK(AB11)),ISBLANK(AC11))</formula>
    </cfRule>
  </conditionalFormatting>
  <conditionalFormatting sqref="AC12">
    <cfRule type="expression" priority="91" dxfId="0">
      <formula>AND(NOT(ISBLANK(AB12)),ISBLANK(AC12))</formula>
    </cfRule>
  </conditionalFormatting>
  <conditionalFormatting sqref="AC13">
    <cfRule type="expression" priority="90" dxfId="0">
      <formula>AND(NOT(ISBLANK(AB13)),ISBLANK(AC13))</formula>
    </cfRule>
  </conditionalFormatting>
  <conditionalFormatting sqref="AC14">
    <cfRule type="expression" priority="89" dxfId="0">
      <formula>AND(NOT(ISBLANK(AB14)),ISBLANK(AC14))</formula>
    </cfRule>
  </conditionalFormatting>
  <conditionalFormatting sqref="AC8">
    <cfRule type="expression" priority="85" dxfId="0">
      <formula>AND(NOT(ISBLANK(AB8)),ISBLANK(AC8))</formula>
    </cfRule>
  </conditionalFormatting>
  <conditionalFormatting sqref="AC9">
    <cfRule type="expression" priority="84" dxfId="0">
      <formula>AND(NOT(ISBLANK(AB9)),ISBLANK(AC9))</formula>
    </cfRule>
  </conditionalFormatting>
  <conditionalFormatting sqref="AC10">
    <cfRule type="expression" priority="83" dxfId="0">
      <formula>AND(NOT(ISBLANK(AB10)),ISBLANK(AC10))</formula>
    </cfRule>
  </conditionalFormatting>
  <conditionalFormatting sqref="AC11">
    <cfRule type="expression" priority="82" dxfId="0">
      <formula>AND(NOT(ISBLANK(AB11)),ISBLANK(AC11))</formula>
    </cfRule>
  </conditionalFormatting>
  <conditionalFormatting sqref="AC12">
    <cfRule type="expression" priority="81" dxfId="0">
      <formula>AND(NOT(ISBLANK(AB12)),ISBLANK(AC12))</formula>
    </cfRule>
  </conditionalFormatting>
  <conditionalFormatting sqref="AC13">
    <cfRule type="expression" priority="80" dxfId="0">
      <formula>AND(NOT(ISBLANK(AB13)),ISBLANK(AC13))</formula>
    </cfRule>
  </conditionalFormatting>
  <conditionalFormatting sqref="AC14">
    <cfRule type="expression" priority="79" dxfId="0">
      <formula>AND(NOT(ISBLANK(AB14)),ISBLANK(AC14))</formula>
    </cfRule>
  </conditionalFormatting>
  <conditionalFormatting sqref="P4">
    <cfRule type="expression" priority="78" dxfId="0">
      <formula>AND(NOT(ISBLANK(Q4)),ISBLANK(P4))</formula>
    </cfRule>
  </conditionalFormatting>
  <conditionalFormatting sqref="Q4">
    <cfRule type="expression" priority="77" dxfId="0">
      <formula>AND(NOT(ISBLANK(P4)),ISBLANK(Q4))</formula>
    </cfRule>
  </conditionalFormatting>
  <conditionalFormatting sqref="P4">
    <cfRule type="expression" priority="76" dxfId="0">
      <formula>AND(NOT(ISBLANK(Q4)),ISBLANK(P4))</formula>
    </cfRule>
  </conditionalFormatting>
  <conditionalFormatting sqref="Q4">
    <cfRule type="expression" priority="75" dxfId="0">
      <formula>AND(NOT(ISBLANK(P4)),ISBLANK(Q4))</formula>
    </cfRule>
  </conditionalFormatting>
  <conditionalFormatting sqref="P4">
    <cfRule type="expression" priority="74" dxfId="0">
      <formula>AND(NOT(ISBLANK(Q4)),ISBLANK(P4))</formula>
    </cfRule>
  </conditionalFormatting>
  <conditionalFormatting sqref="Q4">
    <cfRule type="expression" priority="73" dxfId="0">
      <formula>AND(NOT(ISBLANK(P4)),ISBLANK(Q4))</formula>
    </cfRule>
  </conditionalFormatting>
  <conditionalFormatting sqref="Q4">
    <cfRule type="expression" priority="72" dxfId="0">
      <formula>AND(NOT(ISBLANK(P4)),ISBLANK(Q4))</formula>
    </cfRule>
  </conditionalFormatting>
  <conditionalFormatting sqref="Q4">
    <cfRule type="expression" priority="71" dxfId="0">
      <formula>AND(NOT(ISBLANK(P4)),ISBLANK(Q4))</formula>
    </cfRule>
  </conditionalFormatting>
  <conditionalFormatting sqref="Q4">
    <cfRule type="expression" priority="70" dxfId="0">
      <formula>AND(NOT(ISBLANK(P4)),ISBLANK(Q4))</formula>
    </cfRule>
  </conditionalFormatting>
  <conditionalFormatting sqref="Q4">
    <cfRule type="expression" priority="69" dxfId="0">
      <formula>AND(NOT(ISBLANK(P4)),ISBLANK(Q4))</formula>
    </cfRule>
  </conditionalFormatting>
  <conditionalFormatting sqref="Q4">
    <cfRule type="expression" priority="68" dxfId="0">
      <formula>AND(NOT(ISBLANK(P4)),ISBLANK(Q4))</formula>
    </cfRule>
  </conditionalFormatting>
  <conditionalFormatting sqref="Q4">
    <cfRule type="expression" priority="67" dxfId="0">
      <formula>AND(NOT(ISBLANK(P4)),ISBLANK(Q4))</formula>
    </cfRule>
  </conditionalFormatting>
  <conditionalFormatting sqref="Z4">
    <cfRule type="expression" priority="54" dxfId="0">
      <formula>AND(NOT(ISBLANK(AA4)),ISBLANK(Z4))</formula>
    </cfRule>
  </conditionalFormatting>
  <conditionalFormatting sqref="AA4">
    <cfRule type="expression" priority="53" dxfId="0">
      <formula>AND(NOT(ISBLANK(Z4)),ISBLANK(AA4))</formula>
    </cfRule>
  </conditionalFormatting>
  <conditionalFormatting sqref="Z4">
    <cfRule type="expression" priority="52" dxfId="0">
      <formula>AND(NOT(ISBLANK(AA4)),ISBLANK(Z4))</formula>
    </cfRule>
  </conditionalFormatting>
  <conditionalFormatting sqref="AA4">
    <cfRule type="expression" priority="51" dxfId="0">
      <formula>AND(NOT(ISBLANK(Z4)),ISBLANK(AA4))</formula>
    </cfRule>
  </conditionalFormatting>
  <conditionalFormatting sqref="AA4">
    <cfRule type="expression" priority="50" dxfId="0">
      <formula>AND(NOT(ISBLANK(Z4)),ISBLANK(AA4))</formula>
    </cfRule>
  </conditionalFormatting>
  <conditionalFormatting sqref="AA4">
    <cfRule type="expression" priority="49" dxfId="0">
      <formula>AND(NOT(ISBLANK(Z4)),ISBLANK(AA4))</formula>
    </cfRule>
  </conditionalFormatting>
  <conditionalFormatting sqref="AA4">
    <cfRule type="expression" priority="48" dxfId="0">
      <formula>AND(NOT(ISBLANK(Z4)),ISBLANK(AA4))</formula>
    </cfRule>
  </conditionalFormatting>
  <conditionalFormatting sqref="AA4">
    <cfRule type="expression" priority="47" dxfId="0">
      <formula>AND(NOT(ISBLANK(Z4)),ISBLANK(AA4))</formula>
    </cfRule>
  </conditionalFormatting>
  <conditionalFormatting sqref="AA4">
    <cfRule type="expression" priority="46" dxfId="0">
      <formula>AND(NOT(ISBLANK(Z4)),ISBLANK(AA4))</formula>
    </cfRule>
  </conditionalFormatting>
  <conditionalFormatting sqref="AA4">
    <cfRule type="expression" priority="45" dxfId="0">
      <formula>AND(NOT(ISBLANK(Z4)),ISBLANK(AA4))</formula>
    </cfRule>
  </conditionalFormatting>
  <conditionalFormatting sqref="AC4">
    <cfRule type="expression" priority="34" dxfId="0">
      <formula>AND(NOT(ISBLANK(AB4)),ISBLANK(AC4))</formula>
    </cfRule>
  </conditionalFormatting>
  <conditionalFormatting sqref="AC4">
    <cfRule type="expression" priority="33" dxfId="0">
      <formula>AND(NOT(ISBLANK(AB4)),ISBLANK(AC4))</formula>
    </cfRule>
  </conditionalFormatting>
  <conditionalFormatting sqref="AC4">
    <cfRule type="expression" priority="32" dxfId="0">
      <formula>AND(NOT(ISBLANK(AB4)),ISBLANK(AC4))</formula>
    </cfRule>
  </conditionalFormatting>
  <conditionalFormatting sqref="AC4">
    <cfRule type="expression" priority="31" dxfId="0">
      <formula>AND(NOT(ISBLANK(AB4)),ISBLANK(AC4))</formula>
    </cfRule>
  </conditionalFormatting>
  <conditionalFormatting sqref="AC4">
    <cfRule type="expression" priority="30" dxfId="0">
      <formula>AND(NOT(ISBLANK(AB4)),ISBLANK(AC4))</formula>
    </cfRule>
  </conditionalFormatting>
  <conditionalFormatting sqref="AC4">
    <cfRule type="expression" priority="29" dxfId="0">
      <formula>AND(NOT(ISBLANK(AB4)),ISBLANK(AC4))</formula>
    </cfRule>
  </conditionalFormatting>
  <conditionalFormatting sqref="AB4">
    <cfRule type="expression" priority="28" dxfId="0">
      <formula>AND(NOT(ISBLANK(AC4)),ISBLANK(AB4))</formula>
    </cfRule>
  </conditionalFormatting>
  <conditionalFormatting sqref="AC4">
    <cfRule type="expression" priority="27" dxfId="0">
      <formula>AND(NOT(ISBLANK(AB4)),ISBLANK(AC4))</formula>
    </cfRule>
  </conditionalFormatting>
  <conditionalFormatting sqref="AB4">
    <cfRule type="expression" priority="26" dxfId="0">
      <formula>AND(NOT(ISBLANK(AC4)),ISBLANK(AB4))</formula>
    </cfRule>
  </conditionalFormatting>
  <conditionalFormatting sqref="AC4">
    <cfRule type="expression" priority="25" dxfId="0">
      <formula>AND(NOT(ISBLANK(AB4)),ISBLANK(AC4))</formula>
    </cfRule>
  </conditionalFormatting>
  <conditionalFormatting sqref="AC4">
    <cfRule type="expression" priority="24" dxfId="0">
      <formula>AND(NOT(ISBLANK(AB4)),ISBLANK(AC4))</formula>
    </cfRule>
  </conditionalFormatting>
  <conditionalFormatting sqref="AC4">
    <cfRule type="expression" priority="23" dxfId="0">
      <formula>AND(NOT(ISBLANK(AB4)),ISBLANK(AC4))</formula>
    </cfRule>
  </conditionalFormatting>
  <conditionalFormatting sqref="AC4">
    <cfRule type="expression" priority="22" dxfId="0">
      <formula>AND(NOT(ISBLANK(AB4)),ISBLANK(AC4))</formula>
    </cfRule>
  </conditionalFormatting>
  <conditionalFormatting sqref="AC4">
    <cfRule type="expression" priority="21" dxfId="0">
      <formula>AND(NOT(ISBLANK(AB4)),ISBLANK(AC4))</formula>
    </cfRule>
  </conditionalFormatting>
  <conditionalFormatting sqref="AC4">
    <cfRule type="expression" priority="20" dxfId="0">
      <formula>AND(NOT(ISBLANK(AB4)),ISBLANK(AC4))</formula>
    </cfRule>
  </conditionalFormatting>
  <conditionalFormatting sqref="AC4">
    <cfRule type="expression" priority="19" dxfId="0">
      <formula>AND(NOT(ISBLANK(AB4)),ISBLANK(AC4))</formula>
    </cfRule>
  </conditionalFormatting>
  <conditionalFormatting sqref="B4:B15">
    <cfRule type="expression" priority="2" dxfId="0">
      <formula>AND(NOT(ISBLANK($A4)),ISBLANK(B4))</formula>
    </cfRule>
  </conditionalFormatting>
  <conditionalFormatting sqref="C4:C15">
    <cfRule type="expression" priority="1" dxfId="0">
      <formula>AND(NOT(ISBLANK(A4)),ISBLANK(C4))</formula>
    </cfRule>
  </conditionalFormatting>
  <dataValidations count="7">
    <dataValidation operator="lessThanOrEqual" allowBlank="1" showInputMessage="1" showErrorMessage="1" error="FTE cannot be greater than Headcount&#10;" sqref="R100:AN65536 A100:O65536 AB3:AC99 P4:Q65536 AB1 P2 A1:C1 R1 AO4:AO65536 AO1 AP1:IV65536"/>
    <dataValidation type="custom" allowBlank="1" showInputMessage="1" showErrorMessage="1" errorTitle="FTE" error="The value entered in the FTE field must be less than or equal to the value entered in the headcount field." sqref="U4:U99 M4:M99 S4:S99 Y4:Y99 W4:W99 E4:E99 O4:O99 K4:K99 I4:I99 G4:G99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F4:F99 R4:R99 X4:X99 V4:V99 D4:D99 N4:N99 L4:L99 J4:J99 H4:H99">
      <formula1>T4&gt;=U4</formula1>
    </dataValidation>
    <dataValidation type="decimal" operator="greaterThan" allowBlank="1" showInputMessage="1" showErrorMessage="1" sqref="AK4:AL99 AD4:AI9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4:C1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:B1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:A15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Jane Evans</cp:lastModifiedBy>
  <cp:lastPrinted>2011-05-16T09:46:00Z</cp:lastPrinted>
  <dcterms:created xsi:type="dcterms:W3CDTF">2011-03-30T15:28:39Z</dcterms:created>
  <dcterms:modified xsi:type="dcterms:W3CDTF">2012-09-18T12:40:26Z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