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320" windowHeight="12510" firstSheet="1" activeTab="1"/>
  </bookViews>
  <sheets>
    <sheet name="Master" sheetId="1" state="hidden" r:id="rId1"/>
    <sheet name="Sheet1 " sheetId="2" r:id="rId2"/>
  </sheets>
  <definedNames/>
  <calcPr fullCalcOnLoad="1"/>
</workbook>
</file>

<file path=xl/sharedStrings.xml><?xml version="1.0" encoding="utf-8"?>
<sst xmlns="http://schemas.openxmlformats.org/spreadsheetml/2006/main" count="505" uniqueCount="369">
  <si>
    <t>On highway scheme, high quality cycle infrastructure scheme to develop routes into Leeds town centre.</t>
  </si>
  <si>
    <t>Leeds Chapeltown to City Centre</t>
  </si>
  <si>
    <t>Holly Bank woods - existing bridleway which needs to be improved and widened.</t>
  </si>
  <si>
    <t>Hollybank Lane, Harrogate to Pateley Bridge</t>
  </si>
  <si>
    <t>Leeds City Council</t>
  </si>
  <si>
    <t>3.5km between two commuter towns, lots of industry and employment in Newton Aycliffe, new traffic free path linking the two communities on old railway that runs parallel to existing railway.</t>
  </si>
  <si>
    <t>Newton Aycliffe to Shildon</t>
  </si>
  <si>
    <t>Link the main parts of the Levendale estate to Levendale Primary, the local shop and the newer Leven Park estate and its associated cycle network.</t>
  </si>
  <si>
    <t>Levendale  Links</t>
  </si>
  <si>
    <t>Connect the communities of West Hartburn and Grangefield to Ian Ramsey school.</t>
  </si>
  <si>
    <t xml:space="preserve">Ian Ramsey Links </t>
  </si>
  <si>
    <t>Improved links into NCN from employment sites in Washington &amp; Sunderland including the Nissan plant and surrounding enterprise zone. Construction of cycle route following the A19.</t>
  </si>
  <si>
    <t>Washington to Boldon and Sunderland</t>
  </si>
  <si>
    <t xml:space="preserve">New off-road cycleways alongside busy A191 with new toucan crossing leading into existing off-road cycleway to 20mph residential and Primary School </t>
  </si>
  <si>
    <t xml:space="preserve">Preston Grange </t>
  </si>
  <si>
    <t>10 Wirral Line stations Birkenhead Park, Birkenhead Conway Park,  Wallasey Grove Road, Bromborough Rake, Meols, Moreton, Manor Road, Leasowe, Capenhurst and Overpool</t>
  </si>
  <si>
    <t>Secure, safe and sheltered cycle storage facilities with fob access including two tier cycle parking, cover, lighting, CCTV providing storage for approximate 32 bikes at each station.</t>
  </si>
  <si>
    <t xml:space="preserve">9 Northern Line stations Hunts Cross, Cressington, Aigburth, St. Michaels, Fazakerley, Aughton Park, Town Green, Old Road and Walton </t>
  </si>
  <si>
    <t xml:space="preserve">7 additional Abellio bike stations across the Merseyrail network. Final locations to be decided but possibly Brunswick, Bidston, New Brighton, Birkenhead North, Bootle Oriel Road, Hunts Cross and Sandhills </t>
  </si>
  <si>
    <t>Bike hire through 'Abellio bike' to complement schemes funded in tranche 1.</t>
  </si>
  <si>
    <t>18 Stations including Croston, Parbold, Burscough Junction, Adlington, Poulton le Fylde, St Annes on Sea, Lytham, Blackpool South, Chorley, Leyland, Darwen, Millom, Morecambe, Bare Lane, Burnely Central, Burnley Manchester Road. Buckshaw Parkway and Appley Bridge</t>
  </si>
  <si>
    <t>Additional 10 covered stands including CCTV coverage and improved signage for each station giving a total of 360 extra spaces.</t>
  </si>
  <si>
    <t>Upgrade of infilled canal route to full NCN standard</t>
  </si>
  <si>
    <t>Stockport Canal</t>
  </si>
  <si>
    <t>6km of traffic free shared use cycleway route. Currently NCN uses B5300 which has been deemed unsuitable due to traffic volume and average speed.</t>
  </si>
  <si>
    <t>Maryport to Allonby</t>
  </si>
  <si>
    <t>Create a new route from Sir William Stanier school to Macon Way on a mixture of off and on-highway sections</t>
  </si>
  <si>
    <t>Crewe town proposal</t>
  </si>
  <si>
    <t>Establish safe cycling/walking between the communities of Kirkby and Liverpool</t>
  </si>
  <si>
    <t>Kirkby to Liverpool</t>
  </si>
  <si>
    <t>Stockport town centre route adjacent to river Mersey, plus links over bridge into north Edgeley</t>
  </si>
  <si>
    <t>East Didsbury Links</t>
  </si>
  <si>
    <t>Complete missing section in Petteril Valley Cycleway, by creating two-way use of Viaduct Estate Road</t>
  </si>
  <si>
    <t>Petteril Valley Cycleway, Carlisle</t>
  </si>
  <si>
    <t>Exmouth</t>
  </si>
  <si>
    <t>30 secure cycle parking spaces, public pump and CCTV. Cycle hire and bike repair centre.</t>
  </si>
  <si>
    <t>Hayle</t>
  </si>
  <si>
    <t>20 additional cycle spaces plus a new cycleway link to the harbour with directional signage.</t>
  </si>
  <si>
    <t>First Great Western</t>
  </si>
  <si>
    <t>Henley on Thames</t>
  </si>
  <si>
    <t>30 secure cycle parking spaces, public pump and CCTV. Cycle hire and a new bike tour service.</t>
  </si>
  <si>
    <t>11 stations including Camberley, Brockenhurst, Bournemouth, Worcester Park, Weymouth, Christchurch, Southampton Airport Parkway, Bracknell, Esher, Feltham and Haslemere</t>
  </si>
  <si>
    <t>A total of 258 new cycle parking spaces all within new secure cycle compounds.</t>
  </si>
  <si>
    <t>Redhill</t>
  </si>
  <si>
    <t>Increased cycle parking and cycle hire plus added CCTV, lighting and signage.There will also be a new mobile workshop offering repair and maintenance.</t>
  </si>
  <si>
    <t>Lewes</t>
  </si>
  <si>
    <t>Cycle hub for 200 bikes including cycle repair and maintenance.</t>
  </si>
  <si>
    <t>Eastbourne</t>
  </si>
  <si>
    <t>Cycle hub for up to 250 bikes including cycle repair and maintenance. There is also a commercial unit to rent.</t>
  </si>
  <si>
    <t>Chichester</t>
  </si>
  <si>
    <t>2 tier parking to increase parking to 300 spaces including a mobile workshop offerring repair and maintenance.</t>
  </si>
  <si>
    <t>Horsham</t>
  </si>
  <si>
    <t>Cycle hub with cycle hire and parking for up to 200 bikes with CCTV, lighting and new signage.</t>
  </si>
  <si>
    <t>Three Bridges, Haywards Heath</t>
  </si>
  <si>
    <t>Cycle hire with 2 Brompton Docks at each site.</t>
  </si>
  <si>
    <t>Hassocks</t>
  </si>
  <si>
    <t>2 tier parking to increase parking to 200 bikes including CCTV, lighting and signage along cycle lanes to the station.</t>
  </si>
  <si>
    <t>Angmering</t>
  </si>
  <si>
    <t>100 new cycle spaces with added CCTV, lighting and signage. There will also be a mobile repair workshop.</t>
  </si>
  <si>
    <t>Merstham</t>
  </si>
  <si>
    <t>Create off-road segregated cycle way to create a key element in the Plymouth strategic cycle network further enhancing the connectivity between Plymouth station and in the city centre.</t>
  </si>
  <si>
    <t>Plymouth - Saltash Road (A386) off-road link</t>
  </si>
  <si>
    <t>Full structural inspection and subsequent works to Bellott's Road Bridge, plus construction of route between bridge and Lower Bristol Road to link to crossing.</t>
  </si>
  <si>
    <t>Bath Two Tunnels</t>
  </si>
  <si>
    <t>Shared use or on carriageway cycle facility on or next to Winterstoke Road to link the new 'Weston Village' development to the town centre.</t>
  </si>
  <si>
    <t>Winterstoke Road Weston super Mare</t>
  </si>
  <si>
    <t>To create a new link connecting a major housing are with schools, shops and employment areas.</t>
  </si>
  <si>
    <t>Bridport to Bradpole</t>
  </si>
  <si>
    <t>Important link between Sherborne and the larger town of Yeovil. It avoids the dangerous A30</t>
  </si>
  <si>
    <t>Sherborne to Yeovil</t>
  </si>
  <si>
    <t>Upgrade bridleway to create a traffic-free section suitable for cycling</t>
  </si>
  <si>
    <t>Trickett's Cross to Bournemouth Airport Cycleway</t>
  </si>
  <si>
    <t>Upgrade paths around the town to connect NCN 26 (North and South)</t>
  </si>
  <si>
    <t>Dorchester Walks</t>
  </si>
  <si>
    <t>4 stations including Birmingham New Street, Birmingham Snow Hill, Longbridge and Rowley Regis</t>
  </si>
  <si>
    <t>To provide an interconnected cycle hire schemes covering the Birmingham area.</t>
  </si>
  <si>
    <t>Link to Bailey bridge from new development over river Lodden to Twyford side.</t>
  </si>
  <si>
    <t>Woodley to Twyford Rail station</t>
  </si>
  <si>
    <t>Current on-road route is poor. The section through Leigh on Solent needs improving with various interventions to increase the traffic free mileage between two communities</t>
  </si>
  <si>
    <t>Leigh on Solent</t>
  </si>
  <si>
    <t>Fill gap in important and popular route following Great Stour river</t>
  </si>
  <si>
    <t>Chartham to Wye</t>
  </si>
  <si>
    <t>Creating a shared use path to link the two villages directly</t>
  </si>
  <si>
    <t>Minsterley to Pontesbury</t>
  </si>
  <si>
    <t>Traffic free link from canal towpath to trading estate.</t>
  </si>
  <si>
    <t>Blackpole trading estate</t>
  </si>
  <si>
    <t>Link to town centre from Primrose Hill</t>
  </si>
  <si>
    <t xml:space="preserve">Woodloes Links </t>
  </si>
  <si>
    <t>Improvement and links to existing poorly surfaced greenway and additional links to a previous Links to Schools scheme in the Lyme Valley</t>
  </si>
  <si>
    <t>Silverdale Greenway</t>
  </si>
  <si>
    <t>Link from Coventry LSTF route to the University through the campus to the Kenilworth Connect2 scheme</t>
  </si>
  <si>
    <t>University of Warwick</t>
  </si>
  <si>
    <t>ATOC admin fee</t>
  </si>
  <si>
    <t>Sustrans admin fee</t>
  </si>
  <si>
    <t>Wakefield Westgate</t>
  </si>
  <si>
    <t>60 covered cycle parking spaces with related signage an CCTV.</t>
  </si>
  <si>
    <t>TPE</t>
  </si>
  <si>
    <t>Warrington</t>
  </si>
  <si>
    <t>20 highly secure new cycle parking spaces accessed via a smart card system.</t>
  </si>
  <si>
    <t>East Coast Mainline</t>
  </si>
  <si>
    <t>Hull</t>
  </si>
  <si>
    <t xml:space="preserve">Cycle hub with smart card entry, bike hire, bike repair and maintenance. </t>
  </si>
  <si>
    <t>Newcastle Central</t>
  </si>
  <si>
    <t>122 additional cycle parking spaces with related signage and CCTV.</t>
  </si>
  <si>
    <t>c2c</t>
  </si>
  <si>
    <t>Upminster</t>
  </si>
  <si>
    <t>Secure cycle hub with additional cycle parking spaces in a disused area with increased security, lighting and CCTV.</t>
  </si>
  <si>
    <t>Leighton Buzzard</t>
  </si>
  <si>
    <t>Secure cycle hub with 180 cycle parking spaces.</t>
  </si>
  <si>
    <t>£15m Linking Local Communities Fund - second allocation</t>
  </si>
  <si>
    <t>TOC</t>
  </si>
  <si>
    <t>No.</t>
  </si>
  <si>
    <t>New Spaces</t>
  </si>
  <si>
    <t>Hire bikes</t>
  </si>
  <si>
    <t>Proposed scheme</t>
  </si>
  <si>
    <t>Cost of works</t>
  </si>
  <si>
    <t>Northern</t>
  </si>
  <si>
    <t>25 stations across Northern</t>
  </si>
  <si>
    <t>7M</t>
  </si>
  <si>
    <t>PlusBike –Infrastructure based on OV Feits model</t>
  </si>
  <si>
    <t>Merseyrail</t>
  </si>
  <si>
    <t>10 stations across the Merseyrail</t>
  </si>
  <si>
    <t>25M</t>
  </si>
  <si>
    <t>FGW</t>
  </si>
  <si>
    <t>Exeter Stations</t>
  </si>
  <si>
    <t>4M</t>
  </si>
  <si>
    <t> Secure Parking and hire facilities at Exeter Stations</t>
  </si>
  <si>
    <t>Abellio Greater Anglia</t>
  </si>
  <si>
    <t>Cambridge</t>
  </si>
  <si>
    <t>8M</t>
  </si>
  <si>
    <t>The Cambridge CyclePoint offering cycle storage for 3,000 bikes, cycle hire, cycle repairs and cycle sales.</t>
  </si>
  <si>
    <t>Chelmsford</t>
  </si>
  <si>
    <t>The Chelmsford CyclePoint will provide cycle storage for 500 bikes, cycle hire, cycle repairs and cycle sales.</t>
  </si>
  <si>
    <t>15 stations across Greater Anglia</t>
  </si>
  <si>
    <t>SWT</t>
  </si>
  <si>
    <t>Richmond and Surbiton</t>
  </si>
  <si>
    <t>13M</t>
  </si>
  <si>
    <t>New Cycle Hubs</t>
  </si>
  <si>
    <t>Increased Capacities at Stations 25 Stations</t>
  </si>
  <si>
    <t>43M</t>
  </si>
  <si>
    <t>Increased Cycle Parking Capacities at Stations</t>
  </si>
  <si>
    <t>FCC</t>
  </si>
  <si>
    <t>Letchworth</t>
  </si>
  <si>
    <t>1.3M</t>
  </si>
  <si>
    <t>New Cycle Spaces</t>
  </si>
  <si>
    <t>EMT</t>
  </si>
  <si>
    <t>NOTTINGHAM + 3 Other stations</t>
  </si>
  <si>
    <t>3 Cycle Hubs and increased capacity</t>
  </si>
  <si>
    <t>London Midland</t>
  </si>
  <si>
    <t>Stourbridge Jcn</t>
  </si>
  <si>
    <t>1.82M</t>
  </si>
  <si>
    <t>Secure cycle hub scheme pilot</t>
  </si>
  <si>
    <t>LEICESTER</t>
  </si>
  <si>
    <t>5.3M</t>
  </si>
  <si>
    <t>BIKE BROMPTON DOCK</t>
  </si>
  <si>
    <t>Selly Oak</t>
  </si>
  <si>
    <t>2M</t>
  </si>
  <si>
    <t>Southeastern</t>
  </si>
  <si>
    <t>Canterbury West, Ashford International, Maidstone East, Tonbridge</t>
  </si>
  <si>
    <t>982M</t>
  </si>
  <si>
    <t>A  network of four 20 bay Brompton Docks across Kent stations.</t>
  </si>
  <si>
    <t>Chiltern</t>
  </si>
  <si>
    <t>Marylebone</t>
  </si>
  <si>
    <t>12M</t>
  </si>
  <si>
    <t>Replace existing cycle parking with double stack solution and CCTV</t>
  </si>
  <si>
    <t>Reading</t>
  </si>
  <si>
    <t>14M</t>
  </si>
  <si>
    <t> Brompton Dock</t>
  </si>
  <si>
    <t>Salford Central, Manchester Oxford Road, Blackburn, Blackpool North, Ashton u Lyme, Hazel Grove , Eccles</t>
  </si>
  <si>
    <t>8.5M</t>
  </si>
  <si>
    <t>Secure and safe cycling sheltered storage facilities with swipe card access at 7 of Northern's stations.</t>
  </si>
  <si>
    <t>Fleet, Havant, Staines, Swanwick, Totton, Wokingham</t>
  </si>
  <si>
    <t>10M</t>
  </si>
  <si>
    <t>New Security Compounds at 6 stations</t>
  </si>
  <si>
    <t>ATOC</t>
  </si>
  <si>
    <t>All 2,515 stations</t>
  </si>
  <si>
    <t>PlusBike Systems Infrastructure- Systems, ticketing and reservation system to enable nationwide integrated cycle-hire ticketing.</t>
  </si>
  <si>
    <t>Bristol Temple Meads</t>
  </si>
  <si>
    <t>7.8M</t>
  </si>
  <si>
    <t> 80</t>
  </si>
  <si>
    <t> Secure Cycle Parking and Cycle  Hire facilities</t>
  </si>
  <si>
    <t>Southern</t>
  </si>
  <si>
    <t>Brighton</t>
  </si>
  <si>
    <t>1.4M</t>
  </si>
  <si>
    <t>Cycle Centre Building with Brompton hire within the building. ,</t>
  </si>
  <si>
    <t>Manchester Victoria, Bolton</t>
  </si>
  <si>
    <t>Cycle hubs are for Manchester Victoria and Bolton.</t>
  </si>
  <si>
    <t>Virgin</t>
  </si>
  <si>
    <t>Coventry</t>
  </si>
  <si>
    <t>4.8M</t>
  </si>
  <si>
    <t>Purpose built cycle point (hub)</t>
  </si>
  <si>
    <t>St Albans</t>
  </si>
  <si>
    <t>6M</t>
  </si>
  <si>
    <t>120 new cycle spaces</t>
  </si>
  <si>
    <t>Oxford</t>
  </si>
  <si>
    <t>5M</t>
  </si>
  <si>
    <t> Brompton  Dock cycle hire, cycle storage and repair facilities</t>
  </si>
  <si>
    <t>13 stations</t>
  </si>
  <si>
    <t> 20M</t>
  </si>
  <si>
    <t> New cycle spaces</t>
  </si>
  <si>
    <t>Applied for</t>
  </si>
  <si>
    <t>Footfall</t>
  </si>
  <si>
    <t>Match Funding</t>
  </si>
  <si>
    <t>Luton Borough Council</t>
  </si>
  <si>
    <t>Bedford Borough Council</t>
  </si>
  <si>
    <t>Suffolk County Council</t>
  </si>
  <si>
    <t>Cambridgeshire County Council</t>
  </si>
  <si>
    <t>Northamptonshire County Council</t>
  </si>
  <si>
    <t>Lincolnshire County Council</t>
  </si>
  <si>
    <t>Leicestershire County Council</t>
  </si>
  <si>
    <t>Stockton-On-Tees Borough Council</t>
  </si>
  <si>
    <t>Gateshead Council</t>
  </si>
  <si>
    <t>Durham County Council</t>
  </si>
  <si>
    <t>Northumberland County Council</t>
  </si>
  <si>
    <t>Liverpool City Council</t>
  </si>
  <si>
    <t>Sefton Borough Council</t>
  </si>
  <si>
    <t>Cheshire East</t>
  </si>
  <si>
    <t>Knowsley Council</t>
  </si>
  <si>
    <t>Cheshire West and Cheshire</t>
  </si>
  <si>
    <t>Hampshire County Council</t>
  </si>
  <si>
    <t>Wokingham Borough Council</t>
  </si>
  <si>
    <t>Surrey County Council</t>
  </si>
  <si>
    <t>Oxford City Council/Waterways Trust</t>
  </si>
  <si>
    <t>Kent County Council</t>
  </si>
  <si>
    <t>East Sussex County Council</t>
  </si>
  <si>
    <t>Bristol City Council</t>
  </si>
  <si>
    <t>Plymouth City Council</t>
  </si>
  <si>
    <t>Dorset County Council</t>
  </si>
  <si>
    <t>Wolverhampton City Council/Waterways Trust</t>
  </si>
  <si>
    <t>Birmingham City Council</t>
  </si>
  <si>
    <t>Dudley MBC/Waterways Trust</t>
  </si>
  <si>
    <t>North Yorkshire County Council</t>
  </si>
  <si>
    <t>Bradford City Council</t>
  </si>
  <si>
    <t>Leeds City Council/Waterways Trust</t>
  </si>
  <si>
    <t>Luton - Harpenden</t>
  </si>
  <si>
    <t>Bedford</t>
  </si>
  <si>
    <t>Halesworth</t>
  </si>
  <si>
    <t>St. Ives</t>
  </si>
  <si>
    <t>Brampton Valley Way</t>
  </si>
  <si>
    <t>Newark</t>
  </si>
  <si>
    <t>Boston Cycle Network</t>
  </si>
  <si>
    <t>Coalville Cycle Network</t>
  </si>
  <si>
    <t>Countesthorpe</t>
  </si>
  <si>
    <t>East Northants Greenway  (Phase 1)</t>
  </si>
  <si>
    <t>Stockton Greenway (Phase 2)</t>
  </si>
  <si>
    <t>Gateshead (Durham Rd)</t>
  </si>
  <si>
    <t>Gateshead (Derwent)</t>
  </si>
  <si>
    <t>Consett</t>
  </si>
  <si>
    <t>Station Town - Wingate</t>
  </si>
  <si>
    <t>Alnmouth - Warkworth</t>
  </si>
  <si>
    <t>Liverpool Loop Line</t>
  </si>
  <si>
    <t>Hightown, Formby and Sefton</t>
  </si>
  <si>
    <t>Crewe (cross town)</t>
  </si>
  <si>
    <t>Kirkby Network</t>
  </si>
  <si>
    <t>Neston to Deeside</t>
  </si>
  <si>
    <t>Winchester (Hockley Viaduct)</t>
  </si>
  <si>
    <t>Stockbridge</t>
  </si>
  <si>
    <t>Woodley</t>
  </si>
  <si>
    <t>Eastleigh</t>
  </si>
  <si>
    <t>Dorking</t>
  </si>
  <si>
    <t>Oxford (Jericho)</t>
  </si>
  <si>
    <t>Dartford</t>
  </si>
  <si>
    <t>Lewes and Kingston Link</t>
  </si>
  <si>
    <t>Bristol</t>
  </si>
  <si>
    <t>Plymouth</t>
  </si>
  <si>
    <t>Weymouth</t>
  </si>
  <si>
    <t>Wolverhampton</t>
  </si>
  <si>
    <t>Birmingham</t>
  </si>
  <si>
    <t>Dudley</t>
  </si>
  <si>
    <t>Tadcaster</t>
  </si>
  <si>
    <t>Bradford</t>
  </si>
  <si>
    <t>Aire Valley Towpath</t>
  </si>
  <si>
    <t>Scheme / Station Name</t>
  </si>
  <si>
    <t>Creation of a high quality traffic-free link between the two towns along a disused railway line. The towns are close to each other, but are separated by busy roads and the Luton Hoo Estate. Works include the improvement of  links ( a mix of on and off highway measures) into the respective town centres and other destinations (employment centres, schools and leisure facilities)</t>
  </si>
  <si>
    <t xml:space="preserve">This route links very significant housing developments to the west of Bedford with the town centre and with a major new housing development and new river bridge near the town centre. It upgrades and extends the existing riverside path, addressing problem sections and will be useful for journeys to school, work and the local hospital. The route is close to the railway station and there is potential to extend the link towards the station. </t>
  </si>
  <si>
    <t xml:space="preserve">Creation of largely traffic-free links from surrounding villages into the town centre. Benefits for commuters, school children and to encourage active travel. </t>
  </si>
  <si>
    <t>Creation of a mainly traffic-free link between St. Ives and Huntingdon, including villages in between. There is already informal use of the route alignment, but usage is suppressed by the need to cross busy roads and by poor quality surfacing. Huge benefits for commuters, pupils and for leisure use. The route will link with planned developments and also with the popular Cambridgeshire Busway and its associated traffic-free path.</t>
  </si>
  <si>
    <t>Improvement works are needed to ensure this volunteer built traffic-free route becomes an all year, all weather resource through resurfacing and dealing with flooding and access problems. The proposed improvements have huge local support and will help cement this route as a key link route between Market Harborough and Northampton.</t>
  </si>
  <si>
    <t xml:space="preserve">Involves the resurfacing of a number of existing routes in urgent need of repair and upgrade. Whilst popular, usage could be increased considerable through these measures. Links to schools, transport hubs and areas of employment. </t>
  </si>
  <si>
    <t>Rebuilding of established NCN – already popular, but becoming increasing difficult to use as an all year resource. Important rural cycling and walking link with benefits across the community.</t>
  </si>
  <si>
    <t>Coalville has been identified as a priority area in Leicestershire to encourage economic growth. These schemes would improve accessibility on foot and by bike between the Greenhills North East and Greenhills Centre Wards, which make up two of the top four most deprived wards in Leicestershire, and the Bardon22 Employment site.</t>
  </si>
  <si>
    <t>A raised table crossing point of Winchester Road, Countsethorpe linking a cycle path built to a new development with NCN6.</t>
  </si>
  <si>
    <t>Linking Irthlingborough and Higham Ferrers across the River Nene floodplain, this route will built on the successful East Northants Greenway by extending the traffic-free section to the north and upgrading and improving existing paths. Huge potential for commuting, school links and leisure trips.</t>
  </si>
  <si>
    <t>Phase two of a 2012/13 Links to Communities scheme, creating a shared use path and the installation of a new crossing of the Yarm Road (A66)</t>
  </si>
  <si>
    <t xml:space="preserve">New section of NCN through the Gateshead conurbation with key links to schools and workplaces. 
</t>
  </si>
  <si>
    <t xml:space="preserve">Improvements to NCN14 and the development of a series of key links into adjacent business parks and retailers. 
</t>
  </si>
  <si>
    <t>This scheme will build on the already popular traffic-free path through numerous improvements along it’s length, but also through the creation of additional links and the addition and improvement of access points.</t>
  </si>
  <si>
    <t>Resurfacing and improvements of existing railway line ensuring all year round access and usage. Community wide benefits.</t>
  </si>
  <si>
    <t>Revitalises National Cycle Network 1, and improves a vital traffic-free link between communities, with links to local schools and services. Strong benefits to local tourism industry.</t>
  </si>
  <si>
    <t>Link from the Liverpool Loop Line traffic-free route to Broadgreen Hospital,. Involves creation of a DDA compliant access ramp.</t>
  </si>
  <si>
    <t>Largely traffic-free links between Crosby, Hightown, Formby and Ainsdale that will enable walking and cycling journeys to a number of day to day destinations. Also links in Aintree to employment sites at Old Roan and to the Racecourse, building on existing local network.</t>
  </si>
  <si>
    <t>Further the work of the local network, extending the Connect2 scheme to sites of employment on the northwest of town, the town centre and the creation of cross town cycle route from Leighton Hospital via the town centre to the railway station, university and sites of employment at Basford and Weston Road.</t>
  </si>
  <si>
    <t>The scheme will extend the existing Connect2 network into further employment sites in Kirkby, along with connections into the Fazakerley area of Liverpool and the Loop Line, NCN62.</t>
  </si>
  <si>
    <t>The scheme involves the construction of a coastal route between Neston town centre and Deeside Employment site. There is cross border cooperation to link to the Welsh side of the scheme.</t>
  </si>
  <si>
    <t>Major refurbishment of an old railway viaduct and improvements to an existing bridleway linking a park &amp; ride site to the city centre and providing local villages with a route to enable school children and commuters to access Winchester city centre via a largely traffic-free route.</t>
  </si>
  <si>
    <t xml:space="preserve">The scheme provides the missing link of the NCN 246 which runs from the NCN 4 at Kintbury in the North to NCN 236 at Southampton in the South, also connecting with NCN 24 at Timsbury. The scheme consists of an off road shared pedestrian cycle route alongside the A30/A3057 would make the route considerably safer and would encourage more people to cycle and walk for local journeys to access facilities and services within Stockbridge, and to walk and cycle for leisure purposes in the local area. </t>
  </si>
  <si>
    <t>Proposed new foot and cycle crossing on the River Loddon, creating a link between Woodley and Twyford station and from Twyford to Dinton Pastures Country Park.</t>
  </si>
  <si>
    <t>Phase 1 of the Botley to Hedge End cycle route - the scheme will create new cycling and walking facilities addressing the busy A334.</t>
  </si>
  <si>
    <t>This realignment of NCN22 will crate a new cycling and walking path between the village of Westcott and the town Dorking offering huge potential for a wide variety of journeys, avoiding the busy A25</t>
  </si>
  <si>
    <t>The scheme involves number of improvements to Oxford Canal towpath, linking residential areas to the city centre and providing access to retail, employment sites and the public transport hubs.</t>
  </si>
  <si>
    <t>Extension to existing Connect2 scheme</t>
  </si>
  <si>
    <t>The creation of a largely traffic-free cycling and walking link, approx. 2 miles long between Lewes and Kingston. The current route is characterised by busy roads and narrow footways - this scheme will create an attractive and safe alternative.</t>
  </si>
  <si>
    <t>Walking and cycling in and out of South Bristol is currently made difficult by the need to make a number of railway, river and busy road crossings. This scheme will create a vastly improved and largely traffic free way to make these trips and will link a string of commuter villages into Bristol and will link the city centre to Ashton Court, its major piece of green space.</t>
  </si>
  <si>
    <t>The South West of Plymouth is home to Stonehouse Creek, a long, narrow green corridor that provides a valuable east/west link for walking and cycling from the most deprived neighbourhoods in the city, currently undergoing major regeneration. The Creek is however difficult to access from the north/south and acts as a barrier to traffic moving in these directions. The scheme will focus on the Creek with various improvements to access. It will add significant extra value through a complimentary network of wider links tying into residential areas, schools, major employment sites (including the Royal Marine barracks) and two ferry terminals.</t>
  </si>
  <si>
    <t>The Connect2 scheme will form part of the Olympic transport network in Weymouth. Notably, the funding will enable a bridge to be reinstated over steep embankments on the Rodwell Trail, thereby enabling many more users to utilise this popular route.  The network will provide Weymouth with a comprehensive cycling infrastructure and will also aspire to link Weymouth with Portland as the current link is below standard.</t>
  </si>
  <si>
    <t>Towpath and access improvement. Improves existing route, creates new route and adds to the local network. It links directly into the i54 ENTERPRISE ZONE connecting it to the greater Wolverhampton conurbation.  It also creates excellent safe routes to school for four schools.  Whole area is currently heavily congested so gives people the ability to travel on foot or by bike avoiding congestion.</t>
  </si>
  <si>
    <t xml:space="preserve">The project seeks to provide a link along the Cole Valley, from the committed infrastructure on the Cole Hall Lane bridge to the existing path leading to Babbs Mills and onwards to Solihull. The scheme will provide an off road dedicated cycle route for pupils from residential areas to schools increasing accessibility, reducing severance and actively encouraging walking, cycling and healthier lifestyles. The project will also provide improved access to leisure, open green space and employment sites.  </t>
  </si>
  <si>
    <t>Towpath work to complement Lottery funded £500k Dudley no. 2 Canal Project.  Creates links into green space and provides excellent links to employment and schools. On-highway improvement works and the replacement of steps with ramps on a number of bridges and access points.</t>
  </si>
  <si>
    <t>This scheme will fulfil a long term ambition of the town council to provide a safe, traffic free, weatherproof route over the river Wharfe. The route will provide a much needed alternative to the busy A659 highways alternative and allow residents to walk and cycle to the local primary school and onwards to the many local services in Tadcaster town centre.</t>
  </si>
  <si>
    <t>The Connect2 scheme comprises the Manchester Road Bridge which will connect a community divided by road traffic. It will be a focus for a network of such good interlinking walking and cycling routes that local transport in Bradford will be transformed. As part of the Bradford Living Streets initiative, it will create a pleasant active travel route all the way from Bowling Park to the hospital and National Media Museum</t>
  </si>
  <si>
    <t>This scheme will surface 2km of National Cycle Network 66 towpath into the city centre. A significant length of this route has already been delivered by Sustrans and very positively received with just one section remaining. The scheme is fully designed and costed and has the support of British Waterways are a key partner. A very deliverable and a high impact scheme with high demand from the public.</t>
  </si>
  <si>
    <t>Cycle Rail Working Group - Summary of Proposed Bids</t>
  </si>
  <si>
    <t>Train Operators / Local Authorities</t>
  </si>
  <si>
    <t>Leicester</t>
  </si>
  <si>
    <t>Cycle Rail Working Group and Sustrans - scheme details</t>
  </si>
  <si>
    <t>Region</t>
  </si>
  <si>
    <t>South</t>
  </si>
  <si>
    <t>East</t>
  </si>
  <si>
    <t>South West</t>
  </si>
  <si>
    <t>West Midlands</t>
  </si>
  <si>
    <t>North West</t>
  </si>
  <si>
    <t>Yorkshire and Humberside</t>
  </si>
  <si>
    <t>London</t>
  </si>
  <si>
    <t>South East</t>
  </si>
  <si>
    <t>North East</t>
  </si>
  <si>
    <t>East Midlands</t>
  </si>
  <si>
    <t>Colchester</t>
  </si>
  <si>
    <t>The link from Thurrock Thameside Park to the London Gateway site Is crucial in linking the wider Forts to Marshes route and encouraging local employees to travel sustainably to the employment opportunities the site will offer. Infrastructure exists however it needs upgrading.</t>
  </si>
  <si>
    <t>DP World (Dubai Ports) Essex</t>
  </si>
  <si>
    <t>The Prittle Brook Greenway scheme will form a traffic-free corridor linking Priory Park in Southend to Woodlands Park near Hadleigh, with considerations for a subsequent extension to Poors Lane North in Castle Point Borough and eastwards to Rochford.</t>
  </si>
  <si>
    <t>Prittle Brook Greenway, Southend</t>
  </si>
  <si>
    <t>Unsurfaced path linking Edinburgh Way and River Stort. Well used link that needs upgrade.</t>
  </si>
  <si>
    <t>Harlow</t>
  </si>
  <si>
    <t>Luton</t>
  </si>
  <si>
    <t>288 additional cycle parking spaces.</t>
  </si>
  <si>
    <t>Ely</t>
  </si>
  <si>
    <t>Norwich</t>
  </si>
  <si>
    <t>Harpenden</t>
  </si>
  <si>
    <t>300 additional cycle parking spaces.</t>
  </si>
  <si>
    <t>Hatfield</t>
  </si>
  <si>
    <t>Leagrave</t>
  </si>
  <si>
    <t>84 additional cycle parking spaces in a new cycle compound.</t>
  </si>
  <si>
    <t>The shared use path from Birchanger ends abruptly and cyclists are signed onto the road where there is a large number of buses and HGVs. Continuation of the off-road route is required.</t>
  </si>
  <si>
    <t>Stansted Airport Cycle Network</t>
  </si>
  <si>
    <t>Package of town centre improvements to existing facilities</t>
  </si>
  <si>
    <t>Newark town centre</t>
  </si>
  <si>
    <t xml:space="preserve">Improvements to existing well used but sub-standard route </t>
  </si>
  <si>
    <t>A612, Burton Joyce to Gedling</t>
  </si>
  <si>
    <t>Retford town centre</t>
  </si>
  <si>
    <t>Sheffield</t>
  </si>
  <si>
    <t>Enhancements to new cycle hub to create a flagship centre with hire bikes, lockers and changing facilities.</t>
  </si>
  <si>
    <t>Derby, Sheffield, Nottingham</t>
  </si>
  <si>
    <t>Brompton docks providing bike hire.</t>
  </si>
  <si>
    <t>Cycle hub with secure cycle storage for 200 bikes, lockers, changing facilites and a retail outlet. Also cycle hire will be available.</t>
  </si>
  <si>
    <t>Nottingham</t>
  </si>
  <si>
    <t>Cycle hub with lockers, showers, changing rooms, bike wash and bike hire with an option for a retail unit.</t>
  </si>
  <si>
    <t>The route provides an off road alternative to many of the radial roads into the city. This scheme would address some longstanding problems with the condition of path surfaces</t>
  </si>
  <si>
    <t>Leicester, Great Central Way, Forest Way, Riverside Way</t>
  </si>
  <si>
    <t>Extend National Cycle Network route 672, from Derby city boundary to University agricultural college at Morley, 1.8km of new greenway.</t>
  </si>
  <si>
    <t>Derbyshire - Great Northern Greenway, Broomfield</t>
  </si>
  <si>
    <t>New bridge over Maud Foster Drain to replace narrow awkwardly aligned existing bridge.  This foot/cycle bridge is a direct link between Boston town centre and a large residential area and will offer more convenient, safe and direct access.</t>
  </si>
  <si>
    <t>Woad Farm, Boston</t>
  </si>
  <si>
    <t>New traffic free path adjacent to the tramway, a missing link between two on road routes, connects to tram stop where cycle parking is being installed.</t>
  </si>
  <si>
    <t>River Leem, Nottinghamshire</t>
  </si>
  <si>
    <t xml:space="preserve">Construction - section 1 of Calder Valley Greenway up to district boundary with Calderdale including PROW links on upper quarry road and on to Park Lea, Beadley. </t>
  </si>
  <si>
    <t>Calder Valley Greenway - Colne bridge/Bradley to Brighouse</t>
  </si>
  <si>
    <t>Cycle hub with sheltered storage, new signage, CCTV, lighting, bike hire and maintenance.</t>
  </si>
  <si>
    <t>Cycle hub with sheltered storage, new signage, CCTV, lighting, a new retail area and bike hire.</t>
  </si>
  <si>
    <t>New sheltered racks for 136 bikes, related signage, CCTV and lighting. Includes conversion of an existing building for retail, hire and repair facilities.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</si>
</sst>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s>
  <fonts count="7">
    <font>
      <sz val="10"/>
      <name val="Arial"/>
      <family val="0"/>
    </font>
    <font>
      <sz val="8"/>
      <name val="Arial"/>
      <family val="0"/>
    </font>
    <font>
      <b/>
      <u val="single"/>
      <sz val="12"/>
      <name val="Arial"/>
      <family val="2"/>
    </font>
    <font>
      <b/>
      <sz val="16"/>
      <name val="Arial"/>
      <family val="2"/>
    </font>
    <font>
      <b/>
      <sz val="12"/>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double"/>
    </border>
    <border>
      <left style="thin"/>
      <right style="thin"/>
      <top style="medium"/>
      <bottom style="medium"/>
    </border>
    <border>
      <left style="thin"/>
      <right style="medium"/>
      <top style="medium"/>
      <bottom style="medium"/>
    </border>
    <border>
      <left style="medium"/>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center" vertical="top"/>
    </xf>
    <xf numFmtId="0" fontId="0" fillId="0" borderId="1" xfId="0" applyFont="1" applyBorder="1" applyAlignment="1">
      <alignment vertical="top" wrapText="1"/>
    </xf>
    <xf numFmtId="0" fontId="0" fillId="0" borderId="0" xfId="0" applyFont="1" applyBorder="1" applyAlignment="1">
      <alignment vertical="top"/>
    </xf>
    <xf numFmtId="168" fontId="0" fillId="0" borderId="1" xfId="0" applyNumberFormat="1" applyFont="1" applyBorder="1" applyAlignment="1">
      <alignment vertical="top" wrapText="1"/>
    </xf>
    <xf numFmtId="168" fontId="0" fillId="0" borderId="0" xfId="0" applyNumberFormat="1" applyFont="1" applyAlignment="1">
      <alignment vertical="top"/>
    </xf>
    <xf numFmtId="0" fontId="0" fillId="0" borderId="2" xfId="0" applyFont="1" applyBorder="1" applyAlignment="1">
      <alignment vertical="top" wrapText="1"/>
    </xf>
    <xf numFmtId="0" fontId="0" fillId="0" borderId="2" xfId="0" applyFont="1" applyBorder="1" applyAlignment="1">
      <alignment horizontal="center" vertical="top" wrapText="1"/>
    </xf>
    <xf numFmtId="168" fontId="0" fillId="0" borderId="2" xfId="0" applyNumberFormat="1"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5" xfId="0" applyFont="1" applyBorder="1" applyAlignment="1">
      <alignment vertical="top"/>
    </xf>
    <xf numFmtId="168" fontId="0" fillId="0" borderId="5" xfId="0" applyNumberFormat="1" applyFont="1" applyBorder="1" applyAlignment="1">
      <alignment vertical="top"/>
    </xf>
    <xf numFmtId="0" fontId="0" fillId="0" borderId="4" xfId="0" applyFont="1" applyBorder="1" applyAlignment="1">
      <alignment vertical="top"/>
    </xf>
    <xf numFmtId="168" fontId="0" fillId="0" borderId="4" xfId="0" applyNumberFormat="1" applyFont="1" applyBorder="1" applyAlignment="1">
      <alignment vertical="top"/>
    </xf>
    <xf numFmtId="0" fontId="0" fillId="0" borderId="5" xfId="0" applyFont="1" applyBorder="1" applyAlignment="1">
      <alignment horizontal="center" vertical="top"/>
    </xf>
    <xf numFmtId="0" fontId="0" fillId="0" borderId="6" xfId="0" applyFont="1" applyBorder="1" applyAlignment="1">
      <alignment vertical="top"/>
    </xf>
    <xf numFmtId="0" fontId="0" fillId="0" borderId="3" xfId="0" applyFont="1" applyBorder="1" applyAlignment="1">
      <alignment horizontal="center" vertical="top"/>
    </xf>
    <xf numFmtId="168" fontId="0" fillId="0" borderId="7" xfId="0" applyNumberFormat="1" applyFont="1" applyBorder="1" applyAlignment="1">
      <alignment vertical="top"/>
    </xf>
    <xf numFmtId="0" fontId="0" fillId="0" borderId="8" xfId="0" applyFont="1" applyBorder="1" applyAlignment="1">
      <alignment vertical="top" wrapText="1"/>
    </xf>
    <xf numFmtId="168" fontId="0" fillId="0" borderId="8" xfId="0" applyNumberFormat="1" applyFont="1" applyBorder="1" applyAlignment="1">
      <alignment vertical="top" wrapText="1"/>
    </xf>
    <xf numFmtId="168" fontId="0" fillId="0" borderId="9" xfId="0" applyNumberFormat="1" applyFont="1" applyBorder="1" applyAlignment="1">
      <alignment vertical="top" wrapText="1"/>
    </xf>
    <xf numFmtId="0" fontId="3" fillId="0" borderId="0" xfId="0" applyFont="1" applyAlignment="1">
      <alignment vertical="top"/>
    </xf>
    <xf numFmtId="0" fontId="4" fillId="0" borderId="0" xfId="0" applyFont="1" applyAlignment="1">
      <alignment horizontal="left" vertical="top"/>
    </xf>
    <xf numFmtId="0" fontId="2" fillId="0" borderId="0" xfId="0" applyFont="1" applyAlignment="1">
      <alignment horizontal="left" vertical="top"/>
    </xf>
    <xf numFmtId="0" fontId="0" fillId="0" borderId="10" xfId="0" applyFont="1" applyBorder="1" applyAlignment="1">
      <alignment vertical="top" wrapText="1"/>
    </xf>
    <xf numFmtId="168" fontId="0" fillId="0" borderId="5" xfId="0" applyNumberFormat="1" applyFill="1" applyBorder="1" applyAlignment="1">
      <alignment horizontal="left"/>
    </xf>
    <xf numFmtId="0" fontId="0" fillId="0" borderId="5" xfId="0" applyFill="1" applyBorder="1" applyAlignment="1">
      <alignment horizontal="left" wrapText="1"/>
    </xf>
    <xf numFmtId="0" fontId="0" fillId="0" borderId="5" xfId="0" applyFill="1" applyBorder="1" applyAlignment="1">
      <alignment horizontal="left"/>
    </xf>
    <xf numFmtId="0" fontId="0" fillId="0" borderId="5" xfId="0" applyNumberFormat="1" applyFill="1" applyBorder="1" applyAlignment="1">
      <alignment horizontal="left" wrapText="1"/>
    </xf>
    <xf numFmtId="0" fontId="0" fillId="0" borderId="5" xfId="0" applyFont="1" applyFill="1" applyBorder="1" applyAlignment="1">
      <alignment horizontal="left" wrapText="1"/>
    </xf>
    <xf numFmtId="0" fontId="0" fillId="0" borderId="5" xfId="0" applyFont="1" applyFill="1" applyBorder="1" applyAlignment="1">
      <alignment horizontal="left"/>
    </xf>
    <xf numFmtId="168" fontId="0" fillId="0" borderId="5" xfId="0" applyNumberFormat="1" applyFont="1" applyFill="1" applyBorder="1" applyAlignment="1">
      <alignment horizontal="left"/>
    </xf>
    <xf numFmtId="0" fontId="0" fillId="0" borderId="0" xfId="0" applyFont="1" applyFill="1" applyAlignment="1">
      <alignment horizontal="left"/>
    </xf>
    <xf numFmtId="0" fontId="0" fillId="0" borderId="4" xfId="0" applyFont="1" applyFill="1" applyBorder="1" applyAlignment="1">
      <alignment horizontal="left" wrapText="1"/>
    </xf>
    <xf numFmtId="0" fontId="0" fillId="0" borderId="4" xfId="0" applyFont="1" applyFill="1" applyBorder="1" applyAlignment="1">
      <alignment horizontal="left"/>
    </xf>
    <xf numFmtId="168" fontId="0" fillId="0" borderId="4" xfId="0" applyNumberFormat="1" applyFill="1" applyBorder="1" applyAlignment="1">
      <alignment horizontal="left"/>
    </xf>
    <xf numFmtId="168" fontId="0" fillId="0" borderId="5" xfId="0" applyNumberFormat="1" applyFont="1" applyFill="1" applyBorder="1" applyAlignment="1">
      <alignment horizontal="left" wrapText="1"/>
    </xf>
    <xf numFmtId="0" fontId="2" fillId="0" borderId="0" xfId="0"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70"/>
  <sheetViews>
    <sheetView workbookViewId="0" topLeftCell="A1">
      <pane ySplit="4" topLeftCell="BM5" activePane="bottomLeft" state="frozen"/>
      <selection pane="topLeft" activeCell="A1" sqref="A1"/>
      <selection pane="bottomLeft" activeCell="A24" sqref="A24"/>
    </sheetView>
  </sheetViews>
  <sheetFormatPr defaultColWidth="9.140625" defaultRowHeight="12.75"/>
  <cols>
    <col min="1" max="1" width="39.8515625" style="2" bestFit="1" customWidth="1"/>
    <col min="2" max="2" width="5.57421875" style="3" customWidth="1"/>
    <col min="3" max="3" width="45.7109375" style="1" customWidth="1"/>
    <col min="4" max="4" width="16.8515625" style="2" bestFit="1" customWidth="1"/>
    <col min="5" max="5" width="9.00390625" style="2" customWidth="1"/>
    <col min="6" max="6" width="8.421875" style="2" customWidth="1"/>
    <col min="7" max="7" width="47.7109375" style="1" customWidth="1"/>
    <col min="8" max="8" width="12.7109375" style="7" bestFit="1" customWidth="1"/>
    <col min="9" max="9" width="11.57421875" style="7" bestFit="1" customWidth="1"/>
    <col min="10" max="10" width="10.7109375" style="7" customWidth="1"/>
    <col min="11" max="16384" width="9.140625" style="2" customWidth="1"/>
  </cols>
  <sheetData>
    <row r="2" spans="1:10" ht="15.75">
      <c r="A2" s="41" t="s">
        <v>311</v>
      </c>
      <c r="B2" s="41"/>
      <c r="C2" s="41"/>
      <c r="D2" s="41"/>
      <c r="E2" s="41"/>
      <c r="F2" s="41"/>
      <c r="G2" s="41"/>
      <c r="H2" s="41"/>
      <c r="I2" s="41"/>
      <c r="J2" s="41"/>
    </row>
    <row r="4" spans="1:10" s="1" customFormat="1" ht="26.25" thickBot="1">
      <c r="A4" s="4" t="s">
        <v>110</v>
      </c>
      <c r="B4" s="9" t="s">
        <v>111</v>
      </c>
      <c r="C4" s="8" t="s">
        <v>272</v>
      </c>
      <c r="D4" s="8" t="s">
        <v>201</v>
      </c>
      <c r="E4" s="9" t="s">
        <v>112</v>
      </c>
      <c r="F4" s="9" t="s">
        <v>113</v>
      </c>
      <c r="G4" s="8" t="s">
        <v>114</v>
      </c>
      <c r="H4" s="10" t="s">
        <v>115</v>
      </c>
      <c r="I4" s="10" t="s">
        <v>200</v>
      </c>
      <c r="J4" s="6" t="s">
        <v>202</v>
      </c>
    </row>
    <row r="5" spans="1:10" ht="12.75">
      <c r="A5" s="5" t="s">
        <v>116</v>
      </c>
      <c r="B5" s="20">
        <v>4</v>
      </c>
      <c r="C5" s="11" t="s">
        <v>117</v>
      </c>
      <c r="D5" s="16" t="s">
        <v>118</v>
      </c>
      <c r="E5" s="16"/>
      <c r="F5" s="16">
        <v>250</v>
      </c>
      <c r="G5" s="12" t="s">
        <v>119</v>
      </c>
      <c r="H5" s="17">
        <v>1150000</v>
      </c>
      <c r="I5" s="17">
        <v>800000</v>
      </c>
      <c r="J5" s="7">
        <v>350000</v>
      </c>
    </row>
    <row r="6" spans="1:10" ht="12.75">
      <c r="A6" s="19" t="s">
        <v>120</v>
      </c>
      <c r="B6" s="18">
        <v>4</v>
      </c>
      <c r="C6" s="13" t="s">
        <v>121</v>
      </c>
      <c r="D6" s="14" t="s">
        <v>122</v>
      </c>
      <c r="E6" s="14"/>
      <c r="F6" s="14">
        <v>100</v>
      </c>
      <c r="G6" s="13" t="s">
        <v>119</v>
      </c>
      <c r="H6" s="15">
        <v>450000</v>
      </c>
      <c r="I6" s="15">
        <v>350000</v>
      </c>
      <c r="J6" s="7">
        <v>100000</v>
      </c>
    </row>
    <row r="7" spans="1:10" ht="12.75">
      <c r="A7" s="19" t="s">
        <v>123</v>
      </c>
      <c r="B7" s="18">
        <v>4</v>
      </c>
      <c r="C7" s="13" t="s">
        <v>124</v>
      </c>
      <c r="D7" s="14" t="s">
        <v>125</v>
      </c>
      <c r="E7" s="14">
        <v>90</v>
      </c>
      <c r="F7" s="14"/>
      <c r="G7" s="13" t="s">
        <v>126</v>
      </c>
      <c r="H7" s="15">
        <v>288200</v>
      </c>
      <c r="I7" s="15">
        <v>198400</v>
      </c>
      <c r="J7" s="7">
        <v>89800</v>
      </c>
    </row>
    <row r="8" spans="1:10" ht="25.5">
      <c r="A8" s="19" t="s">
        <v>127</v>
      </c>
      <c r="B8" s="18">
        <v>1</v>
      </c>
      <c r="C8" s="13" t="s">
        <v>128</v>
      </c>
      <c r="D8" s="14" t="s">
        <v>129</v>
      </c>
      <c r="E8" s="14">
        <v>3000</v>
      </c>
      <c r="F8" s="14"/>
      <c r="G8" s="13" t="s">
        <v>130</v>
      </c>
      <c r="H8" s="15">
        <v>2500000</v>
      </c>
      <c r="I8" s="15">
        <v>500000</v>
      </c>
      <c r="J8" s="7">
        <v>2000000</v>
      </c>
    </row>
    <row r="9" spans="1:10" ht="38.25">
      <c r="A9" s="14" t="s">
        <v>127</v>
      </c>
      <c r="B9" s="18">
        <v>2</v>
      </c>
      <c r="C9" s="13" t="s">
        <v>131</v>
      </c>
      <c r="D9" s="14" t="s">
        <v>118</v>
      </c>
      <c r="E9" s="14">
        <v>500</v>
      </c>
      <c r="F9" s="14"/>
      <c r="G9" s="13" t="s">
        <v>132</v>
      </c>
      <c r="H9" s="15">
        <v>400000</v>
      </c>
      <c r="I9" s="15">
        <v>200000</v>
      </c>
      <c r="J9" s="7">
        <v>200000</v>
      </c>
    </row>
    <row r="10" spans="1:10" ht="12.75">
      <c r="A10" s="14" t="s">
        <v>127</v>
      </c>
      <c r="B10" s="18">
        <v>5</v>
      </c>
      <c r="C10" s="13" t="s">
        <v>133</v>
      </c>
      <c r="D10" s="14" t="s">
        <v>118</v>
      </c>
      <c r="E10" s="14"/>
      <c r="F10" s="14">
        <v>150</v>
      </c>
      <c r="G10" s="13" t="s">
        <v>119</v>
      </c>
      <c r="H10" s="15">
        <v>700000</v>
      </c>
      <c r="I10" s="15">
        <v>500000</v>
      </c>
      <c r="J10" s="7">
        <v>200000</v>
      </c>
    </row>
    <row r="11" spans="1:10" ht="12.75">
      <c r="A11" s="14" t="s">
        <v>134</v>
      </c>
      <c r="B11" s="18">
        <v>2</v>
      </c>
      <c r="C11" s="13" t="s">
        <v>135</v>
      </c>
      <c r="D11" s="14" t="s">
        <v>136</v>
      </c>
      <c r="E11" s="14">
        <v>98</v>
      </c>
      <c r="F11" s="14"/>
      <c r="G11" s="13" t="s">
        <v>137</v>
      </c>
      <c r="H11" s="15">
        <v>220000</v>
      </c>
      <c r="I11" s="15">
        <v>110000</v>
      </c>
      <c r="J11" s="7">
        <v>110000</v>
      </c>
    </row>
    <row r="12" spans="1:10" ht="12.75">
      <c r="A12" s="14" t="s">
        <v>134</v>
      </c>
      <c r="B12" s="18">
        <v>3</v>
      </c>
      <c r="C12" s="13" t="s">
        <v>138</v>
      </c>
      <c r="D12" s="14" t="s">
        <v>139</v>
      </c>
      <c r="E12" s="14">
        <v>899</v>
      </c>
      <c r="F12" s="14"/>
      <c r="G12" s="13" t="s">
        <v>140</v>
      </c>
      <c r="H12" s="15">
        <v>1188000</v>
      </c>
      <c r="I12" s="15">
        <v>590000</v>
      </c>
      <c r="J12" s="7">
        <v>598000</v>
      </c>
    </row>
    <row r="13" spans="1:10" ht="12.75">
      <c r="A13" s="14" t="s">
        <v>141</v>
      </c>
      <c r="B13" s="18">
        <v>2</v>
      </c>
      <c r="C13" s="13" t="s">
        <v>142</v>
      </c>
      <c r="D13" s="14" t="s">
        <v>143</v>
      </c>
      <c r="E13" s="14">
        <v>24</v>
      </c>
      <c r="F13" s="14"/>
      <c r="G13" s="13" t="s">
        <v>144</v>
      </c>
      <c r="H13" s="15">
        <v>11850</v>
      </c>
      <c r="I13" s="15">
        <v>9100</v>
      </c>
      <c r="J13" s="7">
        <v>2750</v>
      </c>
    </row>
    <row r="14" spans="1:10" ht="12.75">
      <c r="A14" s="14" t="s">
        <v>145</v>
      </c>
      <c r="B14" s="18">
        <v>1</v>
      </c>
      <c r="C14" s="13" t="s">
        <v>146</v>
      </c>
      <c r="D14" s="14" t="s">
        <v>118</v>
      </c>
      <c r="E14" s="14">
        <v>56</v>
      </c>
      <c r="F14" s="14"/>
      <c r="G14" s="13" t="s">
        <v>147</v>
      </c>
      <c r="H14" s="15">
        <v>85000</v>
      </c>
      <c r="I14" s="15">
        <v>70000</v>
      </c>
      <c r="J14" s="7">
        <v>15000</v>
      </c>
    </row>
    <row r="15" spans="1:10" ht="12.75">
      <c r="A15" s="14" t="s">
        <v>148</v>
      </c>
      <c r="B15" s="18">
        <v>2</v>
      </c>
      <c r="C15" s="13" t="s">
        <v>149</v>
      </c>
      <c r="D15" s="14" t="s">
        <v>150</v>
      </c>
      <c r="E15" s="14">
        <v>40</v>
      </c>
      <c r="F15" s="14"/>
      <c r="G15" s="13" t="s">
        <v>151</v>
      </c>
      <c r="H15" s="15">
        <v>60000</v>
      </c>
      <c r="I15" s="15">
        <v>30000</v>
      </c>
      <c r="J15" s="7">
        <v>30000</v>
      </c>
    </row>
    <row r="16" spans="1:10" ht="12.75">
      <c r="A16" s="14" t="s">
        <v>145</v>
      </c>
      <c r="B16" s="18">
        <v>2</v>
      </c>
      <c r="C16" s="13" t="s">
        <v>152</v>
      </c>
      <c r="D16" s="14" t="s">
        <v>153</v>
      </c>
      <c r="E16" s="14"/>
      <c r="F16" s="14">
        <v>40</v>
      </c>
      <c r="G16" s="13" t="s">
        <v>154</v>
      </c>
      <c r="H16" s="15">
        <v>62000</v>
      </c>
      <c r="I16" s="15">
        <v>40000</v>
      </c>
      <c r="J16" s="7">
        <v>22000</v>
      </c>
    </row>
    <row r="17" spans="1:10" ht="12.75">
      <c r="A17" s="14" t="s">
        <v>148</v>
      </c>
      <c r="B17" s="18">
        <v>1</v>
      </c>
      <c r="C17" s="13" t="s">
        <v>155</v>
      </c>
      <c r="D17" s="14" t="s">
        <v>156</v>
      </c>
      <c r="E17" s="14">
        <v>40</v>
      </c>
      <c r="F17" s="14"/>
      <c r="G17" s="13" t="s">
        <v>151</v>
      </c>
      <c r="H17" s="15">
        <v>60000</v>
      </c>
      <c r="I17" s="15">
        <v>30000</v>
      </c>
      <c r="J17" s="7">
        <v>30000</v>
      </c>
    </row>
    <row r="18" spans="1:10" ht="25.5">
      <c r="A18" s="14" t="s">
        <v>157</v>
      </c>
      <c r="B18" s="18">
        <v>1</v>
      </c>
      <c r="C18" s="13" t="s">
        <v>158</v>
      </c>
      <c r="D18" s="14" t="s">
        <v>159</v>
      </c>
      <c r="E18" s="14">
        <v>10</v>
      </c>
      <c r="F18" s="14">
        <v>80</v>
      </c>
      <c r="G18" s="13" t="s">
        <v>160</v>
      </c>
      <c r="H18" s="15">
        <v>1000000</v>
      </c>
      <c r="I18" s="15">
        <v>124000</v>
      </c>
      <c r="J18" s="7">
        <v>876000</v>
      </c>
    </row>
    <row r="19" spans="1:10" ht="25.5">
      <c r="A19" s="14" t="s">
        <v>161</v>
      </c>
      <c r="B19" s="18">
        <v>1</v>
      </c>
      <c r="C19" s="13" t="s">
        <v>162</v>
      </c>
      <c r="D19" s="14" t="s">
        <v>163</v>
      </c>
      <c r="E19" s="14">
        <v>250</v>
      </c>
      <c r="F19" s="14"/>
      <c r="G19" s="13" t="s">
        <v>164</v>
      </c>
      <c r="H19" s="15">
        <v>90000</v>
      </c>
      <c r="I19" s="15">
        <v>30000</v>
      </c>
      <c r="J19" s="7">
        <v>60000</v>
      </c>
    </row>
    <row r="20" spans="1:10" ht="12.75">
      <c r="A20" s="14" t="s">
        <v>123</v>
      </c>
      <c r="B20" s="18">
        <v>3</v>
      </c>
      <c r="C20" s="13" t="s">
        <v>165</v>
      </c>
      <c r="D20" s="14" t="s">
        <v>166</v>
      </c>
      <c r="E20" s="14"/>
      <c r="F20" s="14">
        <v>80</v>
      </c>
      <c r="G20" s="13" t="s">
        <v>167</v>
      </c>
      <c r="H20" s="15">
        <v>124500</v>
      </c>
      <c r="I20" s="15">
        <v>103000</v>
      </c>
      <c r="J20" s="7">
        <v>21500</v>
      </c>
    </row>
    <row r="21" spans="1:10" ht="38.25">
      <c r="A21" s="14" t="s">
        <v>116</v>
      </c>
      <c r="B21" s="18">
        <v>2</v>
      </c>
      <c r="C21" s="13" t="s">
        <v>168</v>
      </c>
      <c r="D21" s="14" t="s">
        <v>169</v>
      </c>
      <c r="E21" s="14">
        <v>600</v>
      </c>
      <c r="F21" s="14"/>
      <c r="G21" s="13" t="s">
        <v>170</v>
      </c>
      <c r="H21" s="15">
        <v>400000</v>
      </c>
      <c r="I21" s="15">
        <v>400000</v>
      </c>
      <c r="J21" s="7">
        <v>0</v>
      </c>
    </row>
    <row r="22" spans="1:10" ht="15.75" customHeight="1">
      <c r="A22" s="14" t="s">
        <v>134</v>
      </c>
      <c r="B22" s="18">
        <v>1</v>
      </c>
      <c r="C22" s="13" t="s">
        <v>171</v>
      </c>
      <c r="D22" s="14" t="s">
        <v>172</v>
      </c>
      <c r="E22" s="14">
        <v>166</v>
      </c>
      <c r="F22" s="14"/>
      <c r="G22" s="13" t="s">
        <v>173</v>
      </c>
      <c r="H22" s="15">
        <v>465000</v>
      </c>
      <c r="I22" s="15">
        <v>225000</v>
      </c>
      <c r="J22" s="7">
        <v>240000</v>
      </c>
    </row>
    <row r="23" spans="1:10" ht="38.25">
      <c r="A23" s="14" t="s">
        <v>174</v>
      </c>
      <c r="B23" s="18">
        <v>1</v>
      </c>
      <c r="C23" s="13" t="s">
        <v>175</v>
      </c>
      <c r="D23" s="14" t="s">
        <v>175</v>
      </c>
      <c r="E23" s="14">
        <v>0</v>
      </c>
      <c r="F23" s="14">
        <v>0</v>
      </c>
      <c r="G23" s="13" t="s">
        <v>176</v>
      </c>
      <c r="H23" s="15">
        <v>250000</v>
      </c>
      <c r="I23" s="15">
        <v>250000</v>
      </c>
      <c r="J23" s="7">
        <v>0</v>
      </c>
    </row>
    <row r="24" spans="1:10" ht="12.75">
      <c r="A24" s="14" t="s">
        <v>123</v>
      </c>
      <c r="B24" s="18">
        <v>1</v>
      </c>
      <c r="C24" s="13" t="s">
        <v>177</v>
      </c>
      <c r="D24" s="14" t="s">
        <v>178</v>
      </c>
      <c r="E24" s="14">
        <v>30</v>
      </c>
      <c r="F24" s="14" t="s">
        <v>179</v>
      </c>
      <c r="G24" s="13" t="s">
        <v>180</v>
      </c>
      <c r="H24" s="15">
        <v>160500</v>
      </c>
      <c r="I24" s="15">
        <v>137800</v>
      </c>
      <c r="J24" s="7">
        <v>22700</v>
      </c>
    </row>
    <row r="25" spans="1:10" ht="25.5">
      <c r="A25" s="14" t="s">
        <v>181</v>
      </c>
      <c r="B25" s="18">
        <v>1</v>
      </c>
      <c r="C25" s="13" t="s">
        <v>182</v>
      </c>
      <c r="D25" s="14" t="s">
        <v>183</v>
      </c>
      <c r="E25" s="14">
        <v>800</v>
      </c>
      <c r="F25" s="14"/>
      <c r="G25" s="13" t="s">
        <v>184</v>
      </c>
      <c r="H25" s="15">
        <v>1300000</v>
      </c>
      <c r="I25" s="15">
        <v>1000000</v>
      </c>
      <c r="J25" s="7">
        <v>300000</v>
      </c>
    </row>
    <row r="26" spans="1:10" ht="12.75">
      <c r="A26" s="14" t="s">
        <v>116</v>
      </c>
      <c r="B26" s="18">
        <v>1</v>
      </c>
      <c r="C26" s="13" t="s">
        <v>185</v>
      </c>
      <c r="D26" s="14" t="s">
        <v>129</v>
      </c>
      <c r="E26" s="14">
        <v>400</v>
      </c>
      <c r="F26" s="14"/>
      <c r="G26" s="13" t="s">
        <v>186</v>
      </c>
      <c r="H26" s="15">
        <v>700000</v>
      </c>
      <c r="I26" s="15">
        <v>700000</v>
      </c>
      <c r="J26" s="7">
        <v>0</v>
      </c>
    </row>
    <row r="27" spans="1:10" ht="12.75">
      <c r="A27" s="14" t="s">
        <v>187</v>
      </c>
      <c r="B27" s="18">
        <v>5</v>
      </c>
      <c r="C27" s="13" t="s">
        <v>188</v>
      </c>
      <c r="D27" s="14" t="s">
        <v>189</v>
      </c>
      <c r="E27" s="14">
        <v>300</v>
      </c>
      <c r="F27" s="14"/>
      <c r="G27" s="13" t="s">
        <v>190</v>
      </c>
      <c r="H27" s="15">
        <v>300000</v>
      </c>
      <c r="I27" s="15">
        <v>300000</v>
      </c>
      <c r="J27" s="7">
        <v>0</v>
      </c>
    </row>
    <row r="28" spans="1:10" ht="12.75">
      <c r="A28" s="14" t="s">
        <v>141</v>
      </c>
      <c r="B28" s="18">
        <v>5</v>
      </c>
      <c r="C28" s="13" t="s">
        <v>191</v>
      </c>
      <c r="D28" s="14" t="s">
        <v>192</v>
      </c>
      <c r="E28" s="14">
        <v>120</v>
      </c>
      <c r="F28" s="14"/>
      <c r="G28" s="13" t="s">
        <v>193</v>
      </c>
      <c r="H28" s="15">
        <v>65500</v>
      </c>
      <c r="I28" s="15">
        <v>53000</v>
      </c>
      <c r="J28" s="7">
        <v>12500</v>
      </c>
    </row>
    <row r="29" spans="1:10" ht="25.5">
      <c r="A29" s="14" t="s">
        <v>123</v>
      </c>
      <c r="B29" s="18">
        <v>2</v>
      </c>
      <c r="C29" s="13" t="s">
        <v>194</v>
      </c>
      <c r="D29" s="14" t="s">
        <v>195</v>
      </c>
      <c r="E29" s="14"/>
      <c r="F29" s="14">
        <v>80</v>
      </c>
      <c r="G29" s="13" t="s">
        <v>196</v>
      </c>
      <c r="H29" s="15">
        <v>137000</v>
      </c>
      <c r="I29" s="15">
        <v>110800</v>
      </c>
      <c r="J29" s="7">
        <v>26200</v>
      </c>
    </row>
    <row r="30" spans="1:10" ht="12.75">
      <c r="A30" s="14" t="s">
        <v>148</v>
      </c>
      <c r="B30" s="18">
        <v>3</v>
      </c>
      <c r="C30" s="13" t="s">
        <v>197</v>
      </c>
      <c r="D30" s="14" t="s">
        <v>198</v>
      </c>
      <c r="E30" s="14">
        <v>218</v>
      </c>
      <c r="F30" s="14"/>
      <c r="G30" s="13" t="s">
        <v>199</v>
      </c>
      <c r="H30" s="15">
        <v>140700</v>
      </c>
      <c r="I30" s="15">
        <v>140200</v>
      </c>
      <c r="J30" s="7">
        <v>500</v>
      </c>
    </row>
    <row r="31" spans="1:9" ht="12.75">
      <c r="A31" s="14"/>
      <c r="B31" s="18"/>
      <c r="C31" s="13"/>
      <c r="D31" s="14"/>
      <c r="E31" s="14"/>
      <c r="F31" s="14"/>
      <c r="G31" s="13"/>
      <c r="H31" s="15"/>
      <c r="I31" s="15"/>
    </row>
    <row r="32" spans="1:9" ht="12.75">
      <c r="A32" s="14"/>
      <c r="B32" s="18"/>
      <c r="C32" s="13"/>
      <c r="D32" s="14"/>
      <c r="E32" s="14"/>
      <c r="F32" s="14"/>
      <c r="G32" s="13"/>
      <c r="H32" s="15"/>
      <c r="I32" s="15"/>
    </row>
    <row r="33" spans="1:10" ht="102">
      <c r="A33" s="14" t="s">
        <v>203</v>
      </c>
      <c r="B33" s="18"/>
      <c r="C33" s="13" t="s">
        <v>234</v>
      </c>
      <c r="D33" s="14"/>
      <c r="E33" s="14"/>
      <c r="F33" s="14"/>
      <c r="G33" s="13" t="s">
        <v>273</v>
      </c>
      <c r="H33" s="15">
        <v>540000</v>
      </c>
      <c r="I33" s="15">
        <v>270000</v>
      </c>
      <c r="J33" s="7">
        <v>270000</v>
      </c>
    </row>
    <row r="34" spans="1:10" ht="114.75">
      <c r="A34" s="14" t="s">
        <v>204</v>
      </c>
      <c r="B34" s="18"/>
      <c r="C34" s="13" t="s">
        <v>235</v>
      </c>
      <c r="D34" s="14"/>
      <c r="E34" s="14"/>
      <c r="F34" s="14"/>
      <c r="G34" s="13" t="s">
        <v>274</v>
      </c>
      <c r="H34" s="15">
        <v>200000</v>
      </c>
      <c r="I34" s="15">
        <v>150000</v>
      </c>
      <c r="J34" s="7">
        <v>50000</v>
      </c>
    </row>
    <row r="35" spans="1:10" ht="38.25">
      <c r="A35" s="14" t="s">
        <v>205</v>
      </c>
      <c r="B35" s="18"/>
      <c r="C35" s="13" t="s">
        <v>236</v>
      </c>
      <c r="D35" s="14"/>
      <c r="E35" s="14"/>
      <c r="F35" s="14"/>
      <c r="G35" s="13" t="s">
        <v>275</v>
      </c>
      <c r="H35" s="15">
        <v>220000</v>
      </c>
      <c r="I35" s="15">
        <v>200000</v>
      </c>
      <c r="J35" s="7">
        <v>20000</v>
      </c>
    </row>
    <row r="36" spans="1:10" ht="114.75">
      <c r="A36" s="14" t="s">
        <v>206</v>
      </c>
      <c r="B36" s="18"/>
      <c r="C36" s="13" t="s">
        <v>237</v>
      </c>
      <c r="D36" s="14"/>
      <c r="E36" s="14"/>
      <c r="F36" s="14"/>
      <c r="G36" s="13" t="s">
        <v>276</v>
      </c>
      <c r="H36" s="15">
        <v>250000</v>
      </c>
      <c r="I36" s="15">
        <v>150000</v>
      </c>
      <c r="J36" s="7">
        <v>100000</v>
      </c>
    </row>
    <row r="37" spans="1:10" ht="89.25">
      <c r="A37" s="14" t="s">
        <v>207</v>
      </c>
      <c r="B37" s="18"/>
      <c r="C37" s="13" t="s">
        <v>238</v>
      </c>
      <c r="D37" s="14"/>
      <c r="E37" s="14"/>
      <c r="F37" s="14"/>
      <c r="G37" s="13" t="s">
        <v>277</v>
      </c>
      <c r="H37" s="15">
        <v>350000</v>
      </c>
      <c r="I37" s="15">
        <v>315000</v>
      </c>
      <c r="J37" s="7">
        <v>35000</v>
      </c>
    </row>
    <row r="38" spans="1:10" ht="63.75">
      <c r="A38" s="14" t="s">
        <v>208</v>
      </c>
      <c r="B38" s="18"/>
      <c r="C38" s="13" t="s">
        <v>239</v>
      </c>
      <c r="D38" s="14"/>
      <c r="E38" s="14"/>
      <c r="F38" s="14"/>
      <c r="G38" s="13" t="s">
        <v>278</v>
      </c>
      <c r="H38" s="15">
        <v>80000</v>
      </c>
      <c r="I38" s="15">
        <v>50000</v>
      </c>
      <c r="J38" s="7">
        <v>30000</v>
      </c>
    </row>
    <row r="39" spans="1:10" ht="51">
      <c r="A39" s="14" t="s">
        <v>208</v>
      </c>
      <c r="B39" s="18"/>
      <c r="C39" s="13" t="s">
        <v>240</v>
      </c>
      <c r="D39" s="14"/>
      <c r="E39" s="14"/>
      <c r="F39" s="14"/>
      <c r="G39" s="13" t="s">
        <v>279</v>
      </c>
      <c r="H39" s="15">
        <v>115000</v>
      </c>
      <c r="I39" s="15">
        <v>30000</v>
      </c>
      <c r="J39" s="7">
        <v>85000</v>
      </c>
    </row>
    <row r="40" spans="1:10" ht="89.25">
      <c r="A40" s="14" t="s">
        <v>209</v>
      </c>
      <c r="B40" s="18"/>
      <c r="C40" s="13" t="s">
        <v>241</v>
      </c>
      <c r="D40" s="14"/>
      <c r="E40" s="14"/>
      <c r="F40" s="14"/>
      <c r="G40" s="13" t="s">
        <v>280</v>
      </c>
      <c r="H40" s="15">
        <v>500000</v>
      </c>
      <c r="I40" s="15">
        <v>250000</v>
      </c>
      <c r="J40" s="7">
        <v>250000</v>
      </c>
    </row>
    <row r="41" spans="1:10" ht="38.25">
      <c r="A41" s="14" t="s">
        <v>209</v>
      </c>
      <c r="B41" s="18"/>
      <c r="C41" s="13" t="s">
        <v>242</v>
      </c>
      <c r="D41" s="14"/>
      <c r="E41" s="14"/>
      <c r="F41" s="14"/>
      <c r="G41" s="13" t="s">
        <v>281</v>
      </c>
      <c r="H41" s="15">
        <v>20000</v>
      </c>
      <c r="I41" s="15">
        <v>10000</v>
      </c>
      <c r="J41" s="7">
        <v>10000</v>
      </c>
    </row>
    <row r="42" spans="1:10" ht="76.5">
      <c r="A42" s="14" t="s">
        <v>207</v>
      </c>
      <c r="B42" s="18"/>
      <c r="C42" s="13" t="s">
        <v>243</v>
      </c>
      <c r="D42" s="14"/>
      <c r="E42" s="14"/>
      <c r="F42" s="14"/>
      <c r="G42" s="13" t="s">
        <v>282</v>
      </c>
      <c r="H42" s="15">
        <v>370000</v>
      </c>
      <c r="I42" s="15">
        <v>185000</v>
      </c>
      <c r="J42" s="7">
        <v>185000</v>
      </c>
    </row>
    <row r="43" spans="1:10" ht="38.25">
      <c r="A43" s="14" t="s">
        <v>210</v>
      </c>
      <c r="B43" s="18"/>
      <c r="C43" s="13" t="s">
        <v>244</v>
      </c>
      <c r="D43" s="14"/>
      <c r="E43" s="14"/>
      <c r="F43" s="14"/>
      <c r="G43" s="13" t="s">
        <v>283</v>
      </c>
      <c r="H43" s="15">
        <v>170000</v>
      </c>
      <c r="I43" s="15">
        <v>60000</v>
      </c>
      <c r="J43" s="7">
        <v>110000</v>
      </c>
    </row>
    <row r="44" spans="1:10" ht="38.25">
      <c r="A44" s="14" t="s">
        <v>211</v>
      </c>
      <c r="B44" s="18"/>
      <c r="C44" s="13" t="s">
        <v>245</v>
      </c>
      <c r="D44" s="14"/>
      <c r="E44" s="14"/>
      <c r="F44" s="14"/>
      <c r="G44" s="13" t="s">
        <v>284</v>
      </c>
      <c r="H44" s="15">
        <v>400000</v>
      </c>
      <c r="I44" s="15">
        <v>200000</v>
      </c>
      <c r="J44" s="7">
        <v>200000</v>
      </c>
    </row>
    <row r="45" spans="1:10" ht="51">
      <c r="A45" s="14" t="s">
        <v>211</v>
      </c>
      <c r="B45" s="18"/>
      <c r="C45" s="13" t="s">
        <v>246</v>
      </c>
      <c r="D45" s="14"/>
      <c r="E45" s="14"/>
      <c r="F45" s="14"/>
      <c r="G45" s="13" t="s">
        <v>285</v>
      </c>
      <c r="H45" s="15">
        <v>200000</v>
      </c>
      <c r="I45" s="15">
        <v>100000</v>
      </c>
      <c r="J45" s="7">
        <v>100000</v>
      </c>
    </row>
    <row r="46" spans="1:10" ht="51">
      <c r="A46" s="14" t="s">
        <v>212</v>
      </c>
      <c r="B46" s="18"/>
      <c r="C46" s="13" t="s">
        <v>247</v>
      </c>
      <c r="D46" s="14"/>
      <c r="E46" s="14"/>
      <c r="F46" s="14"/>
      <c r="G46" s="13" t="s">
        <v>286</v>
      </c>
      <c r="H46" s="15">
        <v>225000</v>
      </c>
      <c r="I46" s="15">
        <v>202500</v>
      </c>
      <c r="J46" s="7">
        <v>22500</v>
      </c>
    </row>
    <row r="47" spans="1:10" ht="38.25">
      <c r="A47" s="14" t="s">
        <v>212</v>
      </c>
      <c r="B47" s="18"/>
      <c r="C47" s="13" t="s">
        <v>248</v>
      </c>
      <c r="D47" s="14"/>
      <c r="E47" s="14"/>
      <c r="F47" s="14"/>
      <c r="G47" s="13" t="s">
        <v>287</v>
      </c>
      <c r="H47" s="15">
        <v>125000</v>
      </c>
      <c r="I47" s="15">
        <v>112500</v>
      </c>
      <c r="J47" s="7">
        <v>12500</v>
      </c>
    </row>
    <row r="48" spans="1:10" ht="51">
      <c r="A48" s="14" t="s">
        <v>213</v>
      </c>
      <c r="B48" s="18"/>
      <c r="C48" s="13" t="s">
        <v>249</v>
      </c>
      <c r="D48" s="14"/>
      <c r="E48" s="14"/>
      <c r="F48" s="14"/>
      <c r="G48" s="13" t="s">
        <v>288</v>
      </c>
      <c r="H48" s="15">
        <v>350000</v>
      </c>
      <c r="I48" s="15">
        <v>100000</v>
      </c>
      <c r="J48" s="7">
        <v>250000</v>
      </c>
    </row>
    <row r="49" spans="1:10" ht="38.25">
      <c r="A49" s="14" t="s">
        <v>214</v>
      </c>
      <c r="B49" s="18"/>
      <c r="C49" s="13" t="s">
        <v>250</v>
      </c>
      <c r="D49" s="14"/>
      <c r="E49" s="14"/>
      <c r="F49" s="14"/>
      <c r="G49" s="13" t="s">
        <v>289</v>
      </c>
      <c r="H49" s="15">
        <v>130000</v>
      </c>
      <c r="I49" s="15">
        <v>30000</v>
      </c>
      <c r="J49" s="7">
        <v>100000</v>
      </c>
    </row>
    <row r="50" spans="1:10" ht="76.5">
      <c r="A50" s="14" t="s">
        <v>215</v>
      </c>
      <c r="B50" s="18"/>
      <c r="C50" s="13" t="s">
        <v>251</v>
      </c>
      <c r="D50" s="14"/>
      <c r="E50" s="14"/>
      <c r="F50" s="14"/>
      <c r="G50" s="13" t="s">
        <v>290</v>
      </c>
      <c r="H50" s="15">
        <v>600000</v>
      </c>
      <c r="I50" s="15">
        <v>300000</v>
      </c>
      <c r="J50" s="7">
        <v>300000</v>
      </c>
    </row>
    <row r="51" spans="1:10" ht="76.5">
      <c r="A51" s="14" t="s">
        <v>216</v>
      </c>
      <c r="B51" s="18"/>
      <c r="C51" s="13" t="s">
        <v>252</v>
      </c>
      <c r="D51" s="14"/>
      <c r="E51" s="14"/>
      <c r="F51" s="14"/>
      <c r="G51" s="13" t="s">
        <v>291</v>
      </c>
      <c r="H51" s="15">
        <v>800000</v>
      </c>
      <c r="I51" s="15">
        <v>400000</v>
      </c>
      <c r="J51" s="7">
        <v>400000</v>
      </c>
    </row>
    <row r="52" spans="1:10" ht="51">
      <c r="A52" s="14" t="s">
        <v>217</v>
      </c>
      <c r="B52" s="18"/>
      <c r="C52" s="13" t="s">
        <v>253</v>
      </c>
      <c r="D52" s="14"/>
      <c r="E52" s="14"/>
      <c r="F52" s="14"/>
      <c r="G52" s="13" t="s">
        <v>292</v>
      </c>
      <c r="H52" s="15">
        <v>540000</v>
      </c>
      <c r="I52" s="15">
        <v>250000</v>
      </c>
      <c r="J52" s="7">
        <v>290000</v>
      </c>
    </row>
    <row r="53" spans="1:10" ht="51">
      <c r="A53" s="14" t="s">
        <v>218</v>
      </c>
      <c r="B53" s="18"/>
      <c r="C53" s="13" t="s">
        <v>254</v>
      </c>
      <c r="D53" s="14"/>
      <c r="E53" s="14"/>
      <c r="F53" s="14"/>
      <c r="G53" s="13" t="s">
        <v>293</v>
      </c>
      <c r="H53" s="15">
        <v>550000</v>
      </c>
      <c r="I53" s="15">
        <v>250000</v>
      </c>
      <c r="J53" s="7">
        <v>300000</v>
      </c>
    </row>
    <row r="54" spans="1:10" ht="76.5">
      <c r="A54" s="14" t="s">
        <v>219</v>
      </c>
      <c r="B54" s="18"/>
      <c r="C54" s="13" t="s">
        <v>255</v>
      </c>
      <c r="D54" s="14"/>
      <c r="E54" s="14"/>
      <c r="F54" s="14"/>
      <c r="G54" s="13" t="s">
        <v>294</v>
      </c>
      <c r="H54" s="15">
        <v>700000</v>
      </c>
      <c r="I54" s="15">
        <v>200000</v>
      </c>
      <c r="J54" s="7">
        <v>500000</v>
      </c>
    </row>
    <row r="55" spans="1:10" ht="127.5">
      <c r="A55" s="14" t="s">
        <v>219</v>
      </c>
      <c r="B55" s="18"/>
      <c r="C55" s="13" t="s">
        <v>256</v>
      </c>
      <c r="D55" s="14"/>
      <c r="E55" s="14"/>
      <c r="F55" s="14"/>
      <c r="G55" s="13" t="s">
        <v>295</v>
      </c>
      <c r="H55" s="15">
        <v>140000</v>
      </c>
      <c r="I55" s="15">
        <v>20000</v>
      </c>
      <c r="J55" s="7">
        <v>120000</v>
      </c>
    </row>
    <row r="56" spans="1:10" ht="51">
      <c r="A56" s="14" t="s">
        <v>220</v>
      </c>
      <c r="B56" s="18"/>
      <c r="C56" s="13" t="s">
        <v>257</v>
      </c>
      <c r="D56" s="14"/>
      <c r="E56" s="14"/>
      <c r="F56" s="14"/>
      <c r="G56" s="13" t="s">
        <v>296</v>
      </c>
      <c r="H56" s="15">
        <v>200000</v>
      </c>
      <c r="I56" s="15">
        <v>140000</v>
      </c>
      <c r="J56" s="7">
        <v>60000</v>
      </c>
    </row>
    <row r="57" spans="1:10" ht="38.25">
      <c r="A57" s="14" t="s">
        <v>219</v>
      </c>
      <c r="B57" s="18"/>
      <c r="C57" s="13" t="s">
        <v>258</v>
      </c>
      <c r="D57" s="14"/>
      <c r="E57" s="14"/>
      <c r="F57" s="14"/>
      <c r="G57" s="13" t="s">
        <v>297</v>
      </c>
      <c r="H57" s="15">
        <v>260000</v>
      </c>
      <c r="I57" s="15">
        <v>123000</v>
      </c>
      <c r="J57" s="7">
        <v>137000</v>
      </c>
    </row>
    <row r="58" spans="1:10" ht="51">
      <c r="A58" s="14" t="s">
        <v>221</v>
      </c>
      <c r="B58" s="18"/>
      <c r="C58" s="13" t="s">
        <v>259</v>
      </c>
      <c r="D58" s="14"/>
      <c r="E58" s="14"/>
      <c r="F58" s="14"/>
      <c r="G58" s="13" t="s">
        <v>298</v>
      </c>
      <c r="H58" s="15">
        <v>220000</v>
      </c>
      <c r="I58" s="15">
        <v>110000</v>
      </c>
      <c r="J58" s="7">
        <v>110000</v>
      </c>
    </row>
    <row r="59" spans="1:10" ht="51">
      <c r="A59" s="14" t="s">
        <v>222</v>
      </c>
      <c r="B59" s="18"/>
      <c r="C59" s="13" t="s">
        <v>260</v>
      </c>
      <c r="D59" s="14"/>
      <c r="E59" s="14"/>
      <c r="F59" s="14"/>
      <c r="G59" s="13" t="s">
        <v>299</v>
      </c>
      <c r="H59" s="15">
        <v>350000</v>
      </c>
      <c r="I59" s="15">
        <v>200000</v>
      </c>
      <c r="J59" s="7">
        <v>150000</v>
      </c>
    </row>
    <row r="60" spans="1:10" ht="12.75">
      <c r="A60" s="14" t="s">
        <v>223</v>
      </c>
      <c r="B60" s="18"/>
      <c r="C60" s="13" t="s">
        <v>261</v>
      </c>
      <c r="D60" s="14"/>
      <c r="E60" s="14"/>
      <c r="F60" s="14"/>
      <c r="G60" s="13" t="s">
        <v>300</v>
      </c>
      <c r="H60" s="15">
        <v>325000</v>
      </c>
      <c r="I60" s="15">
        <v>25000</v>
      </c>
      <c r="J60" s="7">
        <v>300000</v>
      </c>
    </row>
    <row r="61" spans="1:10" ht="63.75">
      <c r="A61" s="14" t="s">
        <v>224</v>
      </c>
      <c r="B61" s="18"/>
      <c r="C61" s="13" t="s">
        <v>262</v>
      </c>
      <c r="D61" s="14"/>
      <c r="E61" s="14"/>
      <c r="F61" s="14"/>
      <c r="G61" s="13" t="s">
        <v>301</v>
      </c>
      <c r="H61" s="15">
        <v>250000</v>
      </c>
      <c r="I61" s="15">
        <v>150000</v>
      </c>
      <c r="J61" s="7">
        <v>100000</v>
      </c>
    </row>
    <row r="62" spans="1:10" ht="89.25">
      <c r="A62" s="14" t="s">
        <v>225</v>
      </c>
      <c r="B62" s="18"/>
      <c r="C62" s="13" t="s">
        <v>263</v>
      </c>
      <c r="D62" s="14"/>
      <c r="E62" s="14"/>
      <c r="F62" s="14"/>
      <c r="G62" s="13" t="s">
        <v>302</v>
      </c>
      <c r="H62" s="15">
        <v>536000</v>
      </c>
      <c r="I62" s="15">
        <v>65000</v>
      </c>
      <c r="J62" s="7">
        <v>471000</v>
      </c>
    </row>
    <row r="63" spans="1:10" ht="165.75">
      <c r="A63" s="14" t="s">
        <v>226</v>
      </c>
      <c r="B63" s="18"/>
      <c r="C63" s="13" t="s">
        <v>264</v>
      </c>
      <c r="D63" s="14"/>
      <c r="E63" s="14"/>
      <c r="F63" s="14"/>
      <c r="G63" s="13" t="s">
        <v>303</v>
      </c>
      <c r="H63" s="15">
        <v>1106000</v>
      </c>
      <c r="I63" s="15">
        <v>400000</v>
      </c>
      <c r="J63" s="7">
        <v>706000</v>
      </c>
    </row>
    <row r="64" spans="1:10" ht="114.75">
      <c r="A64" s="14" t="s">
        <v>227</v>
      </c>
      <c r="B64" s="18"/>
      <c r="C64" s="13" t="s">
        <v>265</v>
      </c>
      <c r="D64" s="14"/>
      <c r="E64" s="14"/>
      <c r="F64" s="14"/>
      <c r="G64" s="13" t="s">
        <v>304</v>
      </c>
      <c r="H64" s="15">
        <v>1340000</v>
      </c>
      <c r="I64" s="15">
        <v>430000</v>
      </c>
      <c r="J64" s="7">
        <v>910000</v>
      </c>
    </row>
    <row r="65" spans="1:10" ht="102">
      <c r="A65" s="14" t="s">
        <v>228</v>
      </c>
      <c r="B65" s="18"/>
      <c r="C65" s="13" t="s">
        <v>266</v>
      </c>
      <c r="D65" s="14"/>
      <c r="E65" s="14"/>
      <c r="F65" s="14"/>
      <c r="G65" s="13" t="s">
        <v>305</v>
      </c>
      <c r="H65" s="15">
        <v>1112000</v>
      </c>
      <c r="I65" s="15">
        <v>551000</v>
      </c>
      <c r="J65" s="7">
        <v>562000</v>
      </c>
    </row>
    <row r="66" spans="1:10" ht="127.5">
      <c r="A66" s="14" t="s">
        <v>229</v>
      </c>
      <c r="B66" s="18"/>
      <c r="C66" s="13" t="s">
        <v>267</v>
      </c>
      <c r="D66" s="14"/>
      <c r="E66" s="14"/>
      <c r="F66" s="14"/>
      <c r="G66" s="13" t="s">
        <v>306</v>
      </c>
      <c r="H66" s="15">
        <v>662000</v>
      </c>
      <c r="I66" s="15">
        <v>322000</v>
      </c>
      <c r="J66" s="7">
        <v>340000</v>
      </c>
    </row>
    <row r="67" spans="1:10" ht="76.5">
      <c r="A67" s="14" t="s">
        <v>230</v>
      </c>
      <c r="B67" s="18"/>
      <c r="C67" s="13" t="s">
        <v>268</v>
      </c>
      <c r="D67" s="14"/>
      <c r="E67" s="14"/>
      <c r="F67" s="14"/>
      <c r="G67" s="13" t="s">
        <v>307</v>
      </c>
      <c r="H67" s="15">
        <v>604000</v>
      </c>
      <c r="I67" s="15">
        <v>302000</v>
      </c>
      <c r="J67" s="7">
        <v>302000</v>
      </c>
    </row>
    <row r="68" spans="1:10" ht="89.25">
      <c r="A68" s="14" t="s">
        <v>231</v>
      </c>
      <c r="B68" s="18"/>
      <c r="C68" s="13" t="s">
        <v>269</v>
      </c>
      <c r="D68" s="14"/>
      <c r="E68" s="14"/>
      <c r="F68" s="14"/>
      <c r="G68" s="13" t="s">
        <v>308</v>
      </c>
      <c r="H68" s="15">
        <v>200000</v>
      </c>
      <c r="I68" s="15">
        <v>150000</v>
      </c>
      <c r="J68" s="7">
        <v>50000</v>
      </c>
    </row>
    <row r="69" spans="1:10" ht="102">
      <c r="A69" s="14" t="s">
        <v>232</v>
      </c>
      <c r="B69" s="18"/>
      <c r="C69" s="13" t="s">
        <v>270</v>
      </c>
      <c r="D69" s="14"/>
      <c r="E69" s="14"/>
      <c r="F69" s="14"/>
      <c r="G69" s="13" t="s">
        <v>309</v>
      </c>
      <c r="H69" s="15">
        <v>400000</v>
      </c>
      <c r="I69" s="15">
        <v>200000</v>
      </c>
      <c r="J69" s="7">
        <v>200000</v>
      </c>
    </row>
    <row r="70" spans="1:10" ht="102">
      <c r="A70" s="14" t="s">
        <v>233</v>
      </c>
      <c r="B70" s="18"/>
      <c r="C70" s="13" t="s">
        <v>271</v>
      </c>
      <c r="D70" s="14"/>
      <c r="E70" s="14"/>
      <c r="F70" s="14"/>
      <c r="G70" s="13" t="s">
        <v>310</v>
      </c>
      <c r="H70" s="15">
        <v>450000</v>
      </c>
      <c r="I70" s="15">
        <v>350000</v>
      </c>
      <c r="J70" s="7">
        <v>100000</v>
      </c>
    </row>
  </sheetData>
  <mergeCells count="1">
    <mergeCell ref="A2:J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84"/>
  <sheetViews>
    <sheetView tabSelected="1"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7.140625" style="1" customWidth="1"/>
    <col min="2" max="2" width="39.8515625" style="2" bestFit="1" customWidth="1"/>
    <col min="3" max="3" width="45.7109375" style="1" customWidth="1"/>
    <col min="4" max="4" width="47.7109375" style="1" customWidth="1"/>
    <col min="5" max="5" width="12.7109375" style="7" bestFit="1" customWidth="1"/>
    <col min="6" max="6" width="11.57421875" style="7" bestFit="1" customWidth="1"/>
    <col min="7" max="7" width="12.7109375" style="7" customWidth="1"/>
    <col min="31" max="16384" width="9.140625" style="2" customWidth="1"/>
  </cols>
  <sheetData>
    <row r="1" ht="20.25">
      <c r="A1" s="25" t="s">
        <v>109</v>
      </c>
    </row>
    <row r="3" spans="1:7" ht="15.75">
      <c r="A3" s="26" t="s">
        <v>314</v>
      </c>
      <c r="C3" s="27"/>
      <c r="D3" s="27"/>
      <c r="E3" s="27"/>
      <c r="F3" s="27"/>
      <c r="G3" s="27"/>
    </row>
    <row r="4" ht="13.5" thickBot="1"/>
    <row r="5" spans="1:30" s="1" customFormat="1" ht="26.25" thickBot="1">
      <c r="A5" s="28" t="s">
        <v>315</v>
      </c>
      <c r="B5" s="22" t="s">
        <v>312</v>
      </c>
      <c r="C5" s="22" t="s">
        <v>272</v>
      </c>
      <c r="D5" s="22" t="s">
        <v>114</v>
      </c>
      <c r="E5" s="23" t="s">
        <v>115</v>
      </c>
      <c r="F5" s="23" t="s">
        <v>200</v>
      </c>
      <c r="G5" s="24" t="s">
        <v>202</v>
      </c>
      <c r="H5"/>
      <c r="I5"/>
      <c r="J5"/>
      <c r="K5"/>
      <c r="L5"/>
      <c r="M5"/>
      <c r="N5"/>
      <c r="O5"/>
      <c r="P5"/>
      <c r="Q5"/>
      <c r="R5"/>
      <c r="S5"/>
      <c r="T5"/>
      <c r="U5"/>
      <c r="V5"/>
      <c r="W5"/>
      <c r="X5"/>
      <c r="Y5"/>
      <c r="Z5"/>
      <c r="AA5"/>
      <c r="AB5"/>
      <c r="AC5"/>
      <c r="AD5"/>
    </row>
    <row r="6" spans="1:7" ht="38.25">
      <c r="A6" s="37" t="s">
        <v>317</v>
      </c>
      <c r="B6" s="38" t="s">
        <v>127</v>
      </c>
      <c r="C6" s="37" t="s">
        <v>326</v>
      </c>
      <c r="D6" s="37" t="s">
        <v>368</v>
      </c>
      <c r="E6" s="39">
        <v>298656</v>
      </c>
      <c r="F6" s="39">
        <v>298656</v>
      </c>
      <c r="G6" s="29">
        <f>SUM(E6-F6)</f>
        <v>0</v>
      </c>
    </row>
    <row r="7" spans="1:7" ht="25.5">
      <c r="A7" s="33" t="s">
        <v>317</v>
      </c>
      <c r="B7" s="34" t="s">
        <v>127</v>
      </c>
      <c r="C7" s="33" t="s">
        <v>335</v>
      </c>
      <c r="D7" s="33" t="s">
        <v>366</v>
      </c>
      <c r="E7" s="29">
        <v>470400</v>
      </c>
      <c r="F7" s="29">
        <v>354600</v>
      </c>
      <c r="G7" s="29">
        <f>SUM(E7-F7)</f>
        <v>115800</v>
      </c>
    </row>
    <row r="8" spans="1:7" ht="25.5">
      <c r="A8" s="33" t="s">
        <v>317</v>
      </c>
      <c r="B8" s="34" t="s">
        <v>127</v>
      </c>
      <c r="C8" s="30" t="s">
        <v>336</v>
      </c>
      <c r="D8" s="30" t="s">
        <v>367</v>
      </c>
      <c r="E8" s="29">
        <v>444080</v>
      </c>
      <c r="F8" s="29">
        <v>424080</v>
      </c>
      <c r="G8" s="29">
        <f aca="true" t="shared" si="0" ref="G8:G71">SUM(E8-F8)</f>
        <v>20000</v>
      </c>
    </row>
    <row r="9" spans="1:7" ht="12.75">
      <c r="A9" s="33" t="s">
        <v>317</v>
      </c>
      <c r="B9" s="31" t="s">
        <v>148</v>
      </c>
      <c r="C9" s="30" t="s">
        <v>107</v>
      </c>
      <c r="D9" s="30" t="s">
        <v>108</v>
      </c>
      <c r="E9" s="29">
        <v>50000</v>
      </c>
      <c r="F9" s="29">
        <v>50000</v>
      </c>
      <c r="G9" s="29">
        <f t="shared" si="0"/>
        <v>0</v>
      </c>
    </row>
    <row r="10" spans="1:7" ht="76.5">
      <c r="A10" s="33" t="s">
        <v>317</v>
      </c>
      <c r="B10" s="34"/>
      <c r="C10" s="34" t="s">
        <v>328</v>
      </c>
      <c r="D10" s="33" t="s">
        <v>327</v>
      </c>
      <c r="E10" s="35">
        <v>300000</v>
      </c>
      <c r="F10" s="35">
        <v>200000</v>
      </c>
      <c r="G10" s="29">
        <f t="shared" si="0"/>
        <v>100000</v>
      </c>
    </row>
    <row r="11" spans="1:7" ht="63.75">
      <c r="A11" s="33" t="s">
        <v>317</v>
      </c>
      <c r="B11" s="34"/>
      <c r="C11" s="33" t="s">
        <v>330</v>
      </c>
      <c r="D11" s="33" t="s">
        <v>329</v>
      </c>
      <c r="E11" s="35">
        <v>377000</v>
      </c>
      <c r="F11" s="35">
        <v>250000</v>
      </c>
      <c r="G11" s="29">
        <f t="shared" si="0"/>
        <v>127000</v>
      </c>
    </row>
    <row r="12" spans="1:7" ht="25.5">
      <c r="A12" s="33" t="s">
        <v>317</v>
      </c>
      <c r="B12" s="34"/>
      <c r="C12" s="33" t="s">
        <v>332</v>
      </c>
      <c r="D12" s="33" t="s">
        <v>331</v>
      </c>
      <c r="E12" s="35">
        <v>40000</v>
      </c>
      <c r="F12" s="35">
        <v>30000</v>
      </c>
      <c r="G12" s="29">
        <f t="shared" si="0"/>
        <v>10000</v>
      </c>
    </row>
    <row r="13" spans="1:7" ht="12.75">
      <c r="A13" s="33" t="s">
        <v>317</v>
      </c>
      <c r="B13" s="34" t="s">
        <v>141</v>
      </c>
      <c r="C13" s="33" t="s">
        <v>333</v>
      </c>
      <c r="D13" s="33" t="s">
        <v>334</v>
      </c>
      <c r="E13" s="35">
        <v>201000</v>
      </c>
      <c r="F13" s="35">
        <v>176000</v>
      </c>
      <c r="G13" s="29">
        <f t="shared" si="0"/>
        <v>25000</v>
      </c>
    </row>
    <row r="14" spans="1:7" ht="12.75">
      <c r="A14" s="33" t="s">
        <v>317</v>
      </c>
      <c r="B14" s="34" t="s">
        <v>141</v>
      </c>
      <c r="C14" s="30" t="s">
        <v>337</v>
      </c>
      <c r="D14" s="30" t="s">
        <v>338</v>
      </c>
      <c r="E14" s="29">
        <v>168900</v>
      </c>
      <c r="F14" s="29">
        <v>148900</v>
      </c>
      <c r="G14" s="29">
        <f t="shared" si="0"/>
        <v>20000</v>
      </c>
    </row>
    <row r="15" spans="1:7" ht="12.75">
      <c r="A15" s="33" t="s">
        <v>317</v>
      </c>
      <c r="B15" s="34" t="s">
        <v>141</v>
      </c>
      <c r="C15" s="30" t="s">
        <v>339</v>
      </c>
      <c r="D15" s="30" t="s">
        <v>338</v>
      </c>
      <c r="E15" s="29">
        <v>173000</v>
      </c>
      <c r="F15" s="29">
        <v>153000</v>
      </c>
      <c r="G15" s="29">
        <f t="shared" si="0"/>
        <v>20000</v>
      </c>
    </row>
    <row r="16" spans="1:7" ht="25.5">
      <c r="A16" s="33" t="s">
        <v>317</v>
      </c>
      <c r="B16" s="34" t="s">
        <v>141</v>
      </c>
      <c r="C16" s="30" t="s">
        <v>340</v>
      </c>
      <c r="D16" s="30" t="s">
        <v>341</v>
      </c>
      <c r="E16" s="29">
        <v>73700</v>
      </c>
      <c r="F16" s="29">
        <v>61700</v>
      </c>
      <c r="G16" s="29">
        <f t="shared" si="0"/>
        <v>12000</v>
      </c>
    </row>
    <row r="17" spans="1:7" ht="51">
      <c r="A17" s="33" t="s">
        <v>317</v>
      </c>
      <c r="B17" s="34" t="s">
        <v>203</v>
      </c>
      <c r="C17" s="30" t="s">
        <v>343</v>
      </c>
      <c r="D17" s="30" t="s">
        <v>342</v>
      </c>
      <c r="E17" s="29">
        <v>400000</v>
      </c>
      <c r="F17" s="29">
        <v>300000</v>
      </c>
      <c r="G17" s="29">
        <f t="shared" si="0"/>
        <v>100000</v>
      </c>
    </row>
    <row r="18" spans="1:7" ht="25.5">
      <c r="A18" s="33" t="s">
        <v>325</v>
      </c>
      <c r="B18" s="34"/>
      <c r="C18" s="33" t="s">
        <v>345</v>
      </c>
      <c r="D18" s="33" t="s">
        <v>344</v>
      </c>
      <c r="E18" s="35">
        <v>30000</v>
      </c>
      <c r="F18" s="35">
        <v>20000</v>
      </c>
      <c r="G18" s="29">
        <f t="shared" si="0"/>
        <v>10000</v>
      </c>
    </row>
    <row r="19" spans="1:7" ht="25.5">
      <c r="A19" s="33" t="s">
        <v>325</v>
      </c>
      <c r="B19" s="34"/>
      <c r="C19" s="33" t="s">
        <v>347</v>
      </c>
      <c r="D19" s="33" t="s">
        <v>346</v>
      </c>
      <c r="E19" s="35">
        <v>40000</v>
      </c>
      <c r="F19" s="35">
        <v>20000</v>
      </c>
      <c r="G19" s="29">
        <f t="shared" si="0"/>
        <v>20000</v>
      </c>
    </row>
    <row r="20" spans="1:7" ht="25.5">
      <c r="A20" s="33" t="s">
        <v>325</v>
      </c>
      <c r="B20" s="34"/>
      <c r="C20" s="36" t="s">
        <v>348</v>
      </c>
      <c r="D20" s="33" t="s">
        <v>344</v>
      </c>
      <c r="E20" s="35">
        <v>40000</v>
      </c>
      <c r="F20" s="35">
        <v>20000</v>
      </c>
      <c r="G20" s="29">
        <f t="shared" si="0"/>
        <v>20000</v>
      </c>
    </row>
    <row r="21" spans="1:7" ht="25.5">
      <c r="A21" s="33" t="s">
        <v>325</v>
      </c>
      <c r="B21" s="34" t="s">
        <v>145</v>
      </c>
      <c r="C21" s="33" t="s">
        <v>349</v>
      </c>
      <c r="D21" s="33" t="s">
        <v>350</v>
      </c>
      <c r="E21" s="29">
        <v>850000</v>
      </c>
      <c r="F21" s="29">
        <v>350000</v>
      </c>
      <c r="G21" s="29">
        <f t="shared" si="0"/>
        <v>500000</v>
      </c>
    </row>
    <row r="22" spans="1:7" ht="12.75">
      <c r="A22" s="33" t="s">
        <v>325</v>
      </c>
      <c r="B22" s="34" t="s">
        <v>145</v>
      </c>
      <c r="C22" s="30" t="s">
        <v>351</v>
      </c>
      <c r="D22" s="30" t="s">
        <v>352</v>
      </c>
      <c r="E22" s="29">
        <v>300000</v>
      </c>
      <c r="F22" s="29">
        <v>270000</v>
      </c>
      <c r="G22" s="29">
        <f t="shared" si="0"/>
        <v>30000</v>
      </c>
    </row>
    <row r="23" spans="1:7" ht="38.25">
      <c r="A23" s="33" t="s">
        <v>325</v>
      </c>
      <c r="B23" s="34" t="s">
        <v>145</v>
      </c>
      <c r="C23" s="30" t="s">
        <v>313</v>
      </c>
      <c r="D23" s="30" t="s">
        <v>353</v>
      </c>
      <c r="E23" s="29">
        <v>600000</v>
      </c>
      <c r="F23" s="29">
        <v>600000</v>
      </c>
      <c r="G23" s="29">
        <f t="shared" si="0"/>
        <v>0</v>
      </c>
    </row>
    <row r="24" spans="1:7" ht="25.5">
      <c r="A24" s="33" t="s">
        <v>325</v>
      </c>
      <c r="B24" s="34" t="s">
        <v>145</v>
      </c>
      <c r="C24" s="30" t="s">
        <v>354</v>
      </c>
      <c r="D24" s="30" t="s">
        <v>355</v>
      </c>
      <c r="E24" s="29">
        <v>600000</v>
      </c>
      <c r="F24" s="29">
        <v>600000</v>
      </c>
      <c r="G24" s="29">
        <f t="shared" si="0"/>
        <v>0</v>
      </c>
    </row>
    <row r="25" spans="1:7" ht="51">
      <c r="A25" s="33" t="s">
        <v>325</v>
      </c>
      <c r="B25" s="34"/>
      <c r="C25" s="33" t="s">
        <v>357</v>
      </c>
      <c r="D25" s="33" t="s">
        <v>356</v>
      </c>
      <c r="E25" s="35">
        <v>417000</v>
      </c>
      <c r="F25" s="35">
        <v>217000</v>
      </c>
      <c r="G25" s="29">
        <f t="shared" si="0"/>
        <v>200000</v>
      </c>
    </row>
    <row r="26" spans="1:7" ht="38.25">
      <c r="A26" s="33" t="s">
        <v>325</v>
      </c>
      <c r="B26" s="34"/>
      <c r="C26" s="33" t="s">
        <v>359</v>
      </c>
      <c r="D26" s="33" t="s">
        <v>358</v>
      </c>
      <c r="E26" s="35">
        <v>100000</v>
      </c>
      <c r="F26" s="35">
        <v>70000</v>
      </c>
      <c r="G26" s="29">
        <f t="shared" si="0"/>
        <v>30000</v>
      </c>
    </row>
    <row r="27" spans="1:7" ht="63.75">
      <c r="A27" s="33" t="s">
        <v>325</v>
      </c>
      <c r="B27" s="34"/>
      <c r="C27" s="33" t="s">
        <v>361</v>
      </c>
      <c r="D27" s="33" t="s">
        <v>360</v>
      </c>
      <c r="E27" s="35">
        <v>165000</v>
      </c>
      <c r="F27" s="35">
        <v>82500</v>
      </c>
      <c r="G27" s="29">
        <f t="shared" si="0"/>
        <v>82500</v>
      </c>
    </row>
    <row r="28" spans="1:7" ht="38.25">
      <c r="A28" s="33" t="s">
        <v>325</v>
      </c>
      <c r="B28" s="34"/>
      <c r="C28" s="33" t="s">
        <v>363</v>
      </c>
      <c r="D28" s="33" t="s">
        <v>362</v>
      </c>
      <c r="E28" s="35">
        <v>250000</v>
      </c>
      <c r="F28" s="35">
        <v>148400</v>
      </c>
      <c r="G28" s="29">
        <f t="shared" si="0"/>
        <v>101600</v>
      </c>
    </row>
    <row r="29" spans="1:7" ht="25.5">
      <c r="A29" s="33" t="s">
        <v>322</v>
      </c>
      <c r="B29" s="31" t="s">
        <v>38</v>
      </c>
      <c r="C29" s="30" t="s">
        <v>39</v>
      </c>
      <c r="D29" s="30" t="s">
        <v>40</v>
      </c>
      <c r="E29" s="29">
        <v>56300</v>
      </c>
      <c r="F29" s="29">
        <v>42200</v>
      </c>
      <c r="G29" s="29">
        <f t="shared" si="0"/>
        <v>14100</v>
      </c>
    </row>
    <row r="30" spans="1:7" ht="38.25">
      <c r="A30" s="33" t="s">
        <v>322</v>
      </c>
      <c r="B30" s="31" t="s">
        <v>104</v>
      </c>
      <c r="C30" s="30" t="s">
        <v>105</v>
      </c>
      <c r="D30" s="30" t="s">
        <v>106</v>
      </c>
      <c r="E30" s="29">
        <v>75000</v>
      </c>
      <c r="F30" s="29">
        <v>75000</v>
      </c>
      <c r="G30" s="29">
        <f t="shared" si="0"/>
        <v>0</v>
      </c>
    </row>
    <row r="31" spans="1:7" ht="51">
      <c r="A31" s="33" t="s">
        <v>321</v>
      </c>
      <c r="B31" s="34" t="s">
        <v>4</v>
      </c>
      <c r="C31" s="33" t="s">
        <v>365</v>
      </c>
      <c r="D31" s="33" t="s">
        <v>364</v>
      </c>
      <c r="E31" s="35">
        <v>245000</v>
      </c>
      <c r="F31" s="35">
        <v>175000</v>
      </c>
      <c r="G31" s="29">
        <f t="shared" si="0"/>
        <v>70000</v>
      </c>
    </row>
    <row r="32" spans="1:7" ht="25.5">
      <c r="A32" s="33" t="s">
        <v>321</v>
      </c>
      <c r="B32" s="34" t="s">
        <v>4</v>
      </c>
      <c r="C32" s="33" t="s">
        <v>1</v>
      </c>
      <c r="D32" s="33" t="s">
        <v>0</v>
      </c>
      <c r="E32" s="35">
        <v>750000</v>
      </c>
      <c r="F32" s="35">
        <v>350000</v>
      </c>
      <c r="G32" s="29">
        <f t="shared" si="0"/>
        <v>400000</v>
      </c>
    </row>
    <row r="33" spans="1:7" ht="25.5">
      <c r="A33" s="33" t="s">
        <v>321</v>
      </c>
      <c r="B33" s="34" t="s">
        <v>4</v>
      </c>
      <c r="C33" s="33" t="s">
        <v>3</v>
      </c>
      <c r="D33" s="33" t="s">
        <v>2</v>
      </c>
      <c r="E33" s="35">
        <v>165000</v>
      </c>
      <c r="F33" s="35">
        <v>125000</v>
      </c>
      <c r="G33" s="29">
        <f t="shared" si="0"/>
        <v>40000</v>
      </c>
    </row>
    <row r="34" spans="1:7" ht="25.5">
      <c r="A34" s="33" t="s">
        <v>321</v>
      </c>
      <c r="B34" s="31" t="s">
        <v>99</v>
      </c>
      <c r="C34" s="30" t="s">
        <v>94</v>
      </c>
      <c r="D34" s="30" t="s">
        <v>95</v>
      </c>
      <c r="E34" s="29">
        <v>34862</v>
      </c>
      <c r="F34" s="29">
        <v>34862</v>
      </c>
      <c r="G34" s="29">
        <f t="shared" si="0"/>
        <v>0</v>
      </c>
    </row>
    <row r="35" spans="1:7" ht="51">
      <c r="A35" s="33" t="s">
        <v>324</v>
      </c>
      <c r="B35" s="34"/>
      <c r="C35" s="33" t="s">
        <v>6</v>
      </c>
      <c r="D35" s="33" t="s">
        <v>5</v>
      </c>
      <c r="E35" s="35">
        <v>400000</v>
      </c>
      <c r="F35" s="35">
        <v>300000</v>
      </c>
      <c r="G35" s="29">
        <f t="shared" si="0"/>
        <v>100000</v>
      </c>
    </row>
    <row r="36" spans="1:7" ht="38.25">
      <c r="A36" s="33" t="s">
        <v>324</v>
      </c>
      <c r="B36" s="34"/>
      <c r="C36" s="33" t="s">
        <v>8</v>
      </c>
      <c r="D36" s="33" t="s">
        <v>7</v>
      </c>
      <c r="E36" s="35">
        <v>165000</v>
      </c>
      <c r="F36" s="35">
        <v>82500</v>
      </c>
      <c r="G36" s="29">
        <f t="shared" si="0"/>
        <v>82500</v>
      </c>
    </row>
    <row r="37" spans="1:7" ht="25.5">
      <c r="A37" s="33" t="s">
        <v>324</v>
      </c>
      <c r="B37" s="31" t="s">
        <v>96</v>
      </c>
      <c r="C37" s="30" t="s">
        <v>100</v>
      </c>
      <c r="D37" s="30" t="s">
        <v>101</v>
      </c>
      <c r="E37" s="29">
        <v>108000</v>
      </c>
      <c r="F37" s="29">
        <v>91000</v>
      </c>
      <c r="G37" s="29">
        <f t="shared" si="0"/>
        <v>17000</v>
      </c>
    </row>
    <row r="38" spans="1:7" ht="25.5">
      <c r="A38" s="33" t="s">
        <v>324</v>
      </c>
      <c r="B38" s="31" t="s">
        <v>99</v>
      </c>
      <c r="C38" s="30" t="s">
        <v>102</v>
      </c>
      <c r="D38" s="30" t="s">
        <v>103</v>
      </c>
      <c r="E38" s="29">
        <v>18061</v>
      </c>
      <c r="F38" s="29">
        <v>13061</v>
      </c>
      <c r="G38" s="29">
        <f t="shared" si="0"/>
        <v>5000</v>
      </c>
    </row>
    <row r="39" spans="1:7" ht="25.5">
      <c r="A39" s="33" t="s">
        <v>324</v>
      </c>
      <c r="B39" s="34"/>
      <c r="C39" s="33" t="s">
        <v>10</v>
      </c>
      <c r="D39" s="33" t="s">
        <v>9</v>
      </c>
      <c r="E39" s="35">
        <v>390000</v>
      </c>
      <c r="F39" s="35">
        <v>194500</v>
      </c>
      <c r="G39" s="29">
        <f t="shared" si="0"/>
        <v>195500</v>
      </c>
    </row>
    <row r="40" spans="1:7" ht="51">
      <c r="A40" s="33" t="s">
        <v>324</v>
      </c>
      <c r="B40" s="34"/>
      <c r="C40" s="33" t="s">
        <v>12</v>
      </c>
      <c r="D40" s="33" t="s">
        <v>11</v>
      </c>
      <c r="E40" s="35">
        <v>650000</v>
      </c>
      <c r="F40" s="35">
        <v>325000</v>
      </c>
      <c r="G40" s="29">
        <f t="shared" si="0"/>
        <v>325000</v>
      </c>
    </row>
    <row r="41" spans="1:7" ht="38.25">
      <c r="A41" s="33" t="s">
        <v>324</v>
      </c>
      <c r="B41" s="34"/>
      <c r="C41" s="33" t="s">
        <v>14</v>
      </c>
      <c r="D41" s="33" t="s">
        <v>13</v>
      </c>
      <c r="E41" s="35">
        <v>326000</v>
      </c>
      <c r="F41" s="35">
        <v>154000</v>
      </c>
      <c r="G41" s="29">
        <f t="shared" si="0"/>
        <v>172000</v>
      </c>
    </row>
    <row r="42" spans="1:7" ht="25.5">
      <c r="A42" s="33" t="s">
        <v>320</v>
      </c>
      <c r="B42" s="31" t="s">
        <v>96</v>
      </c>
      <c r="C42" s="30" t="s">
        <v>97</v>
      </c>
      <c r="D42" s="30" t="s">
        <v>98</v>
      </c>
      <c r="E42" s="29">
        <v>80000</v>
      </c>
      <c r="F42" s="29">
        <v>80000</v>
      </c>
      <c r="G42" s="29">
        <f t="shared" si="0"/>
        <v>0</v>
      </c>
    </row>
    <row r="43" spans="1:7" ht="51">
      <c r="A43" s="33" t="s">
        <v>320</v>
      </c>
      <c r="B43" s="34" t="s">
        <v>120</v>
      </c>
      <c r="C43" s="30" t="s">
        <v>15</v>
      </c>
      <c r="D43" s="32" t="s">
        <v>16</v>
      </c>
      <c r="E43" s="29">
        <v>510000</v>
      </c>
      <c r="F43" s="29">
        <v>430000</v>
      </c>
      <c r="G43" s="29">
        <f t="shared" si="0"/>
        <v>80000</v>
      </c>
    </row>
    <row r="44" spans="1:7" ht="51">
      <c r="A44" s="33" t="s">
        <v>320</v>
      </c>
      <c r="B44" s="34" t="s">
        <v>120</v>
      </c>
      <c r="C44" s="30" t="s">
        <v>17</v>
      </c>
      <c r="D44" s="32" t="s">
        <v>16</v>
      </c>
      <c r="E44" s="29">
        <v>470000</v>
      </c>
      <c r="F44" s="29">
        <v>420000</v>
      </c>
      <c r="G44" s="29">
        <f t="shared" si="0"/>
        <v>50000</v>
      </c>
    </row>
    <row r="45" spans="1:7" ht="63.75">
      <c r="A45" s="33" t="s">
        <v>320</v>
      </c>
      <c r="B45" s="34" t="s">
        <v>120</v>
      </c>
      <c r="C45" s="30" t="s">
        <v>18</v>
      </c>
      <c r="D45" s="32" t="s">
        <v>19</v>
      </c>
      <c r="E45" s="29">
        <v>140000</v>
      </c>
      <c r="F45" s="29">
        <v>140000</v>
      </c>
      <c r="G45" s="29">
        <f t="shared" si="0"/>
        <v>0</v>
      </c>
    </row>
    <row r="46" spans="1:7" ht="76.5">
      <c r="A46" s="33" t="s">
        <v>320</v>
      </c>
      <c r="B46" s="34" t="s">
        <v>116</v>
      </c>
      <c r="C46" s="32" t="s">
        <v>20</v>
      </c>
      <c r="D46" s="30" t="s">
        <v>21</v>
      </c>
      <c r="E46" s="29">
        <v>198000</v>
      </c>
      <c r="F46" s="29">
        <v>198000</v>
      </c>
      <c r="G46" s="29">
        <f t="shared" si="0"/>
        <v>0</v>
      </c>
    </row>
    <row r="47" spans="1:7" ht="12.75">
      <c r="A47" s="33" t="s">
        <v>320</v>
      </c>
      <c r="B47" s="34"/>
      <c r="C47" s="33" t="s">
        <v>23</v>
      </c>
      <c r="D47" s="33" t="s">
        <v>22</v>
      </c>
      <c r="E47" s="35">
        <v>100000</v>
      </c>
      <c r="F47" s="35">
        <v>70000</v>
      </c>
      <c r="G47" s="29">
        <f t="shared" si="0"/>
        <v>30000</v>
      </c>
    </row>
    <row r="48" spans="1:7" ht="38.25">
      <c r="A48" s="33" t="s">
        <v>320</v>
      </c>
      <c r="B48" s="34"/>
      <c r="C48" s="33" t="s">
        <v>25</v>
      </c>
      <c r="D48" s="33" t="s">
        <v>24</v>
      </c>
      <c r="E48" s="35">
        <v>1000000</v>
      </c>
      <c r="F48" s="35">
        <v>300000</v>
      </c>
      <c r="G48" s="29">
        <f t="shared" si="0"/>
        <v>700000</v>
      </c>
    </row>
    <row r="49" spans="1:7" ht="38.25">
      <c r="A49" s="33" t="s">
        <v>320</v>
      </c>
      <c r="B49" s="34"/>
      <c r="C49" s="33" t="s">
        <v>27</v>
      </c>
      <c r="D49" s="33" t="s">
        <v>26</v>
      </c>
      <c r="E49" s="35">
        <v>270000</v>
      </c>
      <c r="F49" s="35">
        <v>200000</v>
      </c>
      <c r="G49" s="29">
        <f t="shared" si="0"/>
        <v>70000</v>
      </c>
    </row>
    <row r="50" spans="1:7" ht="25.5">
      <c r="A50" s="33" t="s">
        <v>320</v>
      </c>
      <c r="B50" s="34"/>
      <c r="C50" s="33" t="s">
        <v>29</v>
      </c>
      <c r="D50" s="33" t="s">
        <v>28</v>
      </c>
      <c r="E50" s="35">
        <v>270000</v>
      </c>
      <c r="F50" s="35">
        <v>210000</v>
      </c>
      <c r="G50" s="29">
        <f t="shared" si="0"/>
        <v>60000</v>
      </c>
    </row>
    <row r="51" spans="1:7" ht="25.5">
      <c r="A51" s="33" t="s">
        <v>320</v>
      </c>
      <c r="B51" s="34"/>
      <c r="C51" s="33" t="s">
        <v>31</v>
      </c>
      <c r="D51" s="33" t="s">
        <v>30</v>
      </c>
      <c r="E51" s="35">
        <v>200000</v>
      </c>
      <c r="F51" s="35">
        <v>80000</v>
      </c>
      <c r="G51" s="29">
        <f t="shared" si="0"/>
        <v>120000</v>
      </c>
    </row>
    <row r="52" spans="1:7" ht="25.5">
      <c r="A52" s="33" t="s">
        <v>320</v>
      </c>
      <c r="B52" s="34"/>
      <c r="C52" s="33" t="s">
        <v>33</v>
      </c>
      <c r="D52" s="33" t="s">
        <v>32</v>
      </c>
      <c r="E52" s="35">
        <v>50000</v>
      </c>
      <c r="F52" s="35">
        <v>40000</v>
      </c>
      <c r="G52" s="29">
        <f t="shared" si="0"/>
        <v>10000</v>
      </c>
    </row>
    <row r="53" spans="1:7" ht="25.5">
      <c r="A53" s="33" t="s">
        <v>316</v>
      </c>
      <c r="B53" s="34" t="s">
        <v>123</v>
      </c>
      <c r="C53" s="30" t="s">
        <v>34</v>
      </c>
      <c r="D53" s="30" t="s">
        <v>35</v>
      </c>
      <c r="E53" s="29">
        <v>58100</v>
      </c>
      <c r="F53" s="29">
        <v>53200</v>
      </c>
      <c r="G53" s="29">
        <f t="shared" si="0"/>
        <v>4900</v>
      </c>
    </row>
    <row r="54" spans="1:7" ht="25.5">
      <c r="A54" s="33" t="s">
        <v>316</v>
      </c>
      <c r="B54" s="34" t="s">
        <v>123</v>
      </c>
      <c r="C54" s="30" t="s">
        <v>36</v>
      </c>
      <c r="D54" s="30" t="s">
        <v>37</v>
      </c>
      <c r="E54" s="29">
        <v>46000</v>
      </c>
      <c r="F54" s="29">
        <v>23000</v>
      </c>
      <c r="G54" s="29">
        <f t="shared" si="0"/>
        <v>23000</v>
      </c>
    </row>
    <row r="55" spans="1:7" ht="51">
      <c r="A55" s="33" t="s">
        <v>316</v>
      </c>
      <c r="B55" s="34" t="s">
        <v>134</v>
      </c>
      <c r="C55" s="30" t="s">
        <v>41</v>
      </c>
      <c r="D55" s="30" t="s">
        <v>42</v>
      </c>
      <c r="E55" s="29">
        <v>495000</v>
      </c>
      <c r="F55" s="29">
        <v>495000</v>
      </c>
      <c r="G55" s="29">
        <f t="shared" si="0"/>
        <v>0</v>
      </c>
    </row>
    <row r="56" spans="1:7" ht="25.5">
      <c r="A56" s="33" t="s">
        <v>323</v>
      </c>
      <c r="B56" s="34"/>
      <c r="C56" s="33" t="s">
        <v>81</v>
      </c>
      <c r="D56" s="33" t="s">
        <v>80</v>
      </c>
      <c r="E56" s="35">
        <v>600000</v>
      </c>
      <c r="F56" s="35">
        <v>400000</v>
      </c>
      <c r="G56" s="29">
        <f t="shared" si="0"/>
        <v>200000</v>
      </c>
    </row>
    <row r="57" spans="1:7" ht="51">
      <c r="A57" s="33" t="s">
        <v>323</v>
      </c>
      <c r="B57" s="34"/>
      <c r="C57" s="33" t="s">
        <v>79</v>
      </c>
      <c r="D57" s="33" t="s">
        <v>78</v>
      </c>
      <c r="E57" s="35">
        <v>400000</v>
      </c>
      <c r="F57" s="35">
        <v>200000</v>
      </c>
      <c r="G57" s="29">
        <f t="shared" si="0"/>
        <v>200000</v>
      </c>
    </row>
    <row r="58" spans="1:7" ht="25.5">
      <c r="A58" s="33" t="s">
        <v>323</v>
      </c>
      <c r="B58" s="34"/>
      <c r="C58" s="33" t="s">
        <v>77</v>
      </c>
      <c r="D58" s="33" t="s">
        <v>76</v>
      </c>
      <c r="E58" s="35">
        <v>350000</v>
      </c>
      <c r="F58" s="35">
        <v>150000</v>
      </c>
      <c r="G58" s="29">
        <f t="shared" si="0"/>
        <v>200000</v>
      </c>
    </row>
    <row r="59" spans="1:7" ht="38.25">
      <c r="A59" s="33" t="s">
        <v>323</v>
      </c>
      <c r="B59" s="31" t="s">
        <v>181</v>
      </c>
      <c r="C59" s="30" t="s">
        <v>43</v>
      </c>
      <c r="D59" s="30" t="s">
        <v>44</v>
      </c>
      <c r="E59" s="29">
        <v>250000</v>
      </c>
      <c r="F59" s="29">
        <v>200000</v>
      </c>
      <c r="G59" s="29">
        <f t="shared" si="0"/>
        <v>50000</v>
      </c>
    </row>
    <row r="60" spans="1:7" ht="25.5">
      <c r="A60" s="33" t="s">
        <v>323</v>
      </c>
      <c r="B60" s="31" t="s">
        <v>181</v>
      </c>
      <c r="C60" s="30" t="s">
        <v>45</v>
      </c>
      <c r="D60" s="30" t="s">
        <v>46</v>
      </c>
      <c r="E60" s="29">
        <v>275000</v>
      </c>
      <c r="F60" s="29">
        <v>225000</v>
      </c>
      <c r="G60" s="29">
        <f t="shared" si="0"/>
        <v>50000</v>
      </c>
    </row>
    <row r="61" spans="1:7" ht="38.25">
      <c r="A61" s="33" t="s">
        <v>323</v>
      </c>
      <c r="B61" s="31" t="s">
        <v>181</v>
      </c>
      <c r="C61" s="30" t="s">
        <v>47</v>
      </c>
      <c r="D61" s="30" t="s">
        <v>48</v>
      </c>
      <c r="E61" s="29">
        <v>300000</v>
      </c>
      <c r="F61" s="29">
        <v>250000</v>
      </c>
      <c r="G61" s="29">
        <f t="shared" si="0"/>
        <v>50000</v>
      </c>
    </row>
    <row r="62" spans="1:7" ht="38.25">
      <c r="A62" s="33" t="s">
        <v>323</v>
      </c>
      <c r="B62" s="31" t="s">
        <v>181</v>
      </c>
      <c r="C62" s="30" t="s">
        <v>49</v>
      </c>
      <c r="D62" s="30" t="s">
        <v>50</v>
      </c>
      <c r="E62" s="29">
        <v>200000</v>
      </c>
      <c r="F62" s="29">
        <v>150000</v>
      </c>
      <c r="G62" s="29">
        <f t="shared" si="0"/>
        <v>50000</v>
      </c>
    </row>
    <row r="63" spans="1:7" ht="25.5">
      <c r="A63" s="33" t="s">
        <v>323</v>
      </c>
      <c r="B63" s="31" t="s">
        <v>181</v>
      </c>
      <c r="C63" s="30" t="s">
        <v>51</v>
      </c>
      <c r="D63" s="30" t="s">
        <v>52</v>
      </c>
      <c r="E63" s="29">
        <v>250000</v>
      </c>
      <c r="F63" s="29">
        <v>200000</v>
      </c>
      <c r="G63" s="29">
        <f t="shared" si="0"/>
        <v>50000</v>
      </c>
    </row>
    <row r="64" spans="1:7" ht="12.75">
      <c r="A64" s="33" t="s">
        <v>323</v>
      </c>
      <c r="B64" s="31" t="s">
        <v>181</v>
      </c>
      <c r="C64" s="30" t="s">
        <v>53</v>
      </c>
      <c r="D64" s="30" t="s">
        <v>54</v>
      </c>
      <c r="E64" s="29">
        <v>200000</v>
      </c>
      <c r="F64" s="29">
        <v>150000</v>
      </c>
      <c r="G64" s="29">
        <f t="shared" si="0"/>
        <v>50000</v>
      </c>
    </row>
    <row r="65" spans="1:7" ht="38.25">
      <c r="A65" s="33" t="s">
        <v>323</v>
      </c>
      <c r="B65" s="31" t="s">
        <v>181</v>
      </c>
      <c r="C65" s="30" t="s">
        <v>55</v>
      </c>
      <c r="D65" s="30" t="s">
        <v>56</v>
      </c>
      <c r="E65" s="29">
        <v>200000</v>
      </c>
      <c r="F65" s="29">
        <v>150000</v>
      </c>
      <c r="G65" s="29">
        <f t="shared" si="0"/>
        <v>50000</v>
      </c>
    </row>
    <row r="66" spans="1:7" ht="25.5">
      <c r="A66" s="33" t="s">
        <v>323</v>
      </c>
      <c r="B66" s="31" t="s">
        <v>181</v>
      </c>
      <c r="C66" s="30" t="s">
        <v>57</v>
      </c>
      <c r="D66" s="30" t="s">
        <v>58</v>
      </c>
      <c r="E66" s="29">
        <v>80000</v>
      </c>
      <c r="F66" s="29">
        <v>50000</v>
      </c>
      <c r="G66" s="29">
        <f t="shared" si="0"/>
        <v>30000</v>
      </c>
    </row>
    <row r="67" spans="1:7" ht="25.5">
      <c r="A67" s="33" t="s">
        <v>323</v>
      </c>
      <c r="B67" s="31" t="s">
        <v>181</v>
      </c>
      <c r="C67" s="30" t="s">
        <v>59</v>
      </c>
      <c r="D67" s="30" t="s">
        <v>58</v>
      </c>
      <c r="E67" s="29">
        <v>80000</v>
      </c>
      <c r="F67" s="29">
        <v>50000</v>
      </c>
      <c r="G67" s="29">
        <f t="shared" si="0"/>
        <v>30000</v>
      </c>
    </row>
    <row r="68" spans="1:7" ht="51">
      <c r="A68" s="33" t="s">
        <v>318</v>
      </c>
      <c r="B68" s="34"/>
      <c r="C68" s="33" t="s">
        <v>61</v>
      </c>
      <c r="D68" s="33" t="s">
        <v>60</v>
      </c>
      <c r="E68" s="35">
        <v>540000</v>
      </c>
      <c r="F68" s="35">
        <v>250000</v>
      </c>
      <c r="G68" s="29">
        <f t="shared" si="0"/>
        <v>290000</v>
      </c>
    </row>
    <row r="69" spans="1:7" ht="51">
      <c r="A69" s="33" t="s">
        <v>318</v>
      </c>
      <c r="B69" s="34"/>
      <c r="C69" s="33" t="s">
        <v>63</v>
      </c>
      <c r="D69" s="33" t="s">
        <v>62</v>
      </c>
      <c r="E69" s="35">
        <v>2600000</v>
      </c>
      <c r="F69" s="35">
        <v>400000</v>
      </c>
      <c r="G69" s="29">
        <f t="shared" si="0"/>
        <v>2200000</v>
      </c>
    </row>
    <row r="70" spans="1:7" ht="25.5">
      <c r="A70" s="33" t="s">
        <v>318</v>
      </c>
      <c r="B70" s="34"/>
      <c r="C70" s="33" t="s">
        <v>67</v>
      </c>
      <c r="D70" s="33" t="s">
        <v>66</v>
      </c>
      <c r="E70" s="35">
        <v>250000</v>
      </c>
      <c r="F70" s="35">
        <v>90000</v>
      </c>
      <c r="G70" s="29">
        <f t="shared" si="0"/>
        <v>160000</v>
      </c>
    </row>
    <row r="71" spans="1:7" ht="25.5">
      <c r="A71" s="33" t="s">
        <v>318</v>
      </c>
      <c r="B71" s="34"/>
      <c r="C71" s="33" t="s">
        <v>69</v>
      </c>
      <c r="D71" s="33" t="s">
        <v>68</v>
      </c>
      <c r="E71" s="35">
        <v>320000</v>
      </c>
      <c r="F71" s="35">
        <v>70000</v>
      </c>
      <c r="G71" s="29">
        <f t="shared" si="0"/>
        <v>250000</v>
      </c>
    </row>
    <row r="72" spans="1:7" ht="38.25">
      <c r="A72" s="33" t="s">
        <v>318</v>
      </c>
      <c r="B72" s="34"/>
      <c r="C72" s="33" t="s">
        <v>65</v>
      </c>
      <c r="D72" s="33" t="s">
        <v>64</v>
      </c>
      <c r="E72" s="35">
        <v>270000</v>
      </c>
      <c r="F72" s="35">
        <v>200000</v>
      </c>
      <c r="G72" s="29">
        <f aca="true" t="shared" si="1" ref="G72:G82">SUM(E72-F72)</f>
        <v>70000</v>
      </c>
    </row>
    <row r="73" spans="1:7" ht="25.5">
      <c r="A73" s="33" t="s">
        <v>318</v>
      </c>
      <c r="B73" s="34"/>
      <c r="C73" s="33" t="s">
        <v>71</v>
      </c>
      <c r="D73" s="33" t="s">
        <v>70</v>
      </c>
      <c r="E73" s="35">
        <v>200000</v>
      </c>
      <c r="F73" s="35">
        <v>130000</v>
      </c>
      <c r="G73" s="29">
        <f t="shared" si="1"/>
        <v>70000</v>
      </c>
    </row>
    <row r="74" spans="1:7" ht="25.5">
      <c r="A74" s="33" t="s">
        <v>318</v>
      </c>
      <c r="B74" s="34"/>
      <c r="C74" s="36" t="s">
        <v>73</v>
      </c>
      <c r="D74" s="33" t="s">
        <v>72</v>
      </c>
      <c r="E74" s="40">
        <v>250000</v>
      </c>
      <c r="F74" s="35">
        <v>170000</v>
      </c>
      <c r="G74" s="29">
        <f t="shared" si="1"/>
        <v>80000</v>
      </c>
    </row>
    <row r="75" spans="1:7" ht="38.25">
      <c r="A75" s="33" t="s">
        <v>319</v>
      </c>
      <c r="B75" s="34" t="s">
        <v>148</v>
      </c>
      <c r="C75" s="30" t="s">
        <v>74</v>
      </c>
      <c r="D75" s="30" t="s">
        <v>75</v>
      </c>
      <c r="E75" s="29">
        <v>210000</v>
      </c>
      <c r="F75" s="29">
        <v>210000</v>
      </c>
      <c r="G75" s="29">
        <f t="shared" si="1"/>
        <v>0</v>
      </c>
    </row>
    <row r="76" spans="1:7" ht="42" customHeight="1">
      <c r="A76" s="33" t="s">
        <v>319</v>
      </c>
      <c r="B76" s="34"/>
      <c r="C76" s="33" t="s">
        <v>83</v>
      </c>
      <c r="D76" s="33" t="s">
        <v>82</v>
      </c>
      <c r="E76" s="35">
        <v>200000</v>
      </c>
      <c r="F76" s="35">
        <v>100000</v>
      </c>
      <c r="G76" s="29">
        <f t="shared" si="1"/>
        <v>100000</v>
      </c>
    </row>
    <row r="77" spans="1:7" ht="12.75">
      <c r="A77" s="33" t="s">
        <v>319</v>
      </c>
      <c r="B77" s="34"/>
      <c r="C77" s="33" t="s">
        <v>85</v>
      </c>
      <c r="D77" s="33" t="s">
        <v>84</v>
      </c>
      <c r="E77" s="35">
        <v>26000</v>
      </c>
      <c r="F77" s="35">
        <v>13000</v>
      </c>
      <c r="G77" s="29">
        <f t="shared" si="1"/>
        <v>13000</v>
      </c>
    </row>
    <row r="78" spans="1:7" ht="12.75">
      <c r="A78" s="33" t="s">
        <v>319</v>
      </c>
      <c r="B78" s="34"/>
      <c r="C78" s="33" t="s">
        <v>87</v>
      </c>
      <c r="D78" s="33" t="s">
        <v>86</v>
      </c>
      <c r="E78" s="35">
        <v>300000</v>
      </c>
      <c r="F78" s="35">
        <v>180000</v>
      </c>
      <c r="G78" s="29">
        <f t="shared" si="1"/>
        <v>120000</v>
      </c>
    </row>
    <row r="79" spans="1:7" ht="38.25">
      <c r="A79" s="33" t="s">
        <v>319</v>
      </c>
      <c r="B79" s="34"/>
      <c r="C79" s="33" t="s">
        <v>89</v>
      </c>
      <c r="D79" s="33" t="s">
        <v>88</v>
      </c>
      <c r="E79" s="35">
        <v>650000</v>
      </c>
      <c r="F79" s="35">
        <v>450000</v>
      </c>
      <c r="G79" s="29">
        <f t="shared" si="1"/>
        <v>200000</v>
      </c>
    </row>
    <row r="80" spans="1:7" ht="38.25">
      <c r="A80" s="33" t="s">
        <v>319</v>
      </c>
      <c r="B80" s="34"/>
      <c r="C80" s="33" t="s">
        <v>91</v>
      </c>
      <c r="D80" s="33" t="s">
        <v>90</v>
      </c>
      <c r="E80" s="35">
        <v>250000</v>
      </c>
      <c r="F80" s="35">
        <v>125000</v>
      </c>
      <c r="G80" s="29">
        <f t="shared" si="1"/>
        <v>125000</v>
      </c>
    </row>
    <row r="81" spans="1:7" ht="12.75">
      <c r="A81" s="33"/>
      <c r="B81" s="34" t="s">
        <v>93</v>
      </c>
      <c r="C81" s="33"/>
      <c r="D81" s="33"/>
      <c r="E81" s="35">
        <v>608100</v>
      </c>
      <c r="F81" s="35">
        <v>608100</v>
      </c>
      <c r="G81" s="29">
        <f t="shared" si="1"/>
        <v>0</v>
      </c>
    </row>
    <row r="82" spans="1:7" ht="12.75">
      <c r="A82" s="33"/>
      <c r="B82" s="34" t="s">
        <v>92</v>
      </c>
      <c r="C82" s="33"/>
      <c r="D82" s="33"/>
      <c r="E82" s="35">
        <v>282741</v>
      </c>
      <c r="F82" s="35">
        <v>282741</v>
      </c>
      <c r="G82" s="29">
        <f t="shared" si="1"/>
        <v>0</v>
      </c>
    </row>
    <row r="84" spans="5:7" ht="13.5" thickBot="1">
      <c r="E84" s="21">
        <f>SUM(E6:E83)</f>
        <v>23800900</v>
      </c>
      <c r="F84" s="21">
        <f>SUM(F6:F83)</f>
        <v>15000000</v>
      </c>
      <c r="G84" s="21">
        <f>SUM(G6:G83)</f>
        <v>8800900</v>
      </c>
    </row>
    <row r="85" ht="13.5" thickTop="1"/>
  </sheetData>
  <printOptions/>
  <pageMargins left="0.75" right="0.75" top="1" bottom="1" header="0.5" footer="0.5"/>
  <pageSetup fitToHeight="3" fitToWidth="1" horizontalDpi="600" verticalDpi="600" orientation="portrait"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Communities Fund</dc:title>
  <dc:subject/>
  <dc:creator>Department for Transport</dc:creator>
  <cp:keywords/>
  <dc:description/>
  <cp:lastModifiedBy>hward</cp:lastModifiedBy>
  <cp:lastPrinted>2012-02-29T10:17:07Z</cp:lastPrinted>
  <dcterms:created xsi:type="dcterms:W3CDTF">2012-02-23T14:29:11Z</dcterms:created>
  <dcterms:modified xsi:type="dcterms:W3CDTF">2013-01-30T13:55:27Z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1147846354</vt:i4>
  </property>
  <property fmtid="{D5CDD505-2E9C-101B-9397-08002B2CF9AE}" pid="4" name="_EmailSubject">
    <vt:lpwstr>Linking Places Fund list of schemes</vt:lpwstr>
  </property>
  <property fmtid="{D5CDD505-2E9C-101B-9397-08002B2CF9AE}" pid="5" name="_AuthorEmail">
    <vt:lpwstr>Sharon.Goodsell@dft.gsi.gov.uk</vt:lpwstr>
  </property>
  <property fmtid="{D5CDD505-2E9C-101B-9397-08002B2CF9AE}" pid="6" name="_AuthorEmailDisplayName">
    <vt:lpwstr>Sharon Goodsell</vt:lpwstr>
  </property>
  <property fmtid="{D5CDD505-2E9C-101B-9397-08002B2CF9AE}" pid="7" name="_PreviousAdHocReviewCycleID">
    <vt:i4>-647126692</vt:i4>
  </property>
  <property fmtid="{D5CDD505-2E9C-101B-9397-08002B2CF9AE}" pid="8" name="_ReviewingToolsShownOnce">
    <vt:lpwstr/>
  </property>
</Properties>
</file>