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65296" windowWidth="17910" windowHeight="12375" activeTab="0"/>
  </bookViews>
  <sheets>
    <sheet name="Highlights" sheetId="1" r:id="rId1"/>
    <sheet name="Annual " sheetId="2" r:id="rId2"/>
    <sheet name="Calculation" sheetId="3" state="hidden" r:id="rId3"/>
  </sheets>
  <definedNames>
    <definedName name="_ftn1" localSheetId="0">'Highlights'!$B$13</definedName>
    <definedName name="_ftnref1" localSheetId="0">'Highlights'!$B$12</definedName>
    <definedName name="_xlnm.Print_Area" localSheetId="1">'Annual '!$A$1:$E$3</definedName>
    <definedName name="_xlnm.Print_Area" localSheetId="0">'Highlights'!$A$1:$H$12</definedName>
  </definedNames>
  <calcPr fullCalcOnLoad="1"/>
</workbook>
</file>

<file path=xl/sharedStrings.xml><?xml version="1.0" encoding="utf-8"?>
<sst xmlns="http://schemas.openxmlformats.org/spreadsheetml/2006/main" count="365" uniqueCount="74">
  <si>
    <t>Year</t>
  </si>
  <si>
    <t>Quarter</t>
  </si>
  <si>
    <t>5 ELECTRICITY</t>
  </si>
  <si>
    <t>Annual!</t>
  </si>
  <si>
    <t>Quarter!</t>
  </si>
  <si>
    <t>Wind</t>
  </si>
  <si>
    <t>Hydro</t>
  </si>
  <si>
    <t>Installed Capacity, by tariff type</t>
  </si>
  <si>
    <t>Technology</t>
  </si>
  <si>
    <t>Tariff</t>
  </si>
  <si>
    <t xml:space="preserve">Anaerobic digestion </t>
  </si>
  <si>
    <t>&lt;=500kW</t>
  </si>
  <si>
    <t>&gt;500kW</t>
  </si>
  <si>
    <t>&lt;=15 kW</t>
  </si>
  <si>
    <t>&gt;15-100kW</t>
  </si>
  <si>
    <t>&gt;100kW-2MW</t>
  </si>
  <si>
    <t>&gt;2-5MW</t>
  </si>
  <si>
    <t>MicroCHP pilot</t>
  </si>
  <si>
    <t>&lt;=2kW</t>
  </si>
  <si>
    <t>PV</t>
  </si>
  <si>
    <t>&lt;=4kW (new build)</t>
  </si>
  <si>
    <t>&lt;=4kW (retrofit)</t>
  </si>
  <si>
    <t>&gt;4-10kW</t>
  </si>
  <si>
    <t>&gt;10-100kW</t>
  </si>
  <si>
    <t>&gt;100kW-5MW</t>
  </si>
  <si>
    <t>Stand alone</t>
  </si>
  <si>
    <t>&lt;=1.5kW</t>
  </si>
  <si>
    <t>&gt;1.5-15kW</t>
  </si>
  <si>
    <t>&gt;100-500kW</t>
  </si>
  <si>
    <t>&gt;500kW-1.5MW</t>
  </si>
  <si>
    <t>&gt;1.5-5MW</t>
  </si>
  <si>
    <t>Existing (transferred from RO)</t>
  </si>
  <si>
    <t>TOTAL</t>
  </si>
  <si>
    <t>Of which:</t>
  </si>
  <si>
    <t>Domestic</t>
  </si>
  <si>
    <t>Non-Domestic</t>
  </si>
  <si>
    <t>Installations, by tariff type</t>
  </si>
  <si>
    <t>&gt;50-100kW *</t>
  </si>
  <si>
    <t>&gt;100-150kW *</t>
  </si>
  <si>
    <t>&gt;150-250kW *</t>
  </si>
  <si>
    <t>&gt;250kW-5MW *</t>
  </si>
  <si>
    <t>Stand alone *</t>
  </si>
  <si>
    <t>Photovoltaics</t>
  </si>
  <si>
    <t>Installed Capacity, by technology</t>
  </si>
  <si>
    <t>Installations, by technology</t>
  </si>
  <si>
    <t>Latest year</t>
  </si>
  <si>
    <t>Table 5.7. Feed in Tariff generation</t>
  </si>
  <si>
    <t>Generation, by tariff type</t>
  </si>
  <si>
    <t>2010/11</t>
  </si>
  <si>
    <t>MWh</t>
  </si>
  <si>
    <t>2011/12</t>
  </si>
  <si>
    <t>Installations corresponding to generation, by tariff type</t>
  </si>
  <si>
    <t>http://www.decc.gov.uk/en/content/cms/statistics/energy_stats/source/fits/fits.aspx</t>
  </si>
  <si>
    <t>Data are based on the tariff code under which payments were made during the year.  The FiTs register is continually being updated, and revisions can be made to the tariff band under which an installation falls.</t>
  </si>
  <si>
    <t>Cautionary notes:</t>
  </si>
  <si>
    <t>3. Exports to public distribution system made under the FiTs export tariff (including deemed exports).  This does not include exports made under other arrangements.</t>
  </si>
  <si>
    <t>2. Data are based on the tariff code under which payments were made during the year.  The FiTs register is continually being updated, and revisions can be made to the tariff band under which an installation falls.</t>
  </si>
  <si>
    <t>&lt;=250kW*</t>
  </si>
  <si>
    <t>&gt;250-500kW*</t>
  </si>
  <si>
    <t>&gt;500kW-5M</t>
  </si>
  <si>
    <t>&gt;10-50kW *</t>
  </si>
  <si>
    <t>* New tariff introduced under the FiT Scheme.</t>
  </si>
  <si>
    <t>Further information on the data source (and analysis of the 2010/11 generation data), including its limitations, can be found in the March 2012 Energy Trends article, "Feed in Tariffs 2010-11 generation data", available at:</t>
  </si>
  <si>
    <t>19 December 2012</t>
  </si>
  <si>
    <t>Generation, by technology</t>
  </si>
  <si>
    <t>Installations corresponding to generation, by technology</t>
  </si>
  <si>
    <r>
      <t>Table 5.7. Feed in Tariff generation</t>
    </r>
    <r>
      <rPr>
        <b/>
        <vertAlign val="superscript"/>
        <sz val="14"/>
        <rFont val="Arial"/>
        <family val="2"/>
      </rPr>
      <t xml:space="preserve"> 1 2</t>
    </r>
  </si>
  <si>
    <r>
      <t>Exports, by tariff type</t>
    </r>
    <r>
      <rPr>
        <b/>
        <vertAlign val="superscript"/>
        <sz val="10"/>
        <rFont val="Arial"/>
        <family val="2"/>
      </rPr>
      <t xml:space="preserve"> 3</t>
    </r>
  </si>
  <si>
    <t>Of total generation, solar PV contributed 52 per cent, 30 percentage points more than in 2010/11.  Wind, anaerobic digestion and hydro installations contributed 19, 14 and 10 per cent, respectively. Installations that have transferred from the Renewables Obligation (ex-RO) made up 4 per cent of total generation.</t>
  </si>
  <si>
    <t>Just over one-fifth (104.4 GWh) of generation was exported (or deemed to be exported), under the FiTs export tariff, to the GB public distribution system.  The remaining 393.8 GWh was either consumed onsite or exported under other arrangements.</t>
  </si>
  <si>
    <t>Exports, by technology</t>
  </si>
  <si>
    <t>Solar PV contributed 79 per cent of all electricity exported under the FiTs export tariff, mainly from sub 4 kW retrofit installations (of which are deemed to export 43 per cent of output).</t>
  </si>
  <si>
    <t>1. Data are based on payments made by suppliers to FiTs installations for generation and exports reported between 1 April 2010 and 31 March 2011 (for 2010/11) and 1 April 2011 to 3 March 2012 (for 2011/12).  There were 247,059 installations confirmed on FiTs at the end of March 2012 - the remaining 104,416 installations had not received generation payments during the year.  In addition, generation for time-periods during the year not covered by submitted meter readings will not be included.  Total generation and exports under FiTs in 2011/12 will therefore be under-estimated.</t>
  </si>
  <si>
    <t>In 2011/12, 498.2 GWh was reported as being generated under the GB Feed in Tariff scheme, from 206,851 installations.  This is around eight times more than the figures reported for 2010/11.</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</si>
</sst>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 "/>
    <numFmt numFmtId="167" formatCode="#,##0.00\ ;\-#,##0.00\ ;&quot;-&quot;\ "/>
    <numFmt numFmtId="168" formatCode="\+#,##0.0\ ;\-#,##0.0\ ;&quot;-&quot;\ "/>
    <numFmt numFmtId="169" formatCode="#,##0.00\r;\-#,##0.00\r;&quot;-&quot;\ "/>
    <numFmt numFmtId="170" formatCode="0\ \p;;;@&quot; p&quot;"/>
    <numFmt numFmtId="171" formatCode="0;;;@"/>
    <numFmt numFmtId="172" formatCode="0.00000000000000"/>
    <numFmt numFmtId="173" formatCode="#,##0.00_ ;\-#,##0.00\ "/>
    <numFmt numFmtId="174" formatCode="#,##0\ ;\-#,##0\ ;&quot;-&quot;\ "/>
    <numFmt numFmtId="175" formatCode="_-* #,##0_-;\-* #,##0_-;_-* &quot;-&quot;??_-;_-@_-"/>
    <numFmt numFmtId="176" formatCode="#,##0\r;\-#,##0\r;&quot;-&quot;\ "/>
    <numFmt numFmtId="177" formatCode="_-* #,##0\r;\-* #,##0\r;_-* &quot;-&quot;??_-;_-@_-"/>
    <numFmt numFmtId="178" formatCode="#,##0\r;\-#,##0\r;&quot;-r&quot;"/>
    <numFmt numFmtId="179" formatCode="_-* #,##0.0_-;\-* #,##0.0_-;_-* &quot;-&quot;??_-;_-@_-"/>
    <numFmt numFmtId="180" formatCode="#,##0.0\r;\-#,##0.0\r;&quot;-r&quot;"/>
    <numFmt numFmtId="181" formatCode="#,##0.00\r;\-#,##0.00\r;&quot;-r&quot;"/>
    <numFmt numFmtId="182" formatCode="#,##0.0\ ;\-#,##0.0\ ;&quot;-&quot;\ "/>
    <numFmt numFmtId="183" formatCode="dd\-mmm\-yyyy"/>
    <numFmt numFmtId="184" formatCode="_-* #,##0.000_-;\-* #,##0.000_-;_-* &quot;-&quot;??_-;_-@_-"/>
    <numFmt numFmtId="185" formatCode="0.000"/>
    <numFmt numFmtId="186" formatCode="0.0000000"/>
    <numFmt numFmtId="187" formatCode="0.000000"/>
    <numFmt numFmtId="188" formatCode="0.00000"/>
    <numFmt numFmtId="189" formatCode="0.0000"/>
    <numFmt numFmtId="190" formatCode="[$-809]dd\ mmmm\ yyyy"/>
    <numFmt numFmtId="191" formatCode="_-\ #,##0.000_-;\-* #,##0.000_-;_-* &quot;-&quot;??_-;_-@_-"/>
    <numFmt numFmtId="192" formatCode="#,##0.000\ ;\-#,##0.000\ ;&quot;-&quot;\ "/>
    <numFmt numFmtId="193" formatCode="_(* #,##0.00_);_(* \(#,##0.00\);_(* &quot;-&quot;??_);_(@_)"/>
    <numFmt numFmtId="194" formatCode="0.000000000"/>
    <numFmt numFmtId="195" formatCode="0.00000000"/>
    <numFmt numFmtId="196" formatCode="#,##0_ ;\-#,##0\ "/>
    <numFmt numFmtId="197" formatCode="&quot;Yes&quot;;&quot;Yes&quot;;&quot;No&quot;"/>
    <numFmt numFmtId="198" formatCode="&quot;True&quot;;&quot;True&quot;;&quot;False&quot;"/>
    <numFmt numFmtId="199" formatCode="&quot;On&quot;;&quot;On&quot;;&quot;Off&quot;"/>
    <numFmt numFmtId="200" formatCode="[$€-2]\ #,##0.00_);[Red]\([$€-2]\ #,##0.00\)"/>
    <numFmt numFmtId="201" formatCode="#,##0.0"/>
    <numFmt numFmtId="202" formatCode="#,##0.000"/>
    <numFmt numFmtId="203" formatCode="#,##0.0000"/>
    <numFmt numFmtId="204" formatCode="_-* #,##0.0_-;\-* #,##0.0_-;_-* &quot;-&quot;?_-;_-@_-"/>
    <numFmt numFmtId="205" formatCode="_(* #,##0_);_(* \(#,##0\);_(* &quot;-&quot;_);_(@_)"/>
  </numFmts>
  <fonts count="52">
    <font>
      <sz val="10"/>
      <name val="Arial"/>
      <family val="0"/>
    </font>
    <font>
      <b/>
      <sz val="28"/>
      <name val="Antique Olive"/>
      <family val="2"/>
    </font>
    <font>
      <b/>
      <sz val="12"/>
      <name val="MS Sans Serif"/>
      <family val="2"/>
    </font>
    <font>
      <sz val="12"/>
      <name val="MS Sans Serif"/>
      <family val="2"/>
    </font>
    <font>
      <b/>
      <u val="single"/>
      <sz val="12"/>
      <name val="MS Sans Serif"/>
      <family val="2"/>
    </font>
    <font>
      <sz val="16"/>
      <name val="Arial"/>
      <family val="2"/>
    </font>
    <font>
      <b/>
      <sz val="8"/>
      <name val="MS Sans Serif"/>
      <family val="2"/>
    </font>
    <font>
      <b/>
      <sz val="22"/>
      <name val="Arial"/>
      <family val="2"/>
    </font>
    <font>
      <b/>
      <sz val="14"/>
      <name val="Arial"/>
      <family val="2"/>
    </font>
    <font>
      <u val="single"/>
      <sz val="10"/>
      <color indexed="12"/>
      <name val="Arial"/>
      <family val="2"/>
    </font>
    <font>
      <u val="single"/>
      <sz val="10"/>
      <color indexed="36"/>
      <name val="Arial"/>
      <family val="2"/>
    </font>
    <font>
      <b/>
      <vertAlign val="superscript"/>
      <sz val="14"/>
      <name val="Arial"/>
      <family val="2"/>
    </font>
    <font>
      <u val="single"/>
      <sz val="10"/>
      <name val="Arial"/>
      <family val="2"/>
    </font>
    <font>
      <sz val="10"/>
      <name val="Arial Unicode MS"/>
      <family val="2"/>
    </font>
    <font>
      <sz val="10"/>
      <name val="MS Sans Serif"/>
      <family val="2"/>
    </font>
    <font>
      <sz val="10"/>
      <color indexed="8"/>
      <name val="Arial"/>
      <family val="2"/>
    </font>
    <font>
      <b/>
      <sz val="10"/>
      <color indexed="8"/>
      <name val="Arial"/>
      <family val="2"/>
    </font>
    <font>
      <b/>
      <sz val="10"/>
      <name val="Arial"/>
      <family val="2"/>
    </font>
    <font>
      <b/>
      <sz val="18"/>
      <name val="Arial"/>
      <family val="2"/>
    </font>
    <font>
      <b/>
      <vertAlign val="superscrip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right/>
      <top style="thin"/>
      <bottom/>
    </border>
    <border>
      <left>
        <color indexed="63"/>
      </left>
      <right>
        <color indexed="63"/>
      </right>
      <top>
        <color indexed="63"/>
      </top>
      <bottom style="double"/>
    </border>
    <border>
      <left style="thin"/>
      <right/>
      <top style="thin"/>
      <bottom/>
    </border>
    <border>
      <left style="thin"/>
      <right/>
      <top/>
      <bottom/>
    </border>
    <border>
      <left style="thin"/>
      <right/>
      <top/>
      <bottom style="double"/>
    </border>
    <border>
      <left>
        <color indexed="63"/>
      </left>
      <right>
        <color indexed="63"/>
      </right>
      <top>
        <color indexed="63"/>
      </top>
      <bottom style="thin"/>
    </border>
    <border>
      <left/>
      <right/>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5" fillId="0" borderId="0" applyFont="0" applyFill="0" applyBorder="0" applyAlignment="0" applyProtection="0"/>
    <xf numFmtId="19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3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35"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4">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6" fillId="0" borderId="0" xfId="0" applyFont="1" applyFill="1" applyBorder="1" applyAlignment="1">
      <alignment horizontal="left"/>
    </xf>
    <xf numFmtId="0" fontId="0" fillId="0" borderId="0" xfId="0" applyBorder="1" applyAlignment="1">
      <alignment/>
    </xf>
    <xf numFmtId="0" fontId="50" fillId="0" borderId="0" xfId="0" applyFont="1" applyAlignment="1">
      <alignment/>
    </xf>
    <xf numFmtId="0" fontId="0" fillId="0" borderId="0" xfId="0" applyAlignment="1">
      <alignment/>
    </xf>
    <xf numFmtId="0" fontId="0" fillId="0" borderId="0" xfId="0" applyBorder="1" applyAlignment="1">
      <alignment horizontal="left" wrapText="1"/>
    </xf>
    <xf numFmtId="0" fontId="50" fillId="0" borderId="14" xfId="0" applyFont="1" applyBorder="1" applyAlignment="1">
      <alignment horizontal="left" wrapText="1"/>
    </xf>
    <xf numFmtId="0" fontId="0" fillId="0" borderId="15" xfId="0" applyBorder="1" applyAlignment="1">
      <alignment horizontal="left" wrapText="1"/>
    </xf>
    <xf numFmtId="0" fontId="50" fillId="0" borderId="16" xfId="0" applyFont="1" applyBorder="1" applyAlignment="1">
      <alignment horizontal="left" wrapText="1"/>
    </xf>
    <xf numFmtId="0" fontId="0" fillId="0" borderId="17" xfId="0" applyBorder="1" applyAlignment="1">
      <alignment horizontal="left" wrapText="1"/>
    </xf>
    <xf numFmtId="0" fontId="0" fillId="0" borderId="17" xfId="0" applyBorder="1" applyAlignment="1">
      <alignment/>
    </xf>
    <xf numFmtId="0" fontId="0" fillId="0" borderId="18" xfId="0" applyBorder="1" applyAlignment="1">
      <alignment horizontal="left" wrapText="1"/>
    </xf>
    <xf numFmtId="0" fontId="0" fillId="0" borderId="0" xfId="0" applyFont="1" applyAlignment="1">
      <alignment/>
    </xf>
    <xf numFmtId="0" fontId="0" fillId="0" borderId="15" xfId="0" applyBorder="1" applyAlignment="1">
      <alignment/>
    </xf>
    <xf numFmtId="0" fontId="0" fillId="34" borderId="0" xfId="0" applyFont="1" applyFill="1" applyAlignment="1">
      <alignment/>
    </xf>
    <xf numFmtId="0" fontId="14" fillId="34" borderId="0" xfId="0" applyFont="1" applyFill="1" applyAlignment="1">
      <alignment/>
    </xf>
    <xf numFmtId="0" fontId="0" fillId="34" borderId="0" xfId="0" applyFill="1" applyAlignment="1">
      <alignment/>
    </xf>
    <xf numFmtId="9" fontId="0" fillId="34" borderId="0" xfId="63" applyFont="1" applyFill="1" applyAlignment="1">
      <alignment/>
    </xf>
    <xf numFmtId="0" fontId="0" fillId="34" borderId="19" xfId="0" applyFont="1" applyFill="1" applyBorder="1" applyAlignment="1">
      <alignment/>
    </xf>
    <xf numFmtId="0" fontId="1" fillId="34" borderId="0" xfId="0" applyFont="1" applyFill="1" applyAlignment="1">
      <alignment vertical="center"/>
    </xf>
    <xf numFmtId="0" fontId="3" fillId="34" borderId="0" xfId="0" applyFont="1" applyFill="1" applyAlignment="1">
      <alignment/>
    </xf>
    <xf numFmtId="0" fontId="2" fillId="34" borderId="0" xfId="0" applyFont="1" applyFill="1" applyBorder="1" applyAlignment="1">
      <alignment vertical="center"/>
    </xf>
    <xf numFmtId="49" fontId="2" fillId="34" borderId="0" xfId="0" applyNumberFormat="1" applyFont="1" applyFill="1" applyAlignment="1">
      <alignment horizontal="right"/>
    </xf>
    <xf numFmtId="0" fontId="4" fillId="34" borderId="0" xfId="0" applyFont="1" applyFill="1" applyAlignment="1">
      <alignment/>
    </xf>
    <xf numFmtId="0" fontId="2" fillId="34" borderId="0" xfId="0" applyFont="1" applyFill="1" applyAlignment="1">
      <alignment wrapText="1"/>
    </xf>
    <xf numFmtId="0" fontId="2" fillId="34" borderId="0" xfId="0" applyFont="1" applyFill="1" applyAlignment="1">
      <alignment vertical="top" wrapText="1"/>
    </xf>
    <xf numFmtId="0" fontId="12" fillId="34" borderId="0" xfId="0" applyFont="1" applyFill="1" applyBorder="1" applyAlignment="1">
      <alignment wrapText="1"/>
    </xf>
    <xf numFmtId="0" fontId="0" fillId="34" borderId="0" xfId="0" applyFont="1" applyFill="1" applyBorder="1" applyAlignment="1">
      <alignment wrapText="1"/>
    </xf>
    <xf numFmtId="0" fontId="9" fillId="34" borderId="0" xfId="55" applyFill="1" applyBorder="1" applyAlignment="1" applyProtection="1">
      <alignment/>
      <protection/>
    </xf>
    <xf numFmtId="0" fontId="7" fillId="34" borderId="0" xfId="0" applyFont="1" applyFill="1" applyBorder="1" applyAlignment="1">
      <alignment vertical="center"/>
    </xf>
    <xf numFmtId="0" fontId="18" fillId="34" borderId="0" xfId="0" applyFont="1" applyFill="1" applyBorder="1" applyAlignment="1">
      <alignment/>
    </xf>
    <xf numFmtId="0" fontId="0" fillId="34" borderId="0" xfId="0" applyFont="1" applyFill="1" applyBorder="1" applyAlignment="1">
      <alignment/>
    </xf>
    <xf numFmtId="0" fontId="8" fillId="34" borderId="0" xfId="0" applyFont="1" applyFill="1" applyBorder="1" applyAlignment="1">
      <alignment/>
    </xf>
    <xf numFmtId="0" fontId="5" fillId="34" borderId="0" xfId="0" applyFont="1" applyFill="1" applyBorder="1" applyAlignment="1">
      <alignment/>
    </xf>
    <xf numFmtId="0" fontId="17" fillId="34" borderId="0" xfId="0" applyFont="1" applyFill="1" applyBorder="1" applyAlignment="1">
      <alignment horizontal="center"/>
    </xf>
    <xf numFmtId="0" fontId="17" fillId="34" borderId="0" xfId="0" applyFont="1" applyFill="1" applyBorder="1" applyAlignment="1">
      <alignment/>
    </xf>
    <xf numFmtId="166" fontId="17" fillId="34" borderId="0" xfId="0" applyNumberFormat="1" applyFont="1" applyFill="1" applyBorder="1" applyAlignment="1">
      <alignment horizontal="right"/>
    </xf>
    <xf numFmtId="0" fontId="50" fillId="34" borderId="0" xfId="0" applyFont="1" applyFill="1" applyAlignment="1">
      <alignment/>
    </xf>
    <xf numFmtId="41" fontId="0" fillId="34" borderId="0" xfId="0" applyNumberFormat="1" applyFont="1" applyFill="1" applyBorder="1" applyAlignment="1">
      <alignment/>
    </xf>
    <xf numFmtId="3" fontId="0" fillId="34" borderId="0" xfId="0" applyNumberFormat="1" applyFont="1" applyFill="1" applyBorder="1" applyAlignment="1">
      <alignment/>
    </xf>
    <xf numFmtId="3" fontId="0" fillId="34" borderId="19" xfId="0" applyNumberFormat="1" applyFont="1" applyFill="1" applyBorder="1" applyAlignment="1">
      <alignment/>
    </xf>
    <xf numFmtId="0" fontId="17" fillId="34" borderId="20" xfId="0" applyFont="1" applyFill="1" applyBorder="1" applyAlignment="1">
      <alignment/>
    </xf>
    <xf numFmtId="0" fontId="0" fillId="34" borderId="20" xfId="0" applyFont="1" applyFill="1" applyBorder="1" applyAlignment="1">
      <alignment/>
    </xf>
    <xf numFmtId="3" fontId="17" fillId="34" borderId="20" xfId="0" applyNumberFormat="1" applyFont="1" applyFill="1" applyBorder="1" applyAlignment="1">
      <alignment/>
    </xf>
    <xf numFmtId="9" fontId="0" fillId="34" borderId="0" xfId="63" applyFont="1" applyFill="1" applyBorder="1" applyAlignment="1">
      <alignment/>
    </xf>
    <xf numFmtId="0" fontId="13" fillId="34" borderId="0" xfId="0" applyFont="1" applyFill="1" applyBorder="1" applyAlignment="1">
      <alignment/>
    </xf>
    <xf numFmtId="0" fontId="0" fillId="34" borderId="0" xfId="0" applyFill="1" applyBorder="1" applyAlignment="1">
      <alignment/>
    </xf>
    <xf numFmtId="0" fontId="16" fillId="34" borderId="0" xfId="60" applyFont="1" applyFill="1">
      <alignment/>
      <protection/>
    </xf>
    <xf numFmtId="0" fontId="15" fillId="34" borderId="0" xfId="60" applyFont="1" applyFill="1">
      <alignment/>
      <protection/>
    </xf>
    <xf numFmtId="205" fontId="15" fillId="34" borderId="0" xfId="60" applyNumberFormat="1" applyFont="1" applyFill="1" applyBorder="1" applyAlignment="1">
      <alignment/>
      <protection/>
    </xf>
    <xf numFmtId="9" fontId="0" fillId="34" borderId="0" xfId="0" applyNumberFormat="1" applyFill="1" applyAlignment="1">
      <alignment/>
    </xf>
    <xf numFmtId="0" fontId="15" fillId="34" borderId="0" xfId="60" applyFont="1" applyFill="1" applyBorder="1">
      <alignment/>
      <protection/>
    </xf>
    <xf numFmtId="0" fontId="15" fillId="34" borderId="20" xfId="60" applyFont="1" applyFill="1" applyBorder="1">
      <alignment/>
      <protection/>
    </xf>
    <xf numFmtId="0" fontId="16" fillId="34" borderId="20" xfId="60" applyFont="1" applyFill="1" applyBorder="1">
      <alignment/>
      <protection/>
    </xf>
    <xf numFmtId="175" fontId="16" fillId="34" borderId="20" xfId="45" applyNumberFormat="1" applyFont="1" applyFill="1" applyBorder="1" applyAlignment="1">
      <alignment/>
    </xf>
    <xf numFmtId="0" fontId="16" fillId="34" borderId="0" xfId="60" applyFont="1" applyFill="1" applyBorder="1">
      <alignment/>
      <protection/>
    </xf>
    <xf numFmtId="175" fontId="16" fillId="34" borderId="0" xfId="45" applyNumberFormat="1" applyFont="1" applyFill="1" applyBorder="1" applyAlignment="1">
      <alignment/>
    </xf>
    <xf numFmtId="0" fontId="0" fillId="0" borderId="0" xfId="0" applyFont="1" applyFill="1" applyAlignment="1">
      <alignment vertical="top" wrapText="1"/>
    </xf>
    <xf numFmtId="0" fontId="0" fillId="0" borderId="0" xfId="0" applyNumberFormat="1" applyFont="1" applyFill="1" applyBorder="1" applyAlignment="1">
      <alignment horizontal="left" vertical="top" wrapText="1"/>
    </xf>
    <xf numFmtId="0" fontId="0" fillId="34" borderId="0" xfId="0" applyFont="1"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cc.gov.uk/en/content/cms/statistics/energy_stats/source/fits/fits.asp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G17"/>
  <sheetViews>
    <sheetView tabSelected="1" zoomScalePageLayoutView="0" workbookViewId="0" topLeftCell="B1">
      <selection activeCell="B19" sqref="B19"/>
    </sheetView>
  </sheetViews>
  <sheetFormatPr defaultColWidth="9.140625" defaultRowHeight="12.75"/>
  <cols>
    <col min="1" max="1" width="9.140625" style="20" customWidth="1"/>
    <col min="2" max="2" width="94.7109375" style="20" customWidth="1"/>
    <col min="3" max="3" width="10.421875" style="20" bestFit="1" customWidth="1"/>
    <col min="4" max="5" width="11.28125" style="20" bestFit="1" customWidth="1"/>
    <col min="6" max="6" width="13.140625" style="20" customWidth="1"/>
    <col min="7" max="8" width="11.421875" style="20" bestFit="1" customWidth="1"/>
    <col min="9" max="9" width="11.28125" style="20" bestFit="1" customWidth="1"/>
    <col min="10" max="10" width="11.00390625" style="20" bestFit="1" customWidth="1"/>
    <col min="11" max="16384" width="9.140625" style="20" customWidth="1"/>
  </cols>
  <sheetData>
    <row r="1" spans="2:4" ht="35.25">
      <c r="B1" s="23" t="s">
        <v>2</v>
      </c>
      <c r="C1" s="24"/>
      <c r="D1" s="24"/>
    </row>
    <row r="2" s="24" customFormat="1" ht="15.75">
      <c r="B2" s="25" t="s">
        <v>46</v>
      </c>
    </row>
    <row r="3" s="24" customFormat="1" ht="15.75">
      <c r="B3" s="26" t="s">
        <v>63</v>
      </c>
    </row>
    <row r="5" s="24" customFormat="1" ht="15.75">
      <c r="B5" s="27" t="s">
        <v>45</v>
      </c>
    </row>
    <row r="6" s="24" customFormat="1" ht="54" customHeight="1">
      <c r="B6" s="28" t="s">
        <v>73</v>
      </c>
    </row>
    <row r="7" s="24" customFormat="1" ht="15" customHeight="1">
      <c r="B7" s="28"/>
    </row>
    <row r="8" s="24" customFormat="1" ht="66" customHeight="1">
      <c r="B8" s="29" t="s">
        <v>68</v>
      </c>
    </row>
    <row r="9" s="24" customFormat="1" ht="15" customHeight="1">
      <c r="B9" s="29"/>
    </row>
    <row r="10" s="24" customFormat="1" ht="63" customHeight="1">
      <c r="B10" s="28" t="s">
        <v>69</v>
      </c>
    </row>
    <row r="11" s="24" customFormat="1" ht="15.75" customHeight="1">
      <c r="B11" s="28"/>
    </row>
    <row r="12" s="24" customFormat="1" ht="47.25" customHeight="1">
      <c r="B12" s="28" t="s">
        <v>71</v>
      </c>
    </row>
    <row r="13" ht="18" customHeight="1">
      <c r="B13" s="30" t="s">
        <v>54</v>
      </c>
    </row>
    <row r="14" spans="2:7" ht="78" customHeight="1">
      <c r="B14" s="61" t="s">
        <v>72</v>
      </c>
      <c r="C14" s="18"/>
      <c r="D14" s="18"/>
      <c r="E14" s="18"/>
      <c r="F14" s="18"/>
      <c r="G14" s="18"/>
    </row>
    <row r="15" ht="30" customHeight="1">
      <c r="B15" s="31" t="s">
        <v>53</v>
      </c>
    </row>
    <row r="16" ht="35.25" customHeight="1">
      <c r="B16" s="31" t="s">
        <v>62</v>
      </c>
    </row>
    <row r="17" ht="12.75">
      <c r="B17" s="32" t="s">
        <v>52</v>
      </c>
    </row>
  </sheetData>
  <sheetProtection/>
  <hyperlinks>
    <hyperlink ref="B17" r:id="rId1" display="http://www.decc.gov.uk/en/content/cms/statistics/energy_stats/source/fits/fits.aspx"/>
  </hyperlinks>
  <printOptions horizontalCentered="1"/>
  <pageMargins left="0.7480314960629921" right="0.7480314960629921" top="0.31496062992125984" bottom="0.31496062992125984" header="0.4724409448818898" footer="0.5511811023622047"/>
  <pageSetup fitToHeight="1" fitToWidth="1" horizontalDpi="600" verticalDpi="600" orientation="portrait" paperSize="9" scale="50" r:id="rId2"/>
</worksheet>
</file>

<file path=xl/worksheets/sheet2.xml><?xml version="1.0" encoding="utf-8"?>
<worksheet xmlns="http://schemas.openxmlformats.org/spreadsheetml/2006/main" xmlns:r="http://schemas.openxmlformats.org/officeDocument/2006/relationships">
  <sheetPr codeName="Sheet4">
    <pageSetUpPr fitToPage="1"/>
  </sheetPr>
  <dimension ref="A1:H150"/>
  <sheetViews>
    <sheetView zoomScalePageLayoutView="0" workbookViewId="0" topLeftCell="A1">
      <selection activeCell="C19" sqref="C19"/>
    </sheetView>
  </sheetViews>
  <sheetFormatPr defaultColWidth="9.140625" defaultRowHeight="12.75"/>
  <cols>
    <col min="1" max="1" width="31.28125" style="50" customWidth="1"/>
    <col min="2" max="2" width="26.7109375" style="50" customWidth="1"/>
    <col min="3" max="4" width="10.57421875" style="50" customWidth="1"/>
    <col min="5" max="16384" width="9.140625" style="50" customWidth="1"/>
  </cols>
  <sheetData>
    <row r="1" spans="1:2" s="35" customFormat="1" ht="21" customHeight="1">
      <c r="A1" s="33" t="s">
        <v>2</v>
      </c>
      <c r="B1" s="34"/>
    </row>
    <row r="2" s="37" customFormat="1" ht="20.25" customHeight="1">
      <c r="A2" s="36" t="s">
        <v>66</v>
      </c>
    </row>
    <row r="3" spans="3:4" s="35" customFormat="1" ht="12.75">
      <c r="C3" s="38" t="s">
        <v>48</v>
      </c>
      <c r="D3" s="38" t="s">
        <v>50</v>
      </c>
    </row>
    <row r="4" spans="1:4" s="35" customFormat="1" ht="12.75">
      <c r="A4" s="39" t="s">
        <v>47</v>
      </c>
      <c r="C4" s="40" t="s">
        <v>49</v>
      </c>
      <c r="D4" s="40" t="s">
        <v>49</v>
      </c>
    </row>
    <row r="5" s="35" customFormat="1" ht="12.75">
      <c r="A5" s="41" t="s">
        <v>8</v>
      </c>
    </row>
    <row r="6" spans="1:4" s="35" customFormat="1" ht="12.75">
      <c r="A6" s="35" t="s">
        <v>10</v>
      </c>
      <c r="B6" s="35" t="s">
        <v>57</v>
      </c>
      <c r="C6" s="42">
        <v>0</v>
      </c>
      <c r="D6" s="42">
        <v>0</v>
      </c>
    </row>
    <row r="7" spans="1:4" s="35" customFormat="1" ht="12.75">
      <c r="A7" s="35" t="s">
        <v>10</v>
      </c>
      <c r="B7" s="35" t="s">
        <v>58</v>
      </c>
      <c r="C7" s="42">
        <v>0</v>
      </c>
      <c r="D7" s="42">
        <v>0</v>
      </c>
    </row>
    <row r="8" spans="1:4" s="35" customFormat="1" ht="12.75">
      <c r="A8" s="35" t="s">
        <v>10</v>
      </c>
      <c r="B8" s="35" t="s">
        <v>11</v>
      </c>
      <c r="C8" s="43">
        <v>256.798</v>
      </c>
      <c r="D8" s="43">
        <v>16904.781000000003</v>
      </c>
    </row>
    <row r="9" spans="1:4" s="35" customFormat="1" ht="12.75">
      <c r="A9" s="35" t="s">
        <v>10</v>
      </c>
      <c r="B9" s="35" t="s">
        <v>59</v>
      </c>
      <c r="C9" s="43">
        <v>2413.7587999999996</v>
      </c>
      <c r="D9" s="43">
        <v>54702.37899999999</v>
      </c>
    </row>
    <row r="10" spans="1:4" s="35" customFormat="1" ht="12.75">
      <c r="A10" s="35" t="s">
        <v>6</v>
      </c>
      <c r="B10" s="35" t="s">
        <v>13</v>
      </c>
      <c r="C10" s="43">
        <v>521.617</v>
      </c>
      <c r="D10" s="43">
        <v>2071.5260399999997</v>
      </c>
    </row>
    <row r="11" spans="1:4" s="35" customFormat="1" ht="12.75">
      <c r="A11" s="35" t="s">
        <v>6</v>
      </c>
      <c r="B11" s="35" t="s">
        <v>14</v>
      </c>
      <c r="C11" s="43">
        <v>1376.872</v>
      </c>
      <c r="D11" s="43">
        <v>4178.9979</v>
      </c>
    </row>
    <row r="12" spans="1:4" s="35" customFormat="1" ht="12.75">
      <c r="A12" s="35" t="s">
        <v>6</v>
      </c>
      <c r="B12" s="35" t="s">
        <v>15</v>
      </c>
      <c r="C12" s="43">
        <v>17149.4855</v>
      </c>
      <c r="D12" s="43">
        <v>45947.075</v>
      </c>
    </row>
    <row r="13" spans="1:4" s="35" customFormat="1" ht="12.75">
      <c r="A13" s="35" t="s">
        <v>6</v>
      </c>
      <c r="B13" s="35" t="s">
        <v>16</v>
      </c>
      <c r="C13" s="42">
        <v>0</v>
      </c>
      <c r="D13" s="42">
        <v>0</v>
      </c>
    </row>
    <row r="14" spans="1:4" s="35" customFormat="1" ht="12.75">
      <c r="A14" s="35" t="s">
        <v>17</v>
      </c>
      <c r="B14" s="35" t="s">
        <v>18</v>
      </c>
      <c r="C14" s="43">
        <v>29.261</v>
      </c>
      <c r="D14" s="43">
        <v>241.90660000000003</v>
      </c>
    </row>
    <row r="15" spans="1:4" s="35" customFormat="1" ht="12.75">
      <c r="A15" s="35" t="s">
        <v>19</v>
      </c>
      <c r="B15" s="35" t="s">
        <v>20</v>
      </c>
      <c r="C15" s="43">
        <v>310.11884</v>
      </c>
      <c r="D15" s="43">
        <v>811.07475</v>
      </c>
    </row>
    <row r="16" spans="1:4" s="35" customFormat="1" ht="12.75">
      <c r="A16" s="35" t="s">
        <v>19</v>
      </c>
      <c r="B16" s="35" t="s">
        <v>21</v>
      </c>
      <c r="C16" s="43">
        <v>14061.919081631962</v>
      </c>
      <c r="D16" s="43">
        <v>171932.00301971976</v>
      </c>
    </row>
    <row r="17" spans="1:4" s="35" customFormat="1" ht="12.75">
      <c r="A17" s="35" t="s">
        <v>19</v>
      </c>
      <c r="B17" s="35" t="s">
        <v>22</v>
      </c>
      <c r="C17" s="43">
        <v>611.65174</v>
      </c>
      <c r="D17" s="43">
        <v>7329.055471465291</v>
      </c>
    </row>
    <row r="18" spans="1:4" s="35" customFormat="1" ht="12.75">
      <c r="A18" s="35" t="s">
        <v>19</v>
      </c>
      <c r="B18" s="35" t="s">
        <v>23</v>
      </c>
      <c r="C18" s="43">
        <v>388.1397</v>
      </c>
      <c r="D18" s="43">
        <v>8270.581855227963</v>
      </c>
    </row>
    <row r="19" spans="1:4" s="35" customFormat="1" ht="12.75">
      <c r="A19" s="35" t="s">
        <v>19</v>
      </c>
      <c r="B19" s="35" t="s">
        <v>24</v>
      </c>
      <c r="C19" s="42">
        <v>0</v>
      </c>
      <c r="D19" s="43">
        <v>18474.653219185668</v>
      </c>
    </row>
    <row r="20" spans="1:4" s="35" customFormat="1" ht="12.75">
      <c r="A20" s="35" t="s">
        <v>19</v>
      </c>
      <c r="B20" s="35" t="s">
        <v>25</v>
      </c>
      <c r="C20" s="43">
        <v>67.2591</v>
      </c>
      <c r="D20" s="43">
        <v>46432.32073274918</v>
      </c>
    </row>
    <row r="21" spans="1:4" s="35" customFormat="1" ht="12.75">
      <c r="A21" s="35" t="s">
        <v>19</v>
      </c>
      <c r="B21" s="35" t="s">
        <v>60</v>
      </c>
      <c r="C21" s="42">
        <v>0</v>
      </c>
      <c r="D21" s="43">
        <v>5718.922271799391</v>
      </c>
    </row>
    <row r="22" spans="1:4" s="35" customFormat="1" ht="12.75">
      <c r="A22" s="35" t="s">
        <v>19</v>
      </c>
      <c r="B22" s="35" t="s">
        <v>37</v>
      </c>
      <c r="C22" s="42">
        <v>0</v>
      </c>
      <c r="D22" s="42">
        <v>0</v>
      </c>
    </row>
    <row r="23" spans="1:4" s="35" customFormat="1" ht="12.75">
      <c r="A23" s="35" t="s">
        <v>19</v>
      </c>
      <c r="B23" s="35" t="s">
        <v>38</v>
      </c>
      <c r="C23" s="42">
        <v>0</v>
      </c>
      <c r="D23" s="43">
        <v>23.097</v>
      </c>
    </row>
    <row r="24" spans="1:4" s="35" customFormat="1" ht="12.75">
      <c r="A24" s="35" t="s">
        <v>19</v>
      </c>
      <c r="B24" s="35" t="s">
        <v>39</v>
      </c>
      <c r="C24" s="42">
        <v>0</v>
      </c>
      <c r="D24" s="43">
        <v>206.303</v>
      </c>
    </row>
    <row r="25" spans="1:4" s="35" customFormat="1" ht="12.75">
      <c r="A25" s="35" t="s">
        <v>19</v>
      </c>
      <c r="B25" s="35" t="s">
        <v>40</v>
      </c>
      <c r="C25" s="42">
        <v>0</v>
      </c>
      <c r="D25" s="42">
        <v>0</v>
      </c>
    </row>
    <row r="26" spans="1:4" s="35" customFormat="1" ht="12.75">
      <c r="A26" s="35" t="s">
        <v>19</v>
      </c>
      <c r="B26" s="35" t="s">
        <v>41</v>
      </c>
      <c r="C26" s="42">
        <v>0</v>
      </c>
      <c r="D26" s="42">
        <v>0</v>
      </c>
    </row>
    <row r="27" spans="1:4" s="35" customFormat="1" ht="12.75">
      <c r="A27" s="35" t="s">
        <v>5</v>
      </c>
      <c r="B27" s="35" t="s">
        <v>26</v>
      </c>
      <c r="C27" s="43">
        <v>3.2451</v>
      </c>
      <c r="D27" s="43">
        <v>2.5976999999999997</v>
      </c>
    </row>
    <row r="28" spans="1:4" s="35" customFormat="1" ht="12.75">
      <c r="A28" s="35" t="s">
        <v>5</v>
      </c>
      <c r="B28" s="35" t="s">
        <v>27</v>
      </c>
      <c r="C28" s="43">
        <v>3371.7422072359554</v>
      </c>
      <c r="D28" s="43">
        <v>14654.876341878009</v>
      </c>
    </row>
    <row r="29" spans="1:4" s="35" customFormat="1" ht="12.75">
      <c r="A29" s="35" t="s">
        <v>5</v>
      </c>
      <c r="B29" s="35" t="s">
        <v>14</v>
      </c>
      <c r="C29" s="43">
        <v>1380.9861</v>
      </c>
      <c r="D29" s="43">
        <v>9354.845211857706</v>
      </c>
    </row>
    <row r="30" spans="1:4" s="35" customFormat="1" ht="12.75">
      <c r="A30" s="35" t="s">
        <v>5</v>
      </c>
      <c r="B30" s="35" t="s">
        <v>28</v>
      </c>
      <c r="C30" s="43">
        <v>363.5917</v>
      </c>
      <c r="D30" s="43">
        <v>5587.152</v>
      </c>
    </row>
    <row r="31" spans="1:4" s="35" customFormat="1" ht="12.75">
      <c r="A31" s="35" t="s">
        <v>5</v>
      </c>
      <c r="B31" s="35" t="s">
        <v>29</v>
      </c>
      <c r="C31" s="43">
        <v>14174.02552</v>
      </c>
      <c r="D31" s="43">
        <v>37658.6609</v>
      </c>
    </row>
    <row r="32" spans="1:4" s="35" customFormat="1" ht="12.75">
      <c r="A32" s="35" t="s">
        <v>5</v>
      </c>
      <c r="B32" s="35" t="s">
        <v>30</v>
      </c>
      <c r="C32" s="43">
        <v>0</v>
      </c>
      <c r="D32" s="43">
        <v>26252.4315</v>
      </c>
    </row>
    <row r="33" spans="1:4" s="35" customFormat="1" ht="12.75">
      <c r="A33" s="22" t="s">
        <v>31</v>
      </c>
      <c r="B33" s="22"/>
      <c r="C33" s="44">
        <v>12078.921521</v>
      </c>
      <c r="D33" s="44">
        <v>21424.16343156697</v>
      </c>
    </row>
    <row r="34" spans="1:4" s="35" customFormat="1" ht="13.5" thickBot="1">
      <c r="A34" s="45" t="s">
        <v>32</v>
      </c>
      <c r="B34" s="46"/>
      <c r="C34" s="47">
        <v>68559.39290986791</v>
      </c>
      <c r="D34" s="47">
        <v>498179.40394545</v>
      </c>
    </row>
    <row r="35" s="35" customFormat="1" ht="13.5" thickTop="1"/>
    <row r="36" spans="3:4" s="35" customFormat="1" ht="12.75">
      <c r="C36" s="38" t="s">
        <v>48</v>
      </c>
      <c r="D36" s="38" t="s">
        <v>50</v>
      </c>
    </row>
    <row r="37" spans="1:4" s="35" customFormat="1" ht="14.25">
      <c r="A37" s="39" t="s">
        <v>67</v>
      </c>
      <c r="C37" s="40" t="s">
        <v>49</v>
      </c>
      <c r="D37" s="40" t="s">
        <v>49</v>
      </c>
    </row>
    <row r="38" s="35" customFormat="1" ht="12.75">
      <c r="A38" s="39" t="s">
        <v>8</v>
      </c>
    </row>
    <row r="39" spans="1:6" s="35" customFormat="1" ht="12.75">
      <c r="A39" s="35" t="s">
        <v>10</v>
      </c>
      <c r="B39" s="35" t="s">
        <v>57</v>
      </c>
      <c r="C39" s="42">
        <v>0</v>
      </c>
      <c r="D39" s="42">
        <v>0</v>
      </c>
      <c r="F39" s="48"/>
    </row>
    <row r="40" spans="1:6" s="35" customFormat="1" ht="12.75">
      <c r="A40" s="35" t="s">
        <v>10</v>
      </c>
      <c r="B40" s="35" t="s">
        <v>58</v>
      </c>
      <c r="C40" s="42">
        <v>0</v>
      </c>
      <c r="D40" s="42">
        <v>0</v>
      </c>
      <c r="F40" s="48"/>
    </row>
    <row r="41" spans="1:6" s="35" customFormat="1" ht="12.75">
      <c r="A41" s="35" t="s">
        <v>10</v>
      </c>
      <c r="B41" s="35" t="s">
        <v>11</v>
      </c>
      <c r="C41" s="42">
        <v>0</v>
      </c>
      <c r="D41" s="43">
        <v>222.169</v>
      </c>
      <c r="F41" s="48"/>
    </row>
    <row r="42" spans="1:6" s="35" customFormat="1" ht="12.75">
      <c r="A42" s="35" t="s">
        <v>10</v>
      </c>
      <c r="B42" s="35" t="s">
        <v>59</v>
      </c>
      <c r="C42" s="42">
        <v>0</v>
      </c>
      <c r="D42" s="43">
        <v>0</v>
      </c>
      <c r="F42" s="48"/>
    </row>
    <row r="43" spans="1:6" s="35" customFormat="1" ht="12.75">
      <c r="A43" s="35" t="s">
        <v>6</v>
      </c>
      <c r="B43" s="35" t="s">
        <v>13</v>
      </c>
      <c r="C43" s="43">
        <v>313.34468</v>
      </c>
      <c r="D43" s="43">
        <v>1098.163285</v>
      </c>
      <c r="F43" s="48"/>
    </row>
    <row r="44" spans="1:6" s="35" customFormat="1" ht="12.75">
      <c r="A44" s="35" t="s">
        <v>6</v>
      </c>
      <c r="B44" s="35" t="s">
        <v>14</v>
      </c>
      <c r="C44" s="43">
        <v>338.0825</v>
      </c>
      <c r="D44" s="43">
        <v>893.58885</v>
      </c>
      <c r="F44" s="48"/>
    </row>
    <row r="45" spans="1:6" s="35" customFormat="1" ht="12.75">
      <c r="A45" s="35" t="s">
        <v>6</v>
      </c>
      <c r="B45" s="35" t="s">
        <v>15</v>
      </c>
      <c r="C45" s="42">
        <v>0</v>
      </c>
      <c r="D45" s="43">
        <v>57.593599999999995</v>
      </c>
      <c r="F45" s="48"/>
    </row>
    <row r="46" spans="1:6" s="35" customFormat="1" ht="12.75">
      <c r="A46" s="35" t="s">
        <v>6</v>
      </c>
      <c r="B46" s="35" t="s">
        <v>16</v>
      </c>
      <c r="C46" s="42">
        <v>0</v>
      </c>
      <c r="D46" s="42">
        <v>0</v>
      </c>
      <c r="F46" s="48"/>
    </row>
    <row r="47" spans="1:6" s="35" customFormat="1" ht="12.75">
      <c r="A47" s="35" t="s">
        <v>17</v>
      </c>
      <c r="B47" s="35" t="s">
        <v>18</v>
      </c>
      <c r="C47" s="43">
        <v>13.469</v>
      </c>
      <c r="D47" s="43">
        <v>114.46365</v>
      </c>
      <c r="F47" s="48"/>
    </row>
    <row r="48" spans="1:6" s="35" customFormat="1" ht="12.75">
      <c r="A48" s="35" t="s">
        <v>19</v>
      </c>
      <c r="B48" s="35" t="s">
        <v>20</v>
      </c>
      <c r="C48" s="43">
        <v>63.244949999999996</v>
      </c>
      <c r="D48" s="43">
        <v>373.96191</v>
      </c>
      <c r="F48" s="48"/>
    </row>
    <row r="49" spans="1:7" s="35" customFormat="1" ht="12.75">
      <c r="A49" s="35" t="s">
        <v>19</v>
      </c>
      <c r="B49" s="35" t="s">
        <v>21</v>
      </c>
      <c r="C49" s="43">
        <v>6928.514927333333</v>
      </c>
      <c r="D49" s="43">
        <v>73864.46790208895</v>
      </c>
      <c r="F49" s="48"/>
      <c r="G49" s="48"/>
    </row>
    <row r="50" spans="1:6" s="35" customFormat="1" ht="12.75">
      <c r="A50" s="35" t="s">
        <v>19</v>
      </c>
      <c r="B50" s="35" t="s">
        <v>22</v>
      </c>
      <c r="C50" s="43">
        <v>343.13215</v>
      </c>
      <c r="D50" s="43">
        <v>3427.9313375525808</v>
      </c>
      <c r="F50" s="48"/>
    </row>
    <row r="51" spans="1:6" s="35" customFormat="1" ht="12.75">
      <c r="A51" s="35" t="s">
        <v>19</v>
      </c>
      <c r="B51" s="35" t="s">
        <v>23</v>
      </c>
      <c r="C51" s="43">
        <v>158.1475</v>
      </c>
      <c r="D51" s="43">
        <v>1962.360856451613</v>
      </c>
      <c r="F51" s="48"/>
    </row>
    <row r="52" spans="1:6" s="35" customFormat="1" ht="12.75">
      <c r="A52" s="35" t="s">
        <v>19</v>
      </c>
      <c r="B52" s="35" t="s">
        <v>24</v>
      </c>
      <c r="C52" s="42">
        <v>0</v>
      </c>
      <c r="D52" s="43">
        <v>661.7751999999999</v>
      </c>
      <c r="F52" s="48"/>
    </row>
    <row r="53" spans="1:6" s="35" customFormat="1" ht="12.75">
      <c r="A53" s="35" t="s">
        <v>19</v>
      </c>
      <c r="B53" s="35" t="s">
        <v>25</v>
      </c>
      <c r="C53" s="43">
        <v>16.690099999999997</v>
      </c>
      <c r="D53" s="43">
        <v>607.44815</v>
      </c>
      <c r="F53" s="48"/>
    </row>
    <row r="54" spans="1:6" s="35" customFormat="1" ht="12.75">
      <c r="A54" s="35" t="s">
        <v>19</v>
      </c>
      <c r="B54" s="35" t="s">
        <v>60</v>
      </c>
      <c r="C54" s="42">
        <v>0</v>
      </c>
      <c r="D54" s="43">
        <v>1458.3954358387098</v>
      </c>
      <c r="F54" s="48"/>
    </row>
    <row r="55" spans="1:6" s="35" customFormat="1" ht="12.75">
      <c r="A55" s="35" t="s">
        <v>19</v>
      </c>
      <c r="B55" s="35" t="s">
        <v>37</v>
      </c>
      <c r="C55" s="42">
        <v>0</v>
      </c>
      <c r="D55" s="42">
        <v>0</v>
      </c>
      <c r="F55" s="48"/>
    </row>
    <row r="56" spans="1:6" s="35" customFormat="1" ht="12.75">
      <c r="A56" s="35" t="s">
        <v>19</v>
      </c>
      <c r="B56" s="35" t="s">
        <v>38</v>
      </c>
      <c r="C56" s="42">
        <v>0</v>
      </c>
      <c r="D56" s="42">
        <v>0</v>
      </c>
      <c r="F56" s="48"/>
    </row>
    <row r="57" spans="1:6" s="35" customFormat="1" ht="12.75">
      <c r="A57" s="35" t="s">
        <v>19</v>
      </c>
      <c r="B57" s="35" t="s">
        <v>39</v>
      </c>
      <c r="C57" s="42">
        <v>0</v>
      </c>
      <c r="D57" s="43">
        <v>103.1515</v>
      </c>
      <c r="F57" s="48"/>
    </row>
    <row r="58" spans="1:6" s="35" customFormat="1" ht="12.75">
      <c r="A58" s="35" t="s">
        <v>19</v>
      </c>
      <c r="B58" s="35" t="s">
        <v>40</v>
      </c>
      <c r="C58" s="42">
        <v>0</v>
      </c>
      <c r="D58" s="42">
        <v>0</v>
      </c>
      <c r="F58" s="48"/>
    </row>
    <row r="59" spans="1:6" s="35" customFormat="1" ht="12.75">
      <c r="A59" s="35" t="s">
        <v>19</v>
      </c>
      <c r="B59" s="35" t="s">
        <v>41</v>
      </c>
      <c r="C59" s="42">
        <v>0</v>
      </c>
      <c r="D59" s="42">
        <v>0</v>
      </c>
      <c r="F59" s="48"/>
    </row>
    <row r="60" spans="1:6" s="35" customFormat="1" ht="12.75">
      <c r="A60" s="35" t="s">
        <v>5</v>
      </c>
      <c r="B60" s="35" t="s">
        <v>26</v>
      </c>
      <c r="C60" s="43">
        <v>1.70055</v>
      </c>
      <c r="D60" s="43">
        <v>1.12275</v>
      </c>
      <c r="F60" s="48"/>
    </row>
    <row r="61" spans="1:6" s="35" customFormat="1" ht="12.75">
      <c r="A61" s="35" t="s">
        <v>5</v>
      </c>
      <c r="B61" s="35" t="s">
        <v>27</v>
      </c>
      <c r="C61" s="43">
        <v>1665.745599666667</v>
      </c>
      <c r="D61" s="43">
        <v>6682.158751129033</v>
      </c>
      <c r="F61" s="48"/>
    </row>
    <row r="62" spans="1:6" s="35" customFormat="1" ht="12.75">
      <c r="A62" s="35" t="s">
        <v>5</v>
      </c>
      <c r="B62" s="35" t="s">
        <v>14</v>
      </c>
      <c r="C62" s="43">
        <v>531.825</v>
      </c>
      <c r="D62" s="43">
        <v>3128.8034548387095</v>
      </c>
      <c r="F62" s="48"/>
    </row>
    <row r="63" spans="1:6" s="35" customFormat="1" ht="12.75">
      <c r="A63" s="35" t="s">
        <v>5</v>
      </c>
      <c r="B63" s="35" t="s">
        <v>28</v>
      </c>
      <c r="C63" s="42">
        <v>0</v>
      </c>
      <c r="D63" s="43">
        <v>745.82</v>
      </c>
      <c r="F63" s="48"/>
    </row>
    <row r="64" spans="1:6" s="35" customFormat="1" ht="12.75">
      <c r="A64" s="35" t="s">
        <v>5</v>
      </c>
      <c r="B64" s="35" t="s">
        <v>29</v>
      </c>
      <c r="C64" s="42">
        <v>0</v>
      </c>
      <c r="D64" s="43">
        <v>566.0237</v>
      </c>
      <c r="F64" s="48"/>
    </row>
    <row r="65" spans="1:6" s="35" customFormat="1" ht="12.75">
      <c r="A65" s="35" t="s">
        <v>5</v>
      </c>
      <c r="B65" s="35" t="s">
        <v>30</v>
      </c>
      <c r="C65" s="42">
        <v>0</v>
      </c>
      <c r="D65" s="42">
        <v>0</v>
      </c>
      <c r="F65" s="48"/>
    </row>
    <row r="66" spans="1:6" s="35" customFormat="1" ht="12.75">
      <c r="A66" s="22" t="s">
        <v>31</v>
      </c>
      <c r="B66" s="22"/>
      <c r="C66" s="44">
        <v>4567.4994655</v>
      </c>
      <c r="D66" s="44">
        <v>8391.855928096775</v>
      </c>
      <c r="F66" s="48"/>
    </row>
    <row r="67" spans="1:7" s="35" customFormat="1" ht="13.5" thickBot="1">
      <c r="A67" s="45" t="s">
        <v>32</v>
      </c>
      <c r="B67" s="46"/>
      <c r="C67" s="47">
        <v>14941.396422500002</v>
      </c>
      <c r="D67" s="47">
        <v>104361.25526099639</v>
      </c>
      <c r="E67" s="43"/>
      <c r="F67" s="48"/>
      <c r="G67" s="43"/>
    </row>
    <row r="68" s="35" customFormat="1" ht="13.5" thickTop="1"/>
    <row r="69" spans="3:4" s="35" customFormat="1" ht="12.75">
      <c r="C69" s="38" t="s">
        <v>48</v>
      </c>
      <c r="D69" s="38" t="s">
        <v>50</v>
      </c>
    </row>
    <row r="70" spans="1:4" s="35" customFormat="1" ht="12.75">
      <c r="A70" s="39" t="s">
        <v>51</v>
      </c>
      <c r="C70" s="40"/>
      <c r="D70" s="40"/>
    </row>
    <row r="71" spans="1:4" s="35" customFormat="1" ht="12.75">
      <c r="A71" s="39" t="s">
        <v>8</v>
      </c>
      <c r="C71" s="40"/>
      <c r="D71" s="40"/>
    </row>
    <row r="72" spans="1:4" s="35" customFormat="1" ht="12.75">
      <c r="A72" s="35" t="s">
        <v>10</v>
      </c>
      <c r="B72" s="35" t="s">
        <v>57</v>
      </c>
      <c r="C72" s="42">
        <v>0</v>
      </c>
      <c r="D72" s="42">
        <v>0</v>
      </c>
    </row>
    <row r="73" spans="1:4" s="35" customFormat="1" ht="12.75">
      <c r="A73" s="35" t="s">
        <v>10</v>
      </c>
      <c r="B73" s="35" t="s">
        <v>58</v>
      </c>
      <c r="C73" s="42">
        <v>0</v>
      </c>
      <c r="D73" s="42">
        <v>0</v>
      </c>
    </row>
    <row r="74" spans="1:4" s="35" customFormat="1" ht="12.75">
      <c r="A74" s="35" t="s">
        <v>10</v>
      </c>
      <c r="B74" s="35" t="s">
        <v>11</v>
      </c>
      <c r="C74" s="43">
        <v>1</v>
      </c>
      <c r="D74" s="43">
        <v>9</v>
      </c>
    </row>
    <row r="75" spans="1:4" s="35" customFormat="1" ht="12.75">
      <c r="A75" s="35" t="s">
        <v>10</v>
      </c>
      <c r="B75" s="35" t="s">
        <v>59</v>
      </c>
      <c r="C75" s="43">
        <v>1</v>
      </c>
      <c r="D75" s="43">
        <v>8</v>
      </c>
    </row>
    <row r="76" spans="1:4" s="35" customFormat="1" ht="12.75">
      <c r="A76" s="35" t="s">
        <v>6</v>
      </c>
      <c r="B76" s="35" t="s">
        <v>13</v>
      </c>
      <c r="C76" s="43">
        <v>32</v>
      </c>
      <c r="D76" s="43">
        <v>75</v>
      </c>
    </row>
    <row r="77" spans="1:4" s="35" customFormat="1" ht="12.75">
      <c r="A77" s="35" t="s">
        <v>6</v>
      </c>
      <c r="B77" s="35" t="s">
        <v>14</v>
      </c>
      <c r="C77" s="43">
        <v>17</v>
      </c>
      <c r="D77" s="43">
        <v>34</v>
      </c>
    </row>
    <row r="78" spans="1:4" s="35" customFormat="1" ht="12.75">
      <c r="A78" s="35" t="s">
        <v>6</v>
      </c>
      <c r="B78" s="35" t="s">
        <v>15</v>
      </c>
      <c r="C78" s="43">
        <v>9</v>
      </c>
      <c r="D78" s="43">
        <v>23</v>
      </c>
    </row>
    <row r="79" spans="1:4" s="35" customFormat="1" ht="12.75">
      <c r="A79" s="35" t="s">
        <v>6</v>
      </c>
      <c r="B79" s="35" t="s">
        <v>16</v>
      </c>
      <c r="C79" s="42">
        <v>0</v>
      </c>
      <c r="D79" s="42">
        <v>0</v>
      </c>
    </row>
    <row r="80" spans="1:4" s="35" customFormat="1" ht="12.75">
      <c r="A80" s="35" t="s">
        <v>17</v>
      </c>
      <c r="B80" s="35" t="s">
        <v>18</v>
      </c>
      <c r="C80" s="43">
        <v>49</v>
      </c>
      <c r="D80" s="43">
        <v>301</v>
      </c>
    </row>
    <row r="81" spans="1:4" s="35" customFormat="1" ht="12.75">
      <c r="A81" s="35" t="s">
        <v>19</v>
      </c>
      <c r="B81" s="35" t="s">
        <v>20</v>
      </c>
      <c r="C81" s="43">
        <v>200</v>
      </c>
      <c r="D81" s="43">
        <v>2106</v>
      </c>
    </row>
    <row r="82" spans="1:4" s="35" customFormat="1" ht="12.75">
      <c r="A82" s="35" t="s">
        <v>19</v>
      </c>
      <c r="B82" s="35" t="s">
        <v>21</v>
      </c>
      <c r="C82" s="43">
        <v>17873</v>
      </c>
      <c r="D82" s="43">
        <v>193740.00000000058</v>
      </c>
    </row>
    <row r="83" spans="1:4" s="35" customFormat="1" ht="12.75">
      <c r="A83" s="35" t="s">
        <v>19</v>
      </c>
      <c r="B83" s="35" t="s">
        <v>22</v>
      </c>
      <c r="C83" s="43">
        <v>294</v>
      </c>
      <c r="D83" s="43">
        <v>3320</v>
      </c>
    </row>
    <row r="84" spans="1:4" s="35" customFormat="1" ht="12.75">
      <c r="A84" s="35" t="s">
        <v>19</v>
      </c>
      <c r="B84" s="35" t="s">
        <v>23</v>
      </c>
      <c r="C84" s="43">
        <v>57</v>
      </c>
      <c r="D84" s="43">
        <v>418</v>
      </c>
    </row>
    <row r="85" spans="1:4" s="35" customFormat="1" ht="12.75">
      <c r="A85" s="35" t="s">
        <v>19</v>
      </c>
      <c r="B85" s="35" t="s">
        <v>24</v>
      </c>
      <c r="C85" s="43">
        <v>0</v>
      </c>
      <c r="D85" s="43">
        <v>64</v>
      </c>
    </row>
    <row r="86" spans="1:4" s="35" customFormat="1" ht="12.75">
      <c r="A86" s="35" t="s">
        <v>19</v>
      </c>
      <c r="B86" s="35" t="s">
        <v>25</v>
      </c>
      <c r="C86" s="43">
        <v>11</v>
      </c>
      <c r="D86" s="43">
        <v>177</v>
      </c>
    </row>
    <row r="87" spans="1:4" s="35" customFormat="1" ht="12.75">
      <c r="A87" s="35" t="s">
        <v>19</v>
      </c>
      <c r="B87" s="35" t="s">
        <v>60</v>
      </c>
      <c r="C87" s="42">
        <v>0</v>
      </c>
      <c r="D87" s="43">
        <v>1342</v>
      </c>
    </row>
    <row r="88" spans="1:4" s="35" customFormat="1" ht="12.75">
      <c r="A88" s="35" t="s">
        <v>19</v>
      </c>
      <c r="B88" s="35" t="s">
        <v>37</v>
      </c>
      <c r="C88" s="42">
        <v>0</v>
      </c>
      <c r="D88" s="43">
        <v>1</v>
      </c>
    </row>
    <row r="89" spans="1:4" s="35" customFormat="1" ht="12.75">
      <c r="A89" s="35" t="s">
        <v>19</v>
      </c>
      <c r="B89" s="35" t="s">
        <v>38</v>
      </c>
      <c r="C89" s="42">
        <v>0</v>
      </c>
      <c r="D89" s="43">
        <v>2</v>
      </c>
    </row>
    <row r="90" spans="1:4" s="35" customFormat="1" ht="12.75">
      <c r="A90" s="35" t="s">
        <v>19</v>
      </c>
      <c r="B90" s="35" t="s">
        <v>39</v>
      </c>
      <c r="C90" s="42">
        <v>0</v>
      </c>
      <c r="D90" s="43">
        <v>1</v>
      </c>
    </row>
    <row r="91" spans="1:4" s="35" customFormat="1" ht="12.75">
      <c r="A91" s="35" t="s">
        <v>19</v>
      </c>
      <c r="B91" s="35" t="s">
        <v>40</v>
      </c>
      <c r="C91" s="42">
        <v>0</v>
      </c>
      <c r="D91" s="42">
        <v>0</v>
      </c>
    </row>
    <row r="92" spans="1:4" s="35" customFormat="1" ht="12.75">
      <c r="A92" s="35" t="s">
        <v>19</v>
      </c>
      <c r="B92" s="35" t="s">
        <v>41</v>
      </c>
      <c r="C92" s="42">
        <v>0</v>
      </c>
      <c r="D92" s="42">
        <v>0</v>
      </c>
    </row>
    <row r="93" spans="1:4" s="35" customFormat="1" ht="12.75">
      <c r="A93" s="35" t="s">
        <v>5</v>
      </c>
      <c r="B93" s="35" t="s">
        <v>26</v>
      </c>
      <c r="C93" s="43">
        <v>4</v>
      </c>
      <c r="D93" s="43">
        <v>10</v>
      </c>
    </row>
    <row r="94" spans="1:4" s="35" customFormat="1" ht="12.75">
      <c r="A94" s="35" t="s">
        <v>5</v>
      </c>
      <c r="B94" s="35" t="s">
        <v>27</v>
      </c>
      <c r="C94" s="43">
        <v>412</v>
      </c>
      <c r="D94" s="43">
        <v>1314</v>
      </c>
    </row>
    <row r="95" spans="1:4" s="35" customFormat="1" ht="12.75">
      <c r="A95" s="35" t="s">
        <v>5</v>
      </c>
      <c r="B95" s="35" t="s">
        <v>14</v>
      </c>
      <c r="C95" s="43">
        <v>42</v>
      </c>
      <c r="D95" s="43">
        <v>232</v>
      </c>
    </row>
    <row r="96" spans="1:4" s="35" customFormat="1" ht="12.75">
      <c r="A96" s="35" t="s">
        <v>5</v>
      </c>
      <c r="B96" s="35" t="s">
        <v>28</v>
      </c>
      <c r="C96" s="43">
        <v>2</v>
      </c>
      <c r="D96" s="43">
        <v>10</v>
      </c>
    </row>
    <row r="97" spans="1:4" s="35" customFormat="1" ht="12.75">
      <c r="A97" s="35" t="s">
        <v>5</v>
      </c>
      <c r="B97" s="35" t="s">
        <v>29</v>
      </c>
      <c r="C97" s="43">
        <v>6</v>
      </c>
      <c r="D97" s="43">
        <v>17</v>
      </c>
    </row>
    <row r="98" spans="1:4" s="35" customFormat="1" ht="12.75">
      <c r="A98" s="35" t="s">
        <v>5</v>
      </c>
      <c r="B98" s="35" t="s">
        <v>30</v>
      </c>
      <c r="C98" s="42">
        <v>0</v>
      </c>
      <c r="D98" s="43">
        <v>4</v>
      </c>
    </row>
    <row r="99" spans="1:4" s="35" customFormat="1" ht="12.75">
      <c r="A99" s="22" t="s">
        <v>31</v>
      </c>
      <c r="B99" s="22"/>
      <c r="C99" s="44">
        <v>2695</v>
      </c>
      <c r="D99" s="44">
        <v>3642.999999999999</v>
      </c>
    </row>
    <row r="100" spans="1:4" s="35" customFormat="1" ht="13.5" thickBot="1">
      <c r="A100" s="45" t="s">
        <v>32</v>
      </c>
      <c r="B100" s="46"/>
      <c r="C100" s="47">
        <v>21705</v>
      </c>
      <c r="D100" s="47">
        <v>206851.00000000058</v>
      </c>
    </row>
    <row r="101" spans="1:4" s="35" customFormat="1" ht="13.5" thickTop="1">
      <c r="A101" s="39"/>
      <c r="C101" s="43"/>
      <c r="D101" s="43"/>
    </row>
    <row r="102" spans="1:4" ht="15">
      <c r="A102" s="49"/>
      <c r="B102" s="49"/>
      <c r="C102" s="38" t="s">
        <v>48</v>
      </c>
      <c r="D102" s="38" t="s">
        <v>50</v>
      </c>
    </row>
    <row r="103" spans="1:4" s="20" customFormat="1" ht="12.75">
      <c r="A103" s="51" t="s">
        <v>64</v>
      </c>
      <c r="B103" s="52"/>
      <c r="C103" s="40" t="s">
        <v>49</v>
      </c>
      <c r="D103" s="40" t="s">
        <v>49</v>
      </c>
    </row>
    <row r="104" spans="1:7" s="20" customFormat="1" ht="12.75">
      <c r="A104" s="52"/>
      <c r="B104" s="52" t="s">
        <v>10</v>
      </c>
      <c r="C104" s="53">
        <f>SUM(C6:C9)</f>
        <v>2670.5567999999994</v>
      </c>
      <c r="D104" s="53">
        <f>SUM(D6:D9)</f>
        <v>71607.16</v>
      </c>
      <c r="F104" s="21"/>
      <c r="G104" s="21"/>
    </row>
    <row r="105" spans="1:7" s="20" customFormat="1" ht="12.75">
      <c r="A105" s="52"/>
      <c r="B105" s="52" t="s">
        <v>6</v>
      </c>
      <c r="C105" s="53">
        <f>SUM(C10:C13)</f>
        <v>19047.9745</v>
      </c>
      <c r="D105" s="53">
        <f>SUM(D10:D13)</f>
        <v>52197.598939999996</v>
      </c>
      <c r="F105" s="21"/>
      <c r="G105" s="21"/>
    </row>
    <row r="106" spans="1:7" s="20" customFormat="1" ht="12.75">
      <c r="A106" s="52"/>
      <c r="B106" s="52" t="s">
        <v>17</v>
      </c>
      <c r="C106" s="53">
        <f>SUM(C14)</f>
        <v>29.261</v>
      </c>
      <c r="D106" s="53">
        <f>SUM(D14)</f>
        <v>241.90660000000003</v>
      </c>
      <c r="F106" s="21"/>
      <c r="G106" s="21"/>
    </row>
    <row r="107" spans="1:8" s="20" customFormat="1" ht="12.75">
      <c r="A107" s="52"/>
      <c r="B107" s="52" t="s">
        <v>42</v>
      </c>
      <c r="C107" s="53">
        <f>SUM(C15:C26)</f>
        <v>15439.08846163196</v>
      </c>
      <c r="D107" s="53">
        <f>SUM(D15:D26)</f>
        <v>259198.01132014729</v>
      </c>
      <c r="F107" s="21"/>
      <c r="G107" s="21"/>
      <c r="H107" s="54"/>
    </row>
    <row r="108" spans="1:7" s="20" customFormat="1" ht="12.75">
      <c r="A108" s="55"/>
      <c r="B108" s="55" t="s">
        <v>5</v>
      </c>
      <c r="C108" s="53">
        <f>SUM(C27:C32)</f>
        <v>19293.590627235953</v>
      </c>
      <c r="D108" s="53">
        <f>SUM(D27:D32)</f>
        <v>93510.56365373573</v>
      </c>
      <c r="F108" s="21"/>
      <c r="G108" s="21"/>
    </row>
    <row r="109" spans="1:7" s="20" customFormat="1" ht="12.75">
      <c r="A109" s="55"/>
      <c r="B109" s="22" t="s">
        <v>31</v>
      </c>
      <c r="C109" s="53">
        <f>SUM(C33)</f>
        <v>12078.921521</v>
      </c>
      <c r="D109" s="53">
        <f>SUM(D33)</f>
        <v>21424.16343156697</v>
      </c>
      <c r="F109" s="21"/>
      <c r="G109" s="21"/>
    </row>
    <row r="110" spans="1:7" s="20" customFormat="1" ht="13.5" thickBot="1">
      <c r="A110" s="56"/>
      <c r="B110" s="57" t="s">
        <v>32</v>
      </c>
      <c r="C110" s="58">
        <f>SUM(C104:C109)</f>
        <v>68559.39290986791</v>
      </c>
      <c r="D110" s="58">
        <f>SUM(D104:D109)</f>
        <v>498179.40394545</v>
      </c>
      <c r="F110" s="21"/>
      <c r="G110" s="21"/>
    </row>
    <row r="111" spans="1:4" s="20" customFormat="1" ht="13.5" thickTop="1">
      <c r="A111" s="55"/>
      <c r="B111" s="59"/>
      <c r="C111" s="60"/>
      <c r="D111" s="60"/>
    </row>
    <row r="112" spans="1:4" s="20" customFormat="1" ht="12.75">
      <c r="A112" s="55"/>
      <c r="B112" s="59"/>
      <c r="C112" s="38" t="s">
        <v>48</v>
      </c>
      <c r="D112" s="38" t="s">
        <v>50</v>
      </c>
    </row>
    <row r="113" spans="1:4" s="20" customFormat="1" ht="12.75">
      <c r="A113" s="51" t="s">
        <v>70</v>
      </c>
      <c r="B113" s="52"/>
      <c r="C113" s="40" t="s">
        <v>49</v>
      </c>
      <c r="D113" s="40" t="s">
        <v>49</v>
      </c>
    </row>
    <row r="114" spans="1:7" s="20" customFormat="1" ht="12.75">
      <c r="A114" s="52"/>
      <c r="B114" s="52" t="s">
        <v>10</v>
      </c>
      <c r="C114" s="53">
        <f>SUM(C39:C42)</f>
        <v>0</v>
      </c>
      <c r="D114" s="53">
        <f>SUM(D39:D42)</f>
        <v>222.169</v>
      </c>
      <c r="F114" s="21"/>
      <c r="G114" s="21"/>
    </row>
    <row r="115" spans="1:7" s="20" customFormat="1" ht="12.75">
      <c r="A115" s="52"/>
      <c r="B115" s="52" t="s">
        <v>6</v>
      </c>
      <c r="C115" s="53">
        <f>SUM(C43:C46)</f>
        <v>651.4271799999999</v>
      </c>
      <c r="D115" s="53">
        <f>SUM(D43:D46)</f>
        <v>2049.3457350000003</v>
      </c>
      <c r="F115" s="21"/>
      <c r="G115" s="21"/>
    </row>
    <row r="116" spans="1:7" s="20" customFormat="1" ht="12.75">
      <c r="A116" s="52"/>
      <c r="B116" s="52" t="s">
        <v>17</v>
      </c>
      <c r="C116" s="53">
        <f>SUM(C47)</f>
        <v>13.469</v>
      </c>
      <c r="D116" s="53">
        <f>SUM(D47)</f>
        <v>114.46365</v>
      </c>
      <c r="F116" s="21"/>
      <c r="G116" s="21"/>
    </row>
    <row r="117" spans="1:7" s="20" customFormat="1" ht="12.75">
      <c r="A117" s="52"/>
      <c r="B117" s="52" t="s">
        <v>42</v>
      </c>
      <c r="C117" s="53">
        <f>SUM(C48:C59)</f>
        <v>7509.729627333333</v>
      </c>
      <c r="D117" s="53">
        <f>SUM(D48:D59)</f>
        <v>82459.49229193186</v>
      </c>
      <c r="F117" s="21"/>
      <c r="G117" s="21"/>
    </row>
    <row r="118" spans="1:7" s="20" customFormat="1" ht="12.75">
      <c r="A118" s="55"/>
      <c r="B118" s="55" t="s">
        <v>5</v>
      </c>
      <c r="C118" s="53">
        <f>SUM(C60:C65)</f>
        <v>2199.271149666667</v>
      </c>
      <c r="D118" s="53">
        <f>SUM(D60:D65)</f>
        <v>11123.928655967742</v>
      </c>
      <c r="F118" s="21"/>
      <c r="G118" s="21"/>
    </row>
    <row r="119" spans="1:7" s="20" customFormat="1" ht="12.75">
      <c r="A119" s="55"/>
      <c r="B119" s="22" t="s">
        <v>31</v>
      </c>
      <c r="C119" s="53">
        <f>SUM(C66)</f>
        <v>4567.4994655</v>
      </c>
      <c r="D119" s="53">
        <f>SUM(D66)</f>
        <v>8391.855928096775</v>
      </c>
      <c r="F119" s="21"/>
      <c r="G119" s="21"/>
    </row>
    <row r="120" spans="1:7" s="20" customFormat="1" ht="13.5" thickBot="1">
      <c r="A120" s="56"/>
      <c r="B120" s="57" t="s">
        <v>32</v>
      </c>
      <c r="C120" s="58">
        <f>SUM(C114:C119)</f>
        <v>14941.396422500002</v>
      </c>
      <c r="D120" s="58">
        <f>SUM(D114:D119)</f>
        <v>104361.25526099638</v>
      </c>
      <c r="F120" s="21"/>
      <c r="G120" s="21"/>
    </row>
    <row r="121" spans="1:4" s="20" customFormat="1" ht="13.5" thickTop="1">
      <c r="A121" s="55"/>
      <c r="B121" s="59"/>
      <c r="C121" s="60"/>
      <c r="D121" s="60"/>
    </row>
    <row r="122" spans="1:4" s="20" customFormat="1" ht="12.75">
      <c r="A122" s="51" t="s">
        <v>65</v>
      </c>
      <c r="B122" s="52"/>
      <c r="C122" s="38" t="s">
        <v>48</v>
      </c>
      <c r="D122" s="38" t="s">
        <v>50</v>
      </c>
    </row>
    <row r="123" spans="1:7" s="20" customFormat="1" ht="12.75">
      <c r="A123" s="52"/>
      <c r="B123" s="52" t="s">
        <v>10</v>
      </c>
      <c r="C123" s="53">
        <f>SUM(C72:C75)</f>
        <v>2</v>
      </c>
      <c r="D123" s="53">
        <f>SUM(D72:D75)</f>
        <v>17</v>
      </c>
      <c r="F123" s="21"/>
      <c r="G123" s="21"/>
    </row>
    <row r="124" spans="1:7" s="20" customFormat="1" ht="12.75">
      <c r="A124" s="52"/>
      <c r="B124" s="52" t="s">
        <v>6</v>
      </c>
      <c r="C124" s="53">
        <f>SUM(C76:C79)</f>
        <v>58</v>
      </c>
      <c r="D124" s="53">
        <f>SUM(D76:D79)</f>
        <v>132</v>
      </c>
      <c r="F124" s="21"/>
      <c r="G124" s="21"/>
    </row>
    <row r="125" spans="1:7" s="20" customFormat="1" ht="12.75">
      <c r="A125" s="52"/>
      <c r="B125" s="52" t="s">
        <v>17</v>
      </c>
      <c r="C125" s="53">
        <f>SUM(C80)</f>
        <v>49</v>
      </c>
      <c r="D125" s="53">
        <f>SUM(D80)</f>
        <v>301</v>
      </c>
      <c r="F125" s="21"/>
      <c r="G125" s="21"/>
    </row>
    <row r="126" spans="1:7" s="20" customFormat="1" ht="12.75">
      <c r="A126" s="52"/>
      <c r="B126" s="52" t="s">
        <v>42</v>
      </c>
      <c r="C126" s="53">
        <f>SUM(C81:C92)</f>
        <v>18435</v>
      </c>
      <c r="D126" s="53">
        <f>SUM(D81:D92)</f>
        <v>201171.00000000058</v>
      </c>
      <c r="F126" s="21"/>
      <c r="G126" s="21"/>
    </row>
    <row r="127" spans="1:7" s="20" customFormat="1" ht="12.75">
      <c r="A127" s="55"/>
      <c r="B127" s="55" t="s">
        <v>5</v>
      </c>
      <c r="C127" s="53">
        <f>SUM(C93:C98)</f>
        <v>466</v>
      </c>
      <c r="D127" s="53">
        <f>SUM(D93:D98)</f>
        <v>1587</v>
      </c>
      <c r="F127" s="21"/>
      <c r="G127" s="21"/>
    </row>
    <row r="128" spans="1:7" s="20" customFormat="1" ht="12.75">
      <c r="A128" s="55"/>
      <c r="B128" s="22" t="s">
        <v>31</v>
      </c>
      <c r="C128" s="53">
        <f>SUM(C99)</f>
        <v>2695</v>
      </c>
      <c r="D128" s="53">
        <f>SUM(D99)</f>
        <v>3642.999999999999</v>
      </c>
      <c r="F128" s="21"/>
      <c r="G128" s="21"/>
    </row>
    <row r="129" spans="1:7" s="20" customFormat="1" ht="13.5" thickBot="1">
      <c r="A129" s="56"/>
      <c r="B129" s="57" t="s">
        <v>32</v>
      </c>
      <c r="C129" s="58">
        <f>SUM(C123:C128)</f>
        <v>21705</v>
      </c>
      <c r="D129" s="58">
        <f>SUM(D123:D128)</f>
        <v>206851.00000000058</v>
      </c>
      <c r="F129" s="21"/>
      <c r="G129" s="21"/>
    </row>
    <row r="130" spans="2:3" s="20" customFormat="1" ht="13.5" thickTop="1">
      <c r="B130" s="19"/>
      <c r="C130" s="19"/>
    </row>
    <row r="131" spans="1:4" ht="96" customHeight="1">
      <c r="A131" s="62" t="s">
        <v>72</v>
      </c>
      <c r="B131" s="62"/>
      <c r="C131" s="62"/>
      <c r="D131" s="62"/>
    </row>
    <row r="132" spans="1:4" ht="44.25" customHeight="1">
      <c r="A132" s="63" t="s">
        <v>56</v>
      </c>
      <c r="B132" s="63"/>
      <c r="C132" s="63"/>
      <c r="D132" s="63"/>
    </row>
    <row r="133" spans="1:4" ht="30" customHeight="1">
      <c r="A133" s="63" t="s">
        <v>55</v>
      </c>
      <c r="B133" s="63"/>
      <c r="C133" s="63"/>
      <c r="D133" s="63"/>
    </row>
    <row r="134" spans="1:4" ht="12.75">
      <c r="A134" s="35" t="s">
        <v>61</v>
      </c>
      <c r="B134" s="35"/>
      <c r="C134" s="35"/>
      <c r="D134" s="35"/>
    </row>
    <row r="135" spans="1:4" ht="15">
      <c r="A135" s="49"/>
      <c r="B135" s="49"/>
      <c r="C135" s="49"/>
      <c r="D135" s="49"/>
    </row>
    <row r="136" spans="1:4" ht="15">
      <c r="A136" s="49"/>
      <c r="B136" s="49"/>
      <c r="C136" s="49"/>
      <c r="D136" s="49"/>
    </row>
    <row r="137" spans="1:4" ht="15">
      <c r="A137" s="49"/>
      <c r="B137" s="49"/>
      <c r="C137" s="49"/>
      <c r="D137" s="49"/>
    </row>
    <row r="138" spans="1:4" ht="15">
      <c r="A138" s="49"/>
      <c r="B138" s="49"/>
      <c r="C138" s="49"/>
      <c r="D138" s="49"/>
    </row>
    <row r="139" spans="1:4" ht="15">
      <c r="A139" s="49"/>
      <c r="B139" s="49"/>
      <c r="C139" s="49"/>
      <c r="D139" s="49"/>
    </row>
    <row r="140" spans="1:4" ht="15">
      <c r="A140" s="49"/>
      <c r="B140" s="49"/>
      <c r="C140" s="49"/>
      <c r="D140" s="49"/>
    </row>
    <row r="141" spans="1:4" ht="15">
      <c r="A141" s="49"/>
      <c r="B141" s="49"/>
      <c r="C141" s="49"/>
      <c r="D141" s="49"/>
    </row>
    <row r="142" spans="1:4" ht="15">
      <c r="A142" s="49"/>
      <c r="B142" s="49"/>
      <c r="C142" s="49"/>
      <c r="D142" s="49"/>
    </row>
    <row r="143" spans="1:4" ht="15">
      <c r="A143" s="49"/>
      <c r="B143" s="49"/>
      <c r="C143" s="49"/>
      <c r="D143" s="49"/>
    </row>
    <row r="144" spans="1:4" ht="15">
      <c r="A144" s="49"/>
      <c r="B144" s="49"/>
      <c r="C144" s="49"/>
      <c r="D144" s="49"/>
    </row>
    <row r="145" spans="1:4" ht="15">
      <c r="A145" s="49"/>
      <c r="B145" s="49"/>
      <c r="C145" s="49"/>
      <c r="D145" s="49"/>
    </row>
    <row r="146" spans="1:4" ht="15">
      <c r="A146" s="49"/>
      <c r="B146" s="49"/>
      <c r="C146" s="49"/>
      <c r="D146" s="49"/>
    </row>
    <row r="147" spans="1:4" ht="15">
      <c r="A147" s="49"/>
      <c r="B147" s="49"/>
      <c r="C147" s="49"/>
      <c r="D147" s="49"/>
    </row>
    <row r="148" spans="1:4" ht="15">
      <c r="A148" s="49"/>
      <c r="B148" s="49"/>
      <c r="C148" s="49"/>
      <c r="D148" s="49"/>
    </row>
    <row r="149" spans="1:4" ht="15">
      <c r="A149" s="49"/>
      <c r="B149" s="49"/>
      <c r="C149" s="49"/>
      <c r="D149" s="49"/>
    </row>
    <row r="150" spans="1:4" ht="15">
      <c r="A150" s="49"/>
      <c r="B150" s="49"/>
      <c r="C150" s="49"/>
      <c r="D150" s="49"/>
    </row>
  </sheetData>
  <sheetProtection/>
  <mergeCells count="3">
    <mergeCell ref="A131:D131"/>
    <mergeCell ref="A132:D132"/>
    <mergeCell ref="A133:D133"/>
  </mergeCells>
  <printOptions/>
  <pageMargins left="0.75" right="0.75" top="0.6" bottom="0.69" header="0.5" footer="0.5"/>
  <pageSetup fitToHeight="0" fitToWidth="1" horizontalDpi="600" verticalDpi="600" orientation="portrait" paperSize="9" scale="70" r:id="rId1"/>
  <ignoredErrors>
    <ignoredError sqref="C104:D108 C114:D120 C123:D129" formulaRange="1"/>
  </ignoredErrors>
</worksheet>
</file>

<file path=xl/worksheets/sheet3.xml><?xml version="1.0" encoding="utf-8"?>
<worksheet xmlns="http://schemas.openxmlformats.org/spreadsheetml/2006/main" xmlns:r="http://schemas.openxmlformats.org/officeDocument/2006/relationships">
  <sheetPr codeName="Sheet5"/>
  <dimension ref="B2:P82"/>
  <sheetViews>
    <sheetView zoomScalePageLayoutView="0" workbookViewId="0" topLeftCell="A1">
      <selection activeCell="E68" sqref="E68:P82"/>
    </sheetView>
  </sheetViews>
  <sheetFormatPr defaultColWidth="9.140625" defaultRowHeight="12.75"/>
  <cols>
    <col min="2" max="2" width="26.00390625" style="0" customWidth="1"/>
    <col min="3" max="3" width="12.7109375" style="0" customWidth="1"/>
    <col min="5" max="6" width="11.7109375" style="0" customWidth="1"/>
    <col min="8" max="8" width="13.421875" style="0" customWidth="1"/>
    <col min="9" max="9" width="12.140625" style="0" customWidth="1"/>
    <col min="10" max="10" width="14.140625" style="0" customWidth="1"/>
    <col min="11" max="11" width="12.140625" style="0" customWidth="1"/>
    <col min="12" max="16" width="13.140625" style="0" customWidth="1"/>
  </cols>
  <sheetData>
    <row r="1" ht="13.5" thickBot="1"/>
    <row r="2" spans="2:3" ht="12.75">
      <c r="B2" s="1" t="s">
        <v>0</v>
      </c>
      <c r="C2" s="2" t="s">
        <v>1</v>
      </c>
    </row>
    <row r="3" spans="2:8" ht="13.5" thickBot="1">
      <c r="B3" s="3">
        <v>2010</v>
      </c>
      <c r="C3" s="4">
        <v>2</v>
      </c>
      <c r="E3" t="s">
        <v>3</v>
      </c>
      <c r="H3" t="s">
        <v>4</v>
      </c>
    </row>
    <row r="4" spans="5:16" ht="12.75">
      <c r="E4">
        <v>3</v>
      </c>
      <c r="F4">
        <f>$E$4+1</f>
        <v>4</v>
      </c>
      <c r="H4">
        <v>3</v>
      </c>
      <c r="I4">
        <f>H4+1</f>
        <v>4</v>
      </c>
      <c r="J4">
        <f aca="true" t="shared" si="0" ref="J4:P4">I4+1</f>
        <v>5</v>
      </c>
      <c r="K4">
        <f t="shared" si="0"/>
        <v>6</v>
      </c>
      <c r="L4">
        <f t="shared" si="0"/>
        <v>7</v>
      </c>
      <c r="M4">
        <f>L4+1</f>
        <v>8</v>
      </c>
      <c r="N4">
        <f t="shared" si="0"/>
        <v>9</v>
      </c>
      <c r="O4">
        <f t="shared" si="0"/>
        <v>10</v>
      </c>
      <c r="P4">
        <f t="shared" si="0"/>
        <v>11</v>
      </c>
    </row>
    <row r="5" spans="7:16" ht="12.75">
      <c r="G5">
        <v>6</v>
      </c>
      <c r="H5" t="str">
        <f aca="true" t="shared" si="1" ref="H5:P5">$H$3&amp;"r"&amp;$G5&amp;"c"&amp;H$4</f>
        <v>Quarter!r6c3</v>
      </c>
      <c r="I5" t="str">
        <f t="shared" si="1"/>
        <v>Quarter!r6c4</v>
      </c>
      <c r="J5" t="str">
        <f t="shared" si="1"/>
        <v>Quarter!r6c5</v>
      </c>
      <c r="K5" t="str">
        <f t="shared" si="1"/>
        <v>Quarter!r6c6</v>
      </c>
      <c r="L5" t="str">
        <f t="shared" si="1"/>
        <v>Quarter!r6c7</v>
      </c>
      <c r="M5" t="str">
        <f t="shared" si="1"/>
        <v>Quarter!r6c8</v>
      </c>
      <c r="N5" t="str">
        <f t="shared" si="1"/>
        <v>Quarter!r6c9</v>
      </c>
      <c r="O5" t="str">
        <f t="shared" si="1"/>
        <v>Quarter!r6c10</v>
      </c>
      <c r="P5" t="str">
        <f t="shared" si="1"/>
        <v>Quarter!r6c11</v>
      </c>
    </row>
    <row r="6" spans="2:3" ht="12.75">
      <c r="B6" s="7" t="s">
        <v>7</v>
      </c>
      <c r="C6" s="7"/>
    </row>
    <row r="7" spans="2:3" ht="12.75">
      <c r="B7" s="7" t="s">
        <v>8</v>
      </c>
      <c r="C7" s="7" t="s">
        <v>9</v>
      </c>
    </row>
    <row r="8" spans="2:16" ht="12.75">
      <c r="B8" s="8" t="s">
        <v>10</v>
      </c>
      <c r="C8" s="8" t="s">
        <v>11</v>
      </c>
      <c r="D8">
        <v>7</v>
      </c>
      <c r="E8" t="str">
        <f aca="true" t="shared" si="2" ref="E8:F16">$E$3&amp;"r"&amp;$D8&amp;"c"&amp;E$4</f>
        <v>Annual!r7c3</v>
      </c>
      <c r="F8" t="str">
        <f t="shared" si="2"/>
        <v>Annual!r7c4</v>
      </c>
      <c r="G8">
        <v>9</v>
      </c>
      <c r="H8" t="str">
        <f aca="true" t="shared" si="3" ref="H8:P16">$H$3&amp;"r"&amp;$G8&amp;"c"&amp;H$4</f>
        <v>Quarter!r9c3</v>
      </c>
      <c r="I8" t="str">
        <f t="shared" si="3"/>
        <v>Quarter!r9c4</v>
      </c>
      <c r="J8" t="str">
        <f t="shared" si="3"/>
        <v>Quarter!r9c5</v>
      </c>
      <c r="K8" t="str">
        <f t="shared" si="3"/>
        <v>Quarter!r9c6</v>
      </c>
      <c r="L8" t="str">
        <f t="shared" si="3"/>
        <v>Quarter!r9c7</v>
      </c>
      <c r="M8" t="str">
        <f t="shared" si="3"/>
        <v>Quarter!r9c8</v>
      </c>
      <c r="N8" t="str">
        <f t="shared" si="3"/>
        <v>Quarter!r9c9</v>
      </c>
      <c r="O8" t="str">
        <f t="shared" si="3"/>
        <v>Quarter!r9c10</v>
      </c>
      <c r="P8" t="str">
        <f t="shared" si="3"/>
        <v>Quarter!r9c11</v>
      </c>
    </row>
    <row r="9" spans="2:16" ht="12.75">
      <c r="B9" s="8" t="s">
        <v>10</v>
      </c>
      <c r="C9" s="8" t="s">
        <v>12</v>
      </c>
      <c r="D9">
        <v>8</v>
      </c>
      <c r="E9" t="str">
        <f t="shared" si="2"/>
        <v>Annual!r8c3</v>
      </c>
      <c r="F9" t="str">
        <f t="shared" si="2"/>
        <v>Annual!r8c4</v>
      </c>
      <c r="G9">
        <v>10</v>
      </c>
      <c r="H9" t="str">
        <f t="shared" si="3"/>
        <v>Quarter!r10c3</v>
      </c>
      <c r="I9" t="str">
        <f t="shared" si="3"/>
        <v>Quarter!r10c4</v>
      </c>
      <c r="J9" t="str">
        <f t="shared" si="3"/>
        <v>Quarter!r10c5</v>
      </c>
      <c r="K9" t="str">
        <f t="shared" si="3"/>
        <v>Quarter!r10c6</v>
      </c>
      <c r="L9" t="str">
        <f t="shared" si="3"/>
        <v>Quarter!r10c7</v>
      </c>
      <c r="M9" t="str">
        <f t="shared" si="3"/>
        <v>Quarter!r10c8</v>
      </c>
      <c r="N9" t="str">
        <f t="shared" si="3"/>
        <v>Quarter!r10c9</v>
      </c>
      <c r="O9" t="str">
        <f t="shared" si="3"/>
        <v>Quarter!r10c10</v>
      </c>
      <c r="P9" t="str">
        <f t="shared" si="3"/>
        <v>Quarter!r10c11</v>
      </c>
    </row>
    <row r="10" spans="2:16" ht="12.75">
      <c r="B10" s="8" t="s">
        <v>6</v>
      </c>
      <c r="C10" s="8" t="s">
        <v>13</v>
      </c>
      <c r="D10">
        <v>9</v>
      </c>
      <c r="E10" t="str">
        <f t="shared" si="2"/>
        <v>Annual!r9c3</v>
      </c>
      <c r="F10" t="str">
        <f t="shared" si="2"/>
        <v>Annual!r9c4</v>
      </c>
      <c r="G10">
        <v>11</v>
      </c>
      <c r="H10" t="str">
        <f t="shared" si="3"/>
        <v>Quarter!r11c3</v>
      </c>
      <c r="I10" t="str">
        <f t="shared" si="3"/>
        <v>Quarter!r11c4</v>
      </c>
      <c r="J10" t="str">
        <f t="shared" si="3"/>
        <v>Quarter!r11c5</v>
      </c>
      <c r="K10" t="str">
        <f t="shared" si="3"/>
        <v>Quarter!r11c6</v>
      </c>
      <c r="L10" t="str">
        <f t="shared" si="3"/>
        <v>Quarter!r11c7</v>
      </c>
      <c r="M10" t="str">
        <f t="shared" si="3"/>
        <v>Quarter!r11c8</v>
      </c>
      <c r="N10" t="str">
        <f t="shared" si="3"/>
        <v>Quarter!r11c9</v>
      </c>
      <c r="O10" t="str">
        <f t="shared" si="3"/>
        <v>Quarter!r11c10</v>
      </c>
      <c r="P10" t="str">
        <f t="shared" si="3"/>
        <v>Quarter!r11c11</v>
      </c>
    </row>
    <row r="11" spans="2:16" ht="12.75">
      <c r="B11" s="8" t="s">
        <v>6</v>
      </c>
      <c r="C11" s="8" t="s">
        <v>14</v>
      </c>
      <c r="D11">
        <v>10</v>
      </c>
      <c r="E11" t="str">
        <f t="shared" si="2"/>
        <v>Annual!r10c3</v>
      </c>
      <c r="F11" t="str">
        <f t="shared" si="2"/>
        <v>Annual!r10c4</v>
      </c>
      <c r="G11">
        <v>12</v>
      </c>
      <c r="H11" t="str">
        <f t="shared" si="3"/>
        <v>Quarter!r12c3</v>
      </c>
      <c r="I11" t="str">
        <f t="shared" si="3"/>
        <v>Quarter!r12c4</v>
      </c>
      <c r="J11" t="str">
        <f t="shared" si="3"/>
        <v>Quarter!r12c5</v>
      </c>
      <c r="K11" t="str">
        <f t="shared" si="3"/>
        <v>Quarter!r12c6</v>
      </c>
      <c r="L11" t="str">
        <f t="shared" si="3"/>
        <v>Quarter!r12c7</v>
      </c>
      <c r="M11" t="str">
        <f t="shared" si="3"/>
        <v>Quarter!r12c8</v>
      </c>
      <c r="N11" t="str">
        <f t="shared" si="3"/>
        <v>Quarter!r12c9</v>
      </c>
      <c r="O11" t="str">
        <f t="shared" si="3"/>
        <v>Quarter!r12c10</v>
      </c>
      <c r="P11" t="str">
        <f t="shared" si="3"/>
        <v>Quarter!r12c11</v>
      </c>
    </row>
    <row r="12" spans="2:16" ht="12.75">
      <c r="B12" s="8" t="s">
        <v>6</v>
      </c>
      <c r="C12" s="8" t="s">
        <v>15</v>
      </c>
      <c r="D12">
        <v>11</v>
      </c>
      <c r="E12" t="str">
        <f t="shared" si="2"/>
        <v>Annual!r11c3</v>
      </c>
      <c r="F12" t="str">
        <f t="shared" si="2"/>
        <v>Annual!r11c4</v>
      </c>
      <c r="G12">
        <v>13</v>
      </c>
      <c r="H12" t="str">
        <f t="shared" si="3"/>
        <v>Quarter!r13c3</v>
      </c>
      <c r="I12" t="str">
        <f t="shared" si="3"/>
        <v>Quarter!r13c4</v>
      </c>
      <c r="J12" t="str">
        <f t="shared" si="3"/>
        <v>Quarter!r13c5</v>
      </c>
      <c r="K12" t="str">
        <f t="shared" si="3"/>
        <v>Quarter!r13c6</v>
      </c>
      <c r="L12" t="str">
        <f t="shared" si="3"/>
        <v>Quarter!r13c7</v>
      </c>
      <c r="M12" t="str">
        <f t="shared" si="3"/>
        <v>Quarter!r13c8</v>
      </c>
      <c r="N12" t="str">
        <f t="shared" si="3"/>
        <v>Quarter!r13c9</v>
      </c>
      <c r="O12" t="str">
        <f t="shared" si="3"/>
        <v>Quarter!r13c10</v>
      </c>
      <c r="P12" t="str">
        <f t="shared" si="3"/>
        <v>Quarter!r13c11</v>
      </c>
    </row>
    <row r="13" spans="2:16" ht="12.75">
      <c r="B13" s="8" t="s">
        <v>6</v>
      </c>
      <c r="C13" s="8" t="s">
        <v>16</v>
      </c>
      <c r="D13">
        <v>12</v>
      </c>
      <c r="E13" t="str">
        <f t="shared" si="2"/>
        <v>Annual!r12c3</v>
      </c>
      <c r="F13" t="str">
        <f t="shared" si="2"/>
        <v>Annual!r12c4</v>
      </c>
      <c r="G13">
        <v>14</v>
      </c>
      <c r="H13" t="str">
        <f t="shared" si="3"/>
        <v>Quarter!r14c3</v>
      </c>
      <c r="I13" t="str">
        <f t="shared" si="3"/>
        <v>Quarter!r14c4</v>
      </c>
      <c r="J13" t="str">
        <f t="shared" si="3"/>
        <v>Quarter!r14c5</v>
      </c>
      <c r="K13" t="str">
        <f t="shared" si="3"/>
        <v>Quarter!r14c6</v>
      </c>
      <c r="L13" t="str">
        <f t="shared" si="3"/>
        <v>Quarter!r14c7</v>
      </c>
      <c r="M13" t="str">
        <f t="shared" si="3"/>
        <v>Quarter!r14c8</v>
      </c>
      <c r="N13" t="str">
        <f t="shared" si="3"/>
        <v>Quarter!r14c9</v>
      </c>
      <c r="O13" t="str">
        <f t="shared" si="3"/>
        <v>Quarter!r14c10</v>
      </c>
      <c r="P13" t="str">
        <f t="shared" si="3"/>
        <v>Quarter!r14c11</v>
      </c>
    </row>
    <row r="14" spans="2:16" ht="12.75">
      <c r="B14" s="8" t="s">
        <v>17</v>
      </c>
      <c r="C14" s="8" t="s">
        <v>18</v>
      </c>
      <c r="D14">
        <v>13</v>
      </c>
      <c r="E14" t="str">
        <f t="shared" si="2"/>
        <v>Annual!r13c3</v>
      </c>
      <c r="F14" t="str">
        <f t="shared" si="2"/>
        <v>Annual!r13c4</v>
      </c>
      <c r="G14">
        <v>15</v>
      </c>
      <c r="H14" t="str">
        <f t="shared" si="3"/>
        <v>Quarter!r15c3</v>
      </c>
      <c r="I14" t="str">
        <f t="shared" si="3"/>
        <v>Quarter!r15c4</v>
      </c>
      <c r="J14" t="str">
        <f t="shared" si="3"/>
        <v>Quarter!r15c5</v>
      </c>
      <c r="K14" t="str">
        <f t="shared" si="3"/>
        <v>Quarter!r15c6</v>
      </c>
      <c r="L14" t="str">
        <f t="shared" si="3"/>
        <v>Quarter!r15c7</v>
      </c>
      <c r="M14" t="str">
        <f t="shared" si="3"/>
        <v>Quarter!r15c8</v>
      </c>
      <c r="N14" t="str">
        <f t="shared" si="3"/>
        <v>Quarter!r15c9</v>
      </c>
      <c r="O14" t="str">
        <f t="shared" si="3"/>
        <v>Quarter!r15c10</v>
      </c>
      <c r="P14" t="str">
        <f t="shared" si="3"/>
        <v>Quarter!r15c11</v>
      </c>
    </row>
    <row r="15" spans="2:16" ht="12.75">
      <c r="B15" s="8" t="s">
        <v>19</v>
      </c>
      <c r="C15" s="8" t="s">
        <v>20</v>
      </c>
      <c r="D15">
        <v>14</v>
      </c>
      <c r="E15" t="str">
        <f t="shared" si="2"/>
        <v>Annual!r14c3</v>
      </c>
      <c r="F15" t="str">
        <f t="shared" si="2"/>
        <v>Annual!r14c4</v>
      </c>
      <c r="G15">
        <v>16</v>
      </c>
      <c r="H15" t="str">
        <f t="shared" si="3"/>
        <v>Quarter!r16c3</v>
      </c>
      <c r="I15" t="str">
        <f t="shared" si="3"/>
        <v>Quarter!r16c4</v>
      </c>
      <c r="J15" t="str">
        <f t="shared" si="3"/>
        <v>Quarter!r16c5</v>
      </c>
      <c r="K15" t="str">
        <f t="shared" si="3"/>
        <v>Quarter!r16c6</v>
      </c>
      <c r="L15" t="str">
        <f t="shared" si="3"/>
        <v>Quarter!r16c7</v>
      </c>
      <c r="M15" t="str">
        <f t="shared" si="3"/>
        <v>Quarter!r16c8</v>
      </c>
      <c r="N15" t="str">
        <f t="shared" si="3"/>
        <v>Quarter!r16c9</v>
      </c>
      <c r="O15" t="str">
        <f t="shared" si="3"/>
        <v>Quarter!r16c10</v>
      </c>
      <c r="P15" t="str">
        <f t="shared" si="3"/>
        <v>Quarter!r16c11</v>
      </c>
    </row>
    <row r="16" spans="2:16" ht="12.75">
      <c r="B16" s="8" t="s">
        <v>19</v>
      </c>
      <c r="C16" s="8" t="s">
        <v>21</v>
      </c>
      <c r="D16">
        <v>15</v>
      </c>
      <c r="E16" t="str">
        <f t="shared" si="2"/>
        <v>Annual!r15c3</v>
      </c>
      <c r="F16" t="str">
        <f t="shared" si="2"/>
        <v>Annual!r15c4</v>
      </c>
      <c r="G16">
        <v>17</v>
      </c>
      <c r="H16" t="str">
        <f t="shared" si="3"/>
        <v>Quarter!r17c3</v>
      </c>
      <c r="I16" t="str">
        <f t="shared" si="3"/>
        <v>Quarter!r17c4</v>
      </c>
      <c r="J16" t="str">
        <f t="shared" si="3"/>
        <v>Quarter!r17c5</v>
      </c>
      <c r="K16" t="str">
        <f t="shared" si="3"/>
        <v>Quarter!r17c6</v>
      </c>
      <c r="L16" t="str">
        <f t="shared" si="3"/>
        <v>Quarter!r17c7</v>
      </c>
      <c r="M16" t="str">
        <f t="shared" si="3"/>
        <v>Quarter!r17c8</v>
      </c>
      <c r="N16" t="str">
        <f t="shared" si="3"/>
        <v>Quarter!r17c9</v>
      </c>
      <c r="O16" t="str">
        <f t="shared" si="3"/>
        <v>Quarter!r17c10</v>
      </c>
      <c r="P16" t="str">
        <f t="shared" si="3"/>
        <v>Quarter!r17c11</v>
      </c>
    </row>
    <row r="17" spans="2:16" ht="12.75">
      <c r="B17" s="8" t="s">
        <v>19</v>
      </c>
      <c r="C17" s="8" t="s">
        <v>22</v>
      </c>
      <c r="D17">
        <v>16</v>
      </c>
      <c r="E17" t="str">
        <f aca="true" t="shared" si="4" ref="E17:F36">$E$3&amp;"r"&amp;$D17&amp;"c"&amp;E$4</f>
        <v>Annual!r16c3</v>
      </c>
      <c r="F17" t="str">
        <f t="shared" si="4"/>
        <v>Annual!r16c4</v>
      </c>
      <c r="G17">
        <v>18</v>
      </c>
      <c r="H17" t="str">
        <f aca="true" t="shared" si="5" ref="H17:P34">$H$3&amp;"r"&amp;$G17&amp;"c"&amp;H$4</f>
        <v>Quarter!r18c3</v>
      </c>
      <c r="I17" t="str">
        <f t="shared" si="5"/>
        <v>Quarter!r18c4</v>
      </c>
      <c r="J17" t="str">
        <f t="shared" si="5"/>
        <v>Quarter!r18c5</v>
      </c>
      <c r="K17" t="str">
        <f t="shared" si="5"/>
        <v>Quarter!r18c6</v>
      </c>
      <c r="L17" t="str">
        <f t="shared" si="5"/>
        <v>Quarter!r18c7</v>
      </c>
      <c r="M17" t="str">
        <f t="shared" si="5"/>
        <v>Quarter!r18c8</v>
      </c>
      <c r="N17" t="str">
        <f t="shared" si="5"/>
        <v>Quarter!r18c9</v>
      </c>
      <c r="O17" t="str">
        <f t="shared" si="5"/>
        <v>Quarter!r18c10</v>
      </c>
      <c r="P17" t="str">
        <f t="shared" si="5"/>
        <v>Quarter!r18c11</v>
      </c>
    </row>
    <row r="18" spans="2:16" ht="12.75">
      <c r="B18" s="8" t="s">
        <v>19</v>
      </c>
      <c r="C18" s="8" t="s">
        <v>23</v>
      </c>
      <c r="D18">
        <v>17</v>
      </c>
      <c r="E18" t="str">
        <f t="shared" si="4"/>
        <v>Annual!r17c3</v>
      </c>
      <c r="F18" t="str">
        <f t="shared" si="4"/>
        <v>Annual!r17c4</v>
      </c>
      <c r="G18">
        <v>19</v>
      </c>
      <c r="H18" t="str">
        <f t="shared" si="5"/>
        <v>Quarter!r19c3</v>
      </c>
      <c r="I18" t="str">
        <f t="shared" si="5"/>
        <v>Quarter!r19c4</v>
      </c>
      <c r="J18" t="str">
        <f t="shared" si="5"/>
        <v>Quarter!r19c5</v>
      </c>
      <c r="K18" t="str">
        <f t="shared" si="5"/>
        <v>Quarter!r19c6</v>
      </c>
      <c r="L18" t="str">
        <f t="shared" si="5"/>
        <v>Quarter!r19c7</v>
      </c>
      <c r="M18" t="str">
        <f t="shared" si="5"/>
        <v>Quarter!r19c8</v>
      </c>
      <c r="N18" t="str">
        <f t="shared" si="5"/>
        <v>Quarter!r19c9</v>
      </c>
      <c r="O18" t="str">
        <f t="shared" si="5"/>
        <v>Quarter!r19c10</v>
      </c>
      <c r="P18" t="str">
        <f t="shared" si="5"/>
        <v>Quarter!r19c11</v>
      </c>
    </row>
    <row r="19" spans="2:16" ht="12.75">
      <c r="B19" s="8" t="s">
        <v>19</v>
      </c>
      <c r="C19" s="8" t="s">
        <v>24</v>
      </c>
      <c r="D19">
        <v>18</v>
      </c>
      <c r="E19" t="str">
        <f t="shared" si="4"/>
        <v>Annual!r18c3</v>
      </c>
      <c r="F19" t="str">
        <f t="shared" si="4"/>
        <v>Annual!r18c4</v>
      </c>
      <c r="G19">
        <v>20</v>
      </c>
      <c r="H19" t="str">
        <f t="shared" si="5"/>
        <v>Quarter!r20c3</v>
      </c>
      <c r="I19" t="str">
        <f t="shared" si="5"/>
        <v>Quarter!r20c4</v>
      </c>
      <c r="J19" t="str">
        <f t="shared" si="5"/>
        <v>Quarter!r20c5</v>
      </c>
      <c r="K19" t="str">
        <f t="shared" si="5"/>
        <v>Quarter!r20c6</v>
      </c>
      <c r="L19" t="str">
        <f t="shared" si="5"/>
        <v>Quarter!r20c7</v>
      </c>
      <c r="M19" t="str">
        <f t="shared" si="5"/>
        <v>Quarter!r20c8</v>
      </c>
      <c r="N19" t="str">
        <f t="shared" si="5"/>
        <v>Quarter!r20c9</v>
      </c>
      <c r="O19" t="str">
        <f t="shared" si="5"/>
        <v>Quarter!r20c10</v>
      </c>
      <c r="P19" t="str">
        <f t="shared" si="5"/>
        <v>Quarter!r20c11</v>
      </c>
    </row>
    <row r="20" spans="2:16" ht="12.75">
      <c r="B20" s="8" t="s">
        <v>19</v>
      </c>
      <c r="C20" s="16" t="s">
        <v>25</v>
      </c>
      <c r="D20">
        <v>19</v>
      </c>
      <c r="E20" t="str">
        <f t="shared" si="4"/>
        <v>Annual!r19c3</v>
      </c>
      <c r="F20" t="str">
        <f t="shared" si="4"/>
        <v>Annual!r19c4</v>
      </c>
      <c r="G20">
        <v>21</v>
      </c>
      <c r="H20" t="str">
        <f t="shared" si="5"/>
        <v>Quarter!r21c3</v>
      </c>
      <c r="I20" t="str">
        <f t="shared" si="5"/>
        <v>Quarter!r21c4</v>
      </c>
      <c r="J20" t="str">
        <f t="shared" si="5"/>
        <v>Quarter!r21c5</v>
      </c>
      <c r="K20" t="str">
        <f t="shared" si="5"/>
        <v>Quarter!r21c6</v>
      </c>
      <c r="L20" t="str">
        <f t="shared" si="5"/>
        <v>Quarter!r21c7</v>
      </c>
      <c r="M20" t="str">
        <f t="shared" si="5"/>
        <v>Quarter!r21c8</v>
      </c>
      <c r="N20" t="str">
        <f t="shared" si="5"/>
        <v>Quarter!r21c9</v>
      </c>
      <c r="O20" t="str">
        <f t="shared" si="5"/>
        <v>Quarter!r21c10</v>
      </c>
      <c r="P20" t="str">
        <f t="shared" si="5"/>
        <v>Quarter!r21c11</v>
      </c>
    </row>
    <row r="21" spans="2:16" ht="12.75">
      <c r="B21" s="8" t="s">
        <v>19</v>
      </c>
      <c r="C21" s="16" t="s">
        <v>37</v>
      </c>
      <c r="D21">
        <v>20</v>
      </c>
      <c r="E21" t="str">
        <f t="shared" si="4"/>
        <v>Annual!r20c3</v>
      </c>
      <c r="F21" t="str">
        <f t="shared" si="4"/>
        <v>Annual!r20c4</v>
      </c>
      <c r="G21">
        <v>22</v>
      </c>
      <c r="H21" t="str">
        <f t="shared" si="5"/>
        <v>Quarter!r22c3</v>
      </c>
      <c r="I21" t="str">
        <f t="shared" si="5"/>
        <v>Quarter!r22c4</v>
      </c>
      <c r="J21" t="str">
        <f t="shared" si="5"/>
        <v>Quarter!r22c5</v>
      </c>
      <c r="K21" t="str">
        <f t="shared" si="5"/>
        <v>Quarter!r22c6</v>
      </c>
      <c r="L21" t="str">
        <f t="shared" si="5"/>
        <v>Quarter!r22c7</v>
      </c>
      <c r="M21" t="str">
        <f t="shared" si="5"/>
        <v>Quarter!r22c8</v>
      </c>
      <c r="N21" t="str">
        <f t="shared" si="5"/>
        <v>Quarter!r22c9</v>
      </c>
      <c r="O21" t="str">
        <f t="shared" si="5"/>
        <v>Quarter!r22c10</v>
      </c>
      <c r="P21" t="str">
        <f t="shared" si="5"/>
        <v>Quarter!r22c11</v>
      </c>
    </row>
    <row r="22" spans="2:16" ht="12.75">
      <c r="B22" s="8" t="s">
        <v>19</v>
      </c>
      <c r="C22" s="16" t="s">
        <v>38</v>
      </c>
      <c r="D22">
        <v>21</v>
      </c>
      <c r="E22" t="str">
        <f t="shared" si="4"/>
        <v>Annual!r21c3</v>
      </c>
      <c r="F22" t="str">
        <f t="shared" si="4"/>
        <v>Annual!r21c4</v>
      </c>
      <c r="G22">
        <v>23</v>
      </c>
      <c r="H22" t="str">
        <f t="shared" si="5"/>
        <v>Quarter!r23c3</v>
      </c>
      <c r="I22" t="str">
        <f t="shared" si="5"/>
        <v>Quarter!r23c4</v>
      </c>
      <c r="J22" t="str">
        <f t="shared" si="5"/>
        <v>Quarter!r23c5</v>
      </c>
      <c r="K22" t="str">
        <f t="shared" si="5"/>
        <v>Quarter!r23c6</v>
      </c>
      <c r="L22" t="str">
        <f t="shared" si="5"/>
        <v>Quarter!r23c7</v>
      </c>
      <c r="M22" t="str">
        <f t="shared" si="5"/>
        <v>Quarter!r23c8</v>
      </c>
      <c r="N22" t="str">
        <f t="shared" si="5"/>
        <v>Quarter!r23c9</v>
      </c>
      <c r="O22" t="str">
        <f t="shared" si="5"/>
        <v>Quarter!r23c10</v>
      </c>
      <c r="P22" t="str">
        <f t="shared" si="5"/>
        <v>Quarter!r23c11</v>
      </c>
    </row>
    <row r="23" spans="2:16" ht="12.75">
      <c r="B23" s="8" t="s">
        <v>19</v>
      </c>
      <c r="C23" s="16" t="s">
        <v>39</v>
      </c>
      <c r="D23">
        <v>22</v>
      </c>
      <c r="E23" t="str">
        <f t="shared" si="4"/>
        <v>Annual!r22c3</v>
      </c>
      <c r="F23" t="str">
        <f t="shared" si="4"/>
        <v>Annual!r22c4</v>
      </c>
      <c r="G23">
        <v>24</v>
      </c>
      <c r="H23" t="str">
        <f t="shared" si="5"/>
        <v>Quarter!r24c3</v>
      </c>
      <c r="I23" t="str">
        <f t="shared" si="5"/>
        <v>Quarter!r24c4</v>
      </c>
      <c r="J23" t="str">
        <f t="shared" si="5"/>
        <v>Quarter!r24c5</v>
      </c>
      <c r="K23" t="str">
        <f t="shared" si="5"/>
        <v>Quarter!r24c6</v>
      </c>
      <c r="L23" t="str">
        <f t="shared" si="5"/>
        <v>Quarter!r24c7</v>
      </c>
      <c r="M23" t="str">
        <f t="shared" si="5"/>
        <v>Quarter!r24c8</v>
      </c>
      <c r="N23" t="str">
        <f t="shared" si="5"/>
        <v>Quarter!r24c9</v>
      </c>
      <c r="O23" t="str">
        <f t="shared" si="5"/>
        <v>Quarter!r24c10</v>
      </c>
      <c r="P23" t="str">
        <f t="shared" si="5"/>
        <v>Quarter!r24c11</v>
      </c>
    </row>
    <row r="24" spans="2:16" ht="12.75">
      <c r="B24" s="8" t="s">
        <v>19</v>
      </c>
      <c r="C24" s="16" t="s">
        <v>40</v>
      </c>
      <c r="D24">
        <v>23</v>
      </c>
      <c r="E24" t="str">
        <f t="shared" si="4"/>
        <v>Annual!r23c3</v>
      </c>
      <c r="F24" t="str">
        <f t="shared" si="4"/>
        <v>Annual!r23c4</v>
      </c>
      <c r="G24">
        <v>25</v>
      </c>
      <c r="H24" t="str">
        <f t="shared" si="5"/>
        <v>Quarter!r25c3</v>
      </c>
      <c r="I24" t="str">
        <f t="shared" si="5"/>
        <v>Quarter!r25c4</v>
      </c>
      <c r="J24" t="str">
        <f t="shared" si="5"/>
        <v>Quarter!r25c5</v>
      </c>
      <c r="K24" t="str">
        <f t="shared" si="5"/>
        <v>Quarter!r25c6</v>
      </c>
      <c r="L24" t="str">
        <f t="shared" si="5"/>
        <v>Quarter!r25c7</v>
      </c>
      <c r="M24" t="str">
        <f t="shared" si="5"/>
        <v>Quarter!r25c8</v>
      </c>
      <c r="N24" t="str">
        <f t="shared" si="5"/>
        <v>Quarter!r25c9</v>
      </c>
      <c r="O24" t="str">
        <f t="shared" si="5"/>
        <v>Quarter!r25c10</v>
      </c>
      <c r="P24" t="str">
        <f t="shared" si="5"/>
        <v>Quarter!r25c11</v>
      </c>
    </row>
    <row r="25" spans="2:16" ht="12.75">
      <c r="B25" s="8" t="s">
        <v>19</v>
      </c>
      <c r="C25" s="16" t="s">
        <v>41</v>
      </c>
      <c r="D25">
        <v>24</v>
      </c>
      <c r="E25" t="str">
        <f t="shared" si="4"/>
        <v>Annual!r24c3</v>
      </c>
      <c r="F25" t="str">
        <f t="shared" si="4"/>
        <v>Annual!r24c4</v>
      </c>
      <c r="G25">
        <v>26</v>
      </c>
      <c r="H25" t="str">
        <f t="shared" si="5"/>
        <v>Quarter!r26c3</v>
      </c>
      <c r="I25" t="str">
        <f t="shared" si="5"/>
        <v>Quarter!r26c4</v>
      </c>
      <c r="J25" t="str">
        <f t="shared" si="5"/>
        <v>Quarter!r26c5</v>
      </c>
      <c r="K25" t="str">
        <f t="shared" si="5"/>
        <v>Quarter!r26c6</v>
      </c>
      <c r="L25" t="str">
        <f t="shared" si="5"/>
        <v>Quarter!r26c7</v>
      </c>
      <c r="M25" t="str">
        <f t="shared" si="5"/>
        <v>Quarter!r26c8</v>
      </c>
      <c r="N25" t="str">
        <f t="shared" si="5"/>
        <v>Quarter!r26c9</v>
      </c>
      <c r="O25" t="str">
        <f t="shared" si="5"/>
        <v>Quarter!r26c10</v>
      </c>
      <c r="P25" t="str">
        <f t="shared" si="5"/>
        <v>Quarter!r26c11</v>
      </c>
    </row>
    <row r="26" spans="2:16" ht="12.75">
      <c r="B26" s="8" t="s">
        <v>5</v>
      </c>
      <c r="C26" s="8" t="s">
        <v>26</v>
      </c>
      <c r="D26">
        <v>25</v>
      </c>
      <c r="E26" t="str">
        <f t="shared" si="4"/>
        <v>Annual!r25c3</v>
      </c>
      <c r="F26" t="str">
        <f t="shared" si="4"/>
        <v>Annual!r25c4</v>
      </c>
      <c r="G26">
        <v>27</v>
      </c>
      <c r="H26" t="str">
        <f t="shared" si="5"/>
        <v>Quarter!r27c3</v>
      </c>
      <c r="I26" t="str">
        <f t="shared" si="5"/>
        <v>Quarter!r27c4</v>
      </c>
      <c r="J26" t="str">
        <f t="shared" si="5"/>
        <v>Quarter!r27c5</v>
      </c>
      <c r="K26" t="str">
        <f t="shared" si="5"/>
        <v>Quarter!r27c6</v>
      </c>
      <c r="L26" t="str">
        <f t="shared" si="5"/>
        <v>Quarter!r27c7</v>
      </c>
      <c r="M26" t="str">
        <f t="shared" si="5"/>
        <v>Quarter!r27c8</v>
      </c>
      <c r="N26" t="str">
        <f t="shared" si="5"/>
        <v>Quarter!r27c9</v>
      </c>
      <c r="O26" t="str">
        <f t="shared" si="5"/>
        <v>Quarter!r27c10</v>
      </c>
      <c r="P26" t="str">
        <f t="shared" si="5"/>
        <v>Quarter!r27c11</v>
      </c>
    </row>
    <row r="27" spans="2:16" ht="12.75">
      <c r="B27" s="8" t="s">
        <v>5</v>
      </c>
      <c r="C27" s="8" t="s">
        <v>27</v>
      </c>
      <c r="D27">
        <v>26</v>
      </c>
      <c r="E27" t="str">
        <f t="shared" si="4"/>
        <v>Annual!r26c3</v>
      </c>
      <c r="F27" t="str">
        <f t="shared" si="4"/>
        <v>Annual!r26c4</v>
      </c>
      <c r="G27">
        <v>28</v>
      </c>
      <c r="H27" t="str">
        <f t="shared" si="5"/>
        <v>Quarter!r28c3</v>
      </c>
      <c r="I27" t="str">
        <f t="shared" si="5"/>
        <v>Quarter!r28c4</v>
      </c>
      <c r="J27" t="str">
        <f t="shared" si="5"/>
        <v>Quarter!r28c5</v>
      </c>
      <c r="K27" t="str">
        <f t="shared" si="5"/>
        <v>Quarter!r28c6</v>
      </c>
      <c r="L27" t="str">
        <f t="shared" si="5"/>
        <v>Quarter!r28c7</v>
      </c>
      <c r="M27" t="str">
        <f t="shared" si="5"/>
        <v>Quarter!r28c8</v>
      </c>
      <c r="N27" t="str">
        <f t="shared" si="5"/>
        <v>Quarter!r28c9</v>
      </c>
      <c r="O27" t="str">
        <f t="shared" si="5"/>
        <v>Quarter!r28c10</v>
      </c>
      <c r="P27" t="str">
        <f t="shared" si="5"/>
        <v>Quarter!r28c11</v>
      </c>
    </row>
    <row r="28" spans="2:16" ht="12.75">
      <c r="B28" s="8" t="s">
        <v>5</v>
      </c>
      <c r="C28" s="8" t="s">
        <v>14</v>
      </c>
      <c r="D28">
        <v>27</v>
      </c>
      <c r="E28" t="str">
        <f t="shared" si="4"/>
        <v>Annual!r27c3</v>
      </c>
      <c r="F28" t="str">
        <f t="shared" si="4"/>
        <v>Annual!r27c4</v>
      </c>
      <c r="G28">
        <v>29</v>
      </c>
      <c r="H28" t="str">
        <f t="shared" si="5"/>
        <v>Quarter!r29c3</v>
      </c>
      <c r="I28" t="str">
        <f t="shared" si="5"/>
        <v>Quarter!r29c4</v>
      </c>
      <c r="J28" t="str">
        <f t="shared" si="5"/>
        <v>Quarter!r29c5</v>
      </c>
      <c r="K28" t="str">
        <f t="shared" si="5"/>
        <v>Quarter!r29c6</v>
      </c>
      <c r="L28" t="str">
        <f t="shared" si="5"/>
        <v>Quarter!r29c7</v>
      </c>
      <c r="M28" t="str">
        <f t="shared" si="5"/>
        <v>Quarter!r29c8</v>
      </c>
      <c r="N28" t="str">
        <f t="shared" si="5"/>
        <v>Quarter!r29c9</v>
      </c>
      <c r="O28" t="str">
        <f t="shared" si="5"/>
        <v>Quarter!r29c10</v>
      </c>
      <c r="P28" t="str">
        <f t="shared" si="5"/>
        <v>Quarter!r29c11</v>
      </c>
    </row>
    <row r="29" spans="2:16" ht="12.75">
      <c r="B29" s="8" t="s">
        <v>5</v>
      </c>
      <c r="C29" s="8" t="s">
        <v>28</v>
      </c>
      <c r="D29">
        <v>28</v>
      </c>
      <c r="E29" t="str">
        <f t="shared" si="4"/>
        <v>Annual!r28c3</v>
      </c>
      <c r="F29" t="str">
        <f t="shared" si="4"/>
        <v>Annual!r28c4</v>
      </c>
      <c r="G29">
        <v>30</v>
      </c>
      <c r="H29" t="str">
        <f t="shared" si="5"/>
        <v>Quarter!r30c3</v>
      </c>
      <c r="I29" t="str">
        <f t="shared" si="5"/>
        <v>Quarter!r30c4</v>
      </c>
      <c r="J29" t="str">
        <f t="shared" si="5"/>
        <v>Quarter!r30c5</v>
      </c>
      <c r="K29" t="str">
        <f t="shared" si="5"/>
        <v>Quarter!r30c6</v>
      </c>
      <c r="L29" t="str">
        <f t="shared" si="5"/>
        <v>Quarter!r30c7</v>
      </c>
      <c r="M29" t="str">
        <f t="shared" si="5"/>
        <v>Quarter!r30c8</v>
      </c>
      <c r="N29" t="str">
        <f t="shared" si="5"/>
        <v>Quarter!r30c9</v>
      </c>
      <c r="O29" t="str">
        <f t="shared" si="5"/>
        <v>Quarter!r30c10</v>
      </c>
      <c r="P29" t="str">
        <f t="shared" si="5"/>
        <v>Quarter!r30c11</v>
      </c>
    </row>
    <row r="30" spans="2:16" ht="12.75">
      <c r="B30" s="8" t="s">
        <v>5</v>
      </c>
      <c r="C30" s="8" t="s">
        <v>29</v>
      </c>
      <c r="D30">
        <v>29</v>
      </c>
      <c r="E30" t="str">
        <f t="shared" si="4"/>
        <v>Annual!r29c3</v>
      </c>
      <c r="F30" t="str">
        <f t="shared" si="4"/>
        <v>Annual!r29c4</v>
      </c>
      <c r="G30">
        <v>31</v>
      </c>
      <c r="H30" t="str">
        <f t="shared" si="5"/>
        <v>Quarter!r31c3</v>
      </c>
      <c r="I30" t="str">
        <f t="shared" si="5"/>
        <v>Quarter!r31c4</v>
      </c>
      <c r="J30" t="str">
        <f t="shared" si="5"/>
        <v>Quarter!r31c5</v>
      </c>
      <c r="K30" t="str">
        <f t="shared" si="5"/>
        <v>Quarter!r31c6</v>
      </c>
      <c r="L30" t="str">
        <f t="shared" si="5"/>
        <v>Quarter!r31c7</v>
      </c>
      <c r="M30" t="str">
        <f t="shared" si="5"/>
        <v>Quarter!r31c8</v>
      </c>
      <c r="N30" t="str">
        <f t="shared" si="5"/>
        <v>Quarter!r31c9</v>
      </c>
      <c r="O30" t="str">
        <f t="shared" si="5"/>
        <v>Quarter!r31c10</v>
      </c>
      <c r="P30" t="str">
        <f t="shared" si="5"/>
        <v>Quarter!r31c11</v>
      </c>
    </row>
    <row r="31" spans="2:16" ht="12.75">
      <c r="B31" s="8" t="s">
        <v>5</v>
      </c>
      <c r="C31" s="8" t="s">
        <v>30</v>
      </c>
      <c r="D31">
        <v>30</v>
      </c>
      <c r="E31" t="str">
        <f t="shared" si="4"/>
        <v>Annual!r30c3</v>
      </c>
      <c r="F31" t="str">
        <f t="shared" si="4"/>
        <v>Annual!r30c4</v>
      </c>
      <c r="G31">
        <v>32</v>
      </c>
      <c r="H31" t="str">
        <f t="shared" si="5"/>
        <v>Quarter!r32c3</v>
      </c>
      <c r="I31" t="str">
        <f t="shared" si="5"/>
        <v>Quarter!r32c4</v>
      </c>
      <c r="J31" t="str">
        <f t="shared" si="5"/>
        <v>Quarter!r32c5</v>
      </c>
      <c r="K31" t="str">
        <f t="shared" si="5"/>
        <v>Quarter!r32c6</v>
      </c>
      <c r="L31" t="str">
        <f t="shared" si="5"/>
        <v>Quarter!r32c7</v>
      </c>
      <c r="M31" t="str">
        <f t="shared" si="5"/>
        <v>Quarter!r32c8</v>
      </c>
      <c r="N31" t="str">
        <f t="shared" si="5"/>
        <v>Quarter!r32c9</v>
      </c>
      <c r="O31" t="str">
        <f t="shared" si="5"/>
        <v>Quarter!r32c10</v>
      </c>
      <c r="P31" t="str">
        <f t="shared" si="5"/>
        <v>Quarter!r32c11</v>
      </c>
    </row>
    <row r="32" spans="2:16" ht="12.75">
      <c r="B32" s="8" t="s">
        <v>31</v>
      </c>
      <c r="C32" s="9"/>
      <c r="D32">
        <v>31</v>
      </c>
      <c r="E32" t="str">
        <f t="shared" si="4"/>
        <v>Annual!r31c3</v>
      </c>
      <c r="F32" t="str">
        <f t="shared" si="4"/>
        <v>Annual!r31c4</v>
      </c>
      <c r="G32">
        <v>33</v>
      </c>
      <c r="H32" t="str">
        <f t="shared" si="5"/>
        <v>Quarter!r33c3</v>
      </c>
      <c r="I32" t="str">
        <f t="shared" si="5"/>
        <v>Quarter!r33c4</v>
      </c>
      <c r="J32" t="str">
        <f t="shared" si="5"/>
        <v>Quarter!r33c5</v>
      </c>
      <c r="K32" t="str">
        <f t="shared" si="5"/>
        <v>Quarter!r33c6</v>
      </c>
      <c r="L32" t="str">
        <f t="shared" si="5"/>
        <v>Quarter!r33c7</v>
      </c>
      <c r="M32" t="str">
        <f t="shared" si="5"/>
        <v>Quarter!r33c8</v>
      </c>
      <c r="N32" t="str">
        <f t="shared" si="5"/>
        <v>Quarter!r33c9</v>
      </c>
      <c r="O32" t="str">
        <f t="shared" si="5"/>
        <v>Quarter!r33c10</v>
      </c>
      <c r="P32" t="str">
        <f t="shared" si="5"/>
        <v>Quarter!r33c11</v>
      </c>
    </row>
    <row r="33" spans="2:16" ht="12.75">
      <c r="B33" s="10" t="s">
        <v>32</v>
      </c>
      <c r="C33" s="10"/>
      <c r="D33">
        <v>32</v>
      </c>
      <c r="E33" t="str">
        <f t="shared" si="4"/>
        <v>Annual!r32c3</v>
      </c>
      <c r="F33" t="str">
        <f t="shared" si="4"/>
        <v>Annual!r32c4</v>
      </c>
      <c r="G33">
        <v>34</v>
      </c>
      <c r="H33" t="str">
        <f t="shared" si="5"/>
        <v>Quarter!r34c3</v>
      </c>
      <c r="I33" t="str">
        <f t="shared" si="5"/>
        <v>Quarter!r34c4</v>
      </c>
      <c r="J33" t="str">
        <f t="shared" si="5"/>
        <v>Quarter!r34c5</v>
      </c>
      <c r="K33" t="str">
        <f t="shared" si="5"/>
        <v>Quarter!r34c6</v>
      </c>
      <c r="L33" t="str">
        <f t="shared" si="5"/>
        <v>Quarter!r34c7</v>
      </c>
      <c r="M33" t="str">
        <f t="shared" si="5"/>
        <v>Quarter!r34c8</v>
      </c>
      <c r="N33" t="str">
        <f t="shared" si="5"/>
        <v>Quarter!r34c9</v>
      </c>
      <c r="O33" t="str">
        <f t="shared" si="5"/>
        <v>Quarter!r34c10</v>
      </c>
      <c r="P33" t="str">
        <f t="shared" si="5"/>
        <v>Quarter!r34c11</v>
      </c>
    </row>
    <row r="34" spans="2:16" ht="12.75">
      <c r="B34" s="9" t="s">
        <v>33</v>
      </c>
      <c r="C34" s="9"/>
      <c r="D34">
        <v>33</v>
      </c>
      <c r="E34" t="str">
        <f t="shared" si="4"/>
        <v>Annual!r33c3</v>
      </c>
      <c r="F34" t="str">
        <f t="shared" si="4"/>
        <v>Annual!r33c4</v>
      </c>
      <c r="G34">
        <v>35</v>
      </c>
      <c r="H34" t="str">
        <f t="shared" si="5"/>
        <v>Quarter!r35c3</v>
      </c>
      <c r="I34" t="str">
        <f t="shared" si="5"/>
        <v>Quarter!r35c4</v>
      </c>
      <c r="J34" t="str">
        <f t="shared" si="5"/>
        <v>Quarter!r35c5</v>
      </c>
      <c r="K34" t="str">
        <f aca="true" t="shared" si="6" ref="H34:P36">$H$3&amp;"r"&amp;$G34&amp;"c"&amp;K$4</f>
        <v>Quarter!r35c6</v>
      </c>
      <c r="L34" t="str">
        <f t="shared" si="6"/>
        <v>Quarter!r35c7</v>
      </c>
      <c r="M34" t="str">
        <f t="shared" si="6"/>
        <v>Quarter!r35c8</v>
      </c>
      <c r="N34" t="str">
        <f t="shared" si="6"/>
        <v>Quarter!r35c9</v>
      </c>
      <c r="O34" t="str">
        <f t="shared" si="6"/>
        <v>Quarter!r35c10</v>
      </c>
      <c r="P34" t="str">
        <f t="shared" si="6"/>
        <v>Quarter!r35c11</v>
      </c>
    </row>
    <row r="35" spans="2:16" ht="12.75">
      <c r="B35" s="6" t="s">
        <v>34</v>
      </c>
      <c r="C35" s="6"/>
      <c r="D35">
        <v>34</v>
      </c>
      <c r="E35" t="str">
        <f t="shared" si="4"/>
        <v>Annual!r34c3</v>
      </c>
      <c r="F35" t="str">
        <f t="shared" si="4"/>
        <v>Annual!r34c4</v>
      </c>
      <c r="G35">
        <v>36</v>
      </c>
      <c r="H35" t="str">
        <f t="shared" si="6"/>
        <v>Quarter!r36c3</v>
      </c>
      <c r="I35" t="str">
        <f t="shared" si="6"/>
        <v>Quarter!r36c4</v>
      </c>
      <c r="J35" t="str">
        <f t="shared" si="6"/>
        <v>Quarter!r36c5</v>
      </c>
      <c r="K35" t="str">
        <f t="shared" si="6"/>
        <v>Quarter!r36c6</v>
      </c>
      <c r="L35" t="str">
        <f t="shared" si="6"/>
        <v>Quarter!r36c7</v>
      </c>
      <c r="M35" t="str">
        <f t="shared" si="6"/>
        <v>Quarter!r36c8</v>
      </c>
      <c r="N35" t="str">
        <f t="shared" si="6"/>
        <v>Quarter!r36c9</v>
      </c>
      <c r="O35" t="str">
        <f t="shared" si="6"/>
        <v>Quarter!r36c10</v>
      </c>
      <c r="P35" t="str">
        <f t="shared" si="6"/>
        <v>Quarter!r36c11</v>
      </c>
    </row>
    <row r="36" spans="2:16" ht="13.5" thickBot="1">
      <c r="B36" s="11" t="s">
        <v>35</v>
      </c>
      <c r="C36" s="11"/>
      <c r="D36">
        <v>35</v>
      </c>
      <c r="E36" t="str">
        <f t="shared" si="4"/>
        <v>Annual!r35c3</v>
      </c>
      <c r="F36" t="str">
        <f t="shared" si="4"/>
        <v>Annual!r35c4</v>
      </c>
      <c r="G36">
        <v>37</v>
      </c>
      <c r="H36" t="str">
        <f t="shared" si="6"/>
        <v>Quarter!r37c3</v>
      </c>
      <c r="I36" t="str">
        <f t="shared" si="6"/>
        <v>Quarter!r37c4</v>
      </c>
      <c r="J36" t="str">
        <f t="shared" si="6"/>
        <v>Quarter!r37c5</v>
      </c>
      <c r="K36" t="str">
        <f t="shared" si="6"/>
        <v>Quarter!r37c6</v>
      </c>
      <c r="L36" t="str">
        <f t="shared" si="6"/>
        <v>Quarter!r37c7</v>
      </c>
      <c r="M36" t="str">
        <f t="shared" si="6"/>
        <v>Quarter!r37c8</v>
      </c>
      <c r="N36" t="str">
        <f t="shared" si="6"/>
        <v>Quarter!r37c9</v>
      </c>
      <c r="O36" t="str">
        <f t="shared" si="6"/>
        <v>Quarter!r37c10</v>
      </c>
      <c r="P36" t="str">
        <f t="shared" si="6"/>
        <v>Quarter!r37c11</v>
      </c>
    </row>
    <row r="37" ht="13.5" thickTop="1">
      <c r="B37" s="5"/>
    </row>
    <row r="38" spans="2:3" ht="12.75">
      <c r="B38" s="7" t="s">
        <v>36</v>
      </c>
      <c r="C38" s="7"/>
    </row>
    <row r="39" spans="2:3" ht="12.75">
      <c r="B39" s="7" t="s">
        <v>8</v>
      </c>
      <c r="C39" s="7" t="s">
        <v>9</v>
      </c>
    </row>
    <row r="40" spans="2:16" ht="12.75">
      <c r="B40" s="8" t="s">
        <v>10</v>
      </c>
      <c r="C40" s="8" t="s">
        <v>11</v>
      </c>
      <c r="D40">
        <v>39</v>
      </c>
      <c r="E40" t="str">
        <f aca="true" t="shared" si="7" ref="E40:F43">$E$3&amp;"r"&amp;$D40&amp;"c"&amp;E$4</f>
        <v>Annual!r39c3</v>
      </c>
      <c r="F40" t="str">
        <f t="shared" si="7"/>
        <v>Annual!r39c4</v>
      </c>
      <c r="G40">
        <v>41</v>
      </c>
      <c r="H40" t="str">
        <f aca="true" t="shared" si="8" ref="H40:P43">$H$3&amp;"r"&amp;$G40&amp;"c"&amp;H$4</f>
        <v>Quarter!r41c3</v>
      </c>
      <c r="I40" t="str">
        <f t="shared" si="8"/>
        <v>Quarter!r41c4</v>
      </c>
      <c r="J40" t="str">
        <f t="shared" si="8"/>
        <v>Quarter!r41c5</v>
      </c>
      <c r="K40" t="str">
        <f t="shared" si="8"/>
        <v>Quarter!r41c6</v>
      </c>
      <c r="L40" t="str">
        <f t="shared" si="8"/>
        <v>Quarter!r41c7</v>
      </c>
      <c r="M40" t="str">
        <f t="shared" si="8"/>
        <v>Quarter!r41c8</v>
      </c>
      <c r="N40" t="str">
        <f t="shared" si="8"/>
        <v>Quarter!r41c9</v>
      </c>
      <c r="O40" t="str">
        <f t="shared" si="8"/>
        <v>Quarter!r41c10</v>
      </c>
      <c r="P40" t="str">
        <f t="shared" si="8"/>
        <v>Quarter!r41c11</v>
      </c>
    </row>
    <row r="41" spans="2:16" ht="12.75">
      <c r="B41" s="8" t="s">
        <v>10</v>
      </c>
      <c r="C41" s="8" t="s">
        <v>12</v>
      </c>
      <c r="D41">
        <v>40</v>
      </c>
      <c r="E41" t="str">
        <f t="shared" si="7"/>
        <v>Annual!r40c3</v>
      </c>
      <c r="F41" t="str">
        <f t="shared" si="7"/>
        <v>Annual!r40c4</v>
      </c>
      <c r="G41">
        <v>42</v>
      </c>
      <c r="H41" t="str">
        <f t="shared" si="8"/>
        <v>Quarter!r42c3</v>
      </c>
      <c r="I41" t="str">
        <f t="shared" si="8"/>
        <v>Quarter!r42c4</v>
      </c>
      <c r="J41" t="str">
        <f t="shared" si="8"/>
        <v>Quarter!r42c5</v>
      </c>
      <c r="K41" t="str">
        <f t="shared" si="8"/>
        <v>Quarter!r42c6</v>
      </c>
      <c r="L41" t="str">
        <f t="shared" si="8"/>
        <v>Quarter!r42c7</v>
      </c>
      <c r="M41" t="str">
        <f t="shared" si="8"/>
        <v>Quarter!r42c8</v>
      </c>
      <c r="N41" t="str">
        <f t="shared" si="8"/>
        <v>Quarter!r42c9</v>
      </c>
      <c r="O41" t="str">
        <f t="shared" si="8"/>
        <v>Quarter!r42c10</v>
      </c>
      <c r="P41" t="str">
        <f t="shared" si="8"/>
        <v>Quarter!r42c11</v>
      </c>
    </row>
    <row r="42" spans="2:16" ht="12.75">
      <c r="B42" s="8" t="s">
        <v>6</v>
      </c>
      <c r="C42" s="8" t="s">
        <v>13</v>
      </c>
      <c r="D42">
        <v>41</v>
      </c>
      <c r="E42" t="str">
        <f t="shared" si="7"/>
        <v>Annual!r41c3</v>
      </c>
      <c r="F42" t="str">
        <f t="shared" si="7"/>
        <v>Annual!r41c4</v>
      </c>
      <c r="G42">
        <v>43</v>
      </c>
      <c r="H42" t="str">
        <f t="shared" si="8"/>
        <v>Quarter!r43c3</v>
      </c>
      <c r="I42" t="str">
        <f t="shared" si="8"/>
        <v>Quarter!r43c4</v>
      </c>
      <c r="J42" t="str">
        <f t="shared" si="8"/>
        <v>Quarter!r43c5</v>
      </c>
      <c r="K42" t="str">
        <f t="shared" si="8"/>
        <v>Quarter!r43c6</v>
      </c>
      <c r="L42" t="str">
        <f t="shared" si="8"/>
        <v>Quarter!r43c7</v>
      </c>
      <c r="M42" t="str">
        <f t="shared" si="8"/>
        <v>Quarter!r43c8</v>
      </c>
      <c r="N42" t="str">
        <f t="shared" si="8"/>
        <v>Quarter!r43c9</v>
      </c>
      <c r="O42" t="str">
        <f t="shared" si="8"/>
        <v>Quarter!r43c10</v>
      </c>
      <c r="P42" t="str">
        <f t="shared" si="8"/>
        <v>Quarter!r43c11</v>
      </c>
    </row>
    <row r="43" spans="2:16" ht="12.75">
      <c r="B43" s="8" t="s">
        <v>6</v>
      </c>
      <c r="C43" s="8" t="s">
        <v>14</v>
      </c>
      <c r="D43">
        <v>42</v>
      </c>
      <c r="E43" t="str">
        <f t="shared" si="7"/>
        <v>Annual!r42c3</v>
      </c>
      <c r="F43" t="str">
        <f t="shared" si="7"/>
        <v>Annual!r42c4</v>
      </c>
      <c r="G43">
        <v>44</v>
      </c>
      <c r="H43" t="str">
        <f t="shared" si="8"/>
        <v>Quarter!r44c3</v>
      </c>
      <c r="I43" t="str">
        <f t="shared" si="8"/>
        <v>Quarter!r44c4</v>
      </c>
      <c r="J43" t="str">
        <f t="shared" si="8"/>
        <v>Quarter!r44c5</v>
      </c>
      <c r="K43" t="str">
        <f t="shared" si="8"/>
        <v>Quarter!r44c6</v>
      </c>
      <c r="L43" t="str">
        <f t="shared" si="8"/>
        <v>Quarter!r44c7</v>
      </c>
      <c r="M43" t="str">
        <f t="shared" si="8"/>
        <v>Quarter!r44c8</v>
      </c>
      <c r="N43" t="str">
        <f t="shared" si="8"/>
        <v>Quarter!r44c9</v>
      </c>
      <c r="O43" t="str">
        <f t="shared" si="8"/>
        <v>Quarter!r44c10</v>
      </c>
      <c r="P43" t="str">
        <f t="shared" si="8"/>
        <v>Quarter!r44c11</v>
      </c>
    </row>
    <row r="44" spans="2:16" ht="12.75">
      <c r="B44" s="8" t="s">
        <v>6</v>
      </c>
      <c r="C44" s="8" t="s">
        <v>15</v>
      </c>
      <c r="D44">
        <v>43</v>
      </c>
      <c r="E44" t="str">
        <f aca="true" t="shared" si="9" ref="E44:F64">$E$3&amp;"r"&amp;$D44&amp;"c"&amp;E$4</f>
        <v>Annual!r43c3</v>
      </c>
      <c r="F44" t="str">
        <f t="shared" si="9"/>
        <v>Annual!r43c4</v>
      </c>
      <c r="G44">
        <v>45</v>
      </c>
      <c r="H44" t="str">
        <f aca="true" t="shared" si="10" ref="H44:P64">$H$3&amp;"r"&amp;$G44&amp;"c"&amp;H$4</f>
        <v>Quarter!r45c3</v>
      </c>
      <c r="I44" t="str">
        <f t="shared" si="10"/>
        <v>Quarter!r45c4</v>
      </c>
      <c r="J44" t="str">
        <f t="shared" si="10"/>
        <v>Quarter!r45c5</v>
      </c>
      <c r="K44" t="str">
        <f t="shared" si="10"/>
        <v>Quarter!r45c6</v>
      </c>
      <c r="L44" t="str">
        <f t="shared" si="10"/>
        <v>Quarter!r45c7</v>
      </c>
      <c r="M44" t="str">
        <f t="shared" si="10"/>
        <v>Quarter!r45c8</v>
      </c>
      <c r="N44" t="str">
        <f t="shared" si="10"/>
        <v>Quarter!r45c9</v>
      </c>
      <c r="O44" t="str">
        <f t="shared" si="10"/>
        <v>Quarter!r45c10</v>
      </c>
      <c r="P44" t="str">
        <f t="shared" si="10"/>
        <v>Quarter!r45c11</v>
      </c>
    </row>
    <row r="45" spans="2:16" ht="12.75">
      <c r="B45" s="8" t="s">
        <v>6</v>
      </c>
      <c r="C45" s="8" t="s">
        <v>16</v>
      </c>
      <c r="D45">
        <v>44</v>
      </c>
      <c r="E45" t="str">
        <f t="shared" si="9"/>
        <v>Annual!r44c3</v>
      </c>
      <c r="F45" t="str">
        <f t="shared" si="9"/>
        <v>Annual!r44c4</v>
      </c>
      <c r="G45">
        <v>46</v>
      </c>
      <c r="H45" t="str">
        <f t="shared" si="10"/>
        <v>Quarter!r46c3</v>
      </c>
      <c r="I45" t="str">
        <f t="shared" si="10"/>
        <v>Quarter!r46c4</v>
      </c>
      <c r="J45" t="str">
        <f t="shared" si="10"/>
        <v>Quarter!r46c5</v>
      </c>
      <c r="K45" t="str">
        <f t="shared" si="10"/>
        <v>Quarter!r46c6</v>
      </c>
      <c r="L45" t="str">
        <f t="shared" si="10"/>
        <v>Quarter!r46c7</v>
      </c>
      <c r="M45" t="str">
        <f t="shared" si="10"/>
        <v>Quarter!r46c8</v>
      </c>
      <c r="N45" t="str">
        <f t="shared" si="10"/>
        <v>Quarter!r46c9</v>
      </c>
      <c r="O45" t="str">
        <f t="shared" si="10"/>
        <v>Quarter!r46c10</v>
      </c>
      <c r="P45" t="str">
        <f t="shared" si="10"/>
        <v>Quarter!r46c11</v>
      </c>
    </row>
    <row r="46" spans="2:16" ht="12.75">
      <c r="B46" s="8" t="s">
        <v>17</v>
      </c>
      <c r="C46" s="8" t="s">
        <v>18</v>
      </c>
      <c r="D46">
        <v>45</v>
      </c>
      <c r="E46" t="str">
        <f t="shared" si="9"/>
        <v>Annual!r45c3</v>
      </c>
      <c r="F46" t="str">
        <f t="shared" si="9"/>
        <v>Annual!r45c4</v>
      </c>
      <c r="G46">
        <v>47</v>
      </c>
      <c r="H46" t="str">
        <f t="shared" si="10"/>
        <v>Quarter!r47c3</v>
      </c>
      <c r="I46" t="str">
        <f t="shared" si="10"/>
        <v>Quarter!r47c4</v>
      </c>
      <c r="J46" t="str">
        <f t="shared" si="10"/>
        <v>Quarter!r47c5</v>
      </c>
      <c r="K46" t="str">
        <f t="shared" si="10"/>
        <v>Quarter!r47c6</v>
      </c>
      <c r="L46" t="str">
        <f t="shared" si="10"/>
        <v>Quarter!r47c7</v>
      </c>
      <c r="M46" t="str">
        <f t="shared" si="10"/>
        <v>Quarter!r47c8</v>
      </c>
      <c r="N46" t="str">
        <f t="shared" si="10"/>
        <v>Quarter!r47c9</v>
      </c>
      <c r="O46" t="str">
        <f t="shared" si="10"/>
        <v>Quarter!r47c10</v>
      </c>
      <c r="P46" t="str">
        <f t="shared" si="10"/>
        <v>Quarter!r47c11</v>
      </c>
    </row>
    <row r="47" spans="2:16" ht="12.75">
      <c r="B47" s="8" t="s">
        <v>19</v>
      </c>
      <c r="C47" s="8" t="s">
        <v>20</v>
      </c>
      <c r="D47">
        <v>46</v>
      </c>
      <c r="E47" t="str">
        <f t="shared" si="9"/>
        <v>Annual!r46c3</v>
      </c>
      <c r="F47" t="str">
        <f t="shared" si="9"/>
        <v>Annual!r46c4</v>
      </c>
      <c r="G47">
        <v>48</v>
      </c>
      <c r="H47" t="str">
        <f t="shared" si="10"/>
        <v>Quarter!r48c3</v>
      </c>
      <c r="I47" t="str">
        <f t="shared" si="10"/>
        <v>Quarter!r48c4</v>
      </c>
      <c r="J47" t="str">
        <f t="shared" si="10"/>
        <v>Quarter!r48c5</v>
      </c>
      <c r="K47" t="str">
        <f t="shared" si="10"/>
        <v>Quarter!r48c6</v>
      </c>
      <c r="L47" t="str">
        <f t="shared" si="10"/>
        <v>Quarter!r48c7</v>
      </c>
      <c r="M47" t="str">
        <f t="shared" si="10"/>
        <v>Quarter!r48c8</v>
      </c>
      <c r="N47" t="str">
        <f t="shared" si="10"/>
        <v>Quarter!r48c9</v>
      </c>
      <c r="O47" t="str">
        <f t="shared" si="10"/>
        <v>Quarter!r48c10</v>
      </c>
      <c r="P47" t="str">
        <f t="shared" si="10"/>
        <v>Quarter!r48c11</v>
      </c>
    </row>
    <row r="48" spans="2:16" ht="12.75">
      <c r="B48" s="8" t="s">
        <v>19</v>
      </c>
      <c r="C48" s="8" t="s">
        <v>21</v>
      </c>
      <c r="D48">
        <v>47</v>
      </c>
      <c r="E48" t="str">
        <f t="shared" si="9"/>
        <v>Annual!r47c3</v>
      </c>
      <c r="F48" t="str">
        <f t="shared" si="9"/>
        <v>Annual!r47c4</v>
      </c>
      <c r="G48">
        <v>49</v>
      </c>
      <c r="H48" t="str">
        <f t="shared" si="10"/>
        <v>Quarter!r49c3</v>
      </c>
      <c r="I48" t="str">
        <f t="shared" si="10"/>
        <v>Quarter!r49c4</v>
      </c>
      <c r="J48" t="str">
        <f t="shared" si="10"/>
        <v>Quarter!r49c5</v>
      </c>
      <c r="K48" t="str">
        <f t="shared" si="10"/>
        <v>Quarter!r49c6</v>
      </c>
      <c r="L48" t="str">
        <f t="shared" si="10"/>
        <v>Quarter!r49c7</v>
      </c>
      <c r="M48" t="str">
        <f t="shared" si="10"/>
        <v>Quarter!r49c8</v>
      </c>
      <c r="N48" t="str">
        <f t="shared" si="10"/>
        <v>Quarter!r49c9</v>
      </c>
      <c r="O48" t="str">
        <f t="shared" si="10"/>
        <v>Quarter!r49c10</v>
      </c>
      <c r="P48" t="str">
        <f t="shared" si="10"/>
        <v>Quarter!r49c11</v>
      </c>
    </row>
    <row r="49" spans="2:16" ht="12.75">
      <c r="B49" s="8" t="s">
        <v>19</v>
      </c>
      <c r="C49" s="8" t="s">
        <v>22</v>
      </c>
      <c r="D49">
        <v>48</v>
      </c>
      <c r="E49" t="str">
        <f t="shared" si="9"/>
        <v>Annual!r48c3</v>
      </c>
      <c r="F49" t="str">
        <f t="shared" si="9"/>
        <v>Annual!r48c4</v>
      </c>
      <c r="G49">
        <v>50</v>
      </c>
      <c r="H49" t="str">
        <f t="shared" si="10"/>
        <v>Quarter!r50c3</v>
      </c>
      <c r="I49" t="str">
        <f t="shared" si="10"/>
        <v>Quarter!r50c4</v>
      </c>
      <c r="J49" t="str">
        <f t="shared" si="10"/>
        <v>Quarter!r50c5</v>
      </c>
      <c r="K49" t="str">
        <f t="shared" si="10"/>
        <v>Quarter!r50c6</v>
      </c>
      <c r="L49" t="str">
        <f t="shared" si="10"/>
        <v>Quarter!r50c7</v>
      </c>
      <c r="M49" t="str">
        <f t="shared" si="10"/>
        <v>Quarter!r50c8</v>
      </c>
      <c r="N49" t="str">
        <f t="shared" si="10"/>
        <v>Quarter!r50c9</v>
      </c>
      <c r="O49" t="str">
        <f t="shared" si="10"/>
        <v>Quarter!r50c10</v>
      </c>
      <c r="P49" t="str">
        <f t="shared" si="10"/>
        <v>Quarter!r50c11</v>
      </c>
    </row>
    <row r="50" spans="2:16" ht="12.75">
      <c r="B50" s="8" t="s">
        <v>19</v>
      </c>
      <c r="C50" s="8" t="s">
        <v>23</v>
      </c>
      <c r="D50">
        <v>49</v>
      </c>
      <c r="E50" t="str">
        <f t="shared" si="9"/>
        <v>Annual!r49c3</v>
      </c>
      <c r="F50" t="str">
        <f t="shared" si="9"/>
        <v>Annual!r49c4</v>
      </c>
      <c r="G50">
        <v>51</v>
      </c>
      <c r="H50" t="str">
        <f t="shared" si="10"/>
        <v>Quarter!r51c3</v>
      </c>
      <c r="I50" t="str">
        <f t="shared" si="10"/>
        <v>Quarter!r51c4</v>
      </c>
      <c r="J50" t="str">
        <f t="shared" si="10"/>
        <v>Quarter!r51c5</v>
      </c>
      <c r="K50" t="str">
        <f t="shared" si="10"/>
        <v>Quarter!r51c6</v>
      </c>
      <c r="L50" t="str">
        <f t="shared" si="10"/>
        <v>Quarter!r51c7</v>
      </c>
      <c r="M50" t="str">
        <f t="shared" si="10"/>
        <v>Quarter!r51c8</v>
      </c>
      <c r="N50" t="str">
        <f t="shared" si="10"/>
        <v>Quarter!r51c9</v>
      </c>
      <c r="O50" t="str">
        <f t="shared" si="10"/>
        <v>Quarter!r51c10</v>
      </c>
      <c r="P50" t="str">
        <f t="shared" si="10"/>
        <v>Quarter!r51c11</v>
      </c>
    </row>
    <row r="51" spans="2:16" ht="12.75">
      <c r="B51" s="8" t="s">
        <v>19</v>
      </c>
      <c r="C51" s="8" t="s">
        <v>24</v>
      </c>
      <c r="D51">
        <v>50</v>
      </c>
      <c r="E51" t="str">
        <f t="shared" si="9"/>
        <v>Annual!r50c3</v>
      </c>
      <c r="F51" t="str">
        <f t="shared" si="9"/>
        <v>Annual!r50c4</v>
      </c>
      <c r="G51">
        <v>52</v>
      </c>
      <c r="H51" t="str">
        <f t="shared" si="10"/>
        <v>Quarter!r52c3</v>
      </c>
      <c r="I51" t="str">
        <f t="shared" si="10"/>
        <v>Quarter!r52c4</v>
      </c>
      <c r="J51" t="str">
        <f t="shared" si="10"/>
        <v>Quarter!r52c5</v>
      </c>
      <c r="K51" t="str">
        <f t="shared" si="10"/>
        <v>Quarter!r52c6</v>
      </c>
      <c r="L51" t="str">
        <f t="shared" si="10"/>
        <v>Quarter!r52c7</v>
      </c>
      <c r="M51" t="str">
        <f t="shared" si="10"/>
        <v>Quarter!r52c8</v>
      </c>
      <c r="N51" t="str">
        <f t="shared" si="10"/>
        <v>Quarter!r52c9</v>
      </c>
      <c r="O51" t="str">
        <f t="shared" si="10"/>
        <v>Quarter!r52c10</v>
      </c>
      <c r="P51" t="str">
        <f t="shared" si="10"/>
        <v>Quarter!r52c11</v>
      </c>
    </row>
    <row r="52" spans="2:16" ht="12.75">
      <c r="B52" s="8" t="s">
        <v>19</v>
      </c>
      <c r="C52" s="16" t="s">
        <v>25</v>
      </c>
      <c r="D52">
        <v>51</v>
      </c>
      <c r="E52" t="str">
        <f t="shared" si="9"/>
        <v>Annual!r51c3</v>
      </c>
      <c r="F52" t="str">
        <f t="shared" si="9"/>
        <v>Annual!r51c4</v>
      </c>
      <c r="G52">
        <v>53</v>
      </c>
      <c r="H52" t="str">
        <f t="shared" si="10"/>
        <v>Quarter!r53c3</v>
      </c>
      <c r="I52" t="str">
        <f t="shared" si="10"/>
        <v>Quarter!r53c4</v>
      </c>
      <c r="J52" t="str">
        <f t="shared" si="10"/>
        <v>Quarter!r53c5</v>
      </c>
      <c r="K52" t="str">
        <f t="shared" si="10"/>
        <v>Quarter!r53c6</v>
      </c>
      <c r="L52" t="str">
        <f t="shared" si="10"/>
        <v>Quarter!r53c7</v>
      </c>
      <c r="M52" t="str">
        <f t="shared" si="10"/>
        <v>Quarter!r53c8</v>
      </c>
      <c r="N52" t="str">
        <f t="shared" si="10"/>
        <v>Quarter!r53c9</v>
      </c>
      <c r="O52" t="str">
        <f t="shared" si="10"/>
        <v>Quarter!r53c10</v>
      </c>
      <c r="P52" t="str">
        <f t="shared" si="10"/>
        <v>Quarter!r53c11</v>
      </c>
    </row>
    <row r="53" spans="2:16" ht="12.75">
      <c r="B53" s="8" t="s">
        <v>19</v>
      </c>
      <c r="C53" s="16" t="s">
        <v>37</v>
      </c>
      <c r="D53">
        <v>52</v>
      </c>
      <c r="E53" t="str">
        <f t="shared" si="9"/>
        <v>Annual!r52c3</v>
      </c>
      <c r="F53" t="str">
        <f t="shared" si="9"/>
        <v>Annual!r52c4</v>
      </c>
      <c r="G53">
        <v>54</v>
      </c>
      <c r="H53" t="str">
        <f t="shared" si="10"/>
        <v>Quarter!r54c3</v>
      </c>
      <c r="I53" t="str">
        <f t="shared" si="10"/>
        <v>Quarter!r54c4</v>
      </c>
      <c r="J53" t="str">
        <f t="shared" si="10"/>
        <v>Quarter!r54c5</v>
      </c>
      <c r="K53" t="str">
        <f t="shared" si="10"/>
        <v>Quarter!r54c6</v>
      </c>
      <c r="L53" t="str">
        <f t="shared" si="10"/>
        <v>Quarter!r54c7</v>
      </c>
      <c r="M53" t="str">
        <f t="shared" si="10"/>
        <v>Quarter!r54c8</v>
      </c>
      <c r="N53" t="str">
        <f t="shared" si="10"/>
        <v>Quarter!r54c9</v>
      </c>
      <c r="O53" t="str">
        <f t="shared" si="10"/>
        <v>Quarter!r54c10</v>
      </c>
      <c r="P53" t="str">
        <f t="shared" si="10"/>
        <v>Quarter!r54c11</v>
      </c>
    </row>
    <row r="54" spans="2:16" ht="12.75">
      <c r="B54" s="8" t="s">
        <v>19</v>
      </c>
      <c r="C54" s="16" t="s">
        <v>38</v>
      </c>
      <c r="D54">
        <v>53</v>
      </c>
      <c r="E54" t="str">
        <f t="shared" si="9"/>
        <v>Annual!r53c3</v>
      </c>
      <c r="F54" t="str">
        <f t="shared" si="9"/>
        <v>Annual!r53c4</v>
      </c>
      <c r="G54">
        <v>55</v>
      </c>
      <c r="H54" t="str">
        <f t="shared" si="10"/>
        <v>Quarter!r55c3</v>
      </c>
      <c r="I54" t="str">
        <f t="shared" si="10"/>
        <v>Quarter!r55c4</v>
      </c>
      <c r="J54" t="str">
        <f t="shared" si="10"/>
        <v>Quarter!r55c5</v>
      </c>
      <c r="K54" t="str">
        <f t="shared" si="10"/>
        <v>Quarter!r55c6</v>
      </c>
      <c r="L54" t="str">
        <f t="shared" si="10"/>
        <v>Quarter!r55c7</v>
      </c>
      <c r="M54" t="str">
        <f t="shared" si="10"/>
        <v>Quarter!r55c8</v>
      </c>
      <c r="N54" t="str">
        <f t="shared" si="10"/>
        <v>Quarter!r55c9</v>
      </c>
      <c r="O54" t="str">
        <f t="shared" si="10"/>
        <v>Quarter!r55c10</v>
      </c>
      <c r="P54" t="str">
        <f t="shared" si="10"/>
        <v>Quarter!r55c11</v>
      </c>
    </row>
    <row r="55" spans="2:16" ht="12.75">
      <c r="B55" s="8" t="s">
        <v>19</v>
      </c>
      <c r="C55" s="16" t="s">
        <v>39</v>
      </c>
      <c r="D55">
        <v>54</v>
      </c>
      <c r="E55" t="str">
        <f t="shared" si="9"/>
        <v>Annual!r54c3</v>
      </c>
      <c r="F55" t="str">
        <f t="shared" si="9"/>
        <v>Annual!r54c4</v>
      </c>
      <c r="G55">
        <v>56</v>
      </c>
      <c r="H55" t="str">
        <f t="shared" si="10"/>
        <v>Quarter!r56c3</v>
      </c>
      <c r="I55" t="str">
        <f t="shared" si="10"/>
        <v>Quarter!r56c4</v>
      </c>
      <c r="J55" t="str">
        <f t="shared" si="10"/>
        <v>Quarter!r56c5</v>
      </c>
      <c r="K55" t="str">
        <f t="shared" si="10"/>
        <v>Quarter!r56c6</v>
      </c>
      <c r="L55" t="str">
        <f t="shared" si="10"/>
        <v>Quarter!r56c7</v>
      </c>
      <c r="M55" t="str">
        <f t="shared" si="10"/>
        <v>Quarter!r56c8</v>
      </c>
      <c r="N55" t="str">
        <f t="shared" si="10"/>
        <v>Quarter!r56c9</v>
      </c>
      <c r="O55" t="str">
        <f t="shared" si="10"/>
        <v>Quarter!r56c10</v>
      </c>
      <c r="P55" t="str">
        <f t="shared" si="10"/>
        <v>Quarter!r56c11</v>
      </c>
    </row>
    <row r="56" spans="2:16" ht="12.75">
      <c r="B56" s="8" t="s">
        <v>19</v>
      </c>
      <c r="C56" s="16" t="s">
        <v>40</v>
      </c>
      <c r="D56">
        <v>55</v>
      </c>
      <c r="E56" t="str">
        <f t="shared" si="9"/>
        <v>Annual!r55c3</v>
      </c>
      <c r="F56" t="str">
        <f t="shared" si="9"/>
        <v>Annual!r55c4</v>
      </c>
      <c r="G56">
        <v>57</v>
      </c>
      <c r="H56" t="str">
        <f t="shared" si="10"/>
        <v>Quarter!r57c3</v>
      </c>
      <c r="I56" t="str">
        <f t="shared" si="10"/>
        <v>Quarter!r57c4</v>
      </c>
      <c r="J56" t="str">
        <f t="shared" si="10"/>
        <v>Quarter!r57c5</v>
      </c>
      <c r="K56" t="str">
        <f t="shared" si="10"/>
        <v>Quarter!r57c6</v>
      </c>
      <c r="L56" t="str">
        <f t="shared" si="10"/>
        <v>Quarter!r57c7</v>
      </c>
      <c r="M56" t="str">
        <f t="shared" si="10"/>
        <v>Quarter!r57c8</v>
      </c>
      <c r="N56" t="str">
        <f t="shared" si="10"/>
        <v>Quarter!r57c9</v>
      </c>
      <c r="O56" t="str">
        <f t="shared" si="10"/>
        <v>Quarter!r57c10</v>
      </c>
      <c r="P56" t="str">
        <f t="shared" si="10"/>
        <v>Quarter!r57c11</v>
      </c>
    </row>
    <row r="57" spans="2:16" ht="12.75">
      <c r="B57" s="8" t="s">
        <v>19</v>
      </c>
      <c r="C57" s="16" t="s">
        <v>41</v>
      </c>
      <c r="D57">
        <v>56</v>
      </c>
      <c r="E57" t="str">
        <f t="shared" si="9"/>
        <v>Annual!r56c3</v>
      </c>
      <c r="F57" t="str">
        <f t="shared" si="9"/>
        <v>Annual!r56c4</v>
      </c>
      <c r="G57">
        <v>58</v>
      </c>
      <c r="H57" t="str">
        <f t="shared" si="10"/>
        <v>Quarter!r58c3</v>
      </c>
      <c r="I57" t="str">
        <f t="shared" si="10"/>
        <v>Quarter!r58c4</v>
      </c>
      <c r="J57" t="str">
        <f t="shared" si="10"/>
        <v>Quarter!r58c5</v>
      </c>
      <c r="K57" t="str">
        <f t="shared" si="10"/>
        <v>Quarter!r58c6</v>
      </c>
      <c r="L57" t="str">
        <f t="shared" si="10"/>
        <v>Quarter!r58c7</v>
      </c>
      <c r="M57" t="str">
        <f t="shared" si="10"/>
        <v>Quarter!r58c8</v>
      </c>
      <c r="N57" t="str">
        <f t="shared" si="10"/>
        <v>Quarter!r58c9</v>
      </c>
      <c r="O57" t="str">
        <f t="shared" si="10"/>
        <v>Quarter!r58c10</v>
      </c>
      <c r="P57" t="str">
        <f t="shared" si="10"/>
        <v>Quarter!r58c11</v>
      </c>
    </row>
    <row r="58" spans="2:16" ht="12.75">
      <c r="B58" s="8" t="s">
        <v>5</v>
      </c>
      <c r="C58" s="8" t="s">
        <v>26</v>
      </c>
      <c r="D58">
        <v>57</v>
      </c>
      <c r="E58" t="str">
        <f t="shared" si="9"/>
        <v>Annual!r57c3</v>
      </c>
      <c r="F58" t="str">
        <f t="shared" si="9"/>
        <v>Annual!r57c4</v>
      </c>
      <c r="G58">
        <v>59</v>
      </c>
      <c r="H58" t="str">
        <f t="shared" si="10"/>
        <v>Quarter!r59c3</v>
      </c>
      <c r="I58" t="str">
        <f t="shared" si="10"/>
        <v>Quarter!r59c4</v>
      </c>
      <c r="J58" t="str">
        <f t="shared" si="10"/>
        <v>Quarter!r59c5</v>
      </c>
      <c r="K58" t="str">
        <f t="shared" si="10"/>
        <v>Quarter!r59c6</v>
      </c>
      <c r="L58" t="str">
        <f t="shared" si="10"/>
        <v>Quarter!r59c7</v>
      </c>
      <c r="M58" t="str">
        <f t="shared" si="10"/>
        <v>Quarter!r59c8</v>
      </c>
      <c r="N58" t="str">
        <f t="shared" si="10"/>
        <v>Quarter!r59c9</v>
      </c>
      <c r="O58" t="str">
        <f t="shared" si="10"/>
        <v>Quarter!r59c10</v>
      </c>
      <c r="P58" t="str">
        <f t="shared" si="10"/>
        <v>Quarter!r59c11</v>
      </c>
    </row>
    <row r="59" spans="2:16" ht="12.75">
      <c r="B59" s="8" t="s">
        <v>5</v>
      </c>
      <c r="C59" s="8" t="s">
        <v>27</v>
      </c>
      <c r="D59">
        <v>58</v>
      </c>
      <c r="E59" t="str">
        <f t="shared" si="9"/>
        <v>Annual!r58c3</v>
      </c>
      <c r="F59" t="str">
        <f t="shared" si="9"/>
        <v>Annual!r58c4</v>
      </c>
      <c r="G59">
        <v>60</v>
      </c>
      <c r="H59" t="str">
        <f t="shared" si="10"/>
        <v>Quarter!r60c3</v>
      </c>
      <c r="I59" t="str">
        <f t="shared" si="10"/>
        <v>Quarter!r60c4</v>
      </c>
      <c r="J59" t="str">
        <f t="shared" si="10"/>
        <v>Quarter!r60c5</v>
      </c>
      <c r="K59" t="str">
        <f t="shared" si="10"/>
        <v>Quarter!r60c6</v>
      </c>
      <c r="L59" t="str">
        <f t="shared" si="10"/>
        <v>Quarter!r60c7</v>
      </c>
      <c r="M59" t="str">
        <f t="shared" si="10"/>
        <v>Quarter!r60c8</v>
      </c>
      <c r="N59" t="str">
        <f t="shared" si="10"/>
        <v>Quarter!r60c9</v>
      </c>
      <c r="O59" t="str">
        <f t="shared" si="10"/>
        <v>Quarter!r60c10</v>
      </c>
      <c r="P59" t="str">
        <f t="shared" si="10"/>
        <v>Quarter!r60c11</v>
      </c>
    </row>
    <row r="60" spans="2:16" ht="12.75">
      <c r="B60" s="8" t="s">
        <v>5</v>
      </c>
      <c r="C60" s="8" t="s">
        <v>14</v>
      </c>
      <c r="D60">
        <v>59</v>
      </c>
      <c r="E60" t="str">
        <f t="shared" si="9"/>
        <v>Annual!r59c3</v>
      </c>
      <c r="F60" t="str">
        <f t="shared" si="9"/>
        <v>Annual!r59c4</v>
      </c>
      <c r="G60">
        <v>61</v>
      </c>
      <c r="H60" t="str">
        <f t="shared" si="10"/>
        <v>Quarter!r61c3</v>
      </c>
      <c r="I60" t="str">
        <f t="shared" si="10"/>
        <v>Quarter!r61c4</v>
      </c>
      <c r="J60" t="str">
        <f t="shared" si="10"/>
        <v>Quarter!r61c5</v>
      </c>
      <c r="K60" t="str">
        <f t="shared" si="10"/>
        <v>Quarter!r61c6</v>
      </c>
      <c r="L60" t="str">
        <f t="shared" si="10"/>
        <v>Quarter!r61c7</v>
      </c>
      <c r="M60" t="str">
        <f t="shared" si="10"/>
        <v>Quarter!r61c8</v>
      </c>
      <c r="N60" t="str">
        <f t="shared" si="10"/>
        <v>Quarter!r61c9</v>
      </c>
      <c r="O60" t="str">
        <f t="shared" si="10"/>
        <v>Quarter!r61c10</v>
      </c>
      <c r="P60" t="str">
        <f t="shared" si="10"/>
        <v>Quarter!r61c11</v>
      </c>
    </row>
    <row r="61" spans="2:16" ht="12.75">
      <c r="B61" s="8" t="s">
        <v>5</v>
      </c>
      <c r="C61" s="8" t="s">
        <v>28</v>
      </c>
      <c r="D61">
        <v>60</v>
      </c>
      <c r="E61" t="str">
        <f t="shared" si="9"/>
        <v>Annual!r60c3</v>
      </c>
      <c r="F61" t="str">
        <f t="shared" si="9"/>
        <v>Annual!r60c4</v>
      </c>
      <c r="G61">
        <v>62</v>
      </c>
      <c r="H61" t="str">
        <f t="shared" si="10"/>
        <v>Quarter!r62c3</v>
      </c>
      <c r="I61" t="str">
        <f t="shared" si="10"/>
        <v>Quarter!r62c4</v>
      </c>
      <c r="J61" t="str">
        <f t="shared" si="10"/>
        <v>Quarter!r62c5</v>
      </c>
      <c r="K61" t="str">
        <f t="shared" si="10"/>
        <v>Quarter!r62c6</v>
      </c>
      <c r="L61" t="str">
        <f t="shared" si="10"/>
        <v>Quarter!r62c7</v>
      </c>
      <c r="M61" t="str">
        <f t="shared" si="10"/>
        <v>Quarter!r62c8</v>
      </c>
      <c r="N61" t="str">
        <f t="shared" si="10"/>
        <v>Quarter!r62c9</v>
      </c>
      <c r="O61" t="str">
        <f t="shared" si="10"/>
        <v>Quarter!r62c10</v>
      </c>
      <c r="P61" t="str">
        <f t="shared" si="10"/>
        <v>Quarter!r62c11</v>
      </c>
    </row>
    <row r="62" spans="2:16" ht="12.75">
      <c r="B62" s="8" t="s">
        <v>5</v>
      </c>
      <c r="C62" s="8" t="s">
        <v>29</v>
      </c>
      <c r="D62">
        <v>61</v>
      </c>
      <c r="E62" t="str">
        <f t="shared" si="9"/>
        <v>Annual!r61c3</v>
      </c>
      <c r="F62" t="str">
        <f t="shared" si="9"/>
        <v>Annual!r61c4</v>
      </c>
      <c r="G62">
        <v>63</v>
      </c>
      <c r="H62" t="str">
        <f t="shared" si="10"/>
        <v>Quarter!r63c3</v>
      </c>
      <c r="I62" t="str">
        <f t="shared" si="10"/>
        <v>Quarter!r63c4</v>
      </c>
      <c r="J62" t="str">
        <f t="shared" si="10"/>
        <v>Quarter!r63c5</v>
      </c>
      <c r="K62" t="str">
        <f t="shared" si="10"/>
        <v>Quarter!r63c6</v>
      </c>
      <c r="L62" t="str">
        <f t="shared" si="10"/>
        <v>Quarter!r63c7</v>
      </c>
      <c r="M62" t="str">
        <f t="shared" si="10"/>
        <v>Quarter!r63c8</v>
      </c>
      <c r="N62" t="str">
        <f t="shared" si="10"/>
        <v>Quarter!r63c9</v>
      </c>
      <c r="O62" t="str">
        <f t="shared" si="10"/>
        <v>Quarter!r63c10</v>
      </c>
      <c r="P62" t="str">
        <f t="shared" si="10"/>
        <v>Quarter!r63c11</v>
      </c>
    </row>
    <row r="63" spans="2:16" ht="12.75">
      <c r="B63" s="8" t="s">
        <v>5</v>
      </c>
      <c r="C63" s="8" t="s">
        <v>30</v>
      </c>
      <c r="D63">
        <v>62</v>
      </c>
      <c r="E63" t="str">
        <f t="shared" si="9"/>
        <v>Annual!r62c3</v>
      </c>
      <c r="F63" t="str">
        <f t="shared" si="9"/>
        <v>Annual!r62c4</v>
      </c>
      <c r="G63">
        <v>64</v>
      </c>
      <c r="H63" t="str">
        <f t="shared" si="10"/>
        <v>Quarter!r64c3</v>
      </c>
      <c r="I63" t="str">
        <f t="shared" si="10"/>
        <v>Quarter!r64c4</v>
      </c>
      <c r="J63" t="str">
        <f t="shared" si="10"/>
        <v>Quarter!r64c5</v>
      </c>
      <c r="K63" t="str">
        <f t="shared" si="10"/>
        <v>Quarter!r64c6</v>
      </c>
      <c r="L63" t="str">
        <f t="shared" si="10"/>
        <v>Quarter!r64c7</v>
      </c>
      <c r="M63" t="str">
        <f t="shared" si="10"/>
        <v>Quarter!r64c8</v>
      </c>
      <c r="N63" t="str">
        <f t="shared" si="10"/>
        <v>Quarter!r64c9</v>
      </c>
      <c r="O63" t="str">
        <f t="shared" si="10"/>
        <v>Quarter!r64c10</v>
      </c>
      <c r="P63" t="str">
        <f t="shared" si="10"/>
        <v>Quarter!r64c11</v>
      </c>
    </row>
    <row r="64" spans="2:16" ht="12.75">
      <c r="B64" s="8" t="s">
        <v>31</v>
      </c>
      <c r="C64" s="9"/>
      <c r="D64">
        <v>63</v>
      </c>
      <c r="E64" t="str">
        <f t="shared" si="9"/>
        <v>Annual!r63c3</v>
      </c>
      <c r="F64" t="str">
        <f t="shared" si="9"/>
        <v>Annual!r63c4</v>
      </c>
      <c r="G64">
        <v>65</v>
      </c>
      <c r="H64" t="str">
        <f t="shared" si="10"/>
        <v>Quarter!r65c3</v>
      </c>
      <c r="I64" t="str">
        <f t="shared" si="10"/>
        <v>Quarter!r65c4</v>
      </c>
      <c r="J64" t="str">
        <f t="shared" si="10"/>
        <v>Quarter!r65c5</v>
      </c>
      <c r="K64" t="str">
        <f t="shared" si="10"/>
        <v>Quarter!r65c6</v>
      </c>
      <c r="L64" t="str">
        <f t="shared" si="10"/>
        <v>Quarter!r65c7</v>
      </c>
      <c r="M64" t="str">
        <f t="shared" si="10"/>
        <v>Quarter!r65c8</v>
      </c>
      <c r="N64" t="str">
        <f t="shared" si="10"/>
        <v>Quarter!r65c9</v>
      </c>
      <c r="O64" t="str">
        <f t="shared" si="10"/>
        <v>Quarter!r65c10</v>
      </c>
      <c r="P64" t="str">
        <f t="shared" si="10"/>
        <v>Quarter!r65c11</v>
      </c>
    </row>
    <row r="65" spans="2:16" ht="12.75">
      <c r="B65" s="12" t="s">
        <v>32</v>
      </c>
      <c r="C65" s="10"/>
      <c r="D65">
        <v>64</v>
      </c>
      <c r="E65" t="str">
        <f aca="true" t="shared" si="11" ref="E65:F80">$E$3&amp;"r"&amp;$D65&amp;"c"&amp;E$4</f>
        <v>Annual!r64c3</v>
      </c>
      <c r="F65" t="str">
        <f t="shared" si="11"/>
        <v>Annual!r64c4</v>
      </c>
      <c r="G65">
        <v>66</v>
      </c>
      <c r="H65" t="str">
        <f aca="true" t="shared" si="12" ref="H65:P80">$H$3&amp;"r"&amp;$G65&amp;"c"&amp;H$4</f>
        <v>Quarter!r66c3</v>
      </c>
      <c r="I65" t="str">
        <f t="shared" si="12"/>
        <v>Quarter!r66c4</v>
      </c>
      <c r="J65" t="str">
        <f t="shared" si="12"/>
        <v>Quarter!r66c5</v>
      </c>
      <c r="K65" t="str">
        <f t="shared" si="12"/>
        <v>Quarter!r66c6</v>
      </c>
      <c r="L65" t="str">
        <f t="shared" si="12"/>
        <v>Quarter!r66c7</v>
      </c>
      <c r="M65" t="str">
        <f t="shared" si="12"/>
        <v>Quarter!r66c8</v>
      </c>
      <c r="N65" t="str">
        <f t="shared" si="12"/>
        <v>Quarter!r66c9</v>
      </c>
      <c r="O65" t="str">
        <f t="shared" si="12"/>
        <v>Quarter!r66c10</v>
      </c>
      <c r="P65" t="str">
        <f t="shared" si="12"/>
        <v>Quarter!r66c11</v>
      </c>
    </row>
    <row r="66" spans="2:16" ht="12.75">
      <c r="B66" s="13" t="s">
        <v>33</v>
      </c>
      <c r="C66" s="9"/>
      <c r="D66">
        <v>65</v>
      </c>
      <c r="E66" t="str">
        <f t="shared" si="11"/>
        <v>Annual!r65c3</v>
      </c>
      <c r="F66" t="str">
        <f t="shared" si="11"/>
        <v>Annual!r65c4</v>
      </c>
      <c r="G66">
        <v>67</v>
      </c>
      <c r="H66" t="str">
        <f t="shared" si="12"/>
        <v>Quarter!r67c3</v>
      </c>
      <c r="I66" t="str">
        <f t="shared" si="12"/>
        <v>Quarter!r67c4</v>
      </c>
      <c r="J66" t="str">
        <f t="shared" si="12"/>
        <v>Quarter!r67c5</v>
      </c>
      <c r="K66" t="str">
        <f t="shared" si="12"/>
        <v>Quarter!r67c6</v>
      </c>
      <c r="L66" t="str">
        <f t="shared" si="12"/>
        <v>Quarter!r67c7</v>
      </c>
      <c r="M66" t="str">
        <f t="shared" si="12"/>
        <v>Quarter!r67c8</v>
      </c>
      <c r="N66" t="str">
        <f t="shared" si="12"/>
        <v>Quarter!r67c9</v>
      </c>
      <c r="O66" t="str">
        <f t="shared" si="12"/>
        <v>Quarter!r67c10</v>
      </c>
      <c r="P66" t="str">
        <f t="shared" si="12"/>
        <v>Quarter!r67c11</v>
      </c>
    </row>
    <row r="67" spans="2:16" ht="12.75">
      <c r="B67" s="14" t="s">
        <v>34</v>
      </c>
      <c r="C67" s="6"/>
      <c r="D67">
        <v>66</v>
      </c>
      <c r="E67" t="str">
        <f t="shared" si="11"/>
        <v>Annual!r66c3</v>
      </c>
      <c r="F67" t="str">
        <f t="shared" si="11"/>
        <v>Annual!r66c4</v>
      </c>
      <c r="G67">
        <v>68</v>
      </c>
      <c r="H67" t="str">
        <f t="shared" si="12"/>
        <v>Quarter!r68c3</v>
      </c>
      <c r="I67" t="str">
        <f t="shared" si="12"/>
        <v>Quarter!r68c4</v>
      </c>
      <c r="J67" t="str">
        <f t="shared" si="12"/>
        <v>Quarter!r68c5</v>
      </c>
      <c r="K67" t="str">
        <f t="shared" si="12"/>
        <v>Quarter!r68c6</v>
      </c>
      <c r="L67" t="str">
        <f t="shared" si="12"/>
        <v>Quarter!r68c7</v>
      </c>
      <c r="M67" t="str">
        <f t="shared" si="12"/>
        <v>Quarter!r68c8</v>
      </c>
      <c r="N67" t="str">
        <f t="shared" si="12"/>
        <v>Quarter!r68c9</v>
      </c>
      <c r="O67" t="str">
        <f t="shared" si="12"/>
        <v>Quarter!r68c10</v>
      </c>
      <c r="P67" t="str">
        <f t="shared" si="12"/>
        <v>Quarter!r68c11</v>
      </c>
    </row>
    <row r="68" spans="2:16" ht="13.5" thickBot="1">
      <c r="B68" s="15" t="s">
        <v>35</v>
      </c>
      <c r="C68" s="11"/>
      <c r="D68">
        <v>67</v>
      </c>
      <c r="E68" t="str">
        <f t="shared" si="11"/>
        <v>Annual!r67c3</v>
      </c>
      <c r="F68" t="str">
        <f t="shared" si="11"/>
        <v>Annual!r67c4</v>
      </c>
      <c r="G68">
        <v>69</v>
      </c>
      <c r="H68" t="str">
        <f t="shared" si="12"/>
        <v>Quarter!r69c3</v>
      </c>
      <c r="I68" t="str">
        <f t="shared" si="12"/>
        <v>Quarter!r69c4</v>
      </c>
      <c r="J68" t="str">
        <f t="shared" si="12"/>
        <v>Quarter!r69c5</v>
      </c>
      <c r="K68" t="str">
        <f t="shared" si="12"/>
        <v>Quarter!r69c6</v>
      </c>
      <c r="L68" t="str">
        <f t="shared" si="12"/>
        <v>Quarter!r69c7</v>
      </c>
      <c r="M68" t="str">
        <f t="shared" si="12"/>
        <v>Quarter!r69c8</v>
      </c>
      <c r="N68" t="str">
        <f t="shared" si="12"/>
        <v>Quarter!r69c9</v>
      </c>
      <c r="O68" t="str">
        <f t="shared" si="12"/>
        <v>Quarter!r69c10</v>
      </c>
      <c r="P68" t="str">
        <f t="shared" si="12"/>
        <v>Quarter!r69c11</v>
      </c>
    </row>
    <row r="69" spans="4:16" ht="13.5" thickTop="1">
      <c r="D69">
        <v>68</v>
      </c>
      <c r="E69" t="str">
        <f t="shared" si="11"/>
        <v>Annual!r68c3</v>
      </c>
      <c r="F69" t="str">
        <f t="shared" si="11"/>
        <v>Annual!r68c4</v>
      </c>
      <c r="G69">
        <v>70</v>
      </c>
      <c r="H69" t="str">
        <f t="shared" si="12"/>
        <v>Quarter!r70c3</v>
      </c>
      <c r="I69" t="str">
        <f t="shared" si="12"/>
        <v>Quarter!r70c4</v>
      </c>
      <c r="J69" t="str">
        <f t="shared" si="12"/>
        <v>Quarter!r70c5</v>
      </c>
      <c r="K69" t="str">
        <f t="shared" si="12"/>
        <v>Quarter!r70c6</v>
      </c>
      <c r="L69" t="str">
        <f t="shared" si="12"/>
        <v>Quarter!r70c7</v>
      </c>
      <c r="M69" t="str">
        <f t="shared" si="12"/>
        <v>Quarter!r70c8</v>
      </c>
      <c r="N69" t="str">
        <f t="shared" si="12"/>
        <v>Quarter!r70c9</v>
      </c>
      <c r="O69" t="str">
        <f t="shared" si="12"/>
        <v>Quarter!r70c10</v>
      </c>
      <c r="P69" t="str">
        <f t="shared" si="12"/>
        <v>Quarter!r70c11</v>
      </c>
    </row>
    <row r="70" spans="2:16" ht="12.75">
      <c r="B70" s="7" t="s">
        <v>43</v>
      </c>
      <c r="D70">
        <v>69</v>
      </c>
      <c r="E70" t="str">
        <f t="shared" si="11"/>
        <v>Annual!r69c3</v>
      </c>
      <c r="F70" t="str">
        <f t="shared" si="11"/>
        <v>Annual!r69c4</v>
      </c>
      <c r="G70">
        <v>71</v>
      </c>
      <c r="H70" t="str">
        <f t="shared" si="12"/>
        <v>Quarter!r71c3</v>
      </c>
      <c r="I70" t="str">
        <f t="shared" si="12"/>
        <v>Quarter!r71c4</v>
      </c>
      <c r="J70" t="str">
        <f t="shared" si="12"/>
        <v>Quarter!r71c5</v>
      </c>
      <c r="K70" t="str">
        <f t="shared" si="12"/>
        <v>Quarter!r71c6</v>
      </c>
      <c r="L70" t="str">
        <f t="shared" si="12"/>
        <v>Quarter!r71c7</v>
      </c>
      <c r="M70" t="str">
        <f t="shared" si="12"/>
        <v>Quarter!r71c8</v>
      </c>
      <c r="N70" t="str">
        <f t="shared" si="12"/>
        <v>Quarter!r71c9</v>
      </c>
      <c r="O70" t="str">
        <f t="shared" si="12"/>
        <v>Quarter!r71c10</v>
      </c>
      <c r="P70" t="str">
        <f t="shared" si="12"/>
        <v>Quarter!r71c11</v>
      </c>
    </row>
    <row r="71" spans="3:16" ht="12.75">
      <c r="C71" t="s">
        <v>10</v>
      </c>
      <c r="D71">
        <v>70</v>
      </c>
      <c r="E71" t="str">
        <f t="shared" si="11"/>
        <v>Annual!r70c3</v>
      </c>
      <c r="F71" t="str">
        <f t="shared" si="11"/>
        <v>Annual!r70c4</v>
      </c>
      <c r="G71">
        <v>72</v>
      </c>
      <c r="H71" t="str">
        <f t="shared" si="12"/>
        <v>Quarter!r72c3</v>
      </c>
      <c r="I71" t="str">
        <f t="shared" si="12"/>
        <v>Quarter!r72c4</v>
      </c>
      <c r="J71" t="str">
        <f t="shared" si="12"/>
        <v>Quarter!r72c5</v>
      </c>
      <c r="K71" t="str">
        <f t="shared" si="12"/>
        <v>Quarter!r72c6</v>
      </c>
      <c r="L71" t="str">
        <f t="shared" si="12"/>
        <v>Quarter!r72c7</v>
      </c>
      <c r="M71" t="str">
        <f t="shared" si="12"/>
        <v>Quarter!r72c8</v>
      </c>
      <c r="N71" t="str">
        <f t="shared" si="12"/>
        <v>Quarter!r72c9</v>
      </c>
      <c r="O71" t="str">
        <f t="shared" si="12"/>
        <v>Quarter!r72c10</v>
      </c>
      <c r="P71" t="str">
        <f t="shared" si="12"/>
        <v>Quarter!r72c11</v>
      </c>
    </row>
    <row r="72" spans="3:16" ht="12.75">
      <c r="C72" t="s">
        <v>6</v>
      </c>
      <c r="D72">
        <v>71</v>
      </c>
      <c r="E72" t="str">
        <f t="shared" si="11"/>
        <v>Annual!r71c3</v>
      </c>
      <c r="F72" t="str">
        <f t="shared" si="11"/>
        <v>Annual!r71c4</v>
      </c>
      <c r="G72">
        <v>73</v>
      </c>
      <c r="H72" t="str">
        <f t="shared" si="12"/>
        <v>Quarter!r73c3</v>
      </c>
      <c r="I72" t="str">
        <f t="shared" si="12"/>
        <v>Quarter!r73c4</v>
      </c>
      <c r="J72" t="str">
        <f t="shared" si="12"/>
        <v>Quarter!r73c5</v>
      </c>
      <c r="K72" t="str">
        <f t="shared" si="12"/>
        <v>Quarter!r73c6</v>
      </c>
      <c r="L72" t="str">
        <f t="shared" si="12"/>
        <v>Quarter!r73c7</v>
      </c>
      <c r="M72" t="str">
        <f t="shared" si="12"/>
        <v>Quarter!r73c8</v>
      </c>
      <c r="N72" t="str">
        <f t="shared" si="12"/>
        <v>Quarter!r73c9</v>
      </c>
      <c r="O72" t="str">
        <f t="shared" si="12"/>
        <v>Quarter!r73c10</v>
      </c>
      <c r="P72" t="str">
        <f t="shared" si="12"/>
        <v>Quarter!r73c11</v>
      </c>
    </row>
    <row r="73" spans="3:16" ht="12.75">
      <c r="C73" t="s">
        <v>42</v>
      </c>
      <c r="D73">
        <v>72</v>
      </c>
      <c r="E73" t="str">
        <f t="shared" si="11"/>
        <v>Annual!r72c3</v>
      </c>
      <c r="F73" t="str">
        <f t="shared" si="11"/>
        <v>Annual!r72c4</v>
      </c>
      <c r="G73">
        <v>74</v>
      </c>
      <c r="H73" t="str">
        <f t="shared" si="12"/>
        <v>Quarter!r74c3</v>
      </c>
      <c r="I73" t="str">
        <f t="shared" si="12"/>
        <v>Quarter!r74c4</v>
      </c>
      <c r="J73" t="str">
        <f t="shared" si="12"/>
        <v>Quarter!r74c5</v>
      </c>
      <c r="K73" t="str">
        <f t="shared" si="12"/>
        <v>Quarter!r74c6</v>
      </c>
      <c r="L73" t="str">
        <f t="shared" si="12"/>
        <v>Quarter!r74c7</v>
      </c>
      <c r="M73" t="str">
        <f t="shared" si="12"/>
        <v>Quarter!r74c8</v>
      </c>
      <c r="N73" t="str">
        <f t="shared" si="12"/>
        <v>Quarter!r74c9</v>
      </c>
      <c r="O73" t="str">
        <f t="shared" si="12"/>
        <v>Quarter!r74c10</v>
      </c>
      <c r="P73" t="str">
        <f t="shared" si="12"/>
        <v>Quarter!r74c11</v>
      </c>
    </row>
    <row r="74" spans="3:16" ht="12.75">
      <c r="C74" t="s">
        <v>5</v>
      </c>
      <c r="D74">
        <v>73</v>
      </c>
      <c r="E74" t="str">
        <f t="shared" si="11"/>
        <v>Annual!r73c3</v>
      </c>
      <c r="F74" t="str">
        <f t="shared" si="11"/>
        <v>Annual!r73c4</v>
      </c>
      <c r="G74">
        <v>75</v>
      </c>
      <c r="H74" t="str">
        <f t="shared" si="12"/>
        <v>Quarter!r75c3</v>
      </c>
      <c r="I74" t="str">
        <f t="shared" si="12"/>
        <v>Quarter!r75c4</v>
      </c>
      <c r="J74" t="str">
        <f t="shared" si="12"/>
        <v>Quarter!r75c5</v>
      </c>
      <c r="K74" t="str">
        <f t="shared" si="12"/>
        <v>Quarter!r75c6</v>
      </c>
      <c r="L74" t="str">
        <f t="shared" si="12"/>
        <v>Quarter!r75c7</v>
      </c>
      <c r="M74" t="str">
        <f t="shared" si="12"/>
        <v>Quarter!r75c8</v>
      </c>
      <c r="N74" t="str">
        <f t="shared" si="12"/>
        <v>Quarter!r75c9</v>
      </c>
      <c r="O74" t="str">
        <f t="shared" si="12"/>
        <v>Quarter!r75c10</v>
      </c>
      <c r="P74" t="str">
        <f t="shared" si="12"/>
        <v>Quarter!r75c11</v>
      </c>
    </row>
    <row r="75" spans="2:16" ht="13.5" thickBot="1">
      <c r="B75" s="17"/>
      <c r="C75" s="17" t="s">
        <v>17</v>
      </c>
      <c r="D75">
        <v>74</v>
      </c>
      <c r="E75" t="str">
        <f t="shared" si="11"/>
        <v>Annual!r74c3</v>
      </c>
      <c r="F75" t="str">
        <f t="shared" si="11"/>
        <v>Annual!r74c4</v>
      </c>
      <c r="G75">
        <v>76</v>
      </c>
      <c r="H75" t="str">
        <f t="shared" si="12"/>
        <v>Quarter!r76c3</v>
      </c>
      <c r="I75" t="str">
        <f t="shared" si="12"/>
        <v>Quarter!r76c4</v>
      </c>
      <c r="J75" t="str">
        <f t="shared" si="12"/>
        <v>Quarter!r76c5</v>
      </c>
      <c r="K75" t="str">
        <f t="shared" si="12"/>
        <v>Quarter!r76c6</v>
      </c>
      <c r="L75" t="str">
        <f t="shared" si="12"/>
        <v>Quarter!r76c7</v>
      </c>
      <c r="M75" t="str">
        <f t="shared" si="12"/>
        <v>Quarter!r76c8</v>
      </c>
      <c r="N75" t="str">
        <f t="shared" si="12"/>
        <v>Quarter!r76c9</v>
      </c>
      <c r="O75" t="str">
        <f t="shared" si="12"/>
        <v>Quarter!r76c10</v>
      </c>
      <c r="P75" t="str">
        <f t="shared" si="12"/>
        <v>Quarter!r76c11</v>
      </c>
    </row>
    <row r="76" spans="4:16" ht="13.5" thickTop="1">
      <c r="D76">
        <v>75</v>
      </c>
      <c r="E76" t="str">
        <f t="shared" si="11"/>
        <v>Annual!r75c3</v>
      </c>
      <c r="F76" t="str">
        <f t="shared" si="11"/>
        <v>Annual!r75c4</v>
      </c>
      <c r="G76">
        <v>77</v>
      </c>
      <c r="H76" t="str">
        <f t="shared" si="12"/>
        <v>Quarter!r77c3</v>
      </c>
      <c r="I76" t="str">
        <f t="shared" si="12"/>
        <v>Quarter!r77c4</v>
      </c>
      <c r="J76" t="str">
        <f t="shared" si="12"/>
        <v>Quarter!r77c5</v>
      </c>
      <c r="K76" t="str">
        <f t="shared" si="12"/>
        <v>Quarter!r77c6</v>
      </c>
      <c r="L76" t="str">
        <f t="shared" si="12"/>
        <v>Quarter!r77c7</v>
      </c>
      <c r="M76" t="str">
        <f t="shared" si="12"/>
        <v>Quarter!r77c8</v>
      </c>
      <c r="N76" t="str">
        <f t="shared" si="12"/>
        <v>Quarter!r77c9</v>
      </c>
      <c r="O76" t="str">
        <f t="shared" si="12"/>
        <v>Quarter!r77c10</v>
      </c>
      <c r="P76" t="str">
        <f t="shared" si="12"/>
        <v>Quarter!r77c11</v>
      </c>
    </row>
    <row r="77" spans="2:16" ht="12.75">
      <c r="B77" s="7" t="s">
        <v>44</v>
      </c>
      <c r="D77">
        <v>76</v>
      </c>
      <c r="E77" t="str">
        <f t="shared" si="11"/>
        <v>Annual!r76c3</v>
      </c>
      <c r="F77" t="str">
        <f t="shared" si="11"/>
        <v>Annual!r76c4</v>
      </c>
      <c r="G77">
        <v>78</v>
      </c>
      <c r="H77" t="str">
        <f t="shared" si="12"/>
        <v>Quarter!r78c3</v>
      </c>
      <c r="I77" t="str">
        <f t="shared" si="12"/>
        <v>Quarter!r78c4</v>
      </c>
      <c r="J77" t="str">
        <f t="shared" si="12"/>
        <v>Quarter!r78c5</v>
      </c>
      <c r="K77" t="str">
        <f t="shared" si="12"/>
        <v>Quarter!r78c6</v>
      </c>
      <c r="L77" t="str">
        <f t="shared" si="12"/>
        <v>Quarter!r78c7</v>
      </c>
      <c r="M77" t="str">
        <f t="shared" si="12"/>
        <v>Quarter!r78c8</v>
      </c>
      <c r="N77" t="str">
        <f t="shared" si="12"/>
        <v>Quarter!r78c9</v>
      </c>
      <c r="O77" t="str">
        <f t="shared" si="12"/>
        <v>Quarter!r78c10</v>
      </c>
      <c r="P77" t="str">
        <f t="shared" si="12"/>
        <v>Quarter!r78c11</v>
      </c>
    </row>
    <row r="78" spans="3:16" ht="12.75">
      <c r="C78" t="s">
        <v>10</v>
      </c>
      <c r="D78">
        <v>77</v>
      </c>
      <c r="E78" t="str">
        <f t="shared" si="11"/>
        <v>Annual!r77c3</v>
      </c>
      <c r="F78" t="str">
        <f t="shared" si="11"/>
        <v>Annual!r77c4</v>
      </c>
      <c r="G78">
        <v>79</v>
      </c>
      <c r="H78" t="str">
        <f t="shared" si="12"/>
        <v>Quarter!r79c3</v>
      </c>
      <c r="I78" t="str">
        <f t="shared" si="12"/>
        <v>Quarter!r79c4</v>
      </c>
      <c r="J78" t="str">
        <f t="shared" si="12"/>
        <v>Quarter!r79c5</v>
      </c>
      <c r="K78" t="str">
        <f t="shared" si="12"/>
        <v>Quarter!r79c6</v>
      </c>
      <c r="L78" t="str">
        <f t="shared" si="12"/>
        <v>Quarter!r79c7</v>
      </c>
      <c r="M78" t="str">
        <f t="shared" si="12"/>
        <v>Quarter!r79c8</v>
      </c>
      <c r="N78" t="str">
        <f t="shared" si="12"/>
        <v>Quarter!r79c9</v>
      </c>
      <c r="O78" t="str">
        <f t="shared" si="12"/>
        <v>Quarter!r79c10</v>
      </c>
      <c r="P78" t="str">
        <f t="shared" si="12"/>
        <v>Quarter!r79c11</v>
      </c>
    </row>
    <row r="79" spans="3:16" ht="12.75">
      <c r="C79" t="s">
        <v>6</v>
      </c>
      <c r="D79">
        <v>78</v>
      </c>
      <c r="E79" t="str">
        <f t="shared" si="11"/>
        <v>Annual!r78c3</v>
      </c>
      <c r="F79" t="str">
        <f t="shared" si="11"/>
        <v>Annual!r78c4</v>
      </c>
      <c r="G79">
        <v>80</v>
      </c>
      <c r="H79" t="str">
        <f t="shared" si="12"/>
        <v>Quarter!r80c3</v>
      </c>
      <c r="I79" t="str">
        <f t="shared" si="12"/>
        <v>Quarter!r80c4</v>
      </c>
      <c r="J79" t="str">
        <f t="shared" si="12"/>
        <v>Quarter!r80c5</v>
      </c>
      <c r="K79" t="str">
        <f t="shared" si="12"/>
        <v>Quarter!r80c6</v>
      </c>
      <c r="L79" t="str">
        <f t="shared" si="12"/>
        <v>Quarter!r80c7</v>
      </c>
      <c r="M79" t="str">
        <f t="shared" si="12"/>
        <v>Quarter!r80c8</v>
      </c>
      <c r="N79" t="str">
        <f t="shared" si="12"/>
        <v>Quarter!r80c9</v>
      </c>
      <c r="O79" t="str">
        <f t="shared" si="12"/>
        <v>Quarter!r80c10</v>
      </c>
      <c r="P79" t="str">
        <f t="shared" si="12"/>
        <v>Quarter!r80c11</v>
      </c>
    </row>
    <row r="80" spans="3:16" ht="12.75">
      <c r="C80" t="s">
        <v>42</v>
      </c>
      <c r="D80">
        <v>79</v>
      </c>
      <c r="E80" t="str">
        <f t="shared" si="11"/>
        <v>Annual!r79c3</v>
      </c>
      <c r="F80" t="str">
        <f t="shared" si="11"/>
        <v>Annual!r79c4</v>
      </c>
      <c r="G80">
        <v>81</v>
      </c>
      <c r="H80" t="str">
        <f t="shared" si="12"/>
        <v>Quarter!r81c3</v>
      </c>
      <c r="I80" t="str">
        <f t="shared" si="12"/>
        <v>Quarter!r81c4</v>
      </c>
      <c r="J80" t="str">
        <f t="shared" si="12"/>
        <v>Quarter!r81c5</v>
      </c>
      <c r="K80" t="str">
        <f t="shared" si="12"/>
        <v>Quarter!r81c6</v>
      </c>
      <c r="L80" t="str">
        <f t="shared" si="12"/>
        <v>Quarter!r81c7</v>
      </c>
      <c r="M80" t="str">
        <f t="shared" si="12"/>
        <v>Quarter!r81c8</v>
      </c>
      <c r="N80" t="str">
        <f t="shared" si="12"/>
        <v>Quarter!r81c9</v>
      </c>
      <c r="O80" t="str">
        <f t="shared" si="12"/>
        <v>Quarter!r81c10</v>
      </c>
      <c r="P80" t="str">
        <f t="shared" si="12"/>
        <v>Quarter!r81c11</v>
      </c>
    </row>
    <row r="81" spans="3:16" ht="12.75">
      <c r="C81" t="s">
        <v>5</v>
      </c>
      <c r="D81">
        <v>80</v>
      </c>
      <c r="E81" t="str">
        <f>$E$3&amp;"r"&amp;$D81&amp;"c"&amp;E$4</f>
        <v>Annual!r80c3</v>
      </c>
      <c r="F81" t="str">
        <f>$E$3&amp;"r"&amp;$D81&amp;"c"&amp;F$4</f>
        <v>Annual!r80c4</v>
      </c>
      <c r="G81">
        <v>82</v>
      </c>
      <c r="H81" t="str">
        <f aca="true" t="shared" si="13" ref="H81:P82">$H$3&amp;"r"&amp;$G81&amp;"c"&amp;H$4</f>
        <v>Quarter!r82c3</v>
      </c>
      <c r="I81" t="str">
        <f t="shared" si="13"/>
        <v>Quarter!r82c4</v>
      </c>
      <c r="J81" t="str">
        <f t="shared" si="13"/>
        <v>Quarter!r82c5</v>
      </c>
      <c r="K81" t="str">
        <f t="shared" si="13"/>
        <v>Quarter!r82c6</v>
      </c>
      <c r="L81" t="str">
        <f t="shared" si="13"/>
        <v>Quarter!r82c7</v>
      </c>
      <c r="M81" t="str">
        <f t="shared" si="13"/>
        <v>Quarter!r82c8</v>
      </c>
      <c r="N81" t="str">
        <f t="shared" si="13"/>
        <v>Quarter!r82c9</v>
      </c>
      <c r="O81" t="str">
        <f t="shared" si="13"/>
        <v>Quarter!r82c10</v>
      </c>
      <c r="P81" t="str">
        <f t="shared" si="13"/>
        <v>Quarter!r82c11</v>
      </c>
    </row>
    <row r="82" spans="2:16" ht="13.5" thickBot="1">
      <c r="B82" s="17"/>
      <c r="C82" s="17" t="s">
        <v>17</v>
      </c>
      <c r="D82">
        <v>81</v>
      </c>
      <c r="E82" t="str">
        <f>$E$3&amp;"r"&amp;$D82&amp;"c"&amp;E$4</f>
        <v>Annual!r81c3</v>
      </c>
      <c r="F82" t="str">
        <f>$E$3&amp;"r"&amp;$D82&amp;"c"&amp;F$4</f>
        <v>Annual!r81c4</v>
      </c>
      <c r="G82">
        <v>83</v>
      </c>
      <c r="H82" t="str">
        <f t="shared" si="13"/>
        <v>Quarter!r83c3</v>
      </c>
      <c r="I82" t="str">
        <f t="shared" si="13"/>
        <v>Quarter!r83c4</v>
      </c>
      <c r="J82" t="str">
        <f t="shared" si="13"/>
        <v>Quarter!r83c5</v>
      </c>
      <c r="K82" t="str">
        <f t="shared" si="13"/>
        <v>Quarter!r83c6</v>
      </c>
      <c r="L82" t="str">
        <f t="shared" si="13"/>
        <v>Quarter!r83c7</v>
      </c>
      <c r="M82" t="str">
        <f t="shared" si="13"/>
        <v>Quarter!r83c8</v>
      </c>
      <c r="N82" t="str">
        <f t="shared" si="13"/>
        <v>Quarter!r83c9</v>
      </c>
      <c r="O82" t="str">
        <f t="shared" si="13"/>
        <v>Quarter!r83c10</v>
      </c>
      <c r="P82" t="str">
        <f t="shared" si="13"/>
        <v>Quarter!r83c11</v>
      </c>
    </row>
    <row r="83" ht="13.5" thickTop="1"/>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Janes</dc:creator>
  <cp:keywords/>
  <dc:description/>
  <cp:lastModifiedBy>camartin</cp:lastModifiedBy>
  <cp:lastPrinted>2012-01-20T14:07:56Z</cp:lastPrinted>
  <dcterms:created xsi:type="dcterms:W3CDTF">2000-10-27T14:51:09Z</dcterms:created>
  <dcterms:modified xsi:type="dcterms:W3CDTF">2012-12-18T15:36:43Z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