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281" windowWidth="7650" windowHeight="8325" firstSheet="1" activeTab="1"/>
  </bookViews>
  <sheets>
    <sheet name="Data" sheetId="1" state="hidden" r:id="rId1"/>
    <sheet name="705" sheetId="2" r:id="rId2"/>
  </sheets>
  <definedNames>
    <definedName name="_xlnm.Print_Area" localSheetId="1">'705'!$A$1:$K$36</definedName>
  </definedNames>
  <calcPr fullCalcOnLoad="1"/>
</workbook>
</file>

<file path=xl/sharedStrings.xml><?xml version="1.0" encoding="utf-8"?>
<sst xmlns="http://schemas.openxmlformats.org/spreadsheetml/2006/main" count="42" uniqueCount="42">
  <si>
    <t>Rent</t>
  </si>
  <si>
    <t>Source: Table 701 and Retail Price Index</t>
  </si>
  <si>
    <t>Actual</t>
  </si>
  <si>
    <t>Contact:</t>
  </si>
  <si>
    <t>E-mail: housing.statistics@communities.gsi.gov.uk</t>
  </si>
  <si>
    <t>Latest update:</t>
  </si>
  <si>
    <t>Next update:</t>
  </si>
  <si>
    <t>From http://www.statistics.gov.uk/statbase/TSDdownload2.asp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</si>
  <si>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</si>
  <si>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</si>
  <si>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</si>
  <si>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</si>
  <si>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</si>
  <si>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</si>
  <si>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</si>
  <si>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</si>
  <si>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</si>
  <si>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2000 Apr</t>
  </si>
  <si>
    <t>2001 Apr</t>
  </si>
  <si>
    <t>2002 Apr</t>
  </si>
  <si>
    <t>2003 Apr</t>
  </si>
  <si>
    <t>2004 Apr</t>
  </si>
  <si>
    <t>2005 Apr</t>
  </si>
  <si>
    <t>2006 Apr</t>
  </si>
  <si>
    <t>2007 Apr</t>
  </si>
  <si>
    <t>2008 Apr</t>
  </si>
  <si>
    <t>2009 Apr</t>
  </si>
  <si>
    <t>Notes:</t>
  </si>
  <si>
    <t>1. This chart has been revised since the last update in line with revisions to live table 701.</t>
  </si>
  <si>
    <t xml:space="preserve">RPI </t>
  </si>
  <si>
    <t>2009/10</t>
  </si>
  <si>
    <t>2010 Apr</t>
  </si>
  <si>
    <t>Indexed to Apr 2000</t>
  </si>
  <si>
    <t>2010/11</t>
  </si>
  <si>
    <t>UNDER REVIEW</t>
  </si>
  <si>
    <t>Telephone: 0303 444 2345</t>
  </si>
  <si>
    <t>or http://www.statistics.gov.uk/statbase/tsdtimezone.asp, then Consumer Price Indices, then 2.1 RPI Indices 1987 to 2009, then CHAW: RPI: All items retail price index</t>
  </si>
  <si>
    <t>Indexed to Apr 2001</t>
  </si>
  <si>
    <t>Average of 00/01</t>
  </si>
  <si>
    <t>2011/12</t>
  </si>
  <si>
    <t>2011 Apr</t>
  </si>
  <si>
    <t>07/07/11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</si>
</sst>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4.5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2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7" fontId="0" fillId="3" borderId="0" xfId="0" applyNumberFormat="1" applyFill="1" applyAlignment="1">
      <alignment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166" fontId="2" fillId="3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49" fontId="0" fillId="2" borderId="0" xfId="0" applyNumberFormat="1" applyFill="1" applyAlignment="1">
      <alignment horizontal="righ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6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Font="1" applyFill="1" applyBorder="1" applyAlignment="1" applyProtection="1" quotePrefix="1">
      <alignment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4" fillId="0" borderId="4" xfId="0" applyNumberFormat="1" applyFont="1" applyBorder="1" applyAlignment="1" applyProtection="1">
      <alignment horizontal="right"/>
      <protection/>
    </xf>
    <xf numFmtId="49" fontId="4" fillId="0" borderId="4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4" fillId="0" borderId="4" xfId="0" applyFont="1" applyBorder="1" applyAlignment="1">
      <alignment horizontal="right"/>
    </xf>
    <xf numFmtId="0" fontId="0" fillId="0" borderId="6" xfId="0" applyFill="1" applyBorder="1" applyAlignment="1">
      <alignment/>
    </xf>
    <xf numFmtId="0" fontId="4" fillId="0" borderId="8" xfId="0" applyFont="1" applyBorder="1" applyAlignment="1">
      <alignment horizontal="right"/>
    </xf>
    <xf numFmtId="49" fontId="0" fillId="2" borderId="0" xfId="0" applyNumberFormat="1" applyFill="1" applyAlignment="1">
      <alignment horizontal="left"/>
    </xf>
    <xf numFmtId="0" fontId="0" fillId="0" borderId="6" xfId="0" applyNumberFormat="1" applyFill="1" applyBorder="1" applyAlignment="1" applyProtection="1">
      <alignment horizontal="right"/>
      <protection/>
    </xf>
    <xf numFmtId="2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Rents, lettings and tenancies: local authority average weekly rents,
United Kingdom, 2000-01 – 2010-11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1925"/>
          <c:w val="0.833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Data!$A$6:$A$16</c:f>
              <c:strCache>
                <c:ptCount val="11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</c:strCache>
            </c:strRef>
          </c:cat>
          <c:val>
            <c:numRef>
              <c:f>Data!$I$6:$I$16</c:f>
              <c:numCache>
                <c:ptCount val="11"/>
                <c:pt idx="0">
                  <c:v>44.14</c:v>
                </c:pt>
                <c:pt idx="1">
                  <c:v>45.418388034923204</c:v>
                </c:pt>
                <c:pt idx="2">
                  <c:v>46.24670859639437</c:v>
                </c:pt>
                <c:pt idx="3">
                  <c:v>45.94828997996312</c:v>
                </c:pt>
                <c:pt idx="4">
                  <c:v>46.32933089292599</c:v>
                </c:pt>
                <c:pt idx="5">
                  <c:v>47.055198508172246</c:v>
                </c:pt>
                <c:pt idx="6">
                  <c:v>47.450675632814324</c:v>
                </c:pt>
                <c:pt idx="7">
                  <c:v>48.211710692096595</c:v>
                </c:pt>
                <c:pt idx="8">
                  <c:v>49.54997412062933</c:v>
                </c:pt>
                <c:pt idx="9">
                  <c:v>50.04537601600237</c:v>
                </c:pt>
                <c:pt idx="10">
                  <c:v>48.634577213222336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Data!$A$6:$A$16</c:f>
              <c:strCache>
                <c:ptCount val="11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</c:strCache>
            </c:strRef>
          </c:cat>
          <c:val>
            <c:numRef>
              <c:f>Data!$B$6:$B$16</c:f>
              <c:numCache>
                <c:ptCount val="11"/>
                <c:pt idx="0">
                  <c:v>44.14</c:v>
                </c:pt>
                <c:pt idx="1">
                  <c:v>46.16</c:v>
                </c:pt>
                <c:pt idx="2">
                  <c:v>48.09</c:v>
                </c:pt>
                <c:pt idx="3">
                  <c:v>49.119779409208654</c:v>
                </c:pt>
                <c:pt idx="4">
                  <c:v>50.92949518426829</c:v>
                </c:pt>
                <c:pt idx="5">
                  <c:v>53.20950588297501</c:v>
                </c:pt>
                <c:pt idx="6">
                  <c:v>55.56</c:v>
                </c:pt>
                <c:pt idx="7">
                  <c:v>58.91</c:v>
                </c:pt>
                <c:pt idx="8">
                  <c:v>61.44</c:v>
                </c:pt>
                <c:pt idx="9">
                  <c:v>63.32</c:v>
                </c:pt>
                <c:pt idx="10">
                  <c:v>64.78</c:v>
                </c:pt>
              </c:numCache>
            </c:numRef>
          </c:val>
          <c:smooth val="0"/>
        </c:ser>
        <c:marker val="1"/>
        <c:axId val="36060902"/>
        <c:axId val="56112663"/>
      </c:line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£ per week</a:t>
                </a:r>
              </a:p>
            </c:rich>
          </c:tx>
          <c:layout>
            <c:manualLayout>
              <c:xMode val="factor"/>
              <c:yMode val="factor"/>
              <c:x val="0.027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60902"/>
        <c:crossesAt val="1"/>
        <c:crossBetween val="midCat"/>
        <c:dispUnits/>
        <c:majorUnit val="1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180975</xdr:colOff>
      <xdr:row>2</xdr:row>
      <xdr:rowOff>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2268200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0.31725</cdr:y>
    </cdr:from>
    <cdr:to>
      <cdr:x>0.67725</cdr:x>
      <cdr:y>0.36325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1438275"/>
          <a:ext cx="1571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trend in rent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(actual)
</a:t>
          </a:r>
        </a:p>
      </cdr:txBody>
    </cdr:sp>
  </cdr:relSizeAnchor>
  <cdr:relSizeAnchor xmlns:cdr="http://schemas.openxmlformats.org/drawingml/2006/chartDrawing">
    <cdr:from>
      <cdr:x>0.00475</cdr:x>
      <cdr:y>0</cdr:y>
    </cdr:from>
    <cdr:to>
      <cdr:x>0.12425</cdr:x>
      <cdr:y>0.048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0"/>
          <a:ext cx="800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Chart 705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0.58</cdr:x>
      <cdr:y>0.61525</cdr:y>
    </cdr:from>
    <cdr:to>
      <cdr:x>0.59425</cdr:x>
      <cdr:y>0.66525</cdr:y>
    </cdr:to>
    <cdr:sp>
      <cdr:nvSpPr>
        <cdr:cNvPr id="3" name="TextBox 3"/>
        <cdr:cNvSpPr txBox="1">
          <a:spLocks noChangeArrowheads="1"/>
        </cdr:cNvSpPr>
      </cdr:nvSpPr>
      <cdr:spPr>
        <a:xfrm>
          <a:off x="3876675" y="2800350"/>
          <a:ext cx="95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0.74625</cdr:x>
      <cdr:y>0.785</cdr:y>
    </cdr:from>
    <cdr:to>
      <cdr:x>0.86425</cdr:x>
      <cdr:y>0.833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3581400"/>
          <a:ext cx="790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0.55775</cdr:x>
      <cdr:y>0.515</cdr:y>
    </cdr:from>
    <cdr:to>
      <cdr:x>0.77825</cdr:x>
      <cdr:y>0.59225</cdr:y>
    </cdr:to>
    <cdr:sp>
      <cdr:nvSpPr>
        <cdr:cNvPr id="5" name="TextBox 5"/>
        <cdr:cNvSpPr txBox="1">
          <a:spLocks noChangeArrowheads="1"/>
        </cdr:cNvSpPr>
      </cdr:nvSpPr>
      <cdr:spPr>
        <a:xfrm>
          <a:off x="3733800" y="2343150"/>
          <a:ext cx="1476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trend in rent adjusted by rate of inflation (RPI)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57150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96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171450</xdr:colOff>
      <xdr:row>28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0106025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E28" sqref="E28"/>
    </sheetView>
  </sheetViews>
  <sheetFormatPr defaultColWidth="9.140625" defaultRowHeight="12.75"/>
  <cols>
    <col min="1" max="1" width="10.7109375" style="0" bestFit="1" customWidth="1"/>
    <col min="3" max="3" width="3.00390625" style="0" customWidth="1"/>
    <col min="5" max="5" width="13.8515625" style="0" customWidth="1"/>
    <col min="6" max="6" width="18.7109375" style="0" customWidth="1"/>
    <col min="7" max="7" width="17.8515625" style="0" bestFit="1" customWidth="1"/>
    <col min="8" max="8" width="14.8515625" style="0" bestFit="1" customWidth="1"/>
    <col min="9" max="9" width="12.421875" style="0" customWidth="1"/>
    <col min="10" max="10" width="13.00390625" style="0" customWidth="1"/>
    <col min="12" max="12" width="9.421875" style="0" customWidth="1"/>
    <col min="14" max="14" width="9.7109375" style="0" customWidth="1"/>
    <col min="15" max="15" width="10.00390625" style="0" customWidth="1"/>
    <col min="16" max="16" width="11.140625" style="0" customWidth="1"/>
  </cols>
  <sheetData>
    <row r="1" spans="2:11" ht="12.75">
      <c r="B1" s="13"/>
      <c r="C1" s="13"/>
      <c r="D1" s="1"/>
      <c r="E1" s="1"/>
      <c r="F1" s="1"/>
      <c r="G1" s="1"/>
      <c r="H1" s="20"/>
      <c r="I1" s="27"/>
      <c r="J1" s="28"/>
      <c r="K1" s="20"/>
    </row>
    <row r="2" spans="1:7" ht="18">
      <c r="A2" s="15">
        <v>110706</v>
      </c>
      <c r="E2" s="1"/>
      <c r="F2" s="1"/>
      <c r="G2" s="1"/>
    </row>
    <row r="3" spans="1:11" ht="12.75">
      <c r="A3" s="16"/>
      <c r="B3" s="36" t="s">
        <v>2</v>
      </c>
      <c r="C3" s="36"/>
      <c r="D3" s="17"/>
      <c r="E3" s="17" t="s">
        <v>29</v>
      </c>
      <c r="F3" s="17" t="s">
        <v>32</v>
      </c>
      <c r="G3" s="17" t="s">
        <v>37</v>
      </c>
      <c r="H3" s="17" t="s">
        <v>38</v>
      </c>
      <c r="I3" s="18"/>
      <c r="K3" t="s">
        <v>7</v>
      </c>
    </row>
    <row r="4" spans="1:11" ht="12.75">
      <c r="A4" s="19"/>
      <c r="B4" s="29" t="s">
        <v>0</v>
      </c>
      <c r="C4" s="29"/>
      <c r="D4" s="20"/>
      <c r="E4" s="20"/>
      <c r="F4" s="20"/>
      <c r="G4" s="20"/>
      <c r="H4" s="20"/>
      <c r="I4" s="21"/>
      <c r="K4" t="s">
        <v>36</v>
      </c>
    </row>
    <row r="5" spans="1:9" ht="12.75">
      <c r="A5" s="19"/>
      <c r="B5" s="29"/>
      <c r="C5" s="29"/>
      <c r="D5" s="20"/>
      <c r="E5" s="20"/>
      <c r="F5" s="20"/>
      <c r="G5" s="20"/>
      <c r="H5" s="20"/>
      <c r="I5" s="21"/>
    </row>
    <row r="6" spans="1:14" ht="12.75">
      <c r="A6" s="37" t="s">
        <v>8</v>
      </c>
      <c r="B6" s="33">
        <v>44.14</v>
      </c>
      <c r="C6" s="33"/>
      <c r="D6" s="31" t="s">
        <v>17</v>
      </c>
      <c r="E6" s="32">
        <v>170.1</v>
      </c>
      <c r="F6" s="22">
        <v>100</v>
      </c>
      <c r="G6" s="46"/>
      <c r="H6" s="22">
        <f>(F6+G7)/2</f>
        <v>100</v>
      </c>
      <c r="I6" s="23">
        <f>B6*H$6/H6</f>
        <v>44.14</v>
      </c>
      <c r="J6" s="45"/>
      <c r="K6" s="45"/>
      <c r="L6" s="49"/>
      <c r="M6" s="47"/>
      <c r="N6" s="33"/>
    </row>
    <row r="7" spans="1:14" ht="12.75">
      <c r="A7" s="37" t="s">
        <v>9</v>
      </c>
      <c r="B7" s="33">
        <v>46.16</v>
      </c>
      <c r="C7" s="33"/>
      <c r="D7" s="31" t="s">
        <v>18</v>
      </c>
      <c r="E7" s="32">
        <v>173.1</v>
      </c>
      <c r="F7" s="22">
        <f>((E7-E$6)/E$6*100)+100</f>
        <v>101.7636684303351</v>
      </c>
      <c r="G7" s="22">
        <v>100</v>
      </c>
      <c r="H7" s="22">
        <f>(F7+G8)/2</f>
        <v>101.63284519148182</v>
      </c>
      <c r="I7" s="23">
        <f aca="true" t="shared" si="0" ref="I7:I16">B7*H$6/H7</f>
        <v>45.418388034923204</v>
      </c>
      <c r="J7" s="45"/>
      <c r="K7" s="45"/>
      <c r="L7" s="47"/>
      <c r="M7" s="47"/>
      <c r="N7" s="33"/>
    </row>
    <row r="8" spans="1:14" ht="12.75">
      <c r="A8" s="37" t="s">
        <v>10</v>
      </c>
      <c r="B8" s="33">
        <v>48.09</v>
      </c>
      <c r="C8" s="33"/>
      <c r="D8" s="31" t="s">
        <v>19</v>
      </c>
      <c r="E8" s="32">
        <v>175.7</v>
      </c>
      <c r="F8" s="22">
        <f aca="true" t="shared" si="1" ref="F8:F17">((E8-E$6)/E$6*100)+100</f>
        <v>103.29218106995884</v>
      </c>
      <c r="G8" s="22">
        <f>((E8-E$7)/E$7*100)+100</f>
        <v>101.50202195262854</v>
      </c>
      <c r="H8" s="22">
        <f aca="true" t="shared" si="2" ref="H8:H16">(F8+G9)/2</f>
        <v>103.98577857657386</v>
      </c>
      <c r="I8" s="23">
        <f t="shared" si="0"/>
        <v>46.24670859639437</v>
      </c>
      <c r="J8" s="45"/>
      <c r="K8" s="45"/>
      <c r="L8" s="47"/>
      <c r="M8" s="47"/>
      <c r="N8" s="33"/>
    </row>
    <row r="9" spans="1:14" ht="12.75">
      <c r="A9" s="37" t="s">
        <v>11</v>
      </c>
      <c r="B9" s="33">
        <v>49.119779409208654</v>
      </c>
      <c r="C9" s="33"/>
      <c r="D9" s="31" t="s">
        <v>20</v>
      </c>
      <c r="E9" s="32">
        <v>181.2</v>
      </c>
      <c r="F9" s="22">
        <f t="shared" si="1"/>
        <v>106.52557319223986</v>
      </c>
      <c r="G9" s="22">
        <f aca="true" t="shared" si="3" ref="G9:G17">((E9-E$7)/E$7*100)+100</f>
        <v>104.6793760831889</v>
      </c>
      <c r="H9" s="22">
        <f t="shared" si="2"/>
        <v>106.90230132748908</v>
      </c>
      <c r="I9" s="23">
        <f t="shared" si="0"/>
        <v>45.94828997996312</v>
      </c>
      <c r="J9" s="45"/>
      <c r="K9" s="45"/>
      <c r="L9" s="47"/>
      <c r="M9" s="47"/>
      <c r="N9" s="33"/>
    </row>
    <row r="10" spans="1:14" ht="12.75">
      <c r="A10" s="37" t="s">
        <v>12</v>
      </c>
      <c r="B10" s="33">
        <v>50.92949518426829</v>
      </c>
      <c r="C10" s="33"/>
      <c r="D10" s="31" t="s">
        <v>21</v>
      </c>
      <c r="E10" s="32">
        <v>185.7</v>
      </c>
      <c r="F10" s="22">
        <f t="shared" si="1"/>
        <v>109.1710758377425</v>
      </c>
      <c r="G10" s="22">
        <f t="shared" si="3"/>
        <v>107.2790294627383</v>
      </c>
      <c r="H10" s="22">
        <f t="shared" si="2"/>
        <v>109.92926986572279</v>
      </c>
      <c r="I10" s="23">
        <f t="shared" si="0"/>
        <v>46.32933089292599</v>
      </c>
      <c r="J10" s="45"/>
      <c r="K10" s="45"/>
      <c r="L10" s="47"/>
      <c r="M10" s="47"/>
      <c r="N10" s="33"/>
    </row>
    <row r="11" spans="1:14" ht="12.75">
      <c r="A11" s="37" t="s">
        <v>13</v>
      </c>
      <c r="B11" s="33">
        <v>53.20950588297501</v>
      </c>
      <c r="C11" s="33"/>
      <c r="D11" s="31" t="s">
        <v>22</v>
      </c>
      <c r="E11" s="32">
        <v>191.6</v>
      </c>
      <c r="F11" s="22">
        <f t="shared" si="1"/>
        <v>112.63962375073487</v>
      </c>
      <c r="G11" s="22">
        <f t="shared" si="3"/>
        <v>110.68746389370307</v>
      </c>
      <c r="H11" s="22">
        <f t="shared" si="2"/>
        <v>113.07891066219585</v>
      </c>
      <c r="I11" s="23">
        <f t="shared" si="0"/>
        <v>47.055198508172246</v>
      </c>
      <c r="J11" s="45"/>
      <c r="K11" s="45"/>
      <c r="L11" s="47"/>
      <c r="M11" s="47"/>
      <c r="N11" s="33"/>
    </row>
    <row r="12" spans="1:14" ht="12.75">
      <c r="A12" s="37" t="s">
        <v>14</v>
      </c>
      <c r="B12" s="30">
        <v>55.56</v>
      </c>
      <c r="C12" s="30"/>
      <c r="D12" s="31" t="s">
        <v>23</v>
      </c>
      <c r="E12" s="32">
        <v>196.5</v>
      </c>
      <c r="F12" s="22">
        <f t="shared" si="1"/>
        <v>115.52028218694886</v>
      </c>
      <c r="G12" s="22">
        <f t="shared" si="3"/>
        <v>113.51819757365685</v>
      </c>
      <c r="H12" s="22">
        <f t="shared" si="2"/>
        <v>117.0900082223017</v>
      </c>
      <c r="I12" s="23">
        <f t="shared" si="0"/>
        <v>47.450675632814324</v>
      </c>
      <c r="J12" s="45"/>
      <c r="K12" s="45"/>
      <c r="L12" s="47"/>
      <c r="M12" s="47"/>
      <c r="N12" s="30"/>
    </row>
    <row r="13" spans="1:14" ht="12.75">
      <c r="A13" s="38" t="s">
        <v>15</v>
      </c>
      <c r="B13" s="34">
        <v>58.91</v>
      </c>
      <c r="C13" s="34"/>
      <c r="D13" s="31" t="s">
        <v>24</v>
      </c>
      <c r="E13" s="32">
        <v>205.4</v>
      </c>
      <c r="F13" s="22">
        <f t="shared" si="1"/>
        <v>120.75249853027631</v>
      </c>
      <c r="G13" s="22">
        <f t="shared" si="3"/>
        <v>118.65973425765455</v>
      </c>
      <c r="H13" s="22">
        <f t="shared" si="2"/>
        <v>122.19022962331263</v>
      </c>
      <c r="I13" s="23">
        <f t="shared" si="0"/>
        <v>48.211710692096595</v>
      </c>
      <c r="J13" s="45"/>
      <c r="K13" s="45"/>
      <c r="L13" s="47"/>
      <c r="M13" s="47"/>
      <c r="N13" s="34"/>
    </row>
    <row r="14" spans="1:14" ht="12.75">
      <c r="A14" s="38" t="s">
        <v>16</v>
      </c>
      <c r="B14" s="35">
        <v>61.44</v>
      </c>
      <c r="C14" s="35"/>
      <c r="D14" s="31" t="s">
        <v>25</v>
      </c>
      <c r="E14" s="32">
        <v>214</v>
      </c>
      <c r="F14" s="22">
        <f t="shared" si="1"/>
        <v>125.80834803057026</v>
      </c>
      <c r="G14" s="22">
        <f t="shared" si="3"/>
        <v>123.62796071634894</v>
      </c>
      <c r="H14" s="22">
        <f t="shared" si="2"/>
        <v>123.99602843469589</v>
      </c>
      <c r="I14" s="23">
        <f t="shared" si="0"/>
        <v>49.54997412062933</v>
      </c>
      <c r="J14" s="45"/>
      <c r="K14" s="45"/>
      <c r="L14" s="47"/>
      <c r="M14" s="47"/>
      <c r="N14" s="35"/>
    </row>
    <row r="15" spans="1:14" ht="12.75">
      <c r="A15" s="40" t="s">
        <v>30</v>
      </c>
      <c r="B15" s="48">
        <v>63.32</v>
      </c>
      <c r="C15" s="20"/>
      <c r="D15" s="31" t="s">
        <v>26</v>
      </c>
      <c r="E15" s="32">
        <v>211.5</v>
      </c>
      <c r="F15" s="22">
        <f t="shared" si="1"/>
        <v>124.33862433862434</v>
      </c>
      <c r="G15" s="22">
        <f t="shared" si="3"/>
        <v>122.1837088388215</v>
      </c>
      <c r="H15" s="22">
        <f t="shared" si="2"/>
        <v>126.52517583193494</v>
      </c>
      <c r="I15" s="23">
        <f t="shared" si="0"/>
        <v>50.04537601600237</v>
      </c>
      <c r="J15" s="45"/>
      <c r="K15" s="45"/>
      <c r="L15" s="47"/>
      <c r="M15" s="47"/>
      <c r="N15" s="48"/>
    </row>
    <row r="16" spans="1:14" ht="12.75">
      <c r="A16" s="40" t="s">
        <v>33</v>
      </c>
      <c r="B16" s="48">
        <v>64.78</v>
      </c>
      <c r="C16" s="20"/>
      <c r="D16" s="31" t="s">
        <v>31</v>
      </c>
      <c r="E16" s="32">
        <v>222.8</v>
      </c>
      <c r="F16" s="22">
        <f t="shared" si="1"/>
        <v>130.98177542621988</v>
      </c>
      <c r="G16" s="22">
        <f t="shared" si="3"/>
        <v>128.71172732524553</v>
      </c>
      <c r="H16" s="22">
        <f t="shared" si="2"/>
        <v>133.19741573159638</v>
      </c>
      <c r="I16" s="23">
        <f t="shared" si="0"/>
        <v>48.634577213222336</v>
      </c>
      <c r="J16" s="45"/>
      <c r="K16" s="45"/>
      <c r="L16" s="47"/>
      <c r="M16" s="47"/>
      <c r="N16" s="48"/>
    </row>
    <row r="17" spans="1:9" s="20" customFormat="1" ht="12.75">
      <c r="A17" s="42" t="s">
        <v>39</v>
      </c>
      <c r="B17" s="44"/>
      <c r="C17" s="39"/>
      <c r="D17" s="41" t="s">
        <v>40</v>
      </c>
      <c r="E17" s="39">
        <v>234.4</v>
      </c>
      <c r="F17" s="24">
        <f t="shared" si="1"/>
        <v>137.80129335684893</v>
      </c>
      <c r="G17" s="24">
        <f t="shared" si="3"/>
        <v>135.41305603697285</v>
      </c>
      <c r="H17" s="25"/>
      <c r="I17" s="26"/>
    </row>
    <row r="18" spans="6:9" ht="12.75">
      <c r="F18" s="22"/>
      <c r="G18" s="22"/>
      <c r="H18" s="20"/>
      <c r="I18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1"/>
  <sheetViews>
    <sheetView tabSelected="1" workbookViewId="0" topLeftCell="A1">
      <selection activeCell="K31" sqref="K31"/>
    </sheetView>
  </sheetViews>
  <sheetFormatPr defaultColWidth="9.140625" defaultRowHeight="12.75"/>
  <cols>
    <col min="1" max="2" width="9.140625" style="5" customWidth="1"/>
    <col min="3" max="3" width="11.140625" style="5" bestFit="1" customWidth="1"/>
    <col min="4" max="5" width="9.140625" style="5" customWidth="1"/>
    <col min="6" max="6" width="6.7109375" style="5" customWidth="1"/>
    <col min="7" max="7" width="14.421875" style="5" customWidth="1"/>
    <col min="8" max="8" width="12.421875" style="5" customWidth="1"/>
    <col min="9" max="10" width="9.140625" style="5" customWidth="1"/>
    <col min="11" max="11" width="9.421875" style="5" customWidth="1"/>
    <col min="12" max="12" width="9.140625" style="5" customWidth="1"/>
    <col min="13" max="13" width="9.7109375" style="5" customWidth="1"/>
    <col min="14" max="14" width="10.00390625" style="5" customWidth="1"/>
    <col min="15" max="15" width="11.140625" style="5" customWidth="1"/>
    <col min="16" max="16384" width="9.140625" style="5" customWidth="1"/>
  </cols>
  <sheetData>
    <row r="1" ht="12.75"/>
    <row r="2" ht="12.75"/>
    <row r="3" spans="2:3" ht="12.75">
      <c r="B3" s="3"/>
      <c r="C3" s="4"/>
    </row>
    <row r="4" spans="2:4" ht="12.75">
      <c r="B4" s="3"/>
      <c r="C4" s="4"/>
      <c r="D4" s="6"/>
    </row>
    <row r="5" spans="3:6" ht="12.75">
      <c r="C5" s="7"/>
      <c r="F5" s="8"/>
    </row>
    <row r="6" spans="3:6" ht="12.75">
      <c r="C6" s="7"/>
      <c r="E6" s="8"/>
      <c r="F6" s="8"/>
    </row>
    <row r="7" spans="3:6" ht="12.75">
      <c r="C7" s="7"/>
      <c r="E7" s="8"/>
      <c r="F7" s="8"/>
    </row>
    <row r="8" spans="3:6" ht="12.75">
      <c r="C8" s="7"/>
      <c r="E8" s="8"/>
      <c r="F8" s="8"/>
    </row>
    <row r="9" spans="3:6" ht="12.75">
      <c r="C9" s="7"/>
      <c r="E9" s="8"/>
      <c r="F9" s="8"/>
    </row>
    <row r="10" spans="3:6" ht="12.75">
      <c r="C10" s="7"/>
      <c r="E10" s="8"/>
      <c r="F10" s="8"/>
    </row>
    <row r="11" spans="3:6" ht="12.75">
      <c r="C11" s="7"/>
      <c r="E11" s="8"/>
      <c r="F11" s="8"/>
    </row>
    <row r="12" spans="3:6" ht="12.75">
      <c r="C12" s="7"/>
      <c r="E12" s="8"/>
      <c r="F12" s="8"/>
    </row>
    <row r="13" spans="3:6" ht="12.75">
      <c r="C13" s="7"/>
      <c r="E13" s="8"/>
      <c r="F13" s="8"/>
    </row>
    <row r="14" spans="2:6" ht="12.75">
      <c r="B14" s="3"/>
      <c r="C14" s="7"/>
      <c r="E14" s="8"/>
      <c r="F14" s="8"/>
    </row>
    <row r="15" spans="2:6" ht="12.75">
      <c r="B15" s="3"/>
      <c r="C15" s="7"/>
      <c r="E15" s="8"/>
      <c r="F15" s="8"/>
    </row>
    <row r="16" spans="2:6" ht="12.75">
      <c r="B16" s="3"/>
      <c r="C16" s="7"/>
      <c r="E16" s="8"/>
      <c r="F16" s="8"/>
    </row>
    <row r="17" spans="3:6" ht="12.75">
      <c r="C17" s="7"/>
      <c r="E17" s="8"/>
      <c r="F17" s="8"/>
    </row>
    <row r="18" spans="3:6" ht="12.75">
      <c r="C18" s="7"/>
      <c r="F18" s="8"/>
    </row>
    <row r="19" spans="3:6" ht="12.75">
      <c r="C19" s="7"/>
      <c r="F19" s="8"/>
    </row>
    <row r="20" spans="3:6" ht="12.75">
      <c r="C20" s="7"/>
      <c r="F20" s="8"/>
    </row>
    <row r="21" spans="3:6" ht="12.75">
      <c r="C21" s="7"/>
      <c r="F21" s="8"/>
    </row>
    <row r="22" spans="3:6" ht="12.75">
      <c r="C22" s="7"/>
      <c r="F22" s="8"/>
    </row>
    <row r="23" spans="3:6" ht="12.75">
      <c r="C23" s="7"/>
      <c r="F23" s="8"/>
    </row>
    <row r="24" spans="3:6" ht="12.75">
      <c r="C24" s="7"/>
      <c r="F24" s="8"/>
    </row>
    <row r="25" spans="3:6" ht="12.75">
      <c r="C25" s="7"/>
      <c r="F25" s="8"/>
    </row>
    <row r="26" spans="3:6" ht="12.75">
      <c r="C26" s="7"/>
      <c r="F26" s="8"/>
    </row>
    <row r="27" spans="3:6" ht="12.75">
      <c r="C27" s="7"/>
      <c r="F27" s="8"/>
    </row>
    <row r="28" spans="3:6" ht="15" customHeight="1">
      <c r="C28" s="7"/>
      <c r="F28" s="8"/>
    </row>
    <row r="29" spans="3:10" ht="12.75">
      <c r="C29" s="7"/>
      <c r="F29" s="8"/>
      <c r="J29" s="10"/>
    </row>
    <row r="30" spans="1:10" ht="12.75">
      <c r="A30" s="5" t="s">
        <v>27</v>
      </c>
      <c r="C30" s="7"/>
      <c r="F30" s="8"/>
      <c r="J30" s="10"/>
    </row>
    <row r="31" spans="1:10" ht="12.75">
      <c r="A31" s="5" t="s">
        <v>28</v>
      </c>
      <c r="C31" s="7"/>
      <c r="F31" s="8"/>
      <c r="J31" s="10"/>
    </row>
    <row r="32" spans="3:10" ht="12.75">
      <c r="C32" s="7"/>
      <c r="F32" s="8"/>
      <c r="J32" s="10"/>
    </row>
    <row r="33" spans="1:14" ht="12.75">
      <c r="A33" s="10" t="s">
        <v>3</v>
      </c>
      <c r="B33" s="10"/>
      <c r="C33" s="11"/>
      <c r="D33" s="10"/>
      <c r="E33" s="10"/>
      <c r="F33" s="12"/>
      <c r="G33" s="10" t="s">
        <v>1</v>
      </c>
      <c r="N33" s="9"/>
    </row>
    <row r="34" spans="1:15" ht="12.75">
      <c r="A34" s="10" t="s">
        <v>35</v>
      </c>
      <c r="B34" s="10"/>
      <c r="C34" s="11"/>
      <c r="D34" s="10"/>
      <c r="E34" s="10"/>
      <c r="F34" s="12"/>
      <c r="G34" s="10"/>
      <c r="H34" s="10"/>
      <c r="I34" s="10"/>
      <c r="L34" s="7"/>
      <c r="O34" s="8"/>
    </row>
    <row r="35" spans="1:16" ht="12.75">
      <c r="A35" s="10" t="s">
        <v>4</v>
      </c>
      <c r="B35" s="10"/>
      <c r="C35" s="11"/>
      <c r="D35" s="10"/>
      <c r="E35" s="10"/>
      <c r="F35" s="12"/>
      <c r="G35" s="2" t="s">
        <v>5</v>
      </c>
      <c r="H35" s="43" t="s">
        <v>41</v>
      </c>
      <c r="I35" s="14"/>
      <c r="J35" s="10"/>
      <c r="K35" s="10"/>
      <c r="L35" s="11"/>
      <c r="M35" s="10"/>
      <c r="N35" s="10"/>
      <c r="O35" s="12"/>
      <c r="P35" s="10"/>
    </row>
    <row r="36" spans="1:16" ht="12.75">
      <c r="A36" s="10"/>
      <c r="B36" s="10"/>
      <c r="C36" s="11"/>
      <c r="D36" s="10"/>
      <c r="E36" s="10"/>
      <c r="F36" s="12"/>
      <c r="G36" s="2" t="s">
        <v>6</v>
      </c>
      <c r="H36" s="43" t="s">
        <v>34</v>
      </c>
      <c r="I36" s="14"/>
      <c r="J36" s="10"/>
      <c r="K36" s="10"/>
      <c r="L36" s="11"/>
      <c r="M36" s="10"/>
      <c r="N36" s="10"/>
      <c r="O36" s="12"/>
      <c r="P36" s="10"/>
    </row>
    <row r="37" spans="3:16" ht="12.75">
      <c r="C37" s="7"/>
      <c r="F37" s="8"/>
      <c r="J37" s="7"/>
      <c r="M37" s="8"/>
      <c r="O37" s="12"/>
      <c r="P37" s="10"/>
    </row>
    <row r="38" spans="1:16" ht="12.75">
      <c r="A38" s="10"/>
      <c r="B38" s="10"/>
      <c r="C38" s="11"/>
      <c r="D38" s="10"/>
      <c r="E38" s="10"/>
      <c r="F38" s="12"/>
      <c r="G38" s="10"/>
      <c r="H38" s="10"/>
      <c r="I38" s="10"/>
      <c r="J38" s="11"/>
      <c r="K38" s="10"/>
      <c r="L38" s="10"/>
      <c r="M38" s="12"/>
      <c r="N38" s="10"/>
      <c r="O38" s="12"/>
      <c r="P38" s="10"/>
    </row>
    <row r="39" spans="1:14" ht="12.75">
      <c r="A39" s="10"/>
      <c r="B39" s="10"/>
      <c r="C39" s="11"/>
      <c r="D39" s="10"/>
      <c r="E39" s="10"/>
      <c r="F39" s="12"/>
      <c r="G39" s="10"/>
      <c r="H39" s="10"/>
      <c r="I39" s="10"/>
      <c r="J39" s="11"/>
      <c r="K39" s="10"/>
      <c r="L39" s="10"/>
      <c r="M39" s="12"/>
      <c r="N39" s="10"/>
    </row>
    <row r="40" spans="1:14" ht="12.75">
      <c r="A40" s="10"/>
      <c r="B40" s="10"/>
      <c r="C40" s="11"/>
      <c r="D40" s="10"/>
      <c r="E40" s="10"/>
      <c r="F40" s="12"/>
      <c r="G40" s="10"/>
      <c r="H40" s="10"/>
      <c r="I40" s="10"/>
      <c r="J40" s="11"/>
      <c r="K40" s="10"/>
      <c r="L40" s="10"/>
      <c r="M40" s="12"/>
      <c r="N40" s="10"/>
    </row>
    <row r="41" spans="1:14" ht="12.75">
      <c r="A41" s="10"/>
      <c r="B41" s="10"/>
      <c r="C41" s="11"/>
      <c r="D41" s="10"/>
      <c r="E41" s="10"/>
      <c r="F41" s="12"/>
      <c r="G41" s="10"/>
      <c r="H41" s="10"/>
      <c r="I41" s="10"/>
      <c r="J41" s="11"/>
      <c r="K41" s="10"/>
      <c r="L41" s="10"/>
      <c r="M41" s="12"/>
      <c r="N41" s="10"/>
    </row>
  </sheetData>
  <printOptions/>
  <pageMargins left="0.75" right="0.75" top="0.58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HEMAL PEIRIS</dc:creator>
  <cp:keywords/>
  <dc:description/>
  <cp:lastModifiedBy>LILEY</cp:lastModifiedBy>
  <cp:lastPrinted>2010-11-23T09:39:49Z</cp:lastPrinted>
  <dcterms:created xsi:type="dcterms:W3CDTF">2002-10-07T16:51:46Z</dcterms:created>
  <dcterms:modified xsi:type="dcterms:W3CDTF">2011-07-06T13:55:38Z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